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xr:revisionPtr revIDLastSave="0" documentId="13_ncr:1_{8C4DF222-32FF-44D1-B659-DB899A9C86A7}" xr6:coauthVersionLast="45" xr6:coauthVersionMax="45" xr10:uidLastSave="{00000000-0000-0000-0000-000000000000}"/>
  <bookViews>
    <workbookView xWindow="-120" yWindow="-120" windowWidth="29040" windowHeight="15840" xr2:uid="{18F3AACF-B352-4900-9240-AC119DB1AC70}"/>
  </bookViews>
  <sheets>
    <sheet name="Reaper" sheetId="1" r:id="rId1"/>
    <sheet name="Council" sheetId="2" r:id="rId2"/>
    <sheet name="COV" sheetId="3" r:id="rId3"/>
    <sheet name="UNSC" sheetId="4" r:id="rId4"/>
    <sheet name="Flood+Sentin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1" l="1"/>
  <c r="P18" i="4"/>
  <c r="Q18" i="4"/>
  <c r="R18" i="4"/>
  <c r="S18" i="4"/>
  <c r="T18" i="4"/>
  <c r="U18" i="4"/>
  <c r="V18" i="4"/>
  <c r="W18" i="4"/>
  <c r="X18" i="4"/>
  <c r="Y18" i="4"/>
  <c r="Z18" i="4"/>
  <c r="AA18" i="4"/>
  <c r="P18" i="3"/>
  <c r="Q18" i="3"/>
  <c r="R18" i="3"/>
  <c r="S18" i="3"/>
  <c r="T18" i="3"/>
  <c r="U18" i="3"/>
  <c r="V18" i="3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F18" i="5"/>
  <c r="E18" i="5"/>
  <c r="D18" i="5"/>
  <c r="C18" i="5"/>
  <c r="B18" i="5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8" i="1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B95" i="4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B95" i="3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B95" i="2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5" i="1"/>
  <c r="E95" i="5"/>
  <c r="F95" i="5"/>
  <c r="C99" i="4"/>
  <c r="D99" i="4"/>
  <c r="E99" i="4"/>
  <c r="F99" i="4"/>
  <c r="G99" i="4"/>
  <c r="H99" i="4"/>
  <c r="I99" i="4"/>
  <c r="J99" i="4"/>
  <c r="K99" i="4"/>
  <c r="L99" i="4"/>
  <c r="M99" i="4"/>
  <c r="M102" i="4" s="1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B101" i="4"/>
  <c r="B100" i="4"/>
  <c r="B99" i="4"/>
  <c r="C99" i="3"/>
  <c r="D99" i="3"/>
  <c r="E99" i="3"/>
  <c r="F99" i="3"/>
  <c r="G99" i="3"/>
  <c r="H99" i="3"/>
  <c r="I99" i="3"/>
  <c r="J99" i="3"/>
  <c r="J102" i="3" s="1"/>
  <c r="K99" i="3"/>
  <c r="L99" i="3"/>
  <c r="M99" i="3"/>
  <c r="M102" i="3" s="1"/>
  <c r="N99" i="3"/>
  <c r="O99" i="3"/>
  <c r="P99" i="3"/>
  <c r="Q99" i="3"/>
  <c r="R99" i="3"/>
  <c r="S99" i="3"/>
  <c r="T99" i="3"/>
  <c r="U99" i="3"/>
  <c r="V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B101" i="3"/>
  <c r="B100" i="3"/>
  <c r="B99" i="3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X102" i="2" s="1"/>
  <c r="Y99" i="2"/>
  <c r="Z99" i="2"/>
  <c r="Z102" i="2" s="1"/>
  <c r="AA99" i="2"/>
  <c r="AB99" i="2"/>
  <c r="AC99" i="2"/>
  <c r="AD99" i="2"/>
  <c r="AE99" i="2"/>
  <c r="AF99" i="2"/>
  <c r="AG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B101" i="2"/>
  <c r="B100" i="2"/>
  <c r="B99" i="2"/>
  <c r="D95" i="5"/>
  <c r="Y12" i="4"/>
  <c r="Z12" i="4"/>
  <c r="AA12" i="4"/>
  <c r="Y13" i="4"/>
  <c r="Z13" i="4"/>
  <c r="Z15" i="4" s="1"/>
  <c r="AA13" i="4"/>
  <c r="Y14" i="4"/>
  <c r="Z14" i="4"/>
  <c r="AA14" i="4"/>
  <c r="Y15" i="4"/>
  <c r="AA15" i="4"/>
  <c r="Y27" i="4"/>
  <c r="Z27" i="4"/>
  <c r="AA27" i="4"/>
  <c r="Y38" i="4"/>
  <c r="Z38" i="4"/>
  <c r="AA38" i="4"/>
  <c r="Y44" i="4"/>
  <c r="Z44" i="4"/>
  <c r="AA44" i="4"/>
  <c r="AA49" i="4" s="1"/>
  <c r="Y46" i="4"/>
  <c r="Z46" i="4"/>
  <c r="AA46" i="4"/>
  <c r="Y48" i="4"/>
  <c r="Z48" i="4"/>
  <c r="AA48" i="4"/>
  <c r="Y49" i="4"/>
  <c r="Z49" i="4"/>
  <c r="Y56" i="4"/>
  <c r="Z56" i="4"/>
  <c r="AA56" i="4"/>
  <c r="AA61" i="4" s="1"/>
  <c r="Y58" i="4"/>
  <c r="Z58" i="4"/>
  <c r="AA58" i="4"/>
  <c r="Y60" i="4"/>
  <c r="Z60" i="4"/>
  <c r="AA60" i="4"/>
  <c r="Y61" i="4"/>
  <c r="Z61" i="4"/>
  <c r="Y68" i="4"/>
  <c r="Z68" i="4"/>
  <c r="AA68" i="4"/>
  <c r="AA73" i="4" s="1"/>
  <c r="Y70" i="4"/>
  <c r="Z70" i="4"/>
  <c r="AA70" i="4"/>
  <c r="Y72" i="4"/>
  <c r="Z72" i="4"/>
  <c r="AA72" i="4"/>
  <c r="Y73" i="4"/>
  <c r="Z73" i="4"/>
  <c r="Y80" i="4"/>
  <c r="Z80" i="4"/>
  <c r="AA80" i="4"/>
  <c r="AA85" i="4" s="1"/>
  <c r="Y82" i="4"/>
  <c r="Z82" i="4"/>
  <c r="AA82" i="4"/>
  <c r="Y84" i="4"/>
  <c r="Z84" i="4"/>
  <c r="AA84" i="4"/>
  <c r="Y85" i="4"/>
  <c r="Z85" i="4"/>
  <c r="AA102" i="4"/>
  <c r="Y102" i="4"/>
  <c r="Z102" i="4"/>
  <c r="Y103" i="4"/>
  <c r="Z103" i="4"/>
  <c r="AA10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C15" i="4" s="1"/>
  <c r="D13" i="4"/>
  <c r="D15" i="4" s="1"/>
  <c r="E13" i="4"/>
  <c r="F13" i="4"/>
  <c r="G13" i="4"/>
  <c r="H13" i="4"/>
  <c r="I13" i="4"/>
  <c r="J13" i="4"/>
  <c r="K13" i="4"/>
  <c r="K15" i="4" s="1"/>
  <c r="L13" i="4"/>
  <c r="L15" i="4" s="1"/>
  <c r="M13" i="4"/>
  <c r="M15" i="4" s="1"/>
  <c r="N13" i="4"/>
  <c r="N15" i="4" s="1"/>
  <c r="O13" i="4"/>
  <c r="O15" i="4" s="1"/>
  <c r="P13" i="4"/>
  <c r="P15" i="4" s="1"/>
  <c r="Q13" i="4"/>
  <c r="R13" i="4"/>
  <c r="S13" i="4"/>
  <c r="T13" i="4"/>
  <c r="U13" i="4"/>
  <c r="V13" i="4"/>
  <c r="W13" i="4"/>
  <c r="X13" i="4"/>
  <c r="X15" i="4" s="1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E15" i="4"/>
  <c r="F15" i="4"/>
  <c r="G15" i="4"/>
  <c r="H15" i="4"/>
  <c r="I15" i="4"/>
  <c r="J15" i="4"/>
  <c r="Q15" i="4"/>
  <c r="R15" i="4"/>
  <c r="S15" i="4"/>
  <c r="T15" i="4"/>
  <c r="U15" i="4"/>
  <c r="V15" i="4"/>
  <c r="W15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44" i="4"/>
  <c r="D44" i="4"/>
  <c r="E44" i="4"/>
  <c r="F44" i="4"/>
  <c r="G44" i="4"/>
  <c r="H44" i="4"/>
  <c r="I44" i="4"/>
  <c r="J44" i="4"/>
  <c r="J49" i="4" s="1"/>
  <c r="K44" i="4"/>
  <c r="K102" i="4" s="1"/>
  <c r="L44" i="4"/>
  <c r="M44" i="4"/>
  <c r="M49" i="4" s="1"/>
  <c r="N44" i="4"/>
  <c r="O44" i="4"/>
  <c r="P44" i="4"/>
  <c r="Q44" i="4"/>
  <c r="R44" i="4"/>
  <c r="S44" i="4"/>
  <c r="T44" i="4"/>
  <c r="U44" i="4"/>
  <c r="V44" i="4"/>
  <c r="V49" i="4" s="1"/>
  <c r="W44" i="4"/>
  <c r="W102" i="4" s="1"/>
  <c r="X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C49" i="4"/>
  <c r="D49" i="4"/>
  <c r="E49" i="4"/>
  <c r="F49" i="4"/>
  <c r="G49" i="4"/>
  <c r="H49" i="4"/>
  <c r="I49" i="4"/>
  <c r="O49" i="4"/>
  <c r="P49" i="4"/>
  <c r="Q49" i="4"/>
  <c r="R49" i="4"/>
  <c r="S49" i="4"/>
  <c r="T49" i="4"/>
  <c r="U49" i="4"/>
  <c r="C56" i="4"/>
  <c r="D56" i="4"/>
  <c r="E56" i="4"/>
  <c r="F56" i="4"/>
  <c r="F61" i="4" s="1"/>
  <c r="G56" i="4"/>
  <c r="G61" i="4" s="1"/>
  <c r="H56" i="4"/>
  <c r="H61" i="4" s="1"/>
  <c r="I56" i="4"/>
  <c r="I61" i="4" s="1"/>
  <c r="J56" i="4"/>
  <c r="J61" i="4" s="1"/>
  <c r="K56" i="4"/>
  <c r="L56" i="4"/>
  <c r="M56" i="4"/>
  <c r="N56" i="4"/>
  <c r="O56" i="4"/>
  <c r="P56" i="4"/>
  <c r="Q56" i="4"/>
  <c r="R56" i="4"/>
  <c r="R61" i="4" s="1"/>
  <c r="S56" i="4"/>
  <c r="S61" i="4" s="1"/>
  <c r="T56" i="4"/>
  <c r="T61" i="4" s="1"/>
  <c r="U56" i="4"/>
  <c r="U61" i="4" s="1"/>
  <c r="V56" i="4"/>
  <c r="V61" i="4" s="1"/>
  <c r="W56" i="4"/>
  <c r="X56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K61" i="4"/>
  <c r="L61" i="4"/>
  <c r="M61" i="4"/>
  <c r="N61" i="4"/>
  <c r="O61" i="4"/>
  <c r="P61" i="4"/>
  <c r="Q61" i="4"/>
  <c r="W61" i="4"/>
  <c r="X61" i="4"/>
  <c r="C68" i="4"/>
  <c r="C73" i="4" s="1"/>
  <c r="D68" i="4"/>
  <c r="D73" i="4" s="1"/>
  <c r="E68" i="4"/>
  <c r="E73" i="4" s="1"/>
  <c r="F68" i="4"/>
  <c r="F73" i="4" s="1"/>
  <c r="G68" i="4"/>
  <c r="H68" i="4"/>
  <c r="I68" i="4"/>
  <c r="J68" i="4"/>
  <c r="K68" i="4"/>
  <c r="L68" i="4"/>
  <c r="M68" i="4"/>
  <c r="N68" i="4"/>
  <c r="N73" i="4" s="1"/>
  <c r="O68" i="4"/>
  <c r="O73" i="4" s="1"/>
  <c r="P68" i="4"/>
  <c r="P73" i="4" s="1"/>
  <c r="Q68" i="4"/>
  <c r="Q73" i="4" s="1"/>
  <c r="R68" i="4"/>
  <c r="R73" i="4" s="1"/>
  <c r="S68" i="4"/>
  <c r="T68" i="4"/>
  <c r="U68" i="4"/>
  <c r="V68" i="4"/>
  <c r="W68" i="4"/>
  <c r="X68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G73" i="4"/>
  <c r="H73" i="4"/>
  <c r="I73" i="4"/>
  <c r="J73" i="4"/>
  <c r="K73" i="4"/>
  <c r="L73" i="4"/>
  <c r="M73" i="4"/>
  <c r="S73" i="4"/>
  <c r="T73" i="4"/>
  <c r="U73" i="4"/>
  <c r="V73" i="4"/>
  <c r="W73" i="4"/>
  <c r="X73" i="4"/>
  <c r="C80" i="4"/>
  <c r="D80" i="4"/>
  <c r="E80" i="4"/>
  <c r="F80" i="4"/>
  <c r="G80" i="4"/>
  <c r="H80" i="4"/>
  <c r="I80" i="4"/>
  <c r="J80" i="4"/>
  <c r="J85" i="4" s="1"/>
  <c r="K80" i="4"/>
  <c r="K85" i="4" s="1"/>
  <c r="L80" i="4"/>
  <c r="L85" i="4" s="1"/>
  <c r="M80" i="4"/>
  <c r="M85" i="4" s="1"/>
  <c r="N80" i="4"/>
  <c r="N85" i="4" s="1"/>
  <c r="O80" i="4"/>
  <c r="P80" i="4"/>
  <c r="Q80" i="4"/>
  <c r="R80" i="4"/>
  <c r="S80" i="4"/>
  <c r="T80" i="4"/>
  <c r="U80" i="4"/>
  <c r="V80" i="4"/>
  <c r="V85" i="4" s="1"/>
  <c r="W80" i="4"/>
  <c r="W85" i="4" s="1"/>
  <c r="X80" i="4"/>
  <c r="X85" i="4" s="1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O85" i="4"/>
  <c r="P85" i="4"/>
  <c r="Q85" i="4"/>
  <c r="R85" i="4"/>
  <c r="S85" i="4"/>
  <c r="T85" i="4"/>
  <c r="U85" i="4"/>
  <c r="F102" i="4"/>
  <c r="G102" i="4"/>
  <c r="H102" i="4"/>
  <c r="I102" i="4"/>
  <c r="J102" i="4"/>
  <c r="R102" i="4"/>
  <c r="S102" i="4"/>
  <c r="T102" i="4"/>
  <c r="U102" i="4"/>
  <c r="V102" i="4"/>
  <c r="C102" i="4"/>
  <c r="D102" i="4"/>
  <c r="E102" i="4"/>
  <c r="O102" i="4"/>
  <c r="P102" i="4"/>
  <c r="Q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B103" i="4"/>
  <c r="B84" i="4"/>
  <c r="B82" i="4"/>
  <c r="B80" i="4"/>
  <c r="B85" i="4" s="1"/>
  <c r="B73" i="4"/>
  <c r="B72" i="4"/>
  <c r="B70" i="4"/>
  <c r="B68" i="4"/>
  <c r="B61" i="4"/>
  <c r="B60" i="4"/>
  <c r="B58" i="4"/>
  <c r="B56" i="4"/>
  <c r="B48" i="4"/>
  <c r="B46" i="4"/>
  <c r="B44" i="4"/>
  <c r="B38" i="4"/>
  <c r="B27" i="4"/>
  <c r="B15" i="4"/>
  <c r="B14" i="4"/>
  <c r="B13" i="4"/>
  <c r="B12" i="4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D15" i="3" s="1"/>
  <c r="E13" i="3"/>
  <c r="F13" i="3"/>
  <c r="F15" i="3" s="1"/>
  <c r="G13" i="3"/>
  <c r="G15" i="3" s="1"/>
  <c r="H13" i="3"/>
  <c r="H15" i="3" s="1"/>
  <c r="I13" i="3"/>
  <c r="I15" i="3" s="1"/>
  <c r="J13" i="3"/>
  <c r="K13" i="3"/>
  <c r="K15" i="3" s="1"/>
  <c r="L13" i="3"/>
  <c r="M13" i="3"/>
  <c r="N13" i="3"/>
  <c r="O13" i="3"/>
  <c r="P13" i="3"/>
  <c r="P15" i="3" s="1"/>
  <c r="Q13" i="3"/>
  <c r="R13" i="3"/>
  <c r="R15" i="3" s="1"/>
  <c r="S13" i="3"/>
  <c r="S15" i="3" s="1"/>
  <c r="T13" i="3"/>
  <c r="T15" i="3" s="1"/>
  <c r="U13" i="3"/>
  <c r="U15" i="3" s="1"/>
  <c r="V13" i="3"/>
  <c r="C14" i="3"/>
  <c r="D14" i="3"/>
  <c r="E14" i="3"/>
  <c r="F14" i="3"/>
  <c r="G14" i="3"/>
  <c r="H14" i="3"/>
  <c r="I14" i="3"/>
  <c r="J14" i="3"/>
  <c r="J15" i="3" s="1"/>
  <c r="K14" i="3"/>
  <c r="L14" i="3"/>
  <c r="M14" i="3"/>
  <c r="M15" i="3" s="1"/>
  <c r="N14" i="3"/>
  <c r="O14" i="3"/>
  <c r="P14" i="3"/>
  <c r="Q14" i="3"/>
  <c r="R14" i="3"/>
  <c r="S14" i="3"/>
  <c r="T14" i="3"/>
  <c r="U14" i="3"/>
  <c r="V14" i="3"/>
  <c r="V15" i="3" s="1"/>
  <c r="C15" i="3"/>
  <c r="E15" i="3"/>
  <c r="L15" i="3"/>
  <c r="N15" i="3"/>
  <c r="O15" i="3"/>
  <c r="Q15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44" i="3"/>
  <c r="D44" i="3"/>
  <c r="E44" i="3"/>
  <c r="F44" i="3"/>
  <c r="G44" i="3"/>
  <c r="H44" i="3"/>
  <c r="I44" i="3"/>
  <c r="J44" i="3"/>
  <c r="K44" i="3"/>
  <c r="L44" i="3"/>
  <c r="L102" i="3" s="1"/>
  <c r="M44" i="3"/>
  <c r="N44" i="3"/>
  <c r="O44" i="3"/>
  <c r="P44" i="3"/>
  <c r="Q44" i="3"/>
  <c r="R44" i="3"/>
  <c r="S44" i="3"/>
  <c r="T44" i="3"/>
  <c r="U44" i="3"/>
  <c r="V44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C102" i="3"/>
  <c r="D102" i="3"/>
  <c r="E102" i="3"/>
  <c r="F102" i="3"/>
  <c r="G102" i="3"/>
  <c r="H102" i="3"/>
  <c r="I102" i="3"/>
  <c r="K102" i="3"/>
  <c r="O102" i="3"/>
  <c r="P102" i="3"/>
  <c r="Q102" i="3"/>
  <c r="R102" i="3"/>
  <c r="S102" i="3"/>
  <c r="T102" i="3"/>
  <c r="U102" i="3"/>
  <c r="V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B103" i="3"/>
  <c r="B102" i="3"/>
  <c r="B84" i="3"/>
  <c r="B82" i="3"/>
  <c r="B80" i="3"/>
  <c r="B85" i="3" s="1"/>
  <c r="B73" i="3"/>
  <c r="B72" i="3"/>
  <c r="B70" i="3"/>
  <c r="B68" i="3"/>
  <c r="B60" i="3"/>
  <c r="B58" i="3"/>
  <c r="B56" i="3"/>
  <c r="B61" i="3" s="1"/>
  <c r="B48" i="3"/>
  <c r="B46" i="3"/>
  <c r="B44" i="3"/>
  <c r="B49" i="3" s="1"/>
  <c r="B38" i="3"/>
  <c r="B27" i="3"/>
  <c r="B15" i="3"/>
  <c r="B14" i="3"/>
  <c r="B13" i="3"/>
  <c r="B12" i="3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S13" i="2"/>
  <c r="T13" i="2"/>
  <c r="U13" i="2"/>
  <c r="V13" i="2"/>
  <c r="W13" i="2"/>
  <c r="W15" i="2" s="1"/>
  <c r="X13" i="2"/>
  <c r="X15" i="2" s="1"/>
  <c r="Y13" i="2"/>
  <c r="Y15" i="2" s="1"/>
  <c r="Z13" i="2"/>
  <c r="AA13" i="2"/>
  <c r="AA15" i="2" s="1"/>
  <c r="AB13" i="2"/>
  <c r="AB15" i="2" s="1"/>
  <c r="AC13" i="2"/>
  <c r="AD13" i="2"/>
  <c r="AE13" i="2"/>
  <c r="AF13" i="2"/>
  <c r="AG13" i="2"/>
  <c r="S14" i="2"/>
  <c r="T14" i="2"/>
  <c r="T15" i="2" s="1"/>
  <c r="U14" i="2"/>
  <c r="V14" i="2"/>
  <c r="V15" i="2" s="1"/>
  <c r="W14" i="2"/>
  <c r="X14" i="2"/>
  <c r="Y14" i="2"/>
  <c r="Z14" i="2"/>
  <c r="Z15" i="2" s="1"/>
  <c r="AA14" i="2"/>
  <c r="AB14" i="2"/>
  <c r="AC14" i="2"/>
  <c r="AD14" i="2"/>
  <c r="AE14" i="2"/>
  <c r="AF14" i="2"/>
  <c r="AF15" i="2" s="1"/>
  <c r="AG14" i="2"/>
  <c r="S15" i="2"/>
  <c r="U15" i="2"/>
  <c r="AC15" i="2"/>
  <c r="AD15" i="2"/>
  <c r="AE15" i="2"/>
  <c r="AG15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S44" i="2"/>
  <c r="T44" i="2"/>
  <c r="T49" i="2" s="1"/>
  <c r="U44" i="2"/>
  <c r="U49" i="2" s="1"/>
  <c r="V44" i="2"/>
  <c r="V49" i="2" s="1"/>
  <c r="W44" i="2"/>
  <c r="X44" i="2"/>
  <c r="X49" i="2" s="1"/>
  <c r="Y44" i="2"/>
  <c r="Z44" i="2"/>
  <c r="Z49" i="2" s="1"/>
  <c r="AA44" i="2"/>
  <c r="AB44" i="2"/>
  <c r="AC44" i="2"/>
  <c r="AD44" i="2"/>
  <c r="AE44" i="2"/>
  <c r="AF44" i="2"/>
  <c r="AF49" i="2" s="1"/>
  <c r="AG44" i="2"/>
  <c r="AG49" i="2" s="1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S49" i="2"/>
  <c r="W49" i="2"/>
  <c r="Y49" i="2"/>
  <c r="AA49" i="2"/>
  <c r="AB49" i="2"/>
  <c r="AC49" i="2"/>
  <c r="AD49" i="2"/>
  <c r="AE49" i="2"/>
  <c r="S56" i="2"/>
  <c r="T56" i="2"/>
  <c r="T61" i="2" s="1"/>
  <c r="U56" i="2"/>
  <c r="U61" i="2" s="1"/>
  <c r="V56" i="2"/>
  <c r="V61" i="2" s="1"/>
  <c r="W56" i="2"/>
  <c r="X56" i="2"/>
  <c r="X61" i="2" s="1"/>
  <c r="Y56" i="2"/>
  <c r="Z56" i="2"/>
  <c r="Z61" i="2" s="1"/>
  <c r="AA56" i="2"/>
  <c r="AB56" i="2"/>
  <c r="AC56" i="2"/>
  <c r="AD56" i="2"/>
  <c r="AE56" i="2"/>
  <c r="AF56" i="2"/>
  <c r="AF61" i="2" s="1"/>
  <c r="AG56" i="2"/>
  <c r="AG61" i="2" s="1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S61" i="2"/>
  <c r="W61" i="2"/>
  <c r="Y61" i="2"/>
  <c r="AA61" i="2"/>
  <c r="AB61" i="2"/>
  <c r="AC61" i="2"/>
  <c r="AD61" i="2"/>
  <c r="AE61" i="2"/>
  <c r="S68" i="2"/>
  <c r="T68" i="2"/>
  <c r="T73" i="2" s="1"/>
  <c r="U68" i="2"/>
  <c r="U73" i="2" s="1"/>
  <c r="V68" i="2"/>
  <c r="V73" i="2" s="1"/>
  <c r="W68" i="2"/>
  <c r="X68" i="2"/>
  <c r="X73" i="2" s="1"/>
  <c r="Y68" i="2"/>
  <c r="Z68" i="2"/>
  <c r="Z73" i="2" s="1"/>
  <c r="AA68" i="2"/>
  <c r="AB68" i="2"/>
  <c r="AC68" i="2"/>
  <c r="AD68" i="2"/>
  <c r="AE68" i="2"/>
  <c r="AF68" i="2"/>
  <c r="AF73" i="2" s="1"/>
  <c r="AG68" i="2"/>
  <c r="AG73" i="2" s="1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S73" i="2"/>
  <c r="W73" i="2"/>
  <c r="Y73" i="2"/>
  <c r="AA73" i="2"/>
  <c r="AB73" i="2"/>
  <c r="AC73" i="2"/>
  <c r="AD73" i="2"/>
  <c r="AE73" i="2"/>
  <c r="S80" i="2"/>
  <c r="T80" i="2"/>
  <c r="T85" i="2" s="1"/>
  <c r="U80" i="2"/>
  <c r="U85" i="2" s="1"/>
  <c r="V80" i="2"/>
  <c r="V85" i="2" s="1"/>
  <c r="W80" i="2"/>
  <c r="X80" i="2"/>
  <c r="X85" i="2" s="1"/>
  <c r="Y80" i="2"/>
  <c r="Z80" i="2"/>
  <c r="Z85" i="2" s="1"/>
  <c r="AA80" i="2"/>
  <c r="AB80" i="2"/>
  <c r="AC80" i="2"/>
  <c r="AD80" i="2"/>
  <c r="AE80" i="2"/>
  <c r="AF80" i="2"/>
  <c r="AF85" i="2" s="1"/>
  <c r="AG80" i="2"/>
  <c r="AG85" i="2" s="1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S85" i="2"/>
  <c r="W85" i="2"/>
  <c r="Y85" i="2"/>
  <c r="AA85" i="2"/>
  <c r="AB85" i="2"/>
  <c r="AC85" i="2"/>
  <c r="AD85" i="2"/>
  <c r="AE85" i="2"/>
  <c r="T102" i="2"/>
  <c r="U102" i="2"/>
  <c r="V102" i="2"/>
  <c r="AF102" i="2"/>
  <c r="AG102" i="2"/>
  <c r="S102" i="2"/>
  <c r="W102" i="2"/>
  <c r="Y102" i="2"/>
  <c r="AA102" i="2"/>
  <c r="AB102" i="2"/>
  <c r="AC102" i="2"/>
  <c r="AD102" i="2"/>
  <c r="AE102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C13" i="2"/>
  <c r="D13" i="2"/>
  <c r="D15" i="2" s="1"/>
  <c r="E13" i="2"/>
  <c r="E15" i="2" s="1"/>
  <c r="F13" i="2"/>
  <c r="F15" i="2" s="1"/>
  <c r="G13" i="2"/>
  <c r="G15" i="2" s="1"/>
  <c r="H13" i="2"/>
  <c r="H15" i="2" s="1"/>
  <c r="I13" i="2"/>
  <c r="J13" i="2"/>
  <c r="K13" i="2"/>
  <c r="K15" i="2" s="1"/>
  <c r="L13" i="2"/>
  <c r="M13" i="2"/>
  <c r="M15" i="2" s="1"/>
  <c r="N13" i="2"/>
  <c r="O13" i="2"/>
  <c r="P13" i="2"/>
  <c r="P15" i="2" s="1"/>
  <c r="Q13" i="2"/>
  <c r="Q15" i="2" s="1"/>
  <c r="R13" i="2"/>
  <c r="R15" i="2" s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5" i="2"/>
  <c r="I15" i="2"/>
  <c r="J15" i="2"/>
  <c r="L15" i="2"/>
  <c r="N15" i="2"/>
  <c r="O15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C44" i="2"/>
  <c r="D44" i="2"/>
  <c r="E44" i="2"/>
  <c r="F44" i="2"/>
  <c r="G44" i="2"/>
  <c r="H44" i="2"/>
  <c r="I44" i="2"/>
  <c r="I102" i="2" s="1"/>
  <c r="J44" i="2"/>
  <c r="K44" i="2"/>
  <c r="L44" i="2"/>
  <c r="M44" i="2"/>
  <c r="N44" i="2"/>
  <c r="O44" i="2"/>
  <c r="P44" i="2"/>
  <c r="Q44" i="2"/>
  <c r="R44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80" i="2"/>
  <c r="D80" i="2"/>
  <c r="E80" i="2"/>
  <c r="F80" i="2"/>
  <c r="G80" i="2"/>
  <c r="H80" i="2"/>
  <c r="I80" i="2"/>
  <c r="J80" i="2"/>
  <c r="K80" i="2"/>
  <c r="L80" i="2"/>
  <c r="M80" i="2"/>
  <c r="N80" i="2"/>
  <c r="N85" i="2" s="1"/>
  <c r="O80" i="2"/>
  <c r="P80" i="2"/>
  <c r="Q80" i="2"/>
  <c r="R80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C85" i="2"/>
  <c r="D85" i="2"/>
  <c r="E85" i="2"/>
  <c r="F85" i="2"/>
  <c r="G85" i="2"/>
  <c r="H85" i="2"/>
  <c r="I85" i="2"/>
  <c r="J85" i="2"/>
  <c r="K85" i="2"/>
  <c r="L85" i="2"/>
  <c r="M85" i="2"/>
  <c r="O85" i="2"/>
  <c r="P85" i="2"/>
  <c r="Q85" i="2"/>
  <c r="R85" i="2"/>
  <c r="F102" i="2"/>
  <c r="R102" i="2"/>
  <c r="C102" i="2"/>
  <c r="D102" i="2"/>
  <c r="E102" i="2"/>
  <c r="G102" i="2"/>
  <c r="H102" i="2"/>
  <c r="J102" i="2"/>
  <c r="K102" i="2"/>
  <c r="L102" i="2"/>
  <c r="M102" i="2"/>
  <c r="O102" i="2"/>
  <c r="P102" i="2"/>
  <c r="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B103" i="2"/>
  <c r="B102" i="2"/>
  <c r="B84" i="2"/>
  <c r="B82" i="2"/>
  <c r="B80" i="2"/>
  <c r="B85" i="2" s="1"/>
  <c r="B72" i="2"/>
  <c r="B70" i="2"/>
  <c r="B68" i="2"/>
  <c r="B73" i="2" s="1"/>
  <c r="B60" i="2"/>
  <c r="B58" i="2"/>
  <c r="B56" i="2"/>
  <c r="B61" i="2" s="1"/>
  <c r="B48" i="2"/>
  <c r="B46" i="2"/>
  <c r="B44" i="2"/>
  <c r="B49" i="2" s="1"/>
  <c r="B38" i="2"/>
  <c r="B27" i="2"/>
  <c r="B14" i="2"/>
  <c r="B15" i="2" s="1"/>
  <c r="B13" i="2"/>
  <c r="B12" i="2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N15" i="1" s="1"/>
  <c r="O13" i="1"/>
  <c r="C14" i="1"/>
  <c r="D14" i="1"/>
  <c r="E14" i="1"/>
  <c r="F14" i="1"/>
  <c r="G14" i="1"/>
  <c r="H14" i="1"/>
  <c r="I14" i="1"/>
  <c r="J14" i="1"/>
  <c r="J15" i="1" s="1"/>
  <c r="K14" i="1"/>
  <c r="L14" i="1"/>
  <c r="M14" i="1"/>
  <c r="N14" i="1"/>
  <c r="O14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38" i="1"/>
  <c r="D38" i="1"/>
  <c r="E38" i="1"/>
  <c r="F38" i="1"/>
  <c r="G38" i="1"/>
  <c r="H38" i="1"/>
  <c r="I38" i="1"/>
  <c r="J38" i="1"/>
  <c r="K38" i="1"/>
  <c r="L38" i="1"/>
  <c r="N38" i="1"/>
  <c r="O38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J49" i="1"/>
  <c r="C56" i="1"/>
  <c r="D56" i="1"/>
  <c r="E56" i="1"/>
  <c r="F56" i="1"/>
  <c r="F61" i="1" s="1"/>
  <c r="G56" i="1"/>
  <c r="H56" i="1"/>
  <c r="I56" i="1"/>
  <c r="J56" i="1"/>
  <c r="K56" i="1"/>
  <c r="L56" i="1"/>
  <c r="M56" i="1"/>
  <c r="N56" i="1"/>
  <c r="O56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C60" i="1"/>
  <c r="D60" i="1"/>
  <c r="D101" i="1" s="1"/>
  <c r="E60" i="1"/>
  <c r="F60" i="1"/>
  <c r="G60" i="1"/>
  <c r="H60" i="1"/>
  <c r="I60" i="1"/>
  <c r="J60" i="1"/>
  <c r="K60" i="1"/>
  <c r="L60" i="1"/>
  <c r="M60" i="1"/>
  <c r="N60" i="1"/>
  <c r="O60" i="1"/>
  <c r="C68" i="1"/>
  <c r="C73" i="1" s="1"/>
  <c r="D68" i="1"/>
  <c r="E68" i="1"/>
  <c r="E73" i="1" s="1"/>
  <c r="F68" i="1"/>
  <c r="F73" i="1" s="1"/>
  <c r="G68" i="1"/>
  <c r="H68" i="1"/>
  <c r="I68" i="1"/>
  <c r="J68" i="1"/>
  <c r="J73" i="1" s="1"/>
  <c r="K68" i="1"/>
  <c r="L68" i="1"/>
  <c r="M68" i="1"/>
  <c r="N68" i="1"/>
  <c r="N73" i="1" s="1"/>
  <c r="O68" i="1"/>
  <c r="O73" i="1" s="1"/>
  <c r="C70" i="1"/>
  <c r="D70" i="1"/>
  <c r="E70" i="1"/>
  <c r="F70" i="1"/>
  <c r="G70" i="1"/>
  <c r="H70" i="1"/>
  <c r="I70" i="1"/>
  <c r="J70" i="1"/>
  <c r="J100" i="1" s="1"/>
  <c r="K70" i="1"/>
  <c r="L70" i="1"/>
  <c r="M70" i="1"/>
  <c r="N70" i="1"/>
  <c r="O7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80" i="1"/>
  <c r="D80" i="1"/>
  <c r="E80" i="1"/>
  <c r="F80" i="1"/>
  <c r="G80" i="1"/>
  <c r="H80" i="1"/>
  <c r="I80" i="1"/>
  <c r="J80" i="1"/>
  <c r="K80" i="1"/>
  <c r="K85" i="1" s="1"/>
  <c r="L80" i="1"/>
  <c r="M80" i="1"/>
  <c r="N80" i="1"/>
  <c r="N85" i="1" s="1"/>
  <c r="O80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C84" i="1"/>
  <c r="D84" i="1"/>
  <c r="E84" i="1"/>
  <c r="E85" i="1" s="1"/>
  <c r="F84" i="1"/>
  <c r="G84" i="1"/>
  <c r="H84" i="1"/>
  <c r="I84" i="1"/>
  <c r="J84" i="1"/>
  <c r="K84" i="1"/>
  <c r="L84" i="1"/>
  <c r="L101" i="1" s="1"/>
  <c r="M84" i="1"/>
  <c r="N84" i="1"/>
  <c r="O84" i="1"/>
  <c r="J85" i="1"/>
  <c r="O85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3" i="1"/>
  <c r="B84" i="1"/>
  <c r="B82" i="1"/>
  <c r="B80" i="1"/>
  <c r="B72" i="1"/>
  <c r="B70" i="1"/>
  <c r="B68" i="1"/>
  <c r="B60" i="1"/>
  <c r="B58" i="1"/>
  <c r="B56" i="1"/>
  <c r="B48" i="1"/>
  <c r="B46" i="1"/>
  <c r="B44" i="1"/>
  <c r="B38" i="1"/>
  <c r="B27" i="1"/>
  <c r="B14" i="1"/>
  <c r="B13" i="1"/>
  <c r="B12" i="1"/>
  <c r="D12" i="5"/>
  <c r="E12" i="5"/>
  <c r="F12" i="5"/>
  <c r="D13" i="5"/>
  <c r="E13" i="5"/>
  <c r="F13" i="5"/>
  <c r="D14" i="5"/>
  <c r="E14" i="5"/>
  <c r="F14" i="5"/>
  <c r="D27" i="5"/>
  <c r="E27" i="5"/>
  <c r="F27" i="5"/>
  <c r="D38" i="5"/>
  <c r="E38" i="5"/>
  <c r="F38" i="5"/>
  <c r="D44" i="5"/>
  <c r="D99" i="5" s="1"/>
  <c r="E44" i="5"/>
  <c r="F44" i="5"/>
  <c r="D46" i="5"/>
  <c r="E46" i="5"/>
  <c r="F46" i="5"/>
  <c r="D48" i="5"/>
  <c r="E48" i="5"/>
  <c r="F48" i="5"/>
  <c r="D56" i="5"/>
  <c r="E56" i="5"/>
  <c r="F56" i="5"/>
  <c r="D58" i="5"/>
  <c r="E58" i="5"/>
  <c r="F58" i="5"/>
  <c r="D60" i="5"/>
  <c r="E60" i="5"/>
  <c r="F60" i="5"/>
  <c r="F101" i="5" s="1"/>
  <c r="D68" i="5"/>
  <c r="E68" i="5"/>
  <c r="F68" i="5"/>
  <c r="D70" i="5"/>
  <c r="E70" i="5"/>
  <c r="F70" i="5"/>
  <c r="D72" i="5"/>
  <c r="D101" i="5" s="1"/>
  <c r="E72" i="5"/>
  <c r="F72" i="5"/>
  <c r="D80" i="5"/>
  <c r="E80" i="5"/>
  <c r="F80" i="5"/>
  <c r="D82" i="5"/>
  <c r="E82" i="5"/>
  <c r="F82" i="5"/>
  <c r="D84" i="5"/>
  <c r="E84" i="5"/>
  <c r="F84" i="5"/>
  <c r="D103" i="5"/>
  <c r="E103" i="5"/>
  <c r="F103" i="5"/>
  <c r="C103" i="5"/>
  <c r="B103" i="5"/>
  <c r="C85" i="5"/>
  <c r="C49" i="5"/>
  <c r="C48" i="5"/>
  <c r="C56" i="5"/>
  <c r="C99" i="5" s="1"/>
  <c r="C58" i="5"/>
  <c r="C60" i="5"/>
  <c r="C101" i="5" s="1"/>
  <c r="C68" i="5"/>
  <c r="C70" i="5"/>
  <c r="C100" i="5" s="1"/>
  <c r="C72" i="5"/>
  <c r="C80" i="5"/>
  <c r="C82" i="5"/>
  <c r="C84" i="5"/>
  <c r="C95" i="5"/>
  <c r="B72" i="5"/>
  <c r="B70" i="5"/>
  <c r="B68" i="5"/>
  <c r="B73" i="5" s="1"/>
  <c r="B58" i="5"/>
  <c r="B60" i="5"/>
  <c r="B101" i="5" s="1"/>
  <c r="B56" i="5"/>
  <c r="B48" i="5"/>
  <c r="C44" i="5"/>
  <c r="B44" i="5"/>
  <c r="B99" i="5" s="1"/>
  <c r="B84" i="5"/>
  <c r="B82" i="5"/>
  <c r="C46" i="5"/>
  <c r="B46" i="5"/>
  <c r="B95" i="5"/>
  <c r="C38" i="5"/>
  <c r="B80" i="5"/>
  <c r="B85" i="5" s="1"/>
  <c r="B38" i="5"/>
  <c r="C27" i="5"/>
  <c r="B27" i="5"/>
  <c r="B12" i="5"/>
  <c r="B13" i="5"/>
  <c r="B14" i="5"/>
  <c r="C14" i="5"/>
  <c r="C13" i="5"/>
  <c r="C12" i="5"/>
  <c r="O101" i="1" l="1"/>
  <c r="O100" i="1"/>
  <c r="O61" i="1"/>
  <c r="O49" i="1"/>
  <c r="O99" i="1"/>
  <c r="O102" i="1" s="1"/>
  <c r="O15" i="1"/>
  <c r="M73" i="1"/>
  <c r="M101" i="1"/>
  <c r="M85" i="1"/>
  <c r="M61" i="1"/>
  <c r="M100" i="1"/>
  <c r="M99" i="1"/>
  <c r="M102" i="1" s="1"/>
  <c r="M49" i="1"/>
  <c r="M15" i="1"/>
  <c r="N101" i="1"/>
  <c r="N61" i="1"/>
  <c r="N100" i="1"/>
  <c r="N49" i="1"/>
  <c r="N99" i="1"/>
  <c r="L15" i="1"/>
  <c r="L73" i="1"/>
  <c r="L49" i="1"/>
  <c r="L61" i="1"/>
  <c r="L85" i="1"/>
  <c r="L100" i="1"/>
  <c r="L99" i="1"/>
  <c r="J101" i="1"/>
  <c r="J99" i="1"/>
  <c r="J102" i="1" s="1"/>
  <c r="J61" i="1"/>
  <c r="I85" i="1"/>
  <c r="I73" i="1"/>
  <c r="I101" i="1"/>
  <c r="I61" i="1"/>
  <c r="I100" i="1"/>
  <c r="I49" i="1"/>
  <c r="I99" i="1"/>
  <c r="I15" i="1"/>
  <c r="K73" i="1"/>
  <c r="K101" i="1"/>
  <c r="K61" i="1"/>
  <c r="K100" i="1"/>
  <c r="K49" i="1"/>
  <c r="K99" i="1"/>
  <c r="K15" i="1"/>
  <c r="H73" i="1"/>
  <c r="H61" i="1"/>
  <c r="H85" i="1"/>
  <c r="H101" i="1"/>
  <c r="H100" i="1"/>
  <c r="H49" i="1"/>
  <c r="H99" i="1"/>
  <c r="H102" i="1" s="1"/>
  <c r="H15" i="1"/>
  <c r="G85" i="1"/>
  <c r="G100" i="1"/>
  <c r="G101" i="1"/>
  <c r="G73" i="1"/>
  <c r="G61" i="1"/>
  <c r="G49" i="1"/>
  <c r="G99" i="1"/>
  <c r="G15" i="1"/>
  <c r="F85" i="1"/>
  <c r="F101" i="1"/>
  <c r="F100" i="1"/>
  <c r="F15" i="1"/>
  <c r="F49" i="1"/>
  <c r="F99" i="1"/>
  <c r="E101" i="1"/>
  <c r="E61" i="1"/>
  <c r="E100" i="1"/>
  <c r="E49" i="1"/>
  <c r="E99" i="1"/>
  <c r="E102" i="1" s="1"/>
  <c r="E15" i="1"/>
  <c r="D100" i="1"/>
  <c r="D73" i="1"/>
  <c r="D49" i="1"/>
  <c r="D61" i="1"/>
  <c r="D99" i="1"/>
  <c r="D85" i="1"/>
  <c r="D15" i="1"/>
  <c r="C85" i="1"/>
  <c r="C101" i="1"/>
  <c r="C61" i="1"/>
  <c r="C100" i="1"/>
  <c r="C99" i="1"/>
  <c r="C102" i="1" s="1"/>
  <c r="C15" i="1"/>
  <c r="C102" i="5"/>
  <c r="D100" i="5"/>
  <c r="D102" i="5" s="1"/>
  <c r="F15" i="5"/>
  <c r="B61" i="5"/>
  <c r="B100" i="5"/>
  <c r="B102" i="5" s="1"/>
  <c r="C15" i="5"/>
  <c r="B49" i="5"/>
  <c r="C73" i="5"/>
  <c r="B101" i="1"/>
  <c r="B73" i="1"/>
  <c r="B85" i="1"/>
  <c r="B61" i="1"/>
  <c r="B100" i="1"/>
  <c r="B49" i="1"/>
  <c r="B99" i="1"/>
  <c r="B15" i="1"/>
  <c r="F99" i="5"/>
  <c r="F100" i="5"/>
  <c r="F85" i="5"/>
  <c r="E49" i="5"/>
  <c r="E101" i="5"/>
  <c r="E100" i="5"/>
  <c r="E61" i="5"/>
  <c r="E99" i="5"/>
  <c r="N102" i="4"/>
  <c r="X102" i="4"/>
  <c r="L102" i="4"/>
  <c r="B102" i="4"/>
  <c r="N102" i="3"/>
  <c r="N102" i="2"/>
  <c r="D61" i="5"/>
  <c r="N49" i="4"/>
  <c r="X49" i="4"/>
  <c r="L49" i="4"/>
  <c r="W49" i="4"/>
  <c r="K49" i="4"/>
  <c r="B49" i="4"/>
  <c r="E15" i="5"/>
  <c r="D49" i="5"/>
  <c r="E73" i="5"/>
  <c r="F61" i="5"/>
  <c r="E85" i="5"/>
  <c r="F49" i="5"/>
  <c r="F73" i="5"/>
  <c r="D85" i="5"/>
  <c r="D73" i="5"/>
  <c r="D15" i="5"/>
  <c r="C61" i="5"/>
  <c r="B15" i="5"/>
  <c r="N102" i="1" l="1"/>
  <c r="L102" i="1"/>
  <c r="I102" i="1"/>
  <c r="K102" i="1"/>
  <c r="G102" i="1"/>
  <c r="F102" i="1"/>
  <c r="D102" i="1"/>
  <c r="B102" i="1"/>
  <c r="F102" i="5"/>
  <c r="E102" i="5"/>
</calcChain>
</file>

<file path=xl/sharedStrings.xml><?xml version="1.0" encoding="utf-8"?>
<sst xmlns="http://schemas.openxmlformats.org/spreadsheetml/2006/main" count="707" uniqueCount="169">
  <si>
    <t>Ship Name</t>
  </si>
  <si>
    <t>Hull</t>
  </si>
  <si>
    <t>Shield</t>
  </si>
  <si>
    <t>Shield Rate</t>
  </si>
  <si>
    <t>Hull Rate</t>
  </si>
  <si>
    <t>Supply Cost</t>
  </si>
  <si>
    <t>Credits</t>
  </si>
  <si>
    <t>Metal</t>
  </si>
  <si>
    <t>Crystal</t>
  </si>
  <si>
    <t>Build Time</t>
  </si>
  <si>
    <t>Armor</t>
  </si>
  <si>
    <t>Mitigation</t>
  </si>
  <si>
    <t>Armor Type</t>
  </si>
  <si>
    <t>Can Bomb</t>
  </si>
  <si>
    <t>Bombing Damage</t>
  </si>
  <si>
    <t>Bombing DPS</t>
  </si>
  <si>
    <t>Population Killed</t>
  </si>
  <si>
    <t>Bomb Range</t>
  </si>
  <si>
    <t>Bombing Freq</t>
  </si>
  <si>
    <t>Front Bank</t>
  </si>
  <si>
    <t>Front DPS</t>
  </si>
  <si>
    <t>Side Bank</t>
  </si>
  <si>
    <t>Side DPS</t>
  </si>
  <si>
    <t>Total DPS</t>
  </si>
  <si>
    <t>Cooldown</t>
  </si>
  <si>
    <t>Range</t>
  </si>
  <si>
    <t>Weapon 4</t>
  </si>
  <si>
    <t>Total Front DPS</t>
  </si>
  <si>
    <t>Total Side DPS</t>
  </si>
  <si>
    <t>Total Weapon DPS</t>
  </si>
  <si>
    <t>Weapon 1</t>
  </si>
  <si>
    <t>Weapon 2</t>
  </si>
  <si>
    <t>Weapon 3</t>
  </si>
  <si>
    <t>Squads</t>
  </si>
  <si>
    <t>Squad Gain Per Level</t>
  </si>
  <si>
    <t>TargetCountFront</t>
  </si>
  <si>
    <t>Collector Cruiser</t>
  </si>
  <si>
    <t>Geth Cruiser</t>
  </si>
  <si>
    <t>Geth Frigate</t>
  </si>
  <si>
    <t>Reaper Envoy</t>
  </si>
  <si>
    <t>Reaper Colonizer</t>
  </si>
  <si>
    <t>Geth Capitalship</t>
  </si>
  <si>
    <t>Collector  Capitalship</t>
  </si>
  <si>
    <t>Destroyer Cruiser</t>
  </si>
  <si>
    <t>Processor Cruiser</t>
  </si>
  <si>
    <t>Turian Capitalship</t>
  </si>
  <si>
    <t>CounGeth Cruiser</t>
  </si>
  <si>
    <t>Salarian Cruiser</t>
  </si>
  <si>
    <t>CounGeth Capitalship</t>
  </si>
  <si>
    <t>Salarian Capitalship</t>
  </si>
  <si>
    <t>Batarian Capitalship</t>
  </si>
  <si>
    <t>Hensa Cruiser</t>
  </si>
  <si>
    <t>Harbinger Titan</t>
  </si>
  <si>
    <t>Sovereign Capitalship</t>
  </si>
  <si>
    <t>Vanguard Capitalship</t>
  </si>
  <si>
    <t>Oppressor Capitalship</t>
  </si>
  <si>
    <t>Overlord Capitalship</t>
  </si>
  <si>
    <t>Kilimanjaro Titan</t>
  </si>
  <si>
    <t>CounGeth Titan</t>
  </si>
  <si>
    <t>Destiny Ascension Titan</t>
  </si>
  <si>
    <t>Kwunu Titan</t>
  </si>
  <si>
    <t>Pride of Kharshan Titan</t>
  </si>
  <si>
    <t>Everest Capitalship</t>
  </si>
  <si>
    <t>Mehrak Capitalship</t>
  </si>
  <si>
    <t>Rayya Capitalship</t>
  </si>
  <si>
    <t>Cybaen Capitalship</t>
  </si>
  <si>
    <t>Manowar Capitalship</t>
  </si>
  <si>
    <t>Geneva Cruiser</t>
  </si>
  <si>
    <t>Hawking Cruiser</t>
  </si>
  <si>
    <t>Vahrdona Cruiser</t>
  </si>
  <si>
    <t>Efrane Cruiser</t>
  </si>
  <si>
    <t>Alarei Cruiser</t>
  </si>
  <si>
    <t>Normandy SR1 Frigate</t>
  </si>
  <si>
    <t>Irssal Frigate</t>
  </si>
  <si>
    <t>Turian Frigate</t>
  </si>
  <si>
    <t>CounGeth Frigate</t>
  </si>
  <si>
    <t>Batarian Frigate</t>
  </si>
  <si>
    <t>Salarian Frigate</t>
  </si>
  <si>
    <t>Athabasca Frigate</t>
  </si>
  <si>
    <t>Council Envoy</t>
  </si>
  <si>
    <t>Elkoss Frigate</t>
  </si>
  <si>
    <t>Hastings Frigate</t>
  </si>
  <si>
    <t>CPV</t>
  </si>
  <si>
    <t>CCS</t>
  </si>
  <si>
    <t>DSC</t>
  </si>
  <si>
    <t>ADP</t>
  </si>
  <si>
    <t>CAR</t>
  </si>
  <si>
    <t>RCS</t>
  </si>
  <si>
    <t>DRP</t>
  </si>
  <si>
    <t>ORS Capitalship</t>
  </si>
  <si>
    <t>DDS Capitalship</t>
  </si>
  <si>
    <t>DOS Capitalship</t>
  </si>
  <si>
    <t>CAS Capitalship</t>
  </si>
  <si>
    <t>OSS Capitalship</t>
  </si>
  <si>
    <t>CAS Kerel Capitalship</t>
  </si>
  <si>
    <t>OAS Capitalship</t>
  </si>
  <si>
    <t>DAS</t>
  </si>
  <si>
    <t>RPV</t>
  </si>
  <si>
    <t>PCS</t>
  </si>
  <si>
    <t>DAV</t>
  </si>
  <si>
    <t>SDC</t>
  </si>
  <si>
    <t>DDR</t>
  </si>
  <si>
    <t>DDA</t>
  </si>
  <si>
    <t>Infinity Titan</t>
  </si>
  <si>
    <t>Orion Capitalship</t>
  </si>
  <si>
    <t>Marathon Capitalship</t>
  </si>
  <si>
    <t>Valiant Capitalship</t>
  </si>
  <si>
    <t>Phoenix Capitalship</t>
  </si>
  <si>
    <t>Epoch Capitalship</t>
  </si>
  <si>
    <t>Artemis Capitalship</t>
  </si>
  <si>
    <t>Punic Capitalship</t>
  </si>
  <si>
    <t>Point Blank Capitalship</t>
  </si>
  <si>
    <t>Thanatos Capitalship</t>
  </si>
  <si>
    <t>Gladius Frigate</t>
  </si>
  <si>
    <t>Paris Frigate</t>
  </si>
  <si>
    <t>Stalwart Frigate</t>
  </si>
  <si>
    <t>Charon Frigate</t>
  </si>
  <si>
    <t>Halberd Frigate</t>
  </si>
  <si>
    <t>Hillsborough Frigate</t>
  </si>
  <si>
    <t>Halcyon Frigate</t>
  </si>
  <si>
    <t>Halcyon Refit Frigate</t>
  </si>
  <si>
    <t>Phoenix Frigate</t>
  </si>
  <si>
    <t>Loop Frigate</t>
  </si>
  <si>
    <t>Craddle Frigate</t>
  </si>
  <si>
    <t>Geneva Frigate</t>
  </si>
  <si>
    <t>Athens Frigate</t>
  </si>
  <si>
    <t>Noryang Frigate</t>
  </si>
  <si>
    <t>Sahara Frigate</t>
  </si>
  <si>
    <t>Razor Frigate</t>
  </si>
  <si>
    <t>Flood Carrier</t>
  </si>
  <si>
    <t>Flood Vanguard</t>
  </si>
  <si>
    <t>Flood Guardian</t>
  </si>
  <si>
    <t>Combat Sentinel</t>
  </si>
  <si>
    <t>KeyShip</t>
  </si>
  <si>
    <t>Antimatter</t>
  </si>
  <si>
    <t>Antimatter Rate</t>
  </si>
  <si>
    <t>Culture</t>
  </si>
  <si>
    <t>Base Total Health</t>
  </si>
  <si>
    <t>Max Possible Health</t>
  </si>
  <si>
    <t>Max Possible Shields</t>
  </si>
  <si>
    <t>Shield Increase per lvl</t>
  </si>
  <si>
    <t>Hull Increase per lvl</t>
  </si>
  <si>
    <t>Max Possible Hull</t>
  </si>
  <si>
    <t>Armor Increase per lvl</t>
  </si>
  <si>
    <t>Hull Rate Increase per lvl</t>
  </si>
  <si>
    <t>Shield Rate Increase per lvl</t>
  </si>
  <si>
    <t>Capitalship</t>
  </si>
  <si>
    <t>Culture Increase per lvl</t>
  </si>
  <si>
    <t>Max Possible Culture</t>
  </si>
  <si>
    <t>Projectile</t>
  </si>
  <si>
    <t>N/A</t>
  </si>
  <si>
    <t>TargetCountSides</t>
  </si>
  <si>
    <t>Damage Increase per lvl</t>
  </si>
  <si>
    <t>Weapon Cooldown Decrease per lvl</t>
  </si>
  <si>
    <t>Max Possible DPS</t>
  </si>
  <si>
    <t>CanFireAtFighter</t>
  </si>
  <si>
    <t>Max Possible Squads</t>
  </si>
  <si>
    <t>TargetCountBack</t>
  </si>
  <si>
    <t>Back Bank</t>
  </si>
  <si>
    <t>Back DPS</t>
  </si>
  <si>
    <t>Total Back DPS</t>
  </si>
  <si>
    <t>Pirate</t>
  </si>
  <si>
    <t>Beam</t>
  </si>
  <si>
    <t>Heavy</t>
  </si>
  <si>
    <t>Titan</t>
  </si>
  <si>
    <t>Max Possible Armor</t>
  </si>
  <si>
    <t>Antimatter Increase per lvl</t>
  </si>
  <si>
    <t>VeryHeavy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</si>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</sst>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7" borderId="0" xfId="0" applyFill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3" borderId="3" xfId="0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9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63CA-AB1B-412E-9A3A-630931E54E45}">
  <sheetPr>
    <tabColor rgb="FF92D050"/>
  </sheetPr>
  <dimension ref="A1:O103"/>
  <sheetViews>
    <sheetView tabSelected="1" workbookViewId="0">
      <selection activeCell="C10" sqref="C10"/>
    </sheetView>
  </sheetViews>
  <sheetFormatPr defaultRowHeight="15" x14ac:dyDescent="0.25"/>
  <cols>
    <col min="1" max="1" width="25.7109375" style="14" customWidth="1"/>
    <col min="2" max="2" width="25.7109375" style="15" customWidth="1"/>
    <col min="3" max="15" width="25.7109375" style="14" customWidth="1"/>
    <col min="16" max="16384" width="9.140625" style="14"/>
  </cols>
  <sheetData>
    <row r="1" spans="1:15" ht="15.75" thickBot="1" x14ac:dyDescent="0.3"/>
    <row r="2" spans="1:15" x14ac:dyDescent="0.25">
      <c r="A2" s="17" t="s">
        <v>0</v>
      </c>
      <c r="B2" s="18" t="s">
        <v>52</v>
      </c>
      <c r="C2" s="18" t="s">
        <v>53</v>
      </c>
      <c r="D2" s="18" t="s">
        <v>54</v>
      </c>
      <c r="E2" s="18" t="s">
        <v>55</v>
      </c>
      <c r="F2" s="18" t="s">
        <v>56</v>
      </c>
      <c r="G2" s="18" t="s">
        <v>41</v>
      </c>
      <c r="H2" s="18" t="s">
        <v>42</v>
      </c>
      <c r="I2" s="18" t="s">
        <v>43</v>
      </c>
      <c r="J2" s="18" t="s">
        <v>44</v>
      </c>
      <c r="K2" s="18" t="s">
        <v>36</v>
      </c>
      <c r="L2" s="18" t="s">
        <v>37</v>
      </c>
      <c r="M2" s="18" t="s">
        <v>38</v>
      </c>
      <c r="N2" s="18" t="s">
        <v>39</v>
      </c>
      <c r="O2" s="18" t="s">
        <v>40</v>
      </c>
    </row>
    <row r="3" spans="1:15" x14ac:dyDescent="0.25">
      <c r="A3" s="1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5">
      <c r="A4" s="19" t="s">
        <v>1</v>
      </c>
      <c r="B4" s="10">
        <v>51500</v>
      </c>
      <c r="C4" s="10">
        <v>24000</v>
      </c>
      <c r="D4" s="10">
        <v>16500</v>
      </c>
      <c r="E4" s="10">
        <v>14500</v>
      </c>
      <c r="F4" s="10">
        <v>17750</v>
      </c>
      <c r="G4" s="10">
        <v>8000</v>
      </c>
      <c r="H4" s="10">
        <v>8400</v>
      </c>
      <c r="I4" s="10">
        <v>6400</v>
      </c>
      <c r="J4" s="10">
        <v>5500</v>
      </c>
      <c r="K4" s="10">
        <v>3450</v>
      </c>
      <c r="L4" s="10">
        <v>1475</v>
      </c>
      <c r="M4" s="10">
        <v>910</v>
      </c>
      <c r="N4" s="10">
        <v>1125</v>
      </c>
      <c r="O4" s="10">
        <v>910</v>
      </c>
    </row>
    <row r="5" spans="1:15" x14ac:dyDescent="0.25">
      <c r="A5" s="19" t="s">
        <v>141</v>
      </c>
      <c r="B5" s="10">
        <v>1200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 x14ac:dyDescent="0.25">
      <c r="A6" s="19" t="s">
        <v>4</v>
      </c>
      <c r="B6" s="10">
        <v>15</v>
      </c>
      <c r="C6" s="10">
        <v>8</v>
      </c>
      <c r="D6" s="10">
        <v>6</v>
      </c>
      <c r="E6" s="10">
        <v>5</v>
      </c>
      <c r="F6" s="10">
        <v>6</v>
      </c>
      <c r="G6" s="10">
        <v>3</v>
      </c>
      <c r="H6" s="10">
        <v>4</v>
      </c>
      <c r="I6" s="10">
        <v>6</v>
      </c>
      <c r="J6" s="10">
        <v>8</v>
      </c>
      <c r="K6" s="10">
        <v>2</v>
      </c>
      <c r="L6" s="10">
        <v>1</v>
      </c>
      <c r="M6" s="10">
        <v>0.7</v>
      </c>
      <c r="N6" s="10">
        <v>1</v>
      </c>
      <c r="O6" s="10">
        <v>0.7</v>
      </c>
    </row>
    <row r="7" spans="1:15" x14ac:dyDescent="0.25">
      <c r="A7" s="19" t="s">
        <v>144</v>
      </c>
      <c r="B7" s="10">
        <v>1.6</v>
      </c>
      <c r="C7" s="10">
        <v>0</v>
      </c>
      <c r="D7" s="10">
        <v>0</v>
      </c>
      <c r="E7" s="10">
        <v>0</v>
      </c>
      <c r="F7" s="10">
        <v>0</v>
      </c>
      <c r="G7" s="10">
        <v>0.25</v>
      </c>
      <c r="H7" s="10">
        <v>0.25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 x14ac:dyDescent="0.25">
      <c r="A8" s="19" t="s">
        <v>2</v>
      </c>
      <c r="B8" s="10">
        <v>45000</v>
      </c>
      <c r="C8" s="10">
        <v>18000</v>
      </c>
      <c r="D8" s="10">
        <v>14000</v>
      </c>
      <c r="E8" s="10">
        <v>16550</v>
      </c>
      <c r="F8" s="10">
        <v>15000</v>
      </c>
      <c r="G8" s="10">
        <v>9950</v>
      </c>
      <c r="H8" s="10">
        <v>15850</v>
      </c>
      <c r="I8" s="10">
        <v>4550</v>
      </c>
      <c r="J8" s="10">
        <v>2750</v>
      </c>
      <c r="K8" s="10">
        <v>5200</v>
      </c>
      <c r="L8" s="10">
        <v>1800</v>
      </c>
      <c r="M8" s="10">
        <v>950</v>
      </c>
      <c r="N8" s="10">
        <v>2020</v>
      </c>
      <c r="O8" s="10">
        <v>950</v>
      </c>
    </row>
    <row r="9" spans="1:15" x14ac:dyDescent="0.25">
      <c r="A9" s="19" t="s">
        <v>140</v>
      </c>
      <c r="B9" s="10">
        <v>1200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</row>
    <row r="10" spans="1:15" x14ac:dyDescent="0.25">
      <c r="A10" s="19" t="s">
        <v>3</v>
      </c>
      <c r="B10" s="10">
        <v>40</v>
      </c>
      <c r="C10" s="10">
        <v>25</v>
      </c>
      <c r="D10" s="10">
        <v>20</v>
      </c>
      <c r="E10" s="10">
        <v>18</v>
      </c>
      <c r="F10" s="10">
        <v>15</v>
      </c>
      <c r="G10" s="10">
        <v>16</v>
      </c>
      <c r="H10" s="10">
        <v>16</v>
      </c>
      <c r="I10" s="10">
        <v>12</v>
      </c>
      <c r="J10" s="10">
        <v>10</v>
      </c>
      <c r="K10" s="10">
        <v>12</v>
      </c>
      <c r="L10" s="10">
        <v>6.5</v>
      </c>
      <c r="M10" s="10">
        <v>3.5</v>
      </c>
      <c r="N10" s="10">
        <v>8</v>
      </c>
      <c r="O10" s="10">
        <v>3.5</v>
      </c>
    </row>
    <row r="11" spans="1:15" x14ac:dyDescent="0.25">
      <c r="A11" s="19" t="s">
        <v>145</v>
      </c>
      <c r="B11" s="10">
        <v>1.6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</row>
    <row r="12" spans="1:15" x14ac:dyDescent="0.25">
      <c r="A12" s="19" t="s">
        <v>137</v>
      </c>
      <c r="B12" s="10">
        <f t="shared" ref="B12:O12" si="0">SUM(B4,B8)</f>
        <v>96500</v>
      </c>
      <c r="C12" s="10">
        <f t="shared" si="0"/>
        <v>42000</v>
      </c>
      <c r="D12" s="10">
        <f t="shared" si="0"/>
        <v>30500</v>
      </c>
      <c r="E12" s="10">
        <f t="shared" si="0"/>
        <v>31050</v>
      </c>
      <c r="F12" s="10">
        <f t="shared" si="0"/>
        <v>32750</v>
      </c>
      <c r="G12" s="10">
        <f t="shared" si="0"/>
        <v>17950</v>
      </c>
      <c r="H12" s="10">
        <f t="shared" si="0"/>
        <v>24250</v>
      </c>
      <c r="I12" s="10">
        <f t="shared" si="0"/>
        <v>10950</v>
      </c>
      <c r="J12" s="10">
        <f t="shared" si="0"/>
        <v>8250</v>
      </c>
      <c r="K12" s="10">
        <f t="shared" si="0"/>
        <v>8650</v>
      </c>
      <c r="L12" s="10">
        <f t="shared" si="0"/>
        <v>3275</v>
      </c>
      <c r="M12" s="10">
        <f t="shared" si="0"/>
        <v>1860</v>
      </c>
      <c r="N12" s="10">
        <f t="shared" si="0"/>
        <v>3145</v>
      </c>
      <c r="O12" s="10">
        <f t="shared" si="0"/>
        <v>1860</v>
      </c>
    </row>
    <row r="13" spans="1:15" x14ac:dyDescent="0.25">
      <c r="A13" s="19" t="s">
        <v>142</v>
      </c>
      <c r="B13" s="10">
        <f t="shared" ref="B13:O13" si="1">SUM((10*B5)+B4)</f>
        <v>63500</v>
      </c>
      <c r="C13" s="10">
        <f t="shared" si="1"/>
        <v>24000</v>
      </c>
      <c r="D13" s="10">
        <f t="shared" si="1"/>
        <v>16500</v>
      </c>
      <c r="E13" s="10">
        <f t="shared" si="1"/>
        <v>14500</v>
      </c>
      <c r="F13" s="10">
        <f t="shared" si="1"/>
        <v>17750</v>
      </c>
      <c r="G13" s="10">
        <f t="shared" si="1"/>
        <v>8000</v>
      </c>
      <c r="H13" s="10">
        <f t="shared" si="1"/>
        <v>8400</v>
      </c>
      <c r="I13" s="10">
        <f t="shared" si="1"/>
        <v>6400</v>
      </c>
      <c r="J13" s="10">
        <f t="shared" si="1"/>
        <v>5500</v>
      </c>
      <c r="K13" s="10">
        <f t="shared" si="1"/>
        <v>3450</v>
      </c>
      <c r="L13" s="10">
        <f t="shared" si="1"/>
        <v>1475</v>
      </c>
      <c r="M13" s="10">
        <f t="shared" si="1"/>
        <v>910</v>
      </c>
      <c r="N13" s="10">
        <f t="shared" si="1"/>
        <v>1125</v>
      </c>
      <c r="O13" s="10">
        <f t="shared" si="1"/>
        <v>910</v>
      </c>
    </row>
    <row r="14" spans="1:15" x14ac:dyDescent="0.25">
      <c r="A14" s="19" t="s">
        <v>139</v>
      </c>
      <c r="B14" s="10">
        <f t="shared" ref="B14:O14" si="2">SUM((10*B9)+B8)</f>
        <v>57000</v>
      </c>
      <c r="C14" s="10">
        <f t="shared" si="2"/>
        <v>18000</v>
      </c>
      <c r="D14" s="10">
        <f t="shared" si="2"/>
        <v>14000</v>
      </c>
      <c r="E14" s="10">
        <f t="shared" si="2"/>
        <v>16550</v>
      </c>
      <c r="F14" s="10">
        <f t="shared" si="2"/>
        <v>15000</v>
      </c>
      <c r="G14" s="10">
        <f t="shared" si="2"/>
        <v>9950</v>
      </c>
      <c r="H14" s="10">
        <f t="shared" si="2"/>
        <v>15850</v>
      </c>
      <c r="I14" s="10">
        <f t="shared" si="2"/>
        <v>4550</v>
      </c>
      <c r="J14" s="10">
        <f t="shared" si="2"/>
        <v>2750</v>
      </c>
      <c r="K14" s="10">
        <f t="shared" si="2"/>
        <v>5200</v>
      </c>
      <c r="L14" s="10">
        <f t="shared" si="2"/>
        <v>1800</v>
      </c>
      <c r="M14" s="10">
        <f t="shared" si="2"/>
        <v>950</v>
      </c>
      <c r="N14" s="10">
        <f t="shared" si="2"/>
        <v>2020</v>
      </c>
      <c r="O14" s="10">
        <f t="shared" si="2"/>
        <v>950</v>
      </c>
    </row>
    <row r="15" spans="1:15" x14ac:dyDescent="0.25">
      <c r="A15" s="19" t="s">
        <v>138</v>
      </c>
      <c r="B15" s="10">
        <f t="shared" ref="B15" si="3">SUM(B13,B14)</f>
        <v>120500</v>
      </c>
      <c r="C15" s="10">
        <f t="shared" ref="C15" si="4">SUM(C13,C14)</f>
        <v>42000</v>
      </c>
      <c r="D15" s="10">
        <f t="shared" ref="D15" si="5">SUM(D13,D14)</f>
        <v>30500</v>
      </c>
      <c r="E15" s="10">
        <f t="shared" ref="E15" si="6">SUM(E13,E14)</f>
        <v>31050</v>
      </c>
      <c r="F15" s="10">
        <f t="shared" ref="F15" si="7">SUM(F13,F14)</f>
        <v>32750</v>
      </c>
      <c r="G15" s="10">
        <f t="shared" ref="G15" si="8">SUM(G13,G14)</f>
        <v>17950</v>
      </c>
      <c r="H15" s="10">
        <f t="shared" ref="H15" si="9">SUM(H13,H14)</f>
        <v>24250</v>
      </c>
      <c r="I15" s="10">
        <f t="shared" ref="I15" si="10">SUM(I13,I14)</f>
        <v>10950</v>
      </c>
      <c r="J15" s="10">
        <f t="shared" ref="J15" si="11">SUM(J13,J14)</f>
        <v>8250</v>
      </c>
      <c r="K15" s="10">
        <f t="shared" ref="K15" si="12">SUM(K13,K14)</f>
        <v>8650</v>
      </c>
      <c r="L15" s="10">
        <f t="shared" ref="L15" si="13">SUM(L13,L14)</f>
        <v>3275</v>
      </c>
      <c r="M15" s="10">
        <f t="shared" ref="M15" si="14">SUM(M13,M14)</f>
        <v>1860</v>
      </c>
      <c r="N15" s="10">
        <f t="shared" ref="N15" si="15">SUM(N13,N14)</f>
        <v>3145</v>
      </c>
      <c r="O15" s="10">
        <f t="shared" ref="O15" si="16">SUM(O13,O14)</f>
        <v>1860</v>
      </c>
    </row>
    <row r="16" spans="1:15" x14ac:dyDescent="0.25">
      <c r="A16" s="19" t="s">
        <v>10</v>
      </c>
      <c r="B16" s="10">
        <v>25</v>
      </c>
      <c r="C16" s="10">
        <v>15</v>
      </c>
      <c r="D16" s="10">
        <v>12</v>
      </c>
      <c r="E16" s="10">
        <v>8</v>
      </c>
      <c r="F16" s="10">
        <v>10</v>
      </c>
      <c r="G16" s="10">
        <v>4</v>
      </c>
      <c r="H16" s="10">
        <v>8</v>
      </c>
      <c r="I16" s="10">
        <v>9</v>
      </c>
      <c r="J16" s="10">
        <v>6</v>
      </c>
      <c r="K16" s="10">
        <v>5</v>
      </c>
      <c r="L16" s="10">
        <v>2</v>
      </c>
      <c r="M16" s="10">
        <v>2</v>
      </c>
      <c r="N16" s="10">
        <v>2</v>
      </c>
      <c r="O16" s="10">
        <v>2</v>
      </c>
    </row>
    <row r="17" spans="1:15" x14ac:dyDescent="0.25">
      <c r="A17" s="19" t="s">
        <v>143</v>
      </c>
      <c r="B17" s="10">
        <v>1.2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</row>
    <row r="18" spans="1:15" x14ac:dyDescent="0.25">
      <c r="A18" s="19" t="s">
        <v>165</v>
      </c>
      <c r="B18" s="10">
        <f>SUM(B16+(10*B17))</f>
        <v>37</v>
      </c>
      <c r="C18" s="10">
        <f t="shared" ref="C18:O18" si="17">SUM(C16+(10*C17))</f>
        <v>15</v>
      </c>
      <c r="D18" s="10">
        <f t="shared" si="17"/>
        <v>12</v>
      </c>
      <c r="E18" s="10">
        <f t="shared" si="17"/>
        <v>8</v>
      </c>
      <c r="F18" s="10">
        <f t="shared" si="17"/>
        <v>10</v>
      </c>
      <c r="G18" s="10">
        <f t="shared" si="17"/>
        <v>4</v>
      </c>
      <c r="H18" s="10">
        <f t="shared" si="17"/>
        <v>8</v>
      </c>
      <c r="I18" s="10">
        <f t="shared" si="17"/>
        <v>9</v>
      </c>
      <c r="J18" s="10">
        <f t="shared" si="17"/>
        <v>6</v>
      </c>
      <c r="K18" s="10">
        <f t="shared" si="17"/>
        <v>5</v>
      </c>
      <c r="L18" s="10">
        <f t="shared" si="17"/>
        <v>2</v>
      </c>
      <c r="M18" s="10">
        <f t="shared" si="17"/>
        <v>2</v>
      </c>
      <c r="N18" s="10">
        <f t="shared" si="17"/>
        <v>2</v>
      </c>
      <c r="O18" s="10">
        <f t="shared" si="17"/>
        <v>2</v>
      </c>
    </row>
    <row r="19" spans="1:15" x14ac:dyDescent="0.25">
      <c r="A19" s="19" t="s">
        <v>12</v>
      </c>
      <c r="B19" s="10" t="s">
        <v>164</v>
      </c>
      <c r="C19" s="10" t="s">
        <v>164</v>
      </c>
      <c r="D19" s="10" t="s">
        <v>164</v>
      </c>
      <c r="E19" s="10" t="s">
        <v>164</v>
      </c>
      <c r="F19" s="10" t="s">
        <v>164</v>
      </c>
      <c r="G19" s="10" t="s">
        <v>146</v>
      </c>
      <c r="H19" s="10" t="s">
        <v>146</v>
      </c>
      <c r="I19" s="10" t="s">
        <v>164</v>
      </c>
      <c r="J19" s="10" t="s">
        <v>164</v>
      </c>
      <c r="K19" s="10" t="s">
        <v>167</v>
      </c>
      <c r="L19" s="10" t="s">
        <v>167</v>
      </c>
      <c r="M19" s="10" t="s">
        <v>168</v>
      </c>
      <c r="N19" s="10" t="s">
        <v>168</v>
      </c>
      <c r="O19" s="10" t="s">
        <v>168</v>
      </c>
    </row>
    <row r="20" spans="1:15" x14ac:dyDescent="0.25">
      <c r="A20" s="19" t="s">
        <v>11</v>
      </c>
      <c r="B20" s="10">
        <v>0.95</v>
      </c>
      <c r="C20" s="10">
        <v>0.85</v>
      </c>
      <c r="D20" s="10">
        <v>0.85</v>
      </c>
      <c r="E20" s="10">
        <v>0.85</v>
      </c>
      <c r="F20" s="10">
        <v>0.85</v>
      </c>
      <c r="G20" s="10">
        <v>0.8</v>
      </c>
      <c r="H20" s="10">
        <v>0.8</v>
      </c>
      <c r="I20" s="10">
        <v>0.85</v>
      </c>
      <c r="J20" s="10">
        <v>0.85</v>
      </c>
      <c r="K20" s="10">
        <v>0.8</v>
      </c>
      <c r="L20" s="10">
        <v>0.8</v>
      </c>
      <c r="M20" s="10">
        <v>0.8</v>
      </c>
      <c r="N20" s="10">
        <v>0.8</v>
      </c>
      <c r="O20" s="10">
        <v>0.8</v>
      </c>
    </row>
    <row r="21" spans="1:15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x14ac:dyDescent="0.25">
      <c r="A22" s="19" t="s">
        <v>134</v>
      </c>
      <c r="B22" s="10">
        <v>3100</v>
      </c>
      <c r="C22" s="10">
        <v>1850</v>
      </c>
      <c r="D22" s="10">
        <v>2075</v>
      </c>
      <c r="E22" s="10">
        <v>2525</v>
      </c>
      <c r="F22" s="10">
        <v>1975</v>
      </c>
      <c r="G22" s="10">
        <v>900</v>
      </c>
      <c r="H22" s="10">
        <v>600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</row>
    <row r="23" spans="1:15" x14ac:dyDescent="0.25">
      <c r="A23" s="19" t="s">
        <v>135</v>
      </c>
      <c r="B23" s="10">
        <v>3</v>
      </c>
      <c r="C23" s="10">
        <v>1.5</v>
      </c>
      <c r="D23" s="10">
        <v>1.5</v>
      </c>
      <c r="E23" s="10">
        <v>1.5</v>
      </c>
      <c r="F23" s="10">
        <v>1.5</v>
      </c>
      <c r="G23" s="10">
        <v>0.5</v>
      </c>
      <c r="H23" s="10">
        <v>1.5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</row>
    <row r="24" spans="1:15" x14ac:dyDescent="0.25">
      <c r="A24" s="19" t="s">
        <v>166</v>
      </c>
      <c r="B24" s="10">
        <v>0.4</v>
      </c>
      <c r="C24" s="10">
        <v>0</v>
      </c>
      <c r="D24" s="10">
        <v>0</v>
      </c>
      <c r="E24" s="10">
        <v>0</v>
      </c>
      <c r="F24" s="10">
        <v>0</v>
      </c>
      <c r="G24" s="10">
        <v>0.05</v>
      </c>
      <c r="H24" s="10">
        <v>0.1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</row>
    <row r="25" spans="1:15" x14ac:dyDescent="0.25">
      <c r="A25" s="19" t="s">
        <v>136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0.3</v>
      </c>
      <c r="H25" s="10">
        <v>0.3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</row>
    <row r="26" spans="1:15" x14ac:dyDescent="0.25">
      <c r="A26" s="19" t="s">
        <v>147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0.05</v>
      </c>
      <c r="H26" s="10">
        <v>0.05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</row>
    <row r="27" spans="1:15" x14ac:dyDescent="0.25">
      <c r="A27" s="19" t="s">
        <v>148</v>
      </c>
      <c r="B27" s="10">
        <f t="shared" ref="B27" si="18">SUM((B26*10)+B25)</f>
        <v>1</v>
      </c>
      <c r="C27" s="10">
        <f t="shared" ref="C27" si="19">SUM((C26*10)+C25)</f>
        <v>1</v>
      </c>
      <c r="D27" s="10">
        <f t="shared" ref="D27" si="20">SUM((D26*10)+D25)</f>
        <v>1</v>
      </c>
      <c r="E27" s="10">
        <f t="shared" ref="E27" si="21">SUM((E26*10)+E25)</f>
        <v>1</v>
      </c>
      <c r="F27" s="10">
        <f t="shared" ref="F27" si="22">SUM((F26*10)+F25)</f>
        <v>1</v>
      </c>
      <c r="G27" s="10">
        <f t="shared" ref="G27" si="23">SUM((G26*10)+G25)</f>
        <v>0.8</v>
      </c>
      <c r="H27" s="10">
        <f t="shared" ref="H27" si="24">SUM((H26*10)+H25)</f>
        <v>0.8</v>
      </c>
      <c r="I27" s="10">
        <f t="shared" ref="I27" si="25">SUM((I26*10)+I25)</f>
        <v>0</v>
      </c>
      <c r="J27" s="10">
        <f t="shared" ref="J27" si="26">SUM((J26*10)+J25)</f>
        <v>0</v>
      </c>
      <c r="K27" s="10">
        <f t="shared" ref="K27" si="27">SUM((K26*10)+K25)</f>
        <v>0</v>
      </c>
      <c r="L27" s="10">
        <f t="shared" ref="L27" si="28">SUM((L26*10)+L25)</f>
        <v>0</v>
      </c>
      <c r="M27" s="10">
        <f t="shared" ref="M27" si="29">SUM((M26*10)+M25)</f>
        <v>0</v>
      </c>
      <c r="N27" s="10">
        <f t="shared" ref="N27" si="30">SUM((N26*10)+N25)</f>
        <v>0</v>
      </c>
      <c r="O27" s="10">
        <f t="shared" ref="O27" si="31">SUM((O26*10)+O25)</f>
        <v>0</v>
      </c>
    </row>
    <row r="28" spans="1:15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 x14ac:dyDescent="0.25">
      <c r="A29" s="19" t="s">
        <v>5</v>
      </c>
      <c r="B29" s="10">
        <v>150</v>
      </c>
      <c r="C29" s="10">
        <v>80</v>
      </c>
      <c r="D29" s="10">
        <v>60</v>
      </c>
      <c r="E29" s="10">
        <v>150</v>
      </c>
      <c r="F29" s="10">
        <v>150</v>
      </c>
      <c r="G29" s="10">
        <v>40</v>
      </c>
      <c r="H29" s="10">
        <v>50</v>
      </c>
      <c r="I29" s="10">
        <v>30</v>
      </c>
      <c r="J29" s="10">
        <v>35</v>
      </c>
      <c r="K29" s="10">
        <v>28</v>
      </c>
      <c r="L29" s="10">
        <v>16</v>
      </c>
      <c r="M29" s="11">
        <v>8</v>
      </c>
      <c r="N29" s="10">
        <v>10</v>
      </c>
      <c r="O29" s="10">
        <v>5</v>
      </c>
    </row>
    <row r="30" spans="1:15" x14ac:dyDescent="0.25">
      <c r="A30" s="19" t="s">
        <v>6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1">
        <v>0</v>
      </c>
      <c r="N30" s="10">
        <v>0</v>
      </c>
      <c r="O30" s="10">
        <v>0</v>
      </c>
    </row>
    <row r="31" spans="1:15" x14ac:dyDescent="0.25">
      <c r="A31" s="19" t="s">
        <v>7</v>
      </c>
      <c r="B31" s="10">
        <v>360000</v>
      </c>
      <c r="C31" s="10">
        <v>11500</v>
      </c>
      <c r="D31" s="10">
        <v>8800</v>
      </c>
      <c r="E31" s="10">
        <v>14500</v>
      </c>
      <c r="F31" s="10">
        <v>14500</v>
      </c>
      <c r="G31" s="10">
        <v>3500</v>
      </c>
      <c r="H31" s="10">
        <v>4200</v>
      </c>
      <c r="I31" s="10">
        <v>3000</v>
      </c>
      <c r="J31" s="10">
        <v>4200</v>
      </c>
      <c r="K31" s="10">
        <v>1525</v>
      </c>
      <c r="L31" s="10">
        <v>450</v>
      </c>
      <c r="M31" s="11">
        <v>180</v>
      </c>
      <c r="N31" s="10">
        <v>300</v>
      </c>
      <c r="O31" s="10">
        <v>200</v>
      </c>
    </row>
    <row r="32" spans="1:15" x14ac:dyDescent="0.25">
      <c r="A32" s="19" t="s">
        <v>8</v>
      </c>
      <c r="B32" s="10">
        <v>320000</v>
      </c>
      <c r="C32" s="10">
        <v>9075</v>
      </c>
      <c r="D32" s="10">
        <v>6550</v>
      </c>
      <c r="E32" s="10">
        <v>12550</v>
      </c>
      <c r="F32" s="10">
        <v>12550</v>
      </c>
      <c r="G32" s="10">
        <v>2400</v>
      </c>
      <c r="H32" s="10">
        <v>5650</v>
      </c>
      <c r="I32" s="10">
        <v>1600</v>
      </c>
      <c r="J32" s="10">
        <v>2100</v>
      </c>
      <c r="K32" s="10">
        <v>1800</v>
      </c>
      <c r="L32" s="10">
        <v>360</v>
      </c>
      <c r="M32" s="11">
        <v>125</v>
      </c>
      <c r="N32" s="10">
        <v>450</v>
      </c>
      <c r="O32" s="10">
        <v>120</v>
      </c>
    </row>
    <row r="33" spans="1:15" x14ac:dyDescent="0.25">
      <c r="A33" s="19" t="s">
        <v>9</v>
      </c>
      <c r="B33" s="10">
        <v>450</v>
      </c>
      <c r="C33" s="10">
        <v>300</v>
      </c>
      <c r="D33" s="10">
        <v>300</v>
      </c>
      <c r="E33" s="10">
        <v>200</v>
      </c>
      <c r="F33" s="10">
        <v>200</v>
      </c>
      <c r="G33" s="10">
        <v>130</v>
      </c>
      <c r="H33" s="10">
        <v>180</v>
      </c>
      <c r="I33" s="10">
        <v>150</v>
      </c>
      <c r="J33" s="10">
        <v>90</v>
      </c>
      <c r="K33" s="10">
        <v>120</v>
      </c>
      <c r="L33" s="10">
        <v>62</v>
      </c>
      <c r="M33" s="11">
        <v>28</v>
      </c>
      <c r="N33" s="10">
        <v>80</v>
      </c>
      <c r="O33" s="10">
        <v>22</v>
      </c>
    </row>
    <row r="34" spans="1:15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9" t="s">
        <v>13</v>
      </c>
      <c r="B35" s="10" t="b">
        <v>0</v>
      </c>
      <c r="C35" s="10" t="b">
        <v>0</v>
      </c>
      <c r="D35" s="10" t="b">
        <v>0</v>
      </c>
      <c r="E35" s="10" t="b">
        <v>0</v>
      </c>
      <c r="F35" s="10" t="b">
        <v>0</v>
      </c>
      <c r="G35" s="10" t="b">
        <v>0</v>
      </c>
      <c r="H35" s="10" t="b">
        <v>0</v>
      </c>
      <c r="I35" s="10" t="b">
        <v>0</v>
      </c>
      <c r="J35" s="10" t="b">
        <v>0</v>
      </c>
      <c r="K35" s="10" t="b">
        <v>0</v>
      </c>
      <c r="L35" s="10" t="b">
        <v>0</v>
      </c>
      <c r="M35" s="10" t="b">
        <v>0</v>
      </c>
      <c r="N35" s="10" t="b">
        <v>0</v>
      </c>
      <c r="O35" s="10" t="b">
        <v>0</v>
      </c>
    </row>
    <row r="36" spans="1:15" x14ac:dyDescent="0.25">
      <c r="A36" s="19" t="s">
        <v>18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</row>
    <row r="37" spans="1:15" x14ac:dyDescent="0.25">
      <c r="A37" s="19" t="s">
        <v>14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</row>
    <row r="38" spans="1:15" x14ac:dyDescent="0.25">
      <c r="A38" s="19" t="s">
        <v>15</v>
      </c>
      <c r="B38" s="10">
        <f t="shared" ref="B38" si="32">SUM(B37/B36)</f>
        <v>0</v>
      </c>
      <c r="C38" s="10">
        <f t="shared" ref="C38" si="33">SUM(C37/C36)</f>
        <v>0</v>
      </c>
      <c r="D38" s="10">
        <f t="shared" ref="D38" si="34">SUM(D37/D36)</f>
        <v>0</v>
      </c>
      <c r="E38" s="10">
        <f t="shared" ref="E38" si="35">SUM(E37/E36)</f>
        <v>0</v>
      </c>
      <c r="F38" s="10">
        <f t="shared" ref="F38" si="36">SUM(F37/F36)</f>
        <v>0</v>
      </c>
      <c r="G38" s="10">
        <f t="shared" ref="G38" si="37">SUM(G37/G36)</f>
        <v>0</v>
      </c>
      <c r="H38" s="10">
        <f t="shared" ref="H38" si="38">SUM(H37/H36)</f>
        <v>0</v>
      </c>
      <c r="I38" s="10">
        <f t="shared" ref="I38" si="39">SUM(I37/I36)</f>
        <v>0</v>
      </c>
      <c r="J38" s="10">
        <f t="shared" ref="J38" si="40">SUM(J37/J36)</f>
        <v>0</v>
      </c>
      <c r="K38" s="10">
        <f t="shared" ref="K38" si="41">SUM(K37/K36)</f>
        <v>0</v>
      </c>
      <c r="L38" s="10">
        <f t="shared" ref="L38" si="42">SUM(L37/L36)</f>
        <v>0</v>
      </c>
      <c r="M38" s="10">
        <f t="shared" ref="M38" si="43">SUM(M37/M36)</f>
        <v>0</v>
      </c>
      <c r="N38" s="10">
        <f t="shared" ref="N38" si="44">SUM(N37/N36)</f>
        <v>0</v>
      </c>
      <c r="O38" s="10">
        <f t="shared" ref="O38" si="45">SUM(O37/O36)</f>
        <v>0</v>
      </c>
    </row>
    <row r="39" spans="1:15" x14ac:dyDescent="0.25">
      <c r="A39" s="19" t="s">
        <v>16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</row>
    <row r="40" spans="1:15" x14ac:dyDescent="0.25">
      <c r="A40" s="19" t="s">
        <v>17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</row>
    <row r="41" spans="1:15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 x14ac:dyDescent="0.25">
      <c r="A42" s="19" t="s">
        <v>30</v>
      </c>
      <c r="B42" s="10" t="s">
        <v>162</v>
      </c>
      <c r="C42" s="10" t="s">
        <v>162</v>
      </c>
      <c r="D42" s="10" t="s">
        <v>162</v>
      </c>
      <c r="E42" s="10" t="s">
        <v>162</v>
      </c>
      <c r="F42" s="10" t="s">
        <v>162</v>
      </c>
      <c r="G42" s="10" t="s">
        <v>149</v>
      </c>
      <c r="H42" s="10" t="s">
        <v>162</v>
      </c>
      <c r="I42" s="10" t="s">
        <v>162</v>
      </c>
      <c r="J42" s="10" t="s">
        <v>150</v>
      </c>
      <c r="K42" s="10" t="s">
        <v>162</v>
      </c>
      <c r="L42" s="10" t="s">
        <v>149</v>
      </c>
      <c r="M42" s="10" t="s">
        <v>149</v>
      </c>
      <c r="N42" s="10" t="s">
        <v>150</v>
      </c>
      <c r="O42" s="10" t="s">
        <v>150</v>
      </c>
    </row>
    <row r="43" spans="1:15" x14ac:dyDescent="0.25">
      <c r="A43" s="19" t="s">
        <v>19</v>
      </c>
      <c r="B43" s="10">
        <v>15000</v>
      </c>
      <c r="C43" s="10">
        <v>10000</v>
      </c>
      <c r="D43" s="10">
        <v>2500</v>
      </c>
      <c r="E43" s="10">
        <v>1000</v>
      </c>
      <c r="F43" s="10">
        <v>15000</v>
      </c>
      <c r="G43" s="10">
        <v>1200</v>
      </c>
      <c r="H43" s="10">
        <v>3600</v>
      </c>
      <c r="I43" s="10">
        <v>2000</v>
      </c>
      <c r="J43" s="10">
        <v>0</v>
      </c>
      <c r="K43" s="10">
        <v>1200</v>
      </c>
      <c r="L43" s="10">
        <v>500</v>
      </c>
      <c r="M43" s="10">
        <v>80</v>
      </c>
      <c r="N43" s="10">
        <v>0</v>
      </c>
      <c r="O43" s="10">
        <v>0</v>
      </c>
    </row>
    <row r="44" spans="1:15" x14ac:dyDescent="0.25">
      <c r="A44" s="19" t="s">
        <v>20</v>
      </c>
      <c r="B44" s="10">
        <f t="shared" ref="B44" si="46">SUM(B43/B50)*B90</f>
        <v>20000</v>
      </c>
      <c r="C44" s="10">
        <f t="shared" ref="C44" si="47">SUM(C43/C50)*C90</f>
        <v>952.38095238095241</v>
      </c>
      <c r="D44" s="10">
        <f t="shared" ref="D44" si="48">SUM(D43/D50)*D90</f>
        <v>250</v>
      </c>
      <c r="E44" s="10">
        <f t="shared" ref="E44" si="49">SUM(E43/E50)*E90</f>
        <v>166.66666666666666</v>
      </c>
      <c r="F44" s="10">
        <f t="shared" ref="F44" si="50">SUM(F43/F50)*F90</f>
        <v>857.14285714285711</v>
      </c>
      <c r="G44" s="10">
        <f t="shared" ref="G44" si="51">SUM(G43/G50)*G90</f>
        <v>80</v>
      </c>
      <c r="H44" s="10">
        <f t="shared" ref="H44" si="52">SUM(H43/H50)*H90</f>
        <v>514.28571428571433</v>
      </c>
      <c r="I44" s="10">
        <f t="shared" ref="I44" si="53">SUM(I43/I50)*I90</f>
        <v>166.66666666666666</v>
      </c>
      <c r="J44" s="10">
        <f t="shared" ref="J44" si="54">SUM(J43/J50)*J90</f>
        <v>0</v>
      </c>
      <c r="K44" s="10">
        <f t="shared" ref="K44" si="55">SUM(K43/K50)*K90</f>
        <v>171.42857142857142</v>
      </c>
      <c r="L44" s="10">
        <f t="shared" ref="L44" si="56">SUM(L43/L50)*L90</f>
        <v>33.333333333333336</v>
      </c>
      <c r="M44" s="10">
        <f t="shared" ref="M44" si="57">SUM(M43/M50)*M90</f>
        <v>16</v>
      </c>
      <c r="N44" s="10">
        <f t="shared" ref="N44" si="58">SUM(N43/N50)*N90</f>
        <v>0</v>
      </c>
      <c r="O44" s="10">
        <f t="shared" ref="O44" si="59">SUM(O43/O50)*O90</f>
        <v>0</v>
      </c>
    </row>
    <row r="45" spans="1:15" x14ac:dyDescent="0.25">
      <c r="A45" s="19" t="s">
        <v>21</v>
      </c>
      <c r="B45" s="10">
        <v>0</v>
      </c>
      <c r="C45" s="10">
        <v>0</v>
      </c>
      <c r="D45" s="10">
        <v>1500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</row>
    <row r="46" spans="1:15" x14ac:dyDescent="0.25">
      <c r="A46" s="19" t="s">
        <v>22</v>
      </c>
      <c r="B46" s="10">
        <f t="shared" ref="B46" si="60">SUM(B45/B50)*B91</f>
        <v>0</v>
      </c>
      <c r="C46" s="10">
        <f t="shared" ref="C46" si="61">SUM(C45/C50)*C91</f>
        <v>0</v>
      </c>
      <c r="D46" s="10">
        <f t="shared" ref="D46" si="62">SUM(D45/D50)*D91</f>
        <v>300</v>
      </c>
      <c r="E46" s="10">
        <f t="shared" ref="E46" si="63">SUM(E45/E50)*E91</f>
        <v>0</v>
      </c>
      <c r="F46" s="10">
        <f t="shared" ref="F46" si="64">SUM(F45/F50)*F91</f>
        <v>0</v>
      </c>
      <c r="G46" s="10">
        <f t="shared" ref="G46" si="65">SUM(G45/G50)*G91</f>
        <v>0</v>
      </c>
      <c r="H46" s="10">
        <f t="shared" ref="H46" si="66">SUM(H45/H50)*H91</f>
        <v>0</v>
      </c>
      <c r="I46" s="10">
        <f t="shared" ref="I46" si="67">SUM(I45/I50)*I91</f>
        <v>0</v>
      </c>
      <c r="J46" s="10">
        <f t="shared" ref="J46" si="68">SUM(J45/J50)*J91</f>
        <v>0</v>
      </c>
      <c r="K46" s="10">
        <f t="shared" ref="K46" si="69">SUM(K45/K50)*K91</f>
        <v>0</v>
      </c>
      <c r="L46" s="10">
        <f t="shared" ref="L46" si="70">SUM(L45/L50)*L91</f>
        <v>0</v>
      </c>
      <c r="M46" s="10">
        <f t="shared" ref="M46" si="71">SUM(M45/M50)*M91</f>
        <v>0</v>
      </c>
      <c r="N46" s="10">
        <f t="shared" ref="N46" si="72">SUM(N45/N50)*N91</f>
        <v>0</v>
      </c>
      <c r="O46" s="10">
        <f t="shared" ref="O46" si="73">SUM(O45/O50)*O91</f>
        <v>0</v>
      </c>
    </row>
    <row r="47" spans="1:15" x14ac:dyDescent="0.25">
      <c r="A47" s="19" t="s">
        <v>158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</row>
    <row r="48" spans="1:15" x14ac:dyDescent="0.25">
      <c r="A48" s="19" t="s">
        <v>159</v>
      </c>
      <c r="B48" s="10">
        <f t="shared" ref="B48" si="74">SUM(B47/B50)*B92</f>
        <v>0</v>
      </c>
      <c r="C48" s="10">
        <f t="shared" ref="C48" si="75">SUM(C47/C50)*C92</f>
        <v>0</v>
      </c>
      <c r="D48" s="10">
        <f t="shared" ref="D48" si="76">SUM(D47/D50)*D92</f>
        <v>0</v>
      </c>
      <c r="E48" s="10">
        <f t="shared" ref="E48" si="77">SUM(E47/E50)*E92</f>
        <v>0</v>
      </c>
      <c r="F48" s="10">
        <f t="shared" ref="F48" si="78">SUM(F47/F50)*F92</f>
        <v>0</v>
      </c>
      <c r="G48" s="10">
        <f t="shared" ref="G48" si="79">SUM(G47/G50)*G92</f>
        <v>0</v>
      </c>
      <c r="H48" s="10">
        <f t="shared" ref="H48" si="80">SUM(H47/H50)*H92</f>
        <v>0</v>
      </c>
      <c r="I48" s="10">
        <f t="shared" ref="I48" si="81">SUM(I47/I50)*I92</f>
        <v>0</v>
      </c>
      <c r="J48" s="10">
        <f t="shared" ref="J48" si="82">SUM(J47/J50)*J92</f>
        <v>0</v>
      </c>
      <c r="K48" s="10">
        <f t="shared" ref="K48" si="83">SUM(K47/K50)*K92</f>
        <v>0</v>
      </c>
      <c r="L48" s="10">
        <f t="shared" ref="L48" si="84">SUM(L47/L50)*L92</f>
        <v>0</v>
      </c>
      <c r="M48" s="10">
        <f t="shared" ref="M48" si="85">SUM(M47/M50)*M92</f>
        <v>0</v>
      </c>
      <c r="N48" s="10">
        <f t="shared" ref="N48" si="86">SUM(N47/N50)*N92</f>
        <v>0</v>
      </c>
      <c r="O48" s="10">
        <f t="shared" ref="O48" si="87">SUM(O47/O50)*O92</f>
        <v>0</v>
      </c>
    </row>
    <row r="49" spans="1:15" x14ac:dyDescent="0.25">
      <c r="A49" s="19" t="s">
        <v>23</v>
      </c>
      <c r="B49" s="10">
        <f t="shared" ref="B49" si="88">SUM(B44,B46,B48)</f>
        <v>20000</v>
      </c>
      <c r="C49" s="10">
        <f t="shared" ref="C49" si="89">SUM(C44,C46,C48)</f>
        <v>952.38095238095241</v>
      </c>
      <c r="D49" s="10">
        <f t="shared" ref="D49" si="90">SUM(D44,D46,D48)</f>
        <v>550</v>
      </c>
      <c r="E49" s="10">
        <f t="shared" ref="E49" si="91">SUM(E44,E46,E48)</f>
        <v>166.66666666666666</v>
      </c>
      <c r="F49" s="10">
        <f t="shared" ref="F49" si="92">SUM(F44,F46,F48)</f>
        <v>857.14285714285711</v>
      </c>
      <c r="G49" s="10">
        <f t="shared" ref="G49" si="93">SUM(G44,G46,G48)</f>
        <v>80</v>
      </c>
      <c r="H49" s="10">
        <f t="shared" ref="H49" si="94">SUM(H44,H46,H48)</f>
        <v>514.28571428571433</v>
      </c>
      <c r="I49" s="10">
        <f t="shared" ref="I49" si="95">SUM(I44,I46,I48)</f>
        <v>166.66666666666666</v>
      </c>
      <c r="J49" s="10">
        <f t="shared" ref="J49" si="96">SUM(J44,J46,J48)</f>
        <v>0</v>
      </c>
      <c r="K49" s="10">
        <f t="shared" ref="K49" si="97">SUM(K44,K46,K48)</f>
        <v>171.42857142857142</v>
      </c>
      <c r="L49" s="10">
        <f t="shared" ref="L49" si="98">SUM(L44,L46,L48)</f>
        <v>33.333333333333336</v>
      </c>
      <c r="M49" s="10">
        <f t="shared" ref="M49" si="99">SUM(M44,M46,M48)</f>
        <v>16</v>
      </c>
      <c r="N49" s="10">
        <f t="shared" ref="N49" si="100">SUM(N44,N46,N48)</f>
        <v>0</v>
      </c>
      <c r="O49" s="10">
        <f t="shared" ref="O49" si="101">SUM(O44,O46,O48)</f>
        <v>0</v>
      </c>
    </row>
    <row r="50" spans="1:15" x14ac:dyDescent="0.25">
      <c r="A50" s="19" t="s">
        <v>24</v>
      </c>
      <c r="B50" s="10">
        <v>1.5</v>
      </c>
      <c r="C50" s="10">
        <v>10.5</v>
      </c>
      <c r="D50" s="10">
        <v>10</v>
      </c>
      <c r="E50" s="10">
        <v>6</v>
      </c>
      <c r="F50" s="10">
        <v>17.5</v>
      </c>
      <c r="G50" s="10">
        <v>15</v>
      </c>
      <c r="H50" s="10">
        <v>7</v>
      </c>
      <c r="I50" s="10">
        <v>12</v>
      </c>
      <c r="J50" s="10">
        <v>1</v>
      </c>
      <c r="K50" s="10">
        <v>7</v>
      </c>
      <c r="L50" s="10">
        <v>15</v>
      </c>
      <c r="M50" s="10">
        <v>5</v>
      </c>
      <c r="N50" s="10">
        <v>1</v>
      </c>
      <c r="O50" s="10">
        <v>1</v>
      </c>
    </row>
    <row r="51" spans="1:15" x14ac:dyDescent="0.25">
      <c r="A51" s="19" t="s">
        <v>25</v>
      </c>
      <c r="B51" s="10">
        <v>10500</v>
      </c>
      <c r="C51" s="10">
        <v>10000</v>
      </c>
      <c r="D51" s="10">
        <v>8000</v>
      </c>
      <c r="E51" s="10">
        <v>12000</v>
      </c>
      <c r="F51" s="10">
        <v>9000</v>
      </c>
      <c r="G51" s="10">
        <v>18000</v>
      </c>
      <c r="H51" s="10">
        <v>8600</v>
      </c>
      <c r="I51" s="10">
        <v>8500</v>
      </c>
      <c r="J51" s="10">
        <v>0</v>
      </c>
      <c r="K51" s="10">
        <v>8600</v>
      </c>
      <c r="L51" s="10">
        <v>14000</v>
      </c>
      <c r="M51" s="10">
        <v>14000</v>
      </c>
      <c r="N51" s="10">
        <v>0</v>
      </c>
      <c r="O51" s="10">
        <v>0</v>
      </c>
    </row>
    <row r="52" spans="1:15" x14ac:dyDescent="0.25">
      <c r="A52" s="19" t="s">
        <v>155</v>
      </c>
      <c r="B52" s="10" t="b">
        <v>0</v>
      </c>
      <c r="C52" s="10" t="b">
        <v>0</v>
      </c>
      <c r="D52" s="10" t="b">
        <v>0</v>
      </c>
      <c r="E52" s="10" t="b">
        <v>0</v>
      </c>
      <c r="F52" s="10" t="b">
        <v>0</v>
      </c>
      <c r="G52" s="10" t="b">
        <v>0</v>
      </c>
      <c r="H52" s="10" t="b">
        <v>0</v>
      </c>
      <c r="I52" s="10" t="b">
        <v>0</v>
      </c>
      <c r="J52" s="10" t="s">
        <v>150</v>
      </c>
      <c r="K52" s="10" t="b">
        <v>0</v>
      </c>
      <c r="L52" s="10" t="b">
        <v>0</v>
      </c>
      <c r="M52" s="10" t="b">
        <v>0</v>
      </c>
      <c r="N52" s="10" t="s">
        <v>150</v>
      </c>
      <c r="O52" s="10" t="s">
        <v>150</v>
      </c>
    </row>
    <row r="53" spans="1:15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 x14ac:dyDescent="0.25">
      <c r="A54" s="19" t="s">
        <v>31</v>
      </c>
      <c r="B54" s="10" t="s">
        <v>150</v>
      </c>
      <c r="C54" s="10" t="s">
        <v>150</v>
      </c>
      <c r="D54" s="10" t="s">
        <v>150</v>
      </c>
      <c r="E54" s="10" t="s">
        <v>150</v>
      </c>
      <c r="F54" s="10" t="s">
        <v>150</v>
      </c>
      <c r="G54" s="10" t="s">
        <v>162</v>
      </c>
      <c r="H54" s="10" t="s">
        <v>150</v>
      </c>
      <c r="I54" s="10" t="s">
        <v>150</v>
      </c>
      <c r="J54" s="10" t="s">
        <v>150</v>
      </c>
      <c r="K54" s="10" t="s">
        <v>150</v>
      </c>
      <c r="L54" s="10" t="s">
        <v>162</v>
      </c>
      <c r="M54" s="10" t="s">
        <v>162</v>
      </c>
      <c r="N54" s="10" t="s">
        <v>150</v>
      </c>
      <c r="O54" s="10" t="s">
        <v>150</v>
      </c>
    </row>
    <row r="55" spans="1:15" x14ac:dyDescent="0.25">
      <c r="A55" s="19" t="s">
        <v>19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</row>
    <row r="56" spans="1:15" x14ac:dyDescent="0.25">
      <c r="A56" s="19" t="s">
        <v>20</v>
      </c>
      <c r="B56" s="10">
        <f t="shared" ref="B56" si="102">SUM(B55/B62)*B90</f>
        <v>0</v>
      </c>
      <c r="C56" s="10">
        <f t="shared" ref="C56" si="103">SUM(C55/C62)*C90</f>
        <v>0</v>
      </c>
      <c r="D56" s="10">
        <f t="shared" ref="D56" si="104">SUM(D55/D62)*D90</f>
        <v>0</v>
      </c>
      <c r="E56" s="10">
        <f t="shared" ref="E56" si="105">SUM(E55/E62)*E90</f>
        <v>0</v>
      </c>
      <c r="F56" s="10">
        <f t="shared" ref="F56" si="106">SUM(F55/F62)*F90</f>
        <v>0</v>
      </c>
      <c r="G56" s="10">
        <f t="shared" ref="G56" si="107">SUM(G55/G62)*G90</f>
        <v>0</v>
      </c>
      <c r="H56" s="10">
        <f t="shared" ref="H56" si="108">SUM(H55/H62)*H90</f>
        <v>0</v>
      </c>
      <c r="I56" s="10">
        <f t="shared" ref="I56" si="109">SUM(I55/I62)*I90</f>
        <v>0</v>
      </c>
      <c r="J56" s="10">
        <f t="shared" ref="J56" si="110">SUM(J55/J62)*J90</f>
        <v>0</v>
      </c>
      <c r="K56" s="10">
        <f t="shared" ref="K56" si="111">SUM(K55/K62)*K90</f>
        <v>0</v>
      </c>
      <c r="L56" s="10">
        <f t="shared" ref="L56" si="112">SUM(L55/L62)*L90</f>
        <v>0</v>
      </c>
      <c r="M56" s="10">
        <f t="shared" ref="M56" si="113">SUM(M55/M62)*M90</f>
        <v>0</v>
      </c>
      <c r="N56" s="10">
        <f t="shared" ref="N56" si="114">SUM(N55/N62)*N90</f>
        <v>0</v>
      </c>
      <c r="O56" s="10">
        <f t="shared" ref="O56" si="115">SUM(O55/O62)*O90</f>
        <v>0</v>
      </c>
    </row>
    <row r="57" spans="1:15" x14ac:dyDescent="0.25">
      <c r="A57" s="19" t="s">
        <v>21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50</v>
      </c>
      <c r="H57" s="10">
        <v>0</v>
      </c>
      <c r="I57" s="10">
        <v>0</v>
      </c>
      <c r="J57" s="10">
        <v>0</v>
      </c>
      <c r="K57" s="10">
        <v>0</v>
      </c>
      <c r="L57" s="10">
        <v>50</v>
      </c>
      <c r="M57" s="10">
        <v>50</v>
      </c>
      <c r="N57" s="10">
        <v>0</v>
      </c>
      <c r="O57" s="10">
        <v>0</v>
      </c>
    </row>
    <row r="58" spans="1:15" x14ac:dyDescent="0.25">
      <c r="A58" s="19" t="s">
        <v>22</v>
      </c>
      <c r="B58" s="10">
        <f t="shared" ref="B58" si="116">SUM((B57/B62))*B91</f>
        <v>0</v>
      </c>
      <c r="C58" s="10">
        <f t="shared" ref="C58" si="117">SUM((C57/C62))*C91</f>
        <v>0</v>
      </c>
      <c r="D58" s="10">
        <f t="shared" ref="D58" si="118">SUM((D57/D62))*D91</f>
        <v>0</v>
      </c>
      <c r="E58" s="10">
        <f t="shared" ref="E58" si="119">SUM((E57/E62))*E91</f>
        <v>0</v>
      </c>
      <c r="F58" s="10">
        <f t="shared" ref="F58" si="120">SUM((F57/F62))*F91</f>
        <v>0</v>
      </c>
      <c r="G58" s="10">
        <f t="shared" ref="G58" si="121">SUM((G57/G62))*G91</f>
        <v>20</v>
      </c>
      <c r="H58" s="10">
        <f t="shared" ref="H58" si="122">SUM((H57/H62))*H91</f>
        <v>0</v>
      </c>
      <c r="I58" s="10">
        <f t="shared" ref="I58" si="123">SUM((I57/I62))*I91</f>
        <v>0</v>
      </c>
      <c r="J58" s="10">
        <f t="shared" ref="J58" si="124">SUM((J57/J62))*J91</f>
        <v>0</v>
      </c>
      <c r="K58" s="10">
        <f t="shared" ref="K58" si="125">SUM((K57/K62))*K91</f>
        <v>0</v>
      </c>
      <c r="L58" s="10">
        <f t="shared" ref="L58" si="126">SUM((L57/L62))*L91</f>
        <v>16.666666666666668</v>
      </c>
      <c r="M58" s="10">
        <f t="shared" ref="M58" si="127">SUM((M57/M62))*M91</f>
        <v>0</v>
      </c>
      <c r="N58" s="10">
        <f t="shared" ref="N58" si="128">SUM((N57/N62))*N91</f>
        <v>0</v>
      </c>
      <c r="O58" s="10">
        <f t="shared" ref="O58" si="129">SUM((O57/O62))*O91</f>
        <v>0</v>
      </c>
    </row>
    <row r="59" spans="1:15" x14ac:dyDescent="0.25">
      <c r="A59" s="19" t="s">
        <v>158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</row>
    <row r="60" spans="1:15" x14ac:dyDescent="0.25">
      <c r="A60" s="19" t="s">
        <v>159</v>
      </c>
      <c r="B60" s="10">
        <f t="shared" ref="B60" si="130">SUM(B59/B62)*B92</f>
        <v>0</v>
      </c>
      <c r="C60" s="10">
        <f t="shared" ref="C60" si="131">SUM(C59/C62)*C92</f>
        <v>0</v>
      </c>
      <c r="D60" s="10">
        <f t="shared" ref="D60" si="132">SUM(D59/D62)*D92</f>
        <v>0</v>
      </c>
      <c r="E60" s="10">
        <f t="shared" ref="E60" si="133">SUM(E59/E62)*E92</f>
        <v>0</v>
      </c>
      <c r="F60" s="10">
        <f t="shared" ref="F60" si="134">SUM(F59/F62)*F92</f>
        <v>0</v>
      </c>
      <c r="G60" s="10">
        <f t="shared" ref="G60" si="135">SUM(G59/G62)*G92</f>
        <v>0</v>
      </c>
      <c r="H60" s="10">
        <f t="shared" ref="H60" si="136">SUM(H59/H62)*H92</f>
        <v>0</v>
      </c>
      <c r="I60" s="10">
        <f t="shared" ref="I60" si="137">SUM(I59/I62)*I92</f>
        <v>0</v>
      </c>
      <c r="J60" s="10">
        <f t="shared" ref="J60" si="138">SUM(J59/J62)*J92</f>
        <v>0</v>
      </c>
      <c r="K60" s="10">
        <f t="shared" ref="K60" si="139">SUM(K59/K62)*K92</f>
        <v>0</v>
      </c>
      <c r="L60" s="10">
        <f t="shared" ref="L60" si="140">SUM(L59/L62)*L92</f>
        <v>0</v>
      </c>
      <c r="M60" s="10">
        <f t="shared" ref="M60" si="141">SUM(M59/M62)*M92</f>
        <v>0</v>
      </c>
      <c r="N60" s="10">
        <f t="shared" ref="N60" si="142">SUM(N59/N62)*N92</f>
        <v>0</v>
      </c>
      <c r="O60" s="10">
        <f t="shared" ref="O60" si="143">SUM(O59/O62)*O92</f>
        <v>0</v>
      </c>
    </row>
    <row r="61" spans="1:15" x14ac:dyDescent="0.25">
      <c r="A61" s="19" t="s">
        <v>23</v>
      </c>
      <c r="B61" s="10">
        <f t="shared" ref="B61" si="144">SUM(B56,B58,B60)</f>
        <v>0</v>
      </c>
      <c r="C61" s="10">
        <f t="shared" ref="C61" si="145">SUM(C56,C58,C60)</f>
        <v>0</v>
      </c>
      <c r="D61" s="10">
        <f t="shared" ref="D61" si="146">SUM(D56,D58,D60)</f>
        <v>0</v>
      </c>
      <c r="E61" s="10">
        <f t="shared" ref="E61" si="147">SUM(E56,E58,E60)</f>
        <v>0</v>
      </c>
      <c r="F61" s="10">
        <f t="shared" ref="F61" si="148">SUM(F56,F58,F60)</f>
        <v>0</v>
      </c>
      <c r="G61" s="10">
        <f t="shared" ref="G61" si="149">SUM(G56,G58,G60)</f>
        <v>20</v>
      </c>
      <c r="H61" s="10">
        <f t="shared" ref="H61" si="150">SUM(H56,H58,H60)</f>
        <v>0</v>
      </c>
      <c r="I61" s="10">
        <f t="shared" ref="I61" si="151">SUM(I56,I58,I60)</f>
        <v>0</v>
      </c>
      <c r="J61" s="10">
        <f t="shared" ref="J61" si="152">SUM(J56,J58,J60)</f>
        <v>0</v>
      </c>
      <c r="K61" s="10">
        <f t="shared" ref="K61" si="153">SUM(K56,K58,K60)</f>
        <v>0</v>
      </c>
      <c r="L61" s="10">
        <f t="shared" ref="L61" si="154">SUM(L56,L58,L60)</f>
        <v>16.666666666666668</v>
      </c>
      <c r="M61" s="10">
        <f t="shared" ref="M61" si="155">SUM(M56,M58,M60)</f>
        <v>0</v>
      </c>
      <c r="N61" s="10">
        <f t="shared" ref="N61" si="156">SUM(N56,N58,N60)</f>
        <v>0</v>
      </c>
      <c r="O61" s="10">
        <f t="shared" ref="O61" si="157">SUM(O56,O58,O60)</f>
        <v>0</v>
      </c>
    </row>
    <row r="62" spans="1:15" x14ac:dyDescent="0.25">
      <c r="A62" s="19" t="s">
        <v>24</v>
      </c>
      <c r="B62" s="10">
        <v>1</v>
      </c>
      <c r="C62" s="10">
        <v>1</v>
      </c>
      <c r="D62" s="10">
        <v>1</v>
      </c>
      <c r="E62" s="10">
        <v>1</v>
      </c>
      <c r="F62" s="10">
        <v>1</v>
      </c>
      <c r="G62" s="10">
        <v>5</v>
      </c>
      <c r="H62" s="10">
        <v>1</v>
      </c>
      <c r="I62" s="10">
        <v>1</v>
      </c>
      <c r="J62" s="10">
        <v>1</v>
      </c>
      <c r="K62" s="10">
        <v>1</v>
      </c>
      <c r="L62" s="10">
        <v>6</v>
      </c>
      <c r="M62" s="10">
        <v>6</v>
      </c>
      <c r="N62" s="10">
        <v>1</v>
      </c>
      <c r="O62" s="10">
        <v>1</v>
      </c>
    </row>
    <row r="63" spans="1:15" x14ac:dyDescent="0.25">
      <c r="A63" s="19" t="s">
        <v>25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7000</v>
      </c>
      <c r="H63" s="10">
        <v>0</v>
      </c>
      <c r="I63" s="10">
        <v>0</v>
      </c>
      <c r="J63" s="10">
        <v>0</v>
      </c>
      <c r="K63" s="10">
        <v>0</v>
      </c>
      <c r="L63" s="10">
        <v>7000</v>
      </c>
      <c r="M63" s="10">
        <v>7000</v>
      </c>
      <c r="N63" s="10">
        <v>0</v>
      </c>
      <c r="O63" s="10">
        <v>0</v>
      </c>
    </row>
    <row r="64" spans="1:15" x14ac:dyDescent="0.25">
      <c r="A64" s="19" t="s">
        <v>155</v>
      </c>
      <c r="B64" s="10" t="s">
        <v>150</v>
      </c>
      <c r="C64" s="10" t="s">
        <v>150</v>
      </c>
      <c r="D64" s="10" t="s">
        <v>150</v>
      </c>
      <c r="E64" s="10" t="s">
        <v>150</v>
      </c>
      <c r="F64" s="10" t="s">
        <v>150</v>
      </c>
      <c r="G64" s="10" t="b">
        <v>1</v>
      </c>
      <c r="H64" s="10" t="s">
        <v>150</v>
      </c>
      <c r="I64" s="10" t="s">
        <v>150</v>
      </c>
      <c r="J64" s="10" t="s">
        <v>150</v>
      </c>
      <c r="K64" s="10" t="s">
        <v>150</v>
      </c>
      <c r="L64" s="10" t="b">
        <v>1</v>
      </c>
      <c r="M64" s="10" t="b">
        <v>1</v>
      </c>
      <c r="N64" s="10" t="s">
        <v>150</v>
      </c>
      <c r="O64" s="10" t="s">
        <v>150</v>
      </c>
    </row>
    <row r="65" spans="1:15" x14ac:dyDescent="0.2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 x14ac:dyDescent="0.25">
      <c r="A66" s="19" t="s">
        <v>32</v>
      </c>
      <c r="B66" s="10" t="s">
        <v>150</v>
      </c>
      <c r="C66" s="10" t="s">
        <v>150</v>
      </c>
      <c r="D66" s="10" t="s">
        <v>150</v>
      </c>
      <c r="E66" s="10" t="s">
        <v>150</v>
      </c>
      <c r="F66" s="10" t="s">
        <v>150</v>
      </c>
      <c r="G66" s="10" t="s">
        <v>150</v>
      </c>
      <c r="H66" s="10" t="s">
        <v>150</v>
      </c>
      <c r="I66" s="10" t="s">
        <v>150</v>
      </c>
      <c r="J66" s="10" t="s">
        <v>150</v>
      </c>
      <c r="K66" s="10" t="s">
        <v>150</v>
      </c>
      <c r="L66" s="10" t="s">
        <v>150</v>
      </c>
      <c r="M66" s="10" t="s">
        <v>150</v>
      </c>
      <c r="N66" s="10" t="s">
        <v>150</v>
      </c>
      <c r="O66" s="10" t="s">
        <v>150</v>
      </c>
    </row>
    <row r="67" spans="1:15" x14ac:dyDescent="0.25">
      <c r="A67" s="19" t="s">
        <v>19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</row>
    <row r="68" spans="1:15" x14ac:dyDescent="0.25">
      <c r="A68" s="19" t="s">
        <v>20</v>
      </c>
      <c r="B68" s="10">
        <f t="shared" ref="B68" si="158">SUM(B67/B74)*B90</f>
        <v>0</v>
      </c>
      <c r="C68" s="10">
        <f t="shared" ref="C68" si="159">SUM(C67/C74)*C90</f>
        <v>0</v>
      </c>
      <c r="D68" s="10">
        <f t="shared" ref="D68" si="160">SUM(D67/D74)*D90</f>
        <v>0</v>
      </c>
      <c r="E68" s="10">
        <f t="shared" ref="E68" si="161">SUM(E67/E74)*E90</f>
        <v>0</v>
      </c>
      <c r="F68" s="10">
        <f t="shared" ref="F68" si="162">SUM(F67/F74)*F90</f>
        <v>0</v>
      </c>
      <c r="G68" s="10">
        <f t="shared" ref="G68" si="163">SUM(G67/G74)*G90</f>
        <v>0</v>
      </c>
      <c r="H68" s="10">
        <f t="shared" ref="H68" si="164">SUM(H67/H74)*H90</f>
        <v>0</v>
      </c>
      <c r="I68" s="10">
        <f t="shared" ref="I68" si="165">SUM(I67/I74)*I90</f>
        <v>0</v>
      </c>
      <c r="J68" s="10">
        <f t="shared" ref="J68" si="166">SUM(J67/J74)*J90</f>
        <v>0</v>
      </c>
      <c r="K68" s="10">
        <f t="shared" ref="K68" si="167">SUM(K67/K74)*K90</f>
        <v>0</v>
      </c>
      <c r="L68" s="10">
        <f t="shared" ref="L68" si="168">SUM(L67/L74)*L90</f>
        <v>0</v>
      </c>
      <c r="M68" s="10">
        <f t="shared" ref="M68" si="169">SUM(M67/M74)*M90</f>
        <v>0</v>
      </c>
      <c r="N68" s="10">
        <f t="shared" ref="N68" si="170">SUM(N67/N74)*N90</f>
        <v>0</v>
      </c>
      <c r="O68" s="10">
        <f t="shared" ref="O68" si="171">SUM(O67/O74)*O90</f>
        <v>0</v>
      </c>
    </row>
    <row r="69" spans="1:15" x14ac:dyDescent="0.25">
      <c r="A69" s="19" t="s">
        <v>21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</row>
    <row r="70" spans="1:15" x14ac:dyDescent="0.25">
      <c r="A70" s="19" t="s">
        <v>22</v>
      </c>
      <c r="B70" s="10">
        <f t="shared" ref="B70" si="172">SUM(B69/B74)*B91</f>
        <v>0</v>
      </c>
      <c r="C70" s="10">
        <f t="shared" ref="C70" si="173">SUM(C69/C74)*C91</f>
        <v>0</v>
      </c>
      <c r="D70" s="10">
        <f t="shared" ref="D70" si="174">SUM(D69/D74)*D91</f>
        <v>0</v>
      </c>
      <c r="E70" s="10">
        <f t="shared" ref="E70" si="175">SUM(E69/E74)*E91</f>
        <v>0</v>
      </c>
      <c r="F70" s="10">
        <f t="shared" ref="F70" si="176">SUM(F69/F74)*F91</f>
        <v>0</v>
      </c>
      <c r="G70" s="10">
        <f t="shared" ref="G70" si="177">SUM(G69/G74)*G91</f>
        <v>0</v>
      </c>
      <c r="H70" s="10">
        <f t="shared" ref="H70" si="178">SUM(H69/H74)*H91</f>
        <v>0</v>
      </c>
      <c r="I70" s="10">
        <f t="shared" ref="I70" si="179">SUM(I69/I74)*I91</f>
        <v>0</v>
      </c>
      <c r="J70" s="10">
        <f t="shared" ref="J70" si="180">SUM(J69/J74)*J91</f>
        <v>0</v>
      </c>
      <c r="K70" s="10">
        <f t="shared" ref="K70" si="181">SUM(K69/K74)*K91</f>
        <v>0</v>
      </c>
      <c r="L70" s="10">
        <f t="shared" ref="L70" si="182">SUM(L69/L74)*L91</f>
        <v>0</v>
      </c>
      <c r="M70" s="10">
        <f t="shared" ref="M70" si="183">SUM(M69/M74)*M91</f>
        <v>0</v>
      </c>
      <c r="N70" s="10">
        <f t="shared" ref="N70" si="184">SUM(N69/N74)*N91</f>
        <v>0</v>
      </c>
      <c r="O70" s="10">
        <f t="shared" ref="O70" si="185">SUM(O69/O74)*O91</f>
        <v>0</v>
      </c>
    </row>
    <row r="71" spans="1:15" x14ac:dyDescent="0.25">
      <c r="A71" s="19" t="s">
        <v>158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</row>
    <row r="72" spans="1:15" x14ac:dyDescent="0.25">
      <c r="A72" s="19" t="s">
        <v>159</v>
      </c>
      <c r="B72" s="10">
        <f t="shared" ref="B72" si="186">SUM(B71/B74)*B92</f>
        <v>0</v>
      </c>
      <c r="C72" s="10">
        <f t="shared" ref="C72" si="187">SUM(C71/C74)*C92</f>
        <v>0</v>
      </c>
      <c r="D72" s="10">
        <f t="shared" ref="D72" si="188">SUM(D71/D74)*D92</f>
        <v>0</v>
      </c>
      <c r="E72" s="10">
        <f t="shared" ref="E72" si="189">SUM(E71/E74)*E92</f>
        <v>0</v>
      </c>
      <c r="F72" s="10">
        <f t="shared" ref="F72" si="190">SUM(F71/F74)*F92</f>
        <v>0</v>
      </c>
      <c r="G72" s="10">
        <f t="shared" ref="G72" si="191">SUM(G71/G74)*G92</f>
        <v>0</v>
      </c>
      <c r="H72" s="10">
        <f t="shared" ref="H72" si="192">SUM(H71/H74)*H92</f>
        <v>0</v>
      </c>
      <c r="I72" s="10">
        <f t="shared" ref="I72" si="193">SUM(I71/I74)*I92</f>
        <v>0</v>
      </c>
      <c r="J72" s="10">
        <f t="shared" ref="J72" si="194">SUM(J71/J74)*J92</f>
        <v>0</v>
      </c>
      <c r="K72" s="10">
        <f t="shared" ref="K72" si="195">SUM(K71/K74)*K92</f>
        <v>0</v>
      </c>
      <c r="L72" s="10">
        <f t="shared" ref="L72" si="196">SUM(L71/L74)*L92</f>
        <v>0</v>
      </c>
      <c r="M72" s="10">
        <f t="shared" ref="M72" si="197">SUM(M71/M74)*M92</f>
        <v>0</v>
      </c>
      <c r="N72" s="10">
        <f t="shared" ref="N72" si="198">SUM(N71/N74)*N92</f>
        <v>0</v>
      </c>
      <c r="O72" s="10">
        <f t="shared" ref="O72" si="199">SUM(O71/O74)*O92</f>
        <v>0</v>
      </c>
    </row>
    <row r="73" spans="1:15" x14ac:dyDescent="0.25">
      <c r="A73" s="19" t="s">
        <v>23</v>
      </c>
      <c r="B73" s="10">
        <f t="shared" ref="B73" si="200">SUM(B68,B70,B72)</f>
        <v>0</v>
      </c>
      <c r="C73" s="10">
        <f t="shared" ref="C73" si="201">SUM(C68,C70,C72)</f>
        <v>0</v>
      </c>
      <c r="D73" s="10">
        <f t="shared" ref="D73" si="202">SUM(D68,D70,D72)</f>
        <v>0</v>
      </c>
      <c r="E73" s="10">
        <f t="shared" ref="E73" si="203">SUM(E68,E70,E72)</f>
        <v>0</v>
      </c>
      <c r="F73" s="10">
        <f t="shared" ref="F73" si="204">SUM(F68,F70,F72)</f>
        <v>0</v>
      </c>
      <c r="G73" s="10">
        <f t="shared" ref="G73" si="205">SUM(G68,G70,G72)</f>
        <v>0</v>
      </c>
      <c r="H73" s="10">
        <f t="shared" ref="H73" si="206">SUM(H68,H70,H72)</f>
        <v>0</v>
      </c>
      <c r="I73" s="10">
        <f t="shared" ref="I73" si="207">SUM(I68,I70,I72)</f>
        <v>0</v>
      </c>
      <c r="J73" s="10">
        <f t="shared" ref="J73" si="208">SUM(J68,J70,J72)</f>
        <v>0</v>
      </c>
      <c r="K73" s="10">
        <f t="shared" ref="K73" si="209">SUM(K68,K70,K72)</f>
        <v>0</v>
      </c>
      <c r="L73" s="10">
        <f t="shared" ref="L73" si="210">SUM(L68,L70,L72)</f>
        <v>0</v>
      </c>
      <c r="M73" s="10">
        <f t="shared" ref="M73" si="211">SUM(M68,M70,M72)</f>
        <v>0</v>
      </c>
      <c r="N73" s="10">
        <f t="shared" ref="N73" si="212">SUM(N68,N70,N72)</f>
        <v>0</v>
      </c>
      <c r="O73" s="10">
        <f t="shared" ref="O73" si="213">SUM(O68,O70,O72)</f>
        <v>0</v>
      </c>
    </row>
    <row r="74" spans="1:15" x14ac:dyDescent="0.25">
      <c r="A74" s="19" t="s">
        <v>24</v>
      </c>
      <c r="B74" s="10">
        <v>1</v>
      </c>
      <c r="C74" s="10">
        <v>1</v>
      </c>
      <c r="D74" s="10">
        <v>1</v>
      </c>
      <c r="E74" s="10">
        <v>1</v>
      </c>
      <c r="F74" s="10">
        <v>1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</row>
    <row r="75" spans="1:15" x14ac:dyDescent="0.25">
      <c r="A75" s="19" t="s">
        <v>25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</row>
    <row r="76" spans="1:15" x14ac:dyDescent="0.25">
      <c r="A76" s="19" t="s">
        <v>155</v>
      </c>
      <c r="B76" s="10" t="s">
        <v>150</v>
      </c>
      <c r="C76" s="10" t="s">
        <v>150</v>
      </c>
      <c r="D76" s="10" t="s">
        <v>150</v>
      </c>
      <c r="E76" s="10" t="s">
        <v>150</v>
      </c>
      <c r="F76" s="10" t="s">
        <v>150</v>
      </c>
      <c r="G76" s="10" t="s">
        <v>150</v>
      </c>
      <c r="H76" s="10" t="s">
        <v>150</v>
      </c>
      <c r="I76" s="10" t="s">
        <v>150</v>
      </c>
      <c r="J76" s="10" t="s">
        <v>150</v>
      </c>
      <c r="K76" s="10" t="s">
        <v>150</v>
      </c>
      <c r="L76" s="10" t="s">
        <v>150</v>
      </c>
      <c r="M76" s="10" t="s">
        <v>150</v>
      </c>
      <c r="N76" s="10" t="s">
        <v>150</v>
      </c>
      <c r="O76" s="10"/>
    </row>
    <row r="77" spans="1:15" x14ac:dyDescent="0.25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 x14ac:dyDescent="0.25">
      <c r="A78" s="19" t="s">
        <v>26</v>
      </c>
      <c r="B78" s="10" t="s">
        <v>150</v>
      </c>
      <c r="C78" s="10" t="s">
        <v>150</v>
      </c>
      <c r="D78" s="10" t="s">
        <v>150</v>
      </c>
      <c r="E78" s="10" t="s">
        <v>150</v>
      </c>
      <c r="F78" s="10" t="s">
        <v>150</v>
      </c>
      <c r="G78" s="10" t="s">
        <v>150</v>
      </c>
      <c r="H78" s="10" t="s">
        <v>150</v>
      </c>
      <c r="I78" s="10" t="s">
        <v>150</v>
      </c>
      <c r="J78" s="10" t="s">
        <v>150</v>
      </c>
      <c r="K78" s="10" t="s">
        <v>150</v>
      </c>
      <c r="L78" s="10" t="s">
        <v>150</v>
      </c>
      <c r="M78" s="10" t="s">
        <v>150</v>
      </c>
      <c r="N78" s="10" t="s">
        <v>150</v>
      </c>
      <c r="O78" s="10" t="s">
        <v>150</v>
      </c>
    </row>
    <row r="79" spans="1:15" x14ac:dyDescent="0.25">
      <c r="A79" s="19" t="s">
        <v>19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</row>
    <row r="80" spans="1:15" x14ac:dyDescent="0.25">
      <c r="A80" s="19" t="s">
        <v>20</v>
      </c>
      <c r="B80" s="10">
        <f t="shared" ref="B80" si="214">SUM(B79/B86)</f>
        <v>0</v>
      </c>
      <c r="C80" s="10">
        <f t="shared" ref="C80" si="215">SUM(C79/C86)</f>
        <v>0</v>
      </c>
      <c r="D80" s="10">
        <f t="shared" ref="D80" si="216">SUM(D79/D86)</f>
        <v>0</v>
      </c>
      <c r="E80" s="10">
        <f t="shared" ref="E80" si="217">SUM(E79/E86)</f>
        <v>0</v>
      </c>
      <c r="F80" s="10">
        <f t="shared" ref="F80" si="218">SUM(F79/F86)</f>
        <v>0</v>
      </c>
      <c r="G80" s="10">
        <f t="shared" ref="G80" si="219">SUM(G79/G86)</f>
        <v>0</v>
      </c>
      <c r="H80" s="10">
        <f t="shared" ref="H80" si="220">SUM(H79/H86)</f>
        <v>0</v>
      </c>
      <c r="I80" s="10">
        <f t="shared" ref="I80" si="221">SUM(I79/I86)</f>
        <v>0</v>
      </c>
      <c r="J80" s="10">
        <f t="shared" ref="J80" si="222">SUM(J79/J86)</f>
        <v>0</v>
      </c>
      <c r="K80" s="10">
        <f t="shared" ref="K80" si="223">SUM(K79/K86)</f>
        <v>0</v>
      </c>
      <c r="L80" s="10">
        <f t="shared" ref="L80" si="224">SUM(L79/L86)</f>
        <v>0</v>
      </c>
      <c r="M80" s="10">
        <f t="shared" ref="M80" si="225">SUM(M79/M86)</f>
        <v>0</v>
      </c>
      <c r="N80" s="10">
        <f t="shared" ref="N80" si="226">SUM(N79/N86)</f>
        <v>0</v>
      </c>
      <c r="O80" s="10">
        <f t="shared" ref="O80" si="227">SUM(O79/O86)</f>
        <v>0</v>
      </c>
    </row>
    <row r="81" spans="1:15" x14ac:dyDescent="0.25">
      <c r="A81" s="19" t="s">
        <v>21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</row>
    <row r="82" spans="1:15" x14ac:dyDescent="0.25">
      <c r="A82" s="19" t="s">
        <v>22</v>
      </c>
      <c r="B82" s="10">
        <f t="shared" ref="B82" si="228">SUM(B81/B86)*B91</f>
        <v>0</v>
      </c>
      <c r="C82" s="10">
        <f t="shared" ref="C82" si="229">SUM(C81/C86)*C91</f>
        <v>0</v>
      </c>
      <c r="D82" s="10">
        <f t="shared" ref="D82" si="230">SUM(D81/D86)*D91</f>
        <v>0</v>
      </c>
      <c r="E82" s="10">
        <f t="shared" ref="E82" si="231">SUM(E81/E86)*E91</f>
        <v>0</v>
      </c>
      <c r="F82" s="10">
        <f t="shared" ref="F82" si="232">SUM(F81/F86)*F91</f>
        <v>0</v>
      </c>
      <c r="G82" s="10">
        <f t="shared" ref="G82" si="233">SUM(G81/G86)*G91</f>
        <v>0</v>
      </c>
      <c r="H82" s="10">
        <f t="shared" ref="H82" si="234">SUM(H81/H86)*H91</f>
        <v>0</v>
      </c>
      <c r="I82" s="10">
        <f t="shared" ref="I82" si="235">SUM(I81/I86)*I91</f>
        <v>0</v>
      </c>
      <c r="J82" s="10">
        <f t="shared" ref="J82" si="236">SUM(J81/J86)*J91</f>
        <v>0</v>
      </c>
      <c r="K82" s="10">
        <f t="shared" ref="K82" si="237">SUM(K81/K86)*K91</f>
        <v>0</v>
      </c>
      <c r="L82" s="10">
        <f t="shared" ref="L82" si="238">SUM(L81/L86)*L91</f>
        <v>0</v>
      </c>
      <c r="M82" s="10">
        <f t="shared" ref="M82" si="239">SUM(M81/M86)*M91</f>
        <v>0</v>
      </c>
      <c r="N82" s="10">
        <f t="shared" ref="N82" si="240">SUM(N81/N86)*N91</f>
        <v>0</v>
      </c>
      <c r="O82" s="10">
        <f t="shared" ref="O82" si="241">SUM(O81/O86)*O91</f>
        <v>0</v>
      </c>
    </row>
    <row r="83" spans="1:15" x14ac:dyDescent="0.25">
      <c r="A83" s="19" t="s">
        <v>158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</row>
    <row r="84" spans="1:15" x14ac:dyDescent="0.25">
      <c r="A84" s="19" t="s">
        <v>159</v>
      </c>
      <c r="B84" s="10">
        <f t="shared" ref="B84" si="242">SUM(B83/B86)*B129</f>
        <v>0</v>
      </c>
      <c r="C84" s="10">
        <f t="shared" ref="C84" si="243">SUM(C83/C86)*C129</f>
        <v>0</v>
      </c>
      <c r="D84" s="10">
        <f t="shared" ref="D84" si="244">SUM(D83/D86)*D129</f>
        <v>0</v>
      </c>
      <c r="E84" s="10">
        <f t="shared" ref="E84" si="245">SUM(E83/E86)*E129</f>
        <v>0</v>
      </c>
      <c r="F84" s="10">
        <f t="shared" ref="F84" si="246">SUM(F83/F86)*F129</f>
        <v>0</v>
      </c>
      <c r="G84" s="10">
        <f t="shared" ref="G84" si="247">SUM(G83/G86)*G129</f>
        <v>0</v>
      </c>
      <c r="H84" s="10">
        <f t="shared" ref="H84" si="248">SUM(H83/H86)*H129</f>
        <v>0</v>
      </c>
      <c r="I84" s="10">
        <f t="shared" ref="I84" si="249">SUM(I83/I86)*I129</f>
        <v>0</v>
      </c>
      <c r="J84" s="10">
        <f t="shared" ref="J84" si="250">SUM(J83/J86)*J129</f>
        <v>0</v>
      </c>
      <c r="K84" s="10">
        <f t="shared" ref="K84" si="251">SUM(K83/K86)*K129</f>
        <v>0</v>
      </c>
      <c r="L84" s="10">
        <f t="shared" ref="L84" si="252">SUM(L83/L86)*L129</f>
        <v>0</v>
      </c>
      <c r="M84" s="10">
        <f t="shared" ref="M84" si="253">SUM(M83/M86)*M129</f>
        <v>0</v>
      </c>
      <c r="N84" s="10">
        <f t="shared" ref="N84" si="254">SUM(N83/N86)*N129</f>
        <v>0</v>
      </c>
      <c r="O84" s="10">
        <f t="shared" ref="O84" si="255">SUM(O83/O86)*O129</f>
        <v>0</v>
      </c>
    </row>
    <row r="85" spans="1:15" x14ac:dyDescent="0.25">
      <c r="A85" s="19" t="s">
        <v>23</v>
      </c>
      <c r="B85" s="10">
        <f t="shared" ref="B85" si="256">SUM(B80,B82,B84)</f>
        <v>0</v>
      </c>
      <c r="C85" s="10">
        <f t="shared" ref="C85" si="257">SUM(C80,C82,C84)</f>
        <v>0</v>
      </c>
      <c r="D85" s="10">
        <f t="shared" ref="D85" si="258">SUM(D80,D82,D84)</f>
        <v>0</v>
      </c>
      <c r="E85" s="10">
        <f t="shared" ref="E85" si="259">SUM(E80,E82,E84)</f>
        <v>0</v>
      </c>
      <c r="F85" s="10">
        <f t="shared" ref="F85" si="260">SUM(F80,F82,F84)</f>
        <v>0</v>
      </c>
      <c r="G85" s="10">
        <f t="shared" ref="G85" si="261">SUM(G80,G82,G84)</f>
        <v>0</v>
      </c>
      <c r="H85" s="10">
        <f t="shared" ref="H85" si="262">SUM(H80,H82,H84)</f>
        <v>0</v>
      </c>
      <c r="I85" s="10">
        <f t="shared" ref="I85" si="263">SUM(I80,I82,I84)</f>
        <v>0</v>
      </c>
      <c r="J85" s="10">
        <f t="shared" ref="J85" si="264">SUM(J80,J82,J84)</f>
        <v>0</v>
      </c>
      <c r="K85" s="10">
        <f t="shared" ref="K85" si="265">SUM(K80,K82,K84)</f>
        <v>0</v>
      </c>
      <c r="L85" s="10">
        <f t="shared" ref="L85" si="266">SUM(L80,L82,L84)</f>
        <v>0</v>
      </c>
      <c r="M85" s="10">
        <f t="shared" ref="M85" si="267">SUM(M80,M82,M84)</f>
        <v>0</v>
      </c>
      <c r="N85" s="10">
        <f t="shared" ref="N85" si="268">SUM(N80,N82,N84)</f>
        <v>0</v>
      </c>
      <c r="O85" s="10">
        <f t="shared" ref="O85" si="269">SUM(O80,O82,O84)</f>
        <v>0</v>
      </c>
    </row>
    <row r="86" spans="1:15" x14ac:dyDescent="0.25">
      <c r="A86" s="19" t="s">
        <v>24</v>
      </c>
      <c r="B86" s="10">
        <v>1</v>
      </c>
      <c r="C86" s="10">
        <v>1</v>
      </c>
      <c r="D86" s="10">
        <v>1</v>
      </c>
      <c r="E86" s="10">
        <v>1</v>
      </c>
      <c r="F86" s="10">
        <v>1</v>
      </c>
      <c r="G86" s="10">
        <v>1</v>
      </c>
      <c r="H86" s="10">
        <v>1</v>
      </c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>
        <v>1</v>
      </c>
    </row>
    <row r="87" spans="1:15" x14ac:dyDescent="0.25">
      <c r="A87" s="19" t="s">
        <v>25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</row>
    <row r="88" spans="1:15" x14ac:dyDescent="0.25">
      <c r="A88" s="19" t="s">
        <v>155</v>
      </c>
      <c r="B88" s="10" t="s">
        <v>150</v>
      </c>
      <c r="C88" s="10" t="s">
        <v>150</v>
      </c>
      <c r="D88" s="10" t="s">
        <v>150</v>
      </c>
      <c r="E88" s="10" t="s">
        <v>150</v>
      </c>
      <c r="F88" s="10" t="s">
        <v>150</v>
      </c>
      <c r="G88" s="10" t="s">
        <v>150</v>
      </c>
      <c r="H88" s="10" t="s">
        <v>150</v>
      </c>
      <c r="I88" s="10" t="s">
        <v>150</v>
      </c>
      <c r="J88" s="10" t="s">
        <v>150</v>
      </c>
      <c r="K88" s="10" t="s">
        <v>150</v>
      </c>
      <c r="L88" s="10" t="s">
        <v>150</v>
      </c>
      <c r="M88" s="10" t="s">
        <v>150</v>
      </c>
      <c r="N88" s="10" t="s">
        <v>150</v>
      </c>
      <c r="O88" s="10" t="s">
        <v>150</v>
      </c>
    </row>
    <row r="89" spans="1:15" x14ac:dyDescent="0.25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 x14ac:dyDescent="0.25">
      <c r="A90" s="19" t="s">
        <v>35</v>
      </c>
      <c r="B90" s="10">
        <v>2</v>
      </c>
      <c r="C90" s="10">
        <v>1</v>
      </c>
      <c r="D90" s="10">
        <v>1</v>
      </c>
      <c r="E90" s="10">
        <v>1</v>
      </c>
      <c r="F90" s="10">
        <v>1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1</v>
      </c>
      <c r="N90" s="10">
        <v>0</v>
      </c>
      <c r="O90" s="10">
        <v>0</v>
      </c>
    </row>
    <row r="91" spans="1:15" x14ac:dyDescent="0.25">
      <c r="A91" s="19" t="s">
        <v>151</v>
      </c>
      <c r="B91" s="10">
        <v>0</v>
      </c>
      <c r="C91" s="10">
        <v>0</v>
      </c>
      <c r="D91" s="10">
        <v>2</v>
      </c>
      <c r="E91" s="10">
        <v>0</v>
      </c>
      <c r="F91" s="10">
        <v>0</v>
      </c>
      <c r="G91" s="10">
        <v>2</v>
      </c>
      <c r="H91" s="10">
        <v>0</v>
      </c>
      <c r="I91" s="10">
        <v>0</v>
      </c>
      <c r="J91" s="10">
        <v>0</v>
      </c>
      <c r="K91" s="10">
        <v>0</v>
      </c>
      <c r="L91" s="10">
        <v>2</v>
      </c>
      <c r="M91" s="10">
        <v>0</v>
      </c>
      <c r="N91" s="10">
        <v>0</v>
      </c>
      <c r="O91" s="10">
        <v>0</v>
      </c>
    </row>
    <row r="92" spans="1:15" x14ac:dyDescent="0.25">
      <c r="A92" s="19" t="s">
        <v>157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</row>
    <row r="93" spans="1:15" x14ac:dyDescent="0.25">
      <c r="A93" s="19" t="s">
        <v>33</v>
      </c>
      <c r="B93" s="10">
        <v>0</v>
      </c>
      <c r="C93" s="10">
        <v>1</v>
      </c>
      <c r="D93" s="10">
        <v>0</v>
      </c>
      <c r="E93" s="10">
        <v>6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</row>
    <row r="94" spans="1:15" x14ac:dyDescent="0.25">
      <c r="A94" s="19" t="s">
        <v>34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</row>
    <row r="95" spans="1:15" x14ac:dyDescent="0.25">
      <c r="A95" s="19" t="s">
        <v>156</v>
      </c>
      <c r="B95" s="10">
        <f>SUM((B94*10)+B93)</f>
        <v>0</v>
      </c>
      <c r="C95" s="10">
        <f t="shared" ref="C95:O95" si="270">SUM((C94*10)+C93)</f>
        <v>1</v>
      </c>
      <c r="D95" s="10">
        <f t="shared" si="270"/>
        <v>0</v>
      </c>
      <c r="E95" s="10">
        <f t="shared" si="270"/>
        <v>6</v>
      </c>
      <c r="F95" s="10">
        <f t="shared" si="270"/>
        <v>0</v>
      </c>
      <c r="G95" s="10">
        <f t="shared" si="270"/>
        <v>0</v>
      </c>
      <c r="H95" s="10">
        <f t="shared" si="270"/>
        <v>0</v>
      </c>
      <c r="I95" s="10">
        <f t="shared" si="270"/>
        <v>0</v>
      </c>
      <c r="J95" s="10">
        <f t="shared" si="270"/>
        <v>0</v>
      </c>
      <c r="K95" s="10">
        <f t="shared" si="270"/>
        <v>0</v>
      </c>
      <c r="L95" s="10">
        <f t="shared" si="270"/>
        <v>0</v>
      </c>
      <c r="M95" s="10">
        <f t="shared" si="270"/>
        <v>0</v>
      </c>
      <c r="N95" s="10">
        <f t="shared" si="270"/>
        <v>0</v>
      </c>
      <c r="O95" s="10">
        <f t="shared" si="270"/>
        <v>0</v>
      </c>
    </row>
    <row r="96" spans="1:15" x14ac:dyDescent="0.25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</row>
    <row r="97" spans="1:15" x14ac:dyDescent="0.25">
      <c r="A97" s="19" t="s">
        <v>152</v>
      </c>
      <c r="B97" s="10">
        <v>0.06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</row>
    <row r="98" spans="1:15" x14ac:dyDescent="0.25">
      <c r="A98" s="19" t="s">
        <v>153</v>
      </c>
      <c r="B98" s="10">
        <v>0.02</v>
      </c>
      <c r="C98" s="10">
        <v>0</v>
      </c>
      <c r="D98" s="10">
        <v>0</v>
      </c>
      <c r="E98" s="10">
        <v>0</v>
      </c>
      <c r="F98" s="10">
        <v>0</v>
      </c>
      <c r="G98" s="10">
        <v>0.03</v>
      </c>
      <c r="H98" s="10">
        <v>0.03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</row>
    <row r="99" spans="1:15" x14ac:dyDescent="0.25">
      <c r="A99" s="19" t="s">
        <v>27</v>
      </c>
      <c r="B99" s="10">
        <f>SUM(SUM(B44,B56,B68,B80))</f>
        <v>20000</v>
      </c>
      <c r="C99" s="10">
        <f t="shared" ref="C99:O99" si="271">SUM(SUM(C44,C56,C68,C80))</f>
        <v>952.38095238095241</v>
      </c>
      <c r="D99" s="10">
        <f t="shared" si="271"/>
        <v>250</v>
      </c>
      <c r="E99" s="10">
        <f t="shared" si="271"/>
        <v>166.66666666666666</v>
      </c>
      <c r="F99" s="10">
        <f t="shared" si="271"/>
        <v>857.14285714285711</v>
      </c>
      <c r="G99" s="10">
        <f t="shared" si="271"/>
        <v>80</v>
      </c>
      <c r="H99" s="10">
        <f t="shared" si="271"/>
        <v>514.28571428571433</v>
      </c>
      <c r="I99" s="10">
        <f t="shared" si="271"/>
        <v>166.66666666666666</v>
      </c>
      <c r="J99" s="10">
        <f t="shared" si="271"/>
        <v>0</v>
      </c>
      <c r="K99" s="10">
        <f t="shared" si="271"/>
        <v>171.42857142857142</v>
      </c>
      <c r="L99" s="10">
        <f t="shared" si="271"/>
        <v>33.333333333333336</v>
      </c>
      <c r="M99" s="10">
        <f t="shared" si="271"/>
        <v>16</v>
      </c>
      <c r="N99" s="10">
        <f t="shared" si="271"/>
        <v>0</v>
      </c>
      <c r="O99" s="10">
        <f t="shared" si="271"/>
        <v>0</v>
      </c>
    </row>
    <row r="100" spans="1:15" x14ac:dyDescent="0.25">
      <c r="A100" s="19" t="s">
        <v>28</v>
      </c>
      <c r="B100" s="10">
        <f>SUM(SUM(B46,B58,B70,B82))</f>
        <v>0</v>
      </c>
      <c r="C100" s="10">
        <f t="shared" ref="C100:O100" si="272">SUM(SUM(C46,C58,C70,C82))</f>
        <v>0</v>
      </c>
      <c r="D100" s="10">
        <f t="shared" si="272"/>
        <v>300</v>
      </c>
      <c r="E100" s="10">
        <f t="shared" si="272"/>
        <v>0</v>
      </c>
      <c r="F100" s="10">
        <f t="shared" si="272"/>
        <v>0</v>
      </c>
      <c r="G100" s="10">
        <f t="shared" si="272"/>
        <v>20</v>
      </c>
      <c r="H100" s="10">
        <f t="shared" si="272"/>
        <v>0</v>
      </c>
      <c r="I100" s="10">
        <f t="shared" si="272"/>
        <v>0</v>
      </c>
      <c r="J100" s="10">
        <f t="shared" si="272"/>
        <v>0</v>
      </c>
      <c r="K100" s="10">
        <f t="shared" si="272"/>
        <v>0</v>
      </c>
      <c r="L100" s="10">
        <f t="shared" si="272"/>
        <v>16.666666666666668</v>
      </c>
      <c r="M100" s="10">
        <f t="shared" si="272"/>
        <v>0</v>
      </c>
      <c r="N100" s="10">
        <f t="shared" si="272"/>
        <v>0</v>
      </c>
      <c r="O100" s="10">
        <f t="shared" si="272"/>
        <v>0</v>
      </c>
    </row>
    <row r="101" spans="1:15" x14ac:dyDescent="0.25">
      <c r="A101" s="19" t="s">
        <v>160</v>
      </c>
      <c r="B101" s="10">
        <f>SUM(SUM(B47,B60,B72,B84))</f>
        <v>0</v>
      </c>
      <c r="C101" s="10">
        <f t="shared" ref="C101:O101" si="273">SUM(SUM(C47,C60,C72,C84))</f>
        <v>0</v>
      </c>
      <c r="D101" s="10">
        <f t="shared" si="273"/>
        <v>0</v>
      </c>
      <c r="E101" s="10">
        <f t="shared" si="273"/>
        <v>0</v>
      </c>
      <c r="F101" s="10">
        <f t="shared" si="273"/>
        <v>0</v>
      </c>
      <c r="G101" s="10">
        <f t="shared" si="273"/>
        <v>0</v>
      </c>
      <c r="H101" s="10">
        <f t="shared" si="273"/>
        <v>0</v>
      </c>
      <c r="I101" s="10">
        <f t="shared" si="273"/>
        <v>0</v>
      </c>
      <c r="J101" s="10">
        <f t="shared" si="273"/>
        <v>0</v>
      </c>
      <c r="K101" s="10">
        <f t="shared" si="273"/>
        <v>0</v>
      </c>
      <c r="L101" s="10">
        <f t="shared" si="273"/>
        <v>0</v>
      </c>
      <c r="M101" s="10">
        <f t="shared" si="273"/>
        <v>0</v>
      </c>
      <c r="N101" s="10">
        <f t="shared" si="273"/>
        <v>0</v>
      </c>
      <c r="O101" s="10">
        <f t="shared" si="273"/>
        <v>0</v>
      </c>
    </row>
    <row r="102" spans="1:15" x14ac:dyDescent="0.25">
      <c r="A102" s="19" t="s">
        <v>29</v>
      </c>
      <c r="B102" s="10">
        <f t="shared" ref="B102" si="274">SUM(B99,B100,B101)</f>
        <v>20000</v>
      </c>
      <c r="C102" s="10">
        <f t="shared" ref="C102" si="275">SUM(C99,C100,C101)</f>
        <v>952.38095238095241</v>
      </c>
      <c r="D102" s="10">
        <f t="shared" ref="D102" si="276">SUM(D99,D100,D101)</f>
        <v>550</v>
      </c>
      <c r="E102" s="10">
        <f t="shared" ref="E102" si="277">SUM(E99,E100,E101)</f>
        <v>166.66666666666666</v>
      </c>
      <c r="F102" s="10">
        <f t="shared" ref="F102" si="278">SUM(F99,F100,F101)</f>
        <v>857.14285714285711</v>
      </c>
      <c r="G102" s="10">
        <f t="shared" ref="G102" si="279">SUM(G99,G100,G101)</f>
        <v>100</v>
      </c>
      <c r="H102" s="10">
        <f t="shared" ref="H102" si="280">SUM(H99,H100,H101)</f>
        <v>514.28571428571433</v>
      </c>
      <c r="I102" s="10">
        <f t="shared" ref="I102" si="281">SUM(I99,I100,I101)</f>
        <v>166.66666666666666</v>
      </c>
      <c r="J102" s="10">
        <f t="shared" ref="J102" si="282">SUM(J99,J100,J101)</f>
        <v>0</v>
      </c>
      <c r="K102" s="10">
        <f t="shared" ref="K102" si="283">SUM(K99,K100,K101)</f>
        <v>171.42857142857142</v>
      </c>
      <c r="L102" s="10">
        <f t="shared" ref="L102" si="284">SUM(L99,L100,L101)</f>
        <v>50</v>
      </c>
      <c r="M102" s="10">
        <f t="shared" ref="M102" si="285">SUM(M99,M100,M101)</f>
        <v>16</v>
      </c>
      <c r="N102" s="10">
        <f t="shared" ref="N102" si="286">SUM(N99,N100,N101)</f>
        <v>0</v>
      </c>
      <c r="O102" s="10">
        <f t="shared" ref="O102" si="287">SUM(O99,O100,O101)</f>
        <v>0</v>
      </c>
    </row>
    <row r="103" spans="1:15" ht="15.75" thickBot="1" x14ac:dyDescent="0.3">
      <c r="A103" s="20" t="s">
        <v>154</v>
      </c>
      <c r="B103" s="16">
        <f t="shared" ref="B103:O103" si="288">SUM(((B43*(1+(B97*10))/(B50*(1-(B98*10)))*B90)))+SUM(((B45*(1+(B97*10))/(B50*(1-(B98*10)))*B91)))+SUM(((B47*(1+(B97*10))/(B50*(1-(B98*10)))*B92)))+SUM(((B55*(1+(B97*10))/(B62*(1-(B98*10)))*B90)))+SUM(((B57*(1+(B97*10))/(B62*(1-(B98*10)))*B91)))+SUM(((B59*(1+(B97*10))/(B62*(1-(B98*10)))*B92)))+SUM(((B67*(1+(B97*10))/(B74*(1-(B98*10)))*B90)))+SUM(((B69*(1+(B97*10))/(B74*(1-(B98*10)))*B91)))+SUM(((B71*(1+(B97*10))/(B74*(1-(B98*10)))*B92)))+SUM(((B79*(1+(B97*10))/(B86*(1-(B98*10)))*B90)))+SUM(((B81*(1+(B97*10))/(B86*(1-(B98*10)))*B91)))+SUM(((B83*(1+(B97*10))/(B86*(1-(B98*10)))*B92)))</f>
        <v>39999.999999999993</v>
      </c>
      <c r="C103" s="16">
        <f t="shared" si="288"/>
        <v>952.38095238095241</v>
      </c>
      <c r="D103" s="16">
        <f t="shared" si="288"/>
        <v>550</v>
      </c>
      <c r="E103" s="16">
        <f t="shared" si="288"/>
        <v>166.66666666666666</v>
      </c>
      <c r="F103" s="16">
        <f t="shared" si="288"/>
        <v>857.14285714285711</v>
      </c>
      <c r="G103" s="16">
        <f t="shared" si="288"/>
        <v>142.85714285714286</v>
      </c>
      <c r="H103" s="16">
        <f t="shared" si="288"/>
        <v>734.69387755102048</v>
      </c>
      <c r="I103" s="16">
        <f t="shared" si="288"/>
        <v>166.66666666666666</v>
      </c>
      <c r="J103" s="16">
        <f t="shared" si="288"/>
        <v>0</v>
      </c>
      <c r="K103" s="16">
        <f t="shared" si="288"/>
        <v>171.42857142857142</v>
      </c>
      <c r="L103" s="16">
        <f t="shared" si="288"/>
        <v>50</v>
      </c>
      <c r="M103" s="16">
        <f t="shared" si="288"/>
        <v>16</v>
      </c>
      <c r="N103" s="16">
        <f t="shared" si="288"/>
        <v>0</v>
      </c>
      <c r="O103" s="16">
        <f t="shared" si="28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8164-2E1E-415C-860B-3C88C282497B}">
  <sheetPr>
    <tabColor rgb="FFFF0000"/>
  </sheetPr>
  <dimension ref="A2:AG103"/>
  <sheetViews>
    <sheetView topLeftCell="A10" workbookViewId="0">
      <selection activeCell="A24" sqref="A24"/>
    </sheetView>
  </sheetViews>
  <sheetFormatPr defaultRowHeight="15" x14ac:dyDescent="0.25"/>
  <cols>
    <col min="1" max="1" width="33.140625" style="2" bestFit="1" customWidth="1"/>
    <col min="2" max="2" width="16.140625" style="2" bestFit="1" customWidth="1"/>
    <col min="3" max="3" width="14.85546875" style="2" bestFit="1" customWidth="1"/>
    <col min="4" max="4" width="22.42578125" style="2" bestFit="1" customWidth="1"/>
    <col min="5" max="5" width="12" style="2" bestFit="1" customWidth="1"/>
    <col min="6" max="6" width="21.85546875" style="2" bestFit="1" customWidth="1"/>
    <col min="7" max="7" width="18.140625" style="2" bestFit="1" customWidth="1"/>
    <col min="8" max="8" width="17" style="2" bestFit="1" customWidth="1"/>
    <col min="9" max="9" width="18.28515625" style="2" bestFit="1" customWidth="1"/>
    <col min="10" max="10" width="16.5703125" style="2" bestFit="1" customWidth="1"/>
    <col min="11" max="11" width="20.42578125" style="2" bestFit="1" customWidth="1"/>
    <col min="12" max="12" width="18.140625" style="2" bestFit="1" customWidth="1"/>
    <col min="13" max="13" width="18.5703125" style="2" bestFit="1" customWidth="1"/>
    <col min="14" max="14" width="18.85546875" style="2" bestFit="1" customWidth="1"/>
    <col min="15" max="15" width="19.85546875" style="2" bestFit="1" customWidth="1"/>
    <col min="16" max="16" width="14.5703125" style="2" bestFit="1" customWidth="1"/>
    <col min="17" max="17" width="15.42578125" style="2" bestFit="1" customWidth="1"/>
    <col min="18" max="18" width="16.42578125" style="2" bestFit="1" customWidth="1"/>
    <col min="19" max="19" width="13.5703125" style="2" bestFit="1" customWidth="1"/>
    <col min="20" max="20" width="13.140625" style="2" bestFit="1" customWidth="1"/>
    <col min="21" max="21" width="16.7109375" style="2" bestFit="1" customWidth="1"/>
    <col min="22" max="22" width="13.28515625" style="2" bestFit="1" customWidth="1"/>
    <col min="23" max="23" width="14.85546875" style="2" bestFit="1" customWidth="1"/>
    <col min="24" max="24" width="20.7109375" style="2" bestFit="1" customWidth="1"/>
    <col min="25" max="25" width="12.140625" style="2" bestFit="1" customWidth="1"/>
    <col min="26" max="26" width="13.28515625" style="2" bestFit="1" customWidth="1"/>
    <col min="27" max="27" width="16.5703125" style="2" bestFit="1" customWidth="1"/>
    <col min="28" max="28" width="15" style="2" bestFit="1" customWidth="1"/>
    <col min="29" max="29" width="14.7109375" style="2" bestFit="1" customWidth="1"/>
    <col min="30" max="30" width="16.7109375" style="2" bestFit="1" customWidth="1"/>
    <col min="31" max="31" width="13.42578125" style="2" bestFit="1" customWidth="1"/>
    <col min="32" max="32" width="13.140625" style="2" bestFit="1" customWidth="1"/>
    <col min="33" max="33" width="15.140625" style="2" bestFit="1" customWidth="1"/>
  </cols>
  <sheetData>
    <row r="2" spans="1:33" x14ac:dyDescent="0.25">
      <c r="A2" s="1" t="s">
        <v>0</v>
      </c>
      <c r="B2" s="3" t="s">
        <v>57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45</v>
      </c>
      <c r="I2" s="3" t="s">
        <v>63</v>
      </c>
      <c r="J2" s="3" t="s">
        <v>64</v>
      </c>
      <c r="K2" s="3" t="s">
        <v>48</v>
      </c>
      <c r="L2" s="3" t="s">
        <v>65</v>
      </c>
      <c r="M2" s="3" t="s">
        <v>49</v>
      </c>
      <c r="N2" s="3" t="s">
        <v>50</v>
      </c>
      <c r="O2" s="3" t="s">
        <v>66</v>
      </c>
      <c r="P2" s="3" t="s">
        <v>67</v>
      </c>
      <c r="Q2" s="3" t="s">
        <v>68</v>
      </c>
      <c r="R2" s="3" t="s">
        <v>69</v>
      </c>
      <c r="S2" s="3" t="s">
        <v>70</v>
      </c>
      <c r="T2" s="3" t="s">
        <v>71</v>
      </c>
      <c r="U2" s="3" t="s">
        <v>46</v>
      </c>
      <c r="V2" s="3" t="s">
        <v>51</v>
      </c>
      <c r="W2" s="3" t="s">
        <v>47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  <c r="AD2" s="3" t="s">
        <v>78</v>
      </c>
      <c r="AE2" s="3" t="s">
        <v>79</v>
      </c>
      <c r="AF2" s="3" t="s">
        <v>80</v>
      </c>
      <c r="AG2" s="3" t="s">
        <v>81</v>
      </c>
    </row>
    <row r="3" spans="1:33" x14ac:dyDescent="0.25">
      <c r="A3" s="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 s="1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 s="1" t="s">
        <v>141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 s="1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 s="1" t="s">
        <v>144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 s="1" t="s">
        <v>140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 s="1" t="s">
        <v>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 s="1" t="s">
        <v>145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 s="1" t="s">
        <v>137</v>
      </c>
      <c r="B12" s="6">
        <f t="shared" ref="B12:R12" si="0">SUM(B4,B8)</f>
        <v>0</v>
      </c>
      <c r="C12" s="6">
        <f t="shared" si="0"/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 t="shared" si="0"/>
        <v>0</v>
      </c>
      <c r="N12" s="6">
        <f t="shared" si="0"/>
        <v>0</v>
      </c>
      <c r="O12" s="6">
        <f t="shared" si="0"/>
        <v>0</v>
      </c>
      <c r="P12" s="6">
        <f t="shared" si="0"/>
        <v>0</v>
      </c>
      <c r="Q12" s="6">
        <f t="shared" si="0"/>
        <v>0</v>
      </c>
      <c r="R12" s="6">
        <f t="shared" si="0"/>
        <v>0</v>
      </c>
      <c r="S12" s="6">
        <f t="shared" ref="S12:AG12" si="1">SUM(S4,S8)</f>
        <v>0</v>
      </c>
      <c r="T12" s="6">
        <f t="shared" si="1"/>
        <v>0</v>
      </c>
      <c r="U12" s="6">
        <f t="shared" si="1"/>
        <v>0</v>
      </c>
      <c r="V12" s="6">
        <f t="shared" si="1"/>
        <v>0</v>
      </c>
      <c r="W12" s="6">
        <f t="shared" si="1"/>
        <v>0</v>
      </c>
      <c r="X12" s="6">
        <f t="shared" si="1"/>
        <v>0</v>
      </c>
      <c r="Y12" s="6">
        <f t="shared" si="1"/>
        <v>0</v>
      </c>
      <c r="Z12" s="6">
        <f t="shared" si="1"/>
        <v>0</v>
      </c>
      <c r="AA12" s="6">
        <f t="shared" si="1"/>
        <v>0</v>
      </c>
      <c r="AB12" s="6">
        <f t="shared" si="1"/>
        <v>0</v>
      </c>
      <c r="AC12" s="6">
        <f t="shared" si="1"/>
        <v>0</v>
      </c>
      <c r="AD12" s="6">
        <f t="shared" si="1"/>
        <v>0</v>
      </c>
      <c r="AE12" s="6">
        <f t="shared" si="1"/>
        <v>0</v>
      </c>
      <c r="AF12" s="6">
        <f t="shared" si="1"/>
        <v>0</v>
      </c>
      <c r="AG12" s="6">
        <f t="shared" si="1"/>
        <v>0</v>
      </c>
    </row>
    <row r="13" spans="1:33" x14ac:dyDescent="0.25">
      <c r="A13" s="1" t="s">
        <v>142</v>
      </c>
      <c r="B13" s="6">
        <f t="shared" ref="B13:R13" si="2">SUM((10*B5)+B4)</f>
        <v>0</v>
      </c>
      <c r="C13" s="6">
        <f t="shared" si="2"/>
        <v>0</v>
      </c>
      <c r="D13" s="6">
        <f t="shared" si="2"/>
        <v>0</v>
      </c>
      <c r="E13" s="6">
        <f t="shared" si="2"/>
        <v>0</v>
      </c>
      <c r="F13" s="6">
        <f t="shared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  <c r="O13" s="6">
        <f t="shared" si="2"/>
        <v>0</v>
      </c>
      <c r="P13" s="6">
        <f t="shared" si="2"/>
        <v>0</v>
      </c>
      <c r="Q13" s="6">
        <f t="shared" si="2"/>
        <v>0</v>
      </c>
      <c r="R13" s="6">
        <f t="shared" si="2"/>
        <v>0</v>
      </c>
      <c r="S13" s="6">
        <f t="shared" ref="S13:AG13" si="3">SUM((10*S5)+S4)</f>
        <v>0</v>
      </c>
      <c r="T13" s="6">
        <f t="shared" si="3"/>
        <v>0</v>
      </c>
      <c r="U13" s="6">
        <f t="shared" si="3"/>
        <v>0</v>
      </c>
      <c r="V13" s="6">
        <f t="shared" si="3"/>
        <v>0</v>
      </c>
      <c r="W13" s="6">
        <f t="shared" si="3"/>
        <v>0</v>
      </c>
      <c r="X13" s="6">
        <f t="shared" si="3"/>
        <v>0</v>
      </c>
      <c r="Y13" s="6">
        <f t="shared" si="3"/>
        <v>0</v>
      </c>
      <c r="Z13" s="6">
        <f t="shared" si="3"/>
        <v>0</v>
      </c>
      <c r="AA13" s="6">
        <f t="shared" si="3"/>
        <v>0</v>
      </c>
      <c r="AB13" s="6">
        <f t="shared" si="3"/>
        <v>0</v>
      </c>
      <c r="AC13" s="6">
        <f t="shared" si="3"/>
        <v>0</v>
      </c>
      <c r="AD13" s="6">
        <f t="shared" si="3"/>
        <v>0</v>
      </c>
      <c r="AE13" s="6">
        <f t="shared" si="3"/>
        <v>0</v>
      </c>
      <c r="AF13" s="6">
        <f t="shared" si="3"/>
        <v>0</v>
      </c>
      <c r="AG13" s="6">
        <f t="shared" si="3"/>
        <v>0</v>
      </c>
    </row>
    <row r="14" spans="1:33" x14ac:dyDescent="0.25">
      <c r="A14" s="1" t="s">
        <v>139</v>
      </c>
      <c r="B14" s="6">
        <f t="shared" ref="B14:R14" si="4">SUM((10*B9)+B8)</f>
        <v>0</v>
      </c>
      <c r="C14" s="6">
        <f t="shared" si="4"/>
        <v>0</v>
      </c>
      <c r="D14" s="6">
        <f t="shared" si="4"/>
        <v>0</v>
      </c>
      <c r="E14" s="6">
        <f t="shared" si="4"/>
        <v>0</v>
      </c>
      <c r="F14" s="6">
        <f t="shared" si="4"/>
        <v>0</v>
      </c>
      <c r="G14" s="6">
        <f t="shared" si="4"/>
        <v>0</v>
      </c>
      <c r="H14" s="6">
        <f t="shared" si="4"/>
        <v>0</v>
      </c>
      <c r="I14" s="6">
        <f t="shared" si="4"/>
        <v>0</v>
      </c>
      <c r="J14" s="6">
        <f t="shared" si="4"/>
        <v>0</v>
      </c>
      <c r="K14" s="6">
        <f t="shared" si="4"/>
        <v>0</v>
      </c>
      <c r="L14" s="6">
        <f t="shared" si="4"/>
        <v>0</v>
      </c>
      <c r="M14" s="6">
        <f t="shared" si="4"/>
        <v>0</v>
      </c>
      <c r="N14" s="6">
        <f t="shared" si="4"/>
        <v>0</v>
      </c>
      <c r="O14" s="6">
        <f t="shared" si="4"/>
        <v>0</v>
      </c>
      <c r="P14" s="6">
        <f t="shared" si="4"/>
        <v>0</v>
      </c>
      <c r="Q14" s="6">
        <f t="shared" si="4"/>
        <v>0</v>
      </c>
      <c r="R14" s="6">
        <f t="shared" si="4"/>
        <v>0</v>
      </c>
      <c r="S14" s="6">
        <f t="shared" ref="S14:AG14" si="5">SUM((10*S9)+S8)</f>
        <v>0</v>
      </c>
      <c r="T14" s="6">
        <f t="shared" si="5"/>
        <v>0</v>
      </c>
      <c r="U14" s="6">
        <f t="shared" si="5"/>
        <v>0</v>
      </c>
      <c r="V14" s="6">
        <f t="shared" si="5"/>
        <v>0</v>
      </c>
      <c r="W14" s="6">
        <f t="shared" si="5"/>
        <v>0</v>
      </c>
      <c r="X14" s="6">
        <f t="shared" si="5"/>
        <v>0</v>
      </c>
      <c r="Y14" s="6">
        <f t="shared" si="5"/>
        <v>0</v>
      </c>
      <c r="Z14" s="6">
        <f t="shared" si="5"/>
        <v>0</v>
      </c>
      <c r="AA14" s="6">
        <f t="shared" si="5"/>
        <v>0</v>
      </c>
      <c r="AB14" s="6">
        <f t="shared" si="5"/>
        <v>0</v>
      </c>
      <c r="AC14" s="6">
        <f t="shared" si="5"/>
        <v>0</v>
      </c>
      <c r="AD14" s="6">
        <f t="shared" si="5"/>
        <v>0</v>
      </c>
      <c r="AE14" s="6">
        <f t="shared" si="5"/>
        <v>0</v>
      </c>
      <c r="AF14" s="6">
        <f t="shared" si="5"/>
        <v>0</v>
      </c>
      <c r="AG14" s="6">
        <f t="shared" si="5"/>
        <v>0</v>
      </c>
    </row>
    <row r="15" spans="1:33" x14ac:dyDescent="0.25">
      <c r="A15" s="1" t="s">
        <v>138</v>
      </c>
      <c r="B15" s="6">
        <f t="shared" ref="B15" si="6">SUM(B13,B14)</f>
        <v>0</v>
      </c>
      <c r="C15" s="6">
        <f t="shared" ref="C15" si="7">SUM(C13,C14)</f>
        <v>0</v>
      </c>
      <c r="D15" s="6">
        <f t="shared" ref="D15" si="8">SUM(D13,D14)</f>
        <v>0</v>
      </c>
      <c r="E15" s="6">
        <f t="shared" ref="E15" si="9">SUM(E13,E14)</f>
        <v>0</v>
      </c>
      <c r="F15" s="6">
        <f t="shared" ref="F15" si="10">SUM(F13,F14)</f>
        <v>0</v>
      </c>
      <c r="G15" s="6">
        <f t="shared" ref="G15" si="11">SUM(G13,G14)</f>
        <v>0</v>
      </c>
      <c r="H15" s="6">
        <f t="shared" ref="H15" si="12">SUM(H13,H14)</f>
        <v>0</v>
      </c>
      <c r="I15" s="6">
        <f t="shared" ref="I15" si="13">SUM(I13,I14)</f>
        <v>0</v>
      </c>
      <c r="J15" s="6">
        <f t="shared" ref="J15" si="14">SUM(J13,J14)</f>
        <v>0</v>
      </c>
      <c r="K15" s="6">
        <f t="shared" ref="K15" si="15">SUM(K13,K14)</f>
        <v>0</v>
      </c>
      <c r="L15" s="6">
        <f t="shared" ref="L15" si="16">SUM(L13,L14)</f>
        <v>0</v>
      </c>
      <c r="M15" s="6">
        <f t="shared" ref="M15" si="17">SUM(M13,M14)</f>
        <v>0</v>
      </c>
      <c r="N15" s="6">
        <f t="shared" ref="N15" si="18">SUM(N13,N14)</f>
        <v>0</v>
      </c>
      <c r="O15" s="6">
        <f t="shared" ref="O15" si="19">SUM(O13,O14)</f>
        <v>0</v>
      </c>
      <c r="P15" s="6">
        <f t="shared" ref="P15" si="20">SUM(P13,P14)</f>
        <v>0</v>
      </c>
      <c r="Q15" s="6">
        <f t="shared" ref="Q15" si="21">SUM(Q13,Q14)</f>
        <v>0</v>
      </c>
      <c r="R15" s="6">
        <f t="shared" ref="R15" si="22">SUM(R13,R14)</f>
        <v>0</v>
      </c>
      <c r="S15" s="6">
        <f t="shared" ref="S15" si="23">SUM(S13,S14)</f>
        <v>0</v>
      </c>
      <c r="T15" s="6">
        <f t="shared" ref="T15" si="24">SUM(T13,T14)</f>
        <v>0</v>
      </c>
      <c r="U15" s="6">
        <f t="shared" ref="U15" si="25">SUM(U13,U14)</f>
        <v>0</v>
      </c>
      <c r="V15" s="6">
        <f t="shared" ref="V15" si="26">SUM(V13,V14)</f>
        <v>0</v>
      </c>
      <c r="W15" s="6">
        <f t="shared" ref="W15" si="27">SUM(W13,W14)</f>
        <v>0</v>
      </c>
      <c r="X15" s="6">
        <f t="shared" ref="X15" si="28">SUM(X13,X14)</f>
        <v>0</v>
      </c>
      <c r="Y15" s="6">
        <f t="shared" ref="Y15" si="29">SUM(Y13,Y14)</f>
        <v>0</v>
      </c>
      <c r="Z15" s="6">
        <f t="shared" ref="Z15" si="30">SUM(Z13,Z14)</f>
        <v>0</v>
      </c>
      <c r="AA15" s="6">
        <f t="shared" ref="AA15" si="31">SUM(AA13,AA14)</f>
        <v>0</v>
      </c>
      <c r="AB15" s="6">
        <f t="shared" ref="AB15" si="32">SUM(AB13,AB14)</f>
        <v>0</v>
      </c>
      <c r="AC15" s="6">
        <f t="shared" ref="AC15" si="33">SUM(AC13,AC14)</f>
        <v>0</v>
      </c>
      <c r="AD15" s="6">
        <f t="shared" ref="AD15" si="34">SUM(AD13,AD14)</f>
        <v>0</v>
      </c>
      <c r="AE15" s="6">
        <f t="shared" ref="AE15" si="35">SUM(AE13,AE14)</f>
        <v>0</v>
      </c>
      <c r="AF15" s="6">
        <f t="shared" ref="AF15" si="36">SUM(AF13,AF14)</f>
        <v>0</v>
      </c>
      <c r="AG15" s="6">
        <f t="shared" ref="AG15" si="37">SUM(AG13,AG14)</f>
        <v>0</v>
      </c>
    </row>
    <row r="16" spans="1:33" x14ac:dyDescent="0.25">
      <c r="A16" s="1" t="s">
        <v>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 s="1" t="s">
        <v>143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s="2" customFormat="1" x14ac:dyDescent="0.25">
      <c r="A18" s="1" t="s">
        <v>165</v>
      </c>
      <c r="B18" s="6">
        <f>SUM(B16+(10*B17))</f>
        <v>0</v>
      </c>
      <c r="C18" s="6">
        <f t="shared" ref="C18:O18" si="38">SUM(C16+(10*C17))</f>
        <v>0</v>
      </c>
      <c r="D18" s="6">
        <f t="shared" si="38"/>
        <v>0</v>
      </c>
      <c r="E18" s="6">
        <f t="shared" si="38"/>
        <v>0</v>
      </c>
      <c r="F18" s="6">
        <f t="shared" si="38"/>
        <v>0</v>
      </c>
      <c r="G18" s="6">
        <f t="shared" si="38"/>
        <v>0</v>
      </c>
      <c r="H18" s="6">
        <f t="shared" si="38"/>
        <v>0</v>
      </c>
      <c r="I18" s="6">
        <f t="shared" si="38"/>
        <v>0</v>
      </c>
      <c r="J18" s="6">
        <f t="shared" si="38"/>
        <v>0</v>
      </c>
      <c r="K18" s="6">
        <f t="shared" si="38"/>
        <v>0</v>
      </c>
      <c r="L18" s="6">
        <f t="shared" si="38"/>
        <v>0</v>
      </c>
      <c r="M18" s="6">
        <f t="shared" si="38"/>
        <v>0</v>
      </c>
      <c r="N18" s="6">
        <f t="shared" si="38"/>
        <v>0</v>
      </c>
      <c r="O18" s="6">
        <f t="shared" si="38"/>
        <v>0</v>
      </c>
      <c r="P18" s="6">
        <f t="shared" ref="P18" si="39">SUM(P16+(10*P17))</f>
        <v>0</v>
      </c>
      <c r="Q18" s="6">
        <f t="shared" ref="Q18" si="40">SUM(Q16+(10*Q17))</f>
        <v>0</v>
      </c>
      <c r="R18" s="6">
        <f t="shared" ref="R18" si="41">SUM(R16+(10*R17))</f>
        <v>0</v>
      </c>
      <c r="S18" s="6">
        <f t="shared" ref="S18" si="42">SUM(S16+(10*S17))</f>
        <v>0</v>
      </c>
      <c r="T18" s="6">
        <f t="shared" ref="T18" si="43">SUM(T16+(10*T17))</f>
        <v>0</v>
      </c>
      <c r="U18" s="6">
        <f t="shared" ref="U18" si="44">SUM(U16+(10*U17))</f>
        <v>0</v>
      </c>
      <c r="V18" s="6">
        <f t="shared" ref="V18" si="45">SUM(V16+(10*V17))</f>
        <v>0</v>
      </c>
      <c r="W18" s="6">
        <f t="shared" ref="W18" si="46">SUM(W16+(10*W17))</f>
        <v>0</v>
      </c>
      <c r="X18" s="6">
        <f t="shared" ref="X18" si="47">SUM(X16+(10*X17))</f>
        <v>0</v>
      </c>
      <c r="Y18" s="6">
        <f t="shared" ref="Y18" si="48">SUM(Y16+(10*Y17))</f>
        <v>0</v>
      </c>
      <c r="Z18" s="6">
        <f t="shared" ref="Z18" si="49">SUM(Z16+(10*Z17))</f>
        <v>0</v>
      </c>
      <c r="AA18" s="6">
        <f t="shared" ref="AA18" si="50">SUM(AA16+(10*AA17))</f>
        <v>0</v>
      </c>
      <c r="AB18" s="6">
        <f t="shared" ref="AB18" si="51">SUM(AB16+(10*AB17))</f>
        <v>0</v>
      </c>
      <c r="AC18" s="6">
        <f t="shared" ref="AC18" si="52">SUM(AC16+(10*AC17))</f>
        <v>0</v>
      </c>
      <c r="AD18" s="6">
        <f t="shared" ref="AD18" si="53">SUM(AD16+(10*AD17))</f>
        <v>0</v>
      </c>
      <c r="AE18" s="6">
        <f t="shared" ref="AE18" si="54">SUM(AE16+(10*AE17))</f>
        <v>0</v>
      </c>
      <c r="AF18" s="6">
        <f t="shared" ref="AF18" si="55">SUM(AF16+(10*AF17))</f>
        <v>0</v>
      </c>
      <c r="AG18" s="6">
        <f t="shared" ref="AG18" si="56">SUM(AG16+(10*AG17))</f>
        <v>0</v>
      </c>
    </row>
    <row r="19" spans="1:33" x14ac:dyDescent="0.25">
      <c r="A19" s="1" t="s">
        <v>12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 s="1" t="s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 s="1" t="s">
        <v>134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 s="1" t="s">
        <v>135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 s="1" t="s">
        <v>166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 s="1" t="s">
        <v>136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 s="1" t="s">
        <v>147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 s="1" t="s">
        <v>148</v>
      </c>
      <c r="B27" s="6">
        <f t="shared" ref="B27" si="57">SUM((B26*10)+B25)</f>
        <v>0</v>
      </c>
      <c r="C27" s="6">
        <f t="shared" ref="C27" si="58">SUM((C26*10)+C25)</f>
        <v>0</v>
      </c>
      <c r="D27" s="6">
        <f t="shared" ref="D27" si="59">SUM((D26*10)+D25)</f>
        <v>0</v>
      </c>
      <c r="E27" s="6">
        <f t="shared" ref="E27" si="60">SUM((E26*10)+E25)</f>
        <v>0</v>
      </c>
      <c r="F27" s="6">
        <f t="shared" ref="F27" si="61">SUM((F26*10)+F25)</f>
        <v>0</v>
      </c>
      <c r="G27" s="6">
        <f t="shared" ref="G27" si="62">SUM((G26*10)+G25)</f>
        <v>0</v>
      </c>
      <c r="H27" s="6">
        <f t="shared" ref="H27" si="63">SUM((H26*10)+H25)</f>
        <v>0</v>
      </c>
      <c r="I27" s="6">
        <f t="shared" ref="I27" si="64">SUM((I26*10)+I25)</f>
        <v>0</v>
      </c>
      <c r="J27" s="6">
        <f t="shared" ref="J27" si="65">SUM((J26*10)+J25)</f>
        <v>0</v>
      </c>
      <c r="K27" s="6">
        <f t="shared" ref="K27" si="66">SUM((K26*10)+K25)</f>
        <v>0</v>
      </c>
      <c r="L27" s="6">
        <f t="shared" ref="L27" si="67">SUM((L26*10)+L25)</f>
        <v>0</v>
      </c>
      <c r="M27" s="6">
        <f t="shared" ref="M27" si="68">SUM((M26*10)+M25)</f>
        <v>0</v>
      </c>
      <c r="N27" s="6">
        <f t="shared" ref="N27" si="69">SUM((N26*10)+N25)</f>
        <v>0</v>
      </c>
      <c r="O27" s="6">
        <f t="shared" ref="O27" si="70">SUM((O26*10)+O25)</f>
        <v>0</v>
      </c>
      <c r="P27" s="6">
        <f t="shared" ref="P27" si="71">SUM((P26*10)+P25)</f>
        <v>0</v>
      </c>
      <c r="Q27" s="6">
        <f t="shared" ref="Q27" si="72">SUM((Q26*10)+Q25)</f>
        <v>0</v>
      </c>
      <c r="R27" s="6">
        <f t="shared" ref="R27" si="73">SUM((R26*10)+R25)</f>
        <v>0</v>
      </c>
      <c r="S27" s="6">
        <f t="shared" ref="S27" si="74">SUM((S26*10)+S25)</f>
        <v>0</v>
      </c>
      <c r="T27" s="6">
        <f t="shared" ref="T27" si="75">SUM((T26*10)+T25)</f>
        <v>0</v>
      </c>
      <c r="U27" s="6">
        <f t="shared" ref="U27" si="76">SUM((U26*10)+U25)</f>
        <v>0</v>
      </c>
      <c r="V27" s="6">
        <f t="shared" ref="V27" si="77">SUM((V26*10)+V25)</f>
        <v>0</v>
      </c>
      <c r="W27" s="6">
        <f t="shared" ref="W27" si="78">SUM((W26*10)+W25)</f>
        <v>0</v>
      </c>
      <c r="X27" s="6">
        <f t="shared" ref="X27" si="79">SUM((X26*10)+X25)</f>
        <v>0</v>
      </c>
      <c r="Y27" s="6">
        <f t="shared" ref="Y27" si="80">SUM((Y26*10)+Y25)</f>
        <v>0</v>
      </c>
      <c r="Z27" s="6">
        <f t="shared" ref="Z27" si="81">SUM((Z26*10)+Z25)</f>
        <v>0</v>
      </c>
      <c r="AA27" s="6">
        <f t="shared" ref="AA27" si="82">SUM((AA26*10)+AA25)</f>
        <v>0</v>
      </c>
      <c r="AB27" s="6">
        <f t="shared" ref="AB27" si="83">SUM((AB26*10)+AB25)</f>
        <v>0</v>
      </c>
      <c r="AC27" s="6">
        <f t="shared" ref="AC27" si="84">SUM((AC26*10)+AC25)</f>
        <v>0</v>
      </c>
      <c r="AD27" s="6">
        <f t="shared" ref="AD27" si="85">SUM((AD26*10)+AD25)</f>
        <v>0</v>
      </c>
      <c r="AE27" s="6">
        <f t="shared" ref="AE27" si="86">SUM((AE26*10)+AE25)</f>
        <v>0</v>
      </c>
      <c r="AF27" s="6">
        <f t="shared" ref="AF27" si="87">SUM((AF26*10)+AF25)</f>
        <v>0</v>
      </c>
      <c r="AG27" s="6">
        <f t="shared" ref="AG27" si="88">SUM((AG26*10)+AG25)</f>
        <v>0</v>
      </c>
    </row>
    <row r="28" spans="1:33" x14ac:dyDescent="0.25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 s="1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 s="1" t="s">
        <v>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 s="1" t="s">
        <v>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 s="1" t="s">
        <v>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 s="1" t="s">
        <v>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 s="1" t="s">
        <v>13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 s="1" t="s">
        <v>18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 s="1" t="s">
        <v>14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 s="1" t="s">
        <v>15</v>
      </c>
      <c r="B38" s="6" t="e">
        <f t="shared" ref="B38" si="89">SUM(B37/B36)</f>
        <v>#DIV/0!</v>
      </c>
      <c r="C38" s="6" t="e">
        <f t="shared" ref="C38" si="90">SUM(C37/C36)</f>
        <v>#DIV/0!</v>
      </c>
      <c r="D38" s="6" t="e">
        <f t="shared" ref="D38" si="91">SUM(D37/D36)</f>
        <v>#DIV/0!</v>
      </c>
      <c r="E38" s="6" t="e">
        <f t="shared" ref="E38" si="92">SUM(E37/E36)</f>
        <v>#DIV/0!</v>
      </c>
      <c r="F38" s="6" t="e">
        <f t="shared" ref="F38" si="93">SUM(F37/F36)</f>
        <v>#DIV/0!</v>
      </c>
      <c r="G38" s="6" t="e">
        <f t="shared" ref="G38" si="94">SUM(G37/G36)</f>
        <v>#DIV/0!</v>
      </c>
      <c r="H38" s="6" t="e">
        <f t="shared" ref="H38" si="95">SUM(H37/H36)</f>
        <v>#DIV/0!</v>
      </c>
      <c r="I38" s="6" t="e">
        <f t="shared" ref="I38" si="96">SUM(I37/I36)</f>
        <v>#DIV/0!</v>
      </c>
      <c r="J38" s="6" t="e">
        <f t="shared" ref="J38" si="97">SUM(J37/J36)</f>
        <v>#DIV/0!</v>
      </c>
      <c r="K38" s="6" t="e">
        <f t="shared" ref="K38" si="98">SUM(K37/K36)</f>
        <v>#DIV/0!</v>
      </c>
      <c r="L38" s="6" t="e">
        <f t="shared" ref="L38" si="99">SUM(L37/L36)</f>
        <v>#DIV/0!</v>
      </c>
      <c r="M38" s="6" t="e">
        <f t="shared" ref="M38" si="100">SUM(M37/M36)</f>
        <v>#DIV/0!</v>
      </c>
      <c r="N38" s="6" t="e">
        <f t="shared" ref="N38" si="101">SUM(N37/N36)</f>
        <v>#DIV/0!</v>
      </c>
      <c r="O38" s="6" t="e">
        <f t="shared" ref="O38" si="102">SUM(O37/O36)</f>
        <v>#DIV/0!</v>
      </c>
      <c r="P38" s="6" t="e">
        <f t="shared" ref="P38" si="103">SUM(P37/P36)</f>
        <v>#DIV/0!</v>
      </c>
      <c r="Q38" s="6" t="e">
        <f t="shared" ref="Q38" si="104">SUM(Q37/Q36)</f>
        <v>#DIV/0!</v>
      </c>
      <c r="R38" s="6" t="e">
        <f t="shared" ref="R38" si="105">SUM(R37/R36)</f>
        <v>#DIV/0!</v>
      </c>
      <c r="S38" s="6" t="e">
        <f t="shared" ref="S38" si="106">SUM(S37/S36)</f>
        <v>#DIV/0!</v>
      </c>
      <c r="T38" s="6" t="e">
        <f t="shared" ref="T38" si="107">SUM(T37/T36)</f>
        <v>#DIV/0!</v>
      </c>
      <c r="U38" s="6" t="e">
        <f t="shared" ref="U38" si="108">SUM(U37/U36)</f>
        <v>#DIV/0!</v>
      </c>
      <c r="V38" s="6" t="e">
        <f t="shared" ref="V38" si="109">SUM(V37/V36)</f>
        <v>#DIV/0!</v>
      </c>
      <c r="W38" s="6" t="e">
        <f t="shared" ref="W38" si="110">SUM(W37/W36)</f>
        <v>#DIV/0!</v>
      </c>
      <c r="X38" s="6" t="e">
        <f t="shared" ref="X38" si="111">SUM(X37/X36)</f>
        <v>#DIV/0!</v>
      </c>
      <c r="Y38" s="6" t="e">
        <f t="shared" ref="Y38" si="112">SUM(Y37/Y36)</f>
        <v>#DIV/0!</v>
      </c>
      <c r="Z38" s="6" t="e">
        <f t="shared" ref="Z38" si="113">SUM(Z37/Z36)</f>
        <v>#DIV/0!</v>
      </c>
      <c r="AA38" s="6" t="e">
        <f t="shared" ref="AA38" si="114">SUM(AA37/AA36)</f>
        <v>#DIV/0!</v>
      </c>
      <c r="AB38" s="6" t="e">
        <f t="shared" ref="AB38" si="115">SUM(AB37/AB36)</f>
        <v>#DIV/0!</v>
      </c>
      <c r="AC38" s="6" t="e">
        <f t="shared" ref="AC38" si="116">SUM(AC37/AC36)</f>
        <v>#DIV/0!</v>
      </c>
      <c r="AD38" s="6" t="e">
        <f t="shared" ref="AD38" si="117">SUM(AD37/AD36)</f>
        <v>#DIV/0!</v>
      </c>
      <c r="AE38" s="6" t="e">
        <f t="shared" ref="AE38" si="118">SUM(AE37/AE36)</f>
        <v>#DIV/0!</v>
      </c>
      <c r="AF38" s="6" t="e">
        <f t="shared" ref="AF38" si="119">SUM(AF37/AF36)</f>
        <v>#DIV/0!</v>
      </c>
      <c r="AG38" s="6" t="e">
        <f t="shared" ref="AG38" si="120">SUM(AG37/AG36)</f>
        <v>#DIV/0!</v>
      </c>
    </row>
    <row r="39" spans="1:33" x14ac:dyDescent="0.25">
      <c r="A39" s="1" t="s">
        <v>16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25">
      <c r="A40" s="1" t="s">
        <v>17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x14ac:dyDescent="0.2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x14ac:dyDescent="0.25">
      <c r="A42" s="1" t="s">
        <v>30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x14ac:dyDescent="0.25">
      <c r="A43" s="1" t="s">
        <v>19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25">
      <c r="A44" s="1" t="s">
        <v>20</v>
      </c>
      <c r="B44" s="6" t="e">
        <f t="shared" ref="B44" si="121">SUM(B43/B50)*B90</f>
        <v>#DIV/0!</v>
      </c>
      <c r="C44" s="6" t="e">
        <f t="shared" ref="C44" si="122">SUM(C43/C50)*C90</f>
        <v>#DIV/0!</v>
      </c>
      <c r="D44" s="6" t="e">
        <f t="shared" ref="D44" si="123">SUM(D43/D50)*D90</f>
        <v>#DIV/0!</v>
      </c>
      <c r="E44" s="6" t="e">
        <f t="shared" ref="E44" si="124">SUM(E43/E50)*E90</f>
        <v>#DIV/0!</v>
      </c>
      <c r="F44" s="6" t="e">
        <f t="shared" ref="F44" si="125">SUM(F43/F50)*F90</f>
        <v>#DIV/0!</v>
      </c>
      <c r="G44" s="6" t="e">
        <f t="shared" ref="G44" si="126">SUM(G43/G50)*G90</f>
        <v>#DIV/0!</v>
      </c>
      <c r="H44" s="6" t="e">
        <f t="shared" ref="H44" si="127">SUM(H43/H50)*H90</f>
        <v>#DIV/0!</v>
      </c>
      <c r="I44" s="6" t="e">
        <f t="shared" ref="I44" si="128">SUM(I43/I50)*I90</f>
        <v>#DIV/0!</v>
      </c>
      <c r="J44" s="6" t="e">
        <f t="shared" ref="J44" si="129">SUM(J43/J50)*J90</f>
        <v>#DIV/0!</v>
      </c>
      <c r="K44" s="6" t="e">
        <f t="shared" ref="K44" si="130">SUM(K43/K50)*K90</f>
        <v>#DIV/0!</v>
      </c>
      <c r="L44" s="6" t="e">
        <f t="shared" ref="L44" si="131">SUM(L43/L50)*L90</f>
        <v>#DIV/0!</v>
      </c>
      <c r="M44" s="6" t="e">
        <f t="shared" ref="M44" si="132">SUM(M43/M50)*M90</f>
        <v>#DIV/0!</v>
      </c>
      <c r="N44" s="6" t="e">
        <f t="shared" ref="N44" si="133">SUM(N43/N50)*N90</f>
        <v>#DIV/0!</v>
      </c>
      <c r="O44" s="6" t="e">
        <f t="shared" ref="O44" si="134">SUM(O43/O50)*O90</f>
        <v>#DIV/0!</v>
      </c>
      <c r="P44" s="6" t="e">
        <f t="shared" ref="P44" si="135">SUM(P43/P50)*P90</f>
        <v>#DIV/0!</v>
      </c>
      <c r="Q44" s="6" t="e">
        <f t="shared" ref="Q44" si="136">SUM(Q43/Q50)*Q90</f>
        <v>#DIV/0!</v>
      </c>
      <c r="R44" s="6" t="e">
        <f t="shared" ref="R44" si="137">SUM(R43/R50)*R90</f>
        <v>#DIV/0!</v>
      </c>
      <c r="S44" s="6" t="e">
        <f t="shared" ref="S44" si="138">SUM(S43/S50)*S90</f>
        <v>#DIV/0!</v>
      </c>
      <c r="T44" s="6" t="e">
        <f t="shared" ref="T44" si="139">SUM(T43/T50)*T90</f>
        <v>#DIV/0!</v>
      </c>
      <c r="U44" s="6" t="e">
        <f t="shared" ref="U44" si="140">SUM(U43/U50)*U90</f>
        <v>#DIV/0!</v>
      </c>
      <c r="V44" s="6" t="e">
        <f t="shared" ref="V44" si="141">SUM(V43/V50)*V90</f>
        <v>#DIV/0!</v>
      </c>
      <c r="W44" s="6" t="e">
        <f t="shared" ref="W44" si="142">SUM(W43/W50)*W90</f>
        <v>#DIV/0!</v>
      </c>
      <c r="X44" s="6" t="e">
        <f t="shared" ref="X44" si="143">SUM(X43/X50)*X90</f>
        <v>#DIV/0!</v>
      </c>
      <c r="Y44" s="6" t="e">
        <f t="shared" ref="Y44" si="144">SUM(Y43/Y50)*Y90</f>
        <v>#DIV/0!</v>
      </c>
      <c r="Z44" s="6" t="e">
        <f t="shared" ref="Z44" si="145">SUM(Z43/Z50)*Z90</f>
        <v>#DIV/0!</v>
      </c>
      <c r="AA44" s="6" t="e">
        <f t="shared" ref="AA44" si="146">SUM(AA43/AA50)*AA90</f>
        <v>#DIV/0!</v>
      </c>
      <c r="AB44" s="6" t="e">
        <f t="shared" ref="AB44" si="147">SUM(AB43/AB50)*AB90</f>
        <v>#DIV/0!</v>
      </c>
      <c r="AC44" s="6" t="e">
        <f t="shared" ref="AC44" si="148">SUM(AC43/AC50)*AC90</f>
        <v>#DIV/0!</v>
      </c>
      <c r="AD44" s="6" t="e">
        <f t="shared" ref="AD44" si="149">SUM(AD43/AD50)*AD90</f>
        <v>#DIV/0!</v>
      </c>
      <c r="AE44" s="6" t="e">
        <f t="shared" ref="AE44" si="150">SUM(AE43/AE50)*AE90</f>
        <v>#DIV/0!</v>
      </c>
      <c r="AF44" s="6" t="e">
        <f t="shared" ref="AF44" si="151">SUM(AF43/AF50)*AF90</f>
        <v>#DIV/0!</v>
      </c>
      <c r="AG44" s="6" t="e">
        <f t="shared" ref="AG44" si="152">SUM(AG43/AG50)*AG90</f>
        <v>#DIV/0!</v>
      </c>
    </row>
    <row r="45" spans="1:33" x14ac:dyDescent="0.25">
      <c r="A45" s="1" t="s">
        <v>21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x14ac:dyDescent="0.25">
      <c r="A46" s="1" t="s">
        <v>22</v>
      </c>
      <c r="B46" s="6" t="e">
        <f t="shared" ref="B46" si="153">SUM(B45/B50)*B91</f>
        <v>#DIV/0!</v>
      </c>
      <c r="C46" s="6" t="e">
        <f t="shared" ref="C46" si="154">SUM(C45/C50)*C91</f>
        <v>#DIV/0!</v>
      </c>
      <c r="D46" s="6" t="e">
        <f t="shared" ref="D46" si="155">SUM(D45/D50)*D91</f>
        <v>#DIV/0!</v>
      </c>
      <c r="E46" s="6" t="e">
        <f t="shared" ref="E46" si="156">SUM(E45/E50)*E91</f>
        <v>#DIV/0!</v>
      </c>
      <c r="F46" s="6" t="e">
        <f t="shared" ref="F46" si="157">SUM(F45/F50)*F91</f>
        <v>#DIV/0!</v>
      </c>
      <c r="G46" s="6" t="e">
        <f t="shared" ref="G46" si="158">SUM(G45/G50)*G91</f>
        <v>#DIV/0!</v>
      </c>
      <c r="H46" s="6" t="e">
        <f t="shared" ref="H46" si="159">SUM(H45/H50)*H91</f>
        <v>#DIV/0!</v>
      </c>
      <c r="I46" s="6" t="e">
        <f t="shared" ref="I46" si="160">SUM(I45/I50)*I91</f>
        <v>#DIV/0!</v>
      </c>
      <c r="J46" s="6" t="e">
        <f t="shared" ref="J46" si="161">SUM(J45/J50)*J91</f>
        <v>#DIV/0!</v>
      </c>
      <c r="K46" s="6" t="e">
        <f t="shared" ref="K46" si="162">SUM(K45/K50)*K91</f>
        <v>#DIV/0!</v>
      </c>
      <c r="L46" s="6" t="e">
        <f t="shared" ref="L46" si="163">SUM(L45/L50)*L91</f>
        <v>#DIV/0!</v>
      </c>
      <c r="M46" s="6" t="e">
        <f t="shared" ref="M46" si="164">SUM(M45/M50)*M91</f>
        <v>#DIV/0!</v>
      </c>
      <c r="N46" s="6" t="e">
        <f t="shared" ref="N46" si="165">SUM(N45/N50)*N91</f>
        <v>#DIV/0!</v>
      </c>
      <c r="O46" s="6" t="e">
        <f t="shared" ref="O46" si="166">SUM(O45/O50)*O91</f>
        <v>#DIV/0!</v>
      </c>
      <c r="P46" s="6" t="e">
        <f t="shared" ref="P46" si="167">SUM(P45/P50)*P91</f>
        <v>#DIV/0!</v>
      </c>
      <c r="Q46" s="6" t="e">
        <f t="shared" ref="Q46" si="168">SUM(Q45/Q50)*Q91</f>
        <v>#DIV/0!</v>
      </c>
      <c r="R46" s="6" t="e">
        <f t="shared" ref="R46" si="169">SUM(R45/R50)*R91</f>
        <v>#DIV/0!</v>
      </c>
      <c r="S46" s="6" t="e">
        <f t="shared" ref="S46" si="170">SUM(S45/S50)*S91</f>
        <v>#DIV/0!</v>
      </c>
      <c r="T46" s="6" t="e">
        <f t="shared" ref="T46" si="171">SUM(T45/T50)*T91</f>
        <v>#DIV/0!</v>
      </c>
      <c r="U46" s="6" t="e">
        <f t="shared" ref="U46" si="172">SUM(U45/U50)*U91</f>
        <v>#DIV/0!</v>
      </c>
      <c r="V46" s="6" t="e">
        <f t="shared" ref="V46" si="173">SUM(V45/V50)*V91</f>
        <v>#DIV/0!</v>
      </c>
      <c r="W46" s="6" t="e">
        <f t="shared" ref="W46" si="174">SUM(W45/W50)*W91</f>
        <v>#DIV/0!</v>
      </c>
      <c r="X46" s="6" t="e">
        <f t="shared" ref="X46" si="175">SUM(X45/X50)*X91</f>
        <v>#DIV/0!</v>
      </c>
      <c r="Y46" s="6" t="e">
        <f t="shared" ref="Y46" si="176">SUM(Y45/Y50)*Y91</f>
        <v>#DIV/0!</v>
      </c>
      <c r="Z46" s="6" t="e">
        <f t="shared" ref="Z46" si="177">SUM(Z45/Z50)*Z91</f>
        <v>#DIV/0!</v>
      </c>
      <c r="AA46" s="6" t="e">
        <f t="shared" ref="AA46" si="178">SUM(AA45/AA50)*AA91</f>
        <v>#DIV/0!</v>
      </c>
      <c r="AB46" s="6" t="e">
        <f t="shared" ref="AB46" si="179">SUM(AB45/AB50)*AB91</f>
        <v>#DIV/0!</v>
      </c>
      <c r="AC46" s="6" t="e">
        <f t="shared" ref="AC46" si="180">SUM(AC45/AC50)*AC91</f>
        <v>#DIV/0!</v>
      </c>
      <c r="AD46" s="6" t="e">
        <f t="shared" ref="AD46" si="181">SUM(AD45/AD50)*AD91</f>
        <v>#DIV/0!</v>
      </c>
      <c r="AE46" s="6" t="e">
        <f t="shared" ref="AE46" si="182">SUM(AE45/AE50)*AE91</f>
        <v>#DIV/0!</v>
      </c>
      <c r="AF46" s="6" t="e">
        <f t="shared" ref="AF46" si="183">SUM(AF45/AF50)*AF91</f>
        <v>#DIV/0!</v>
      </c>
      <c r="AG46" s="6" t="e">
        <f t="shared" ref="AG46" si="184">SUM(AG45/AG50)*AG91</f>
        <v>#DIV/0!</v>
      </c>
    </row>
    <row r="47" spans="1:33" x14ac:dyDescent="0.25">
      <c r="A47" s="1" t="s">
        <v>158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25">
      <c r="A48" s="1" t="s">
        <v>159</v>
      </c>
      <c r="B48" s="6" t="e">
        <f t="shared" ref="B48" si="185">SUM(B47/B50)*B92</f>
        <v>#DIV/0!</v>
      </c>
      <c r="C48" s="6" t="e">
        <f t="shared" ref="C48" si="186">SUM(C47/C50)*C92</f>
        <v>#DIV/0!</v>
      </c>
      <c r="D48" s="6" t="e">
        <f t="shared" ref="D48" si="187">SUM(D47/D50)*D92</f>
        <v>#DIV/0!</v>
      </c>
      <c r="E48" s="6" t="e">
        <f t="shared" ref="E48" si="188">SUM(E47/E50)*E92</f>
        <v>#DIV/0!</v>
      </c>
      <c r="F48" s="6" t="e">
        <f t="shared" ref="F48" si="189">SUM(F47/F50)*F92</f>
        <v>#DIV/0!</v>
      </c>
      <c r="G48" s="6" t="e">
        <f t="shared" ref="G48" si="190">SUM(G47/G50)*G92</f>
        <v>#DIV/0!</v>
      </c>
      <c r="H48" s="6" t="e">
        <f t="shared" ref="H48" si="191">SUM(H47/H50)*H92</f>
        <v>#DIV/0!</v>
      </c>
      <c r="I48" s="6" t="e">
        <f t="shared" ref="I48" si="192">SUM(I47/I50)*I92</f>
        <v>#DIV/0!</v>
      </c>
      <c r="J48" s="6" t="e">
        <f t="shared" ref="J48" si="193">SUM(J47/J50)*J92</f>
        <v>#DIV/0!</v>
      </c>
      <c r="K48" s="6" t="e">
        <f t="shared" ref="K48" si="194">SUM(K47/K50)*K92</f>
        <v>#DIV/0!</v>
      </c>
      <c r="L48" s="6" t="e">
        <f t="shared" ref="L48" si="195">SUM(L47/L50)*L92</f>
        <v>#DIV/0!</v>
      </c>
      <c r="M48" s="6" t="e">
        <f t="shared" ref="M48" si="196">SUM(M47/M50)*M92</f>
        <v>#DIV/0!</v>
      </c>
      <c r="N48" s="6" t="e">
        <f t="shared" ref="N48" si="197">SUM(N47/N50)*N92</f>
        <v>#DIV/0!</v>
      </c>
      <c r="O48" s="6" t="e">
        <f t="shared" ref="O48" si="198">SUM(O47/O50)*O92</f>
        <v>#DIV/0!</v>
      </c>
      <c r="P48" s="6" t="e">
        <f t="shared" ref="P48" si="199">SUM(P47/P50)*P92</f>
        <v>#DIV/0!</v>
      </c>
      <c r="Q48" s="6" t="e">
        <f t="shared" ref="Q48" si="200">SUM(Q47/Q50)*Q92</f>
        <v>#DIV/0!</v>
      </c>
      <c r="R48" s="6" t="e">
        <f t="shared" ref="R48" si="201">SUM(R47/R50)*R92</f>
        <v>#DIV/0!</v>
      </c>
      <c r="S48" s="6" t="e">
        <f t="shared" ref="S48" si="202">SUM(S47/S50)*S92</f>
        <v>#DIV/0!</v>
      </c>
      <c r="T48" s="6" t="e">
        <f t="shared" ref="T48" si="203">SUM(T47/T50)*T92</f>
        <v>#DIV/0!</v>
      </c>
      <c r="U48" s="6" t="e">
        <f t="shared" ref="U48" si="204">SUM(U47/U50)*U92</f>
        <v>#DIV/0!</v>
      </c>
      <c r="V48" s="6" t="e">
        <f t="shared" ref="V48" si="205">SUM(V47/V50)*V92</f>
        <v>#DIV/0!</v>
      </c>
      <c r="W48" s="6" t="e">
        <f t="shared" ref="W48" si="206">SUM(W47/W50)*W92</f>
        <v>#DIV/0!</v>
      </c>
      <c r="X48" s="6" t="e">
        <f t="shared" ref="X48" si="207">SUM(X47/X50)*X92</f>
        <v>#DIV/0!</v>
      </c>
      <c r="Y48" s="6" t="e">
        <f t="shared" ref="Y48" si="208">SUM(Y47/Y50)*Y92</f>
        <v>#DIV/0!</v>
      </c>
      <c r="Z48" s="6" t="e">
        <f t="shared" ref="Z48" si="209">SUM(Z47/Z50)*Z92</f>
        <v>#DIV/0!</v>
      </c>
      <c r="AA48" s="6" t="e">
        <f t="shared" ref="AA48" si="210">SUM(AA47/AA50)*AA92</f>
        <v>#DIV/0!</v>
      </c>
      <c r="AB48" s="6" t="e">
        <f t="shared" ref="AB48" si="211">SUM(AB47/AB50)*AB92</f>
        <v>#DIV/0!</v>
      </c>
      <c r="AC48" s="6" t="e">
        <f t="shared" ref="AC48" si="212">SUM(AC47/AC50)*AC92</f>
        <v>#DIV/0!</v>
      </c>
      <c r="AD48" s="6" t="e">
        <f t="shared" ref="AD48" si="213">SUM(AD47/AD50)*AD92</f>
        <v>#DIV/0!</v>
      </c>
      <c r="AE48" s="6" t="e">
        <f t="shared" ref="AE48" si="214">SUM(AE47/AE50)*AE92</f>
        <v>#DIV/0!</v>
      </c>
      <c r="AF48" s="6" t="e">
        <f t="shared" ref="AF48" si="215">SUM(AF47/AF50)*AF92</f>
        <v>#DIV/0!</v>
      </c>
      <c r="AG48" s="6" t="e">
        <f t="shared" ref="AG48" si="216">SUM(AG47/AG50)*AG92</f>
        <v>#DIV/0!</v>
      </c>
    </row>
    <row r="49" spans="1:33" x14ac:dyDescent="0.25">
      <c r="A49" s="1" t="s">
        <v>23</v>
      </c>
      <c r="B49" s="6" t="e">
        <f t="shared" ref="B49" si="217">SUM(B44,B46,B48)</f>
        <v>#DIV/0!</v>
      </c>
      <c r="C49" s="6" t="e">
        <f t="shared" ref="C49" si="218">SUM(C44,C46,C48)</f>
        <v>#DIV/0!</v>
      </c>
      <c r="D49" s="6" t="e">
        <f t="shared" ref="D49" si="219">SUM(D44,D46,D48)</f>
        <v>#DIV/0!</v>
      </c>
      <c r="E49" s="6" t="e">
        <f t="shared" ref="E49" si="220">SUM(E44,E46,E48)</f>
        <v>#DIV/0!</v>
      </c>
      <c r="F49" s="6" t="e">
        <f t="shared" ref="F49" si="221">SUM(F44,F46,F48)</f>
        <v>#DIV/0!</v>
      </c>
      <c r="G49" s="6" t="e">
        <f t="shared" ref="G49" si="222">SUM(G44,G46,G48)</f>
        <v>#DIV/0!</v>
      </c>
      <c r="H49" s="6" t="e">
        <f t="shared" ref="H49" si="223">SUM(H44,H46,H48)</f>
        <v>#DIV/0!</v>
      </c>
      <c r="I49" s="6" t="e">
        <f t="shared" ref="I49" si="224">SUM(I44,I46,I48)</f>
        <v>#DIV/0!</v>
      </c>
      <c r="J49" s="6" t="e">
        <f t="shared" ref="J49" si="225">SUM(J44,J46,J48)</f>
        <v>#DIV/0!</v>
      </c>
      <c r="K49" s="6" t="e">
        <f t="shared" ref="K49" si="226">SUM(K44,K46,K48)</f>
        <v>#DIV/0!</v>
      </c>
      <c r="L49" s="6" t="e">
        <f t="shared" ref="L49" si="227">SUM(L44,L46,L48)</f>
        <v>#DIV/0!</v>
      </c>
      <c r="M49" s="6" t="e">
        <f t="shared" ref="M49" si="228">SUM(M44,M46,M48)</f>
        <v>#DIV/0!</v>
      </c>
      <c r="N49" s="6" t="e">
        <f t="shared" ref="N49" si="229">SUM(N44,N46,N48)</f>
        <v>#DIV/0!</v>
      </c>
      <c r="O49" s="6" t="e">
        <f t="shared" ref="O49" si="230">SUM(O44,O46,O48)</f>
        <v>#DIV/0!</v>
      </c>
      <c r="P49" s="6" t="e">
        <f t="shared" ref="P49" si="231">SUM(P44,P46,P48)</f>
        <v>#DIV/0!</v>
      </c>
      <c r="Q49" s="6" t="e">
        <f t="shared" ref="Q49" si="232">SUM(Q44,Q46,Q48)</f>
        <v>#DIV/0!</v>
      </c>
      <c r="R49" s="6" t="e">
        <f t="shared" ref="R49" si="233">SUM(R44,R46,R48)</f>
        <v>#DIV/0!</v>
      </c>
      <c r="S49" s="6" t="e">
        <f t="shared" ref="S49" si="234">SUM(S44,S46,S48)</f>
        <v>#DIV/0!</v>
      </c>
      <c r="T49" s="6" t="e">
        <f t="shared" ref="T49" si="235">SUM(T44,T46,T48)</f>
        <v>#DIV/0!</v>
      </c>
      <c r="U49" s="6" t="e">
        <f t="shared" ref="U49" si="236">SUM(U44,U46,U48)</f>
        <v>#DIV/0!</v>
      </c>
      <c r="V49" s="6" t="e">
        <f t="shared" ref="V49" si="237">SUM(V44,V46,V48)</f>
        <v>#DIV/0!</v>
      </c>
      <c r="W49" s="6" t="e">
        <f t="shared" ref="W49" si="238">SUM(W44,W46,W48)</f>
        <v>#DIV/0!</v>
      </c>
      <c r="X49" s="6" t="e">
        <f t="shared" ref="X49" si="239">SUM(X44,X46,X48)</f>
        <v>#DIV/0!</v>
      </c>
      <c r="Y49" s="6" t="e">
        <f t="shared" ref="Y49" si="240">SUM(Y44,Y46,Y48)</f>
        <v>#DIV/0!</v>
      </c>
      <c r="Z49" s="6" t="e">
        <f t="shared" ref="Z49" si="241">SUM(Z44,Z46,Z48)</f>
        <v>#DIV/0!</v>
      </c>
      <c r="AA49" s="6" t="e">
        <f t="shared" ref="AA49" si="242">SUM(AA44,AA46,AA48)</f>
        <v>#DIV/0!</v>
      </c>
      <c r="AB49" s="6" t="e">
        <f t="shared" ref="AB49" si="243">SUM(AB44,AB46,AB48)</f>
        <v>#DIV/0!</v>
      </c>
      <c r="AC49" s="6" t="e">
        <f t="shared" ref="AC49" si="244">SUM(AC44,AC46,AC48)</f>
        <v>#DIV/0!</v>
      </c>
      <c r="AD49" s="6" t="e">
        <f t="shared" ref="AD49" si="245">SUM(AD44,AD46,AD48)</f>
        <v>#DIV/0!</v>
      </c>
      <c r="AE49" s="6" t="e">
        <f t="shared" ref="AE49" si="246">SUM(AE44,AE46,AE48)</f>
        <v>#DIV/0!</v>
      </c>
      <c r="AF49" s="6" t="e">
        <f t="shared" ref="AF49" si="247">SUM(AF44,AF46,AF48)</f>
        <v>#DIV/0!</v>
      </c>
      <c r="AG49" s="6" t="e">
        <f t="shared" ref="AG49" si="248">SUM(AG44,AG46,AG48)</f>
        <v>#DIV/0!</v>
      </c>
    </row>
    <row r="50" spans="1:33" x14ac:dyDescent="0.25">
      <c r="A50" s="1" t="s">
        <v>24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x14ac:dyDescent="0.25">
      <c r="A51" s="1" t="s">
        <v>25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25">
      <c r="A52" s="1" t="s">
        <v>155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25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x14ac:dyDescent="0.25">
      <c r="A54" s="1" t="s">
        <v>31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x14ac:dyDescent="0.25">
      <c r="A55" s="1" t="s">
        <v>19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x14ac:dyDescent="0.25">
      <c r="A56" s="1" t="s">
        <v>20</v>
      </c>
      <c r="B56" s="6" t="e">
        <f t="shared" ref="B56" si="249">SUM(B55/B62)*B90</f>
        <v>#DIV/0!</v>
      </c>
      <c r="C56" s="6" t="e">
        <f t="shared" ref="C56" si="250">SUM(C55/C62)*C90</f>
        <v>#DIV/0!</v>
      </c>
      <c r="D56" s="6" t="e">
        <f t="shared" ref="D56" si="251">SUM(D55/D62)*D90</f>
        <v>#DIV/0!</v>
      </c>
      <c r="E56" s="6" t="e">
        <f t="shared" ref="E56" si="252">SUM(E55/E62)*E90</f>
        <v>#DIV/0!</v>
      </c>
      <c r="F56" s="6" t="e">
        <f t="shared" ref="F56" si="253">SUM(F55/F62)*F90</f>
        <v>#DIV/0!</v>
      </c>
      <c r="G56" s="6" t="e">
        <f t="shared" ref="G56" si="254">SUM(G55/G62)*G90</f>
        <v>#DIV/0!</v>
      </c>
      <c r="H56" s="6" t="e">
        <f t="shared" ref="H56" si="255">SUM(H55/H62)*H90</f>
        <v>#DIV/0!</v>
      </c>
      <c r="I56" s="6" t="e">
        <f t="shared" ref="I56" si="256">SUM(I55/I62)*I90</f>
        <v>#DIV/0!</v>
      </c>
      <c r="J56" s="6" t="e">
        <f t="shared" ref="J56" si="257">SUM(J55/J62)*J90</f>
        <v>#DIV/0!</v>
      </c>
      <c r="K56" s="6" t="e">
        <f t="shared" ref="K56" si="258">SUM(K55/K62)*K90</f>
        <v>#DIV/0!</v>
      </c>
      <c r="L56" s="6" t="e">
        <f t="shared" ref="L56" si="259">SUM(L55/L62)*L90</f>
        <v>#DIV/0!</v>
      </c>
      <c r="M56" s="6" t="e">
        <f t="shared" ref="M56" si="260">SUM(M55/M62)*M90</f>
        <v>#DIV/0!</v>
      </c>
      <c r="N56" s="6" t="e">
        <f t="shared" ref="N56" si="261">SUM(N55/N62)*N90</f>
        <v>#DIV/0!</v>
      </c>
      <c r="O56" s="6" t="e">
        <f t="shared" ref="O56" si="262">SUM(O55/O62)*O90</f>
        <v>#DIV/0!</v>
      </c>
      <c r="P56" s="6" t="e">
        <f t="shared" ref="P56" si="263">SUM(P55/P62)*P90</f>
        <v>#DIV/0!</v>
      </c>
      <c r="Q56" s="6" t="e">
        <f t="shared" ref="Q56" si="264">SUM(Q55/Q62)*Q90</f>
        <v>#DIV/0!</v>
      </c>
      <c r="R56" s="6" t="e">
        <f t="shared" ref="R56" si="265">SUM(R55/R62)*R90</f>
        <v>#DIV/0!</v>
      </c>
      <c r="S56" s="6" t="e">
        <f t="shared" ref="S56" si="266">SUM(S55/S62)*S90</f>
        <v>#DIV/0!</v>
      </c>
      <c r="T56" s="6" t="e">
        <f t="shared" ref="T56" si="267">SUM(T55/T62)*T90</f>
        <v>#DIV/0!</v>
      </c>
      <c r="U56" s="6" t="e">
        <f t="shared" ref="U56" si="268">SUM(U55/U62)*U90</f>
        <v>#DIV/0!</v>
      </c>
      <c r="V56" s="6" t="e">
        <f t="shared" ref="V56" si="269">SUM(V55/V62)*V90</f>
        <v>#DIV/0!</v>
      </c>
      <c r="W56" s="6" t="e">
        <f t="shared" ref="W56" si="270">SUM(W55/W62)*W90</f>
        <v>#DIV/0!</v>
      </c>
      <c r="X56" s="6" t="e">
        <f t="shared" ref="X56" si="271">SUM(X55/X62)*X90</f>
        <v>#DIV/0!</v>
      </c>
      <c r="Y56" s="6" t="e">
        <f t="shared" ref="Y56" si="272">SUM(Y55/Y62)*Y90</f>
        <v>#DIV/0!</v>
      </c>
      <c r="Z56" s="6" t="e">
        <f t="shared" ref="Z56" si="273">SUM(Z55/Z62)*Z90</f>
        <v>#DIV/0!</v>
      </c>
      <c r="AA56" s="6" t="e">
        <f t="shared" ref="AA56" si="274">SUM(AA55/AA62)*AA90</f>
        <v>#DIV/0!</v>
      </c>
      <c r="AB56" s="6" t="e">
        <f t="shared" ref="AB56" si="275">SUM(AB55/AB62)*AB90</f>
        <v>#DIV/0!</v>
      </c>
      <c r="AC56" s="6" t="e">
        <f t="shared" ref="AC56" si="276">SUM(AC55/AC62)*AC90</f>
        <v>#DIV/0!</v>
      </c>
      <c r="AD56" s="6" t="e">
        <f t="shared" ref="AD56" si="277">SUM(AD55/AD62)*AD90</f>
        <v>#DIV/0!</v>
      </c>
      <c r="AE56" s="6" t="e">
        <f t="shared" ref="AE56" si="278">SUM(AE55/AE62)*AE90</f>
        <v>#DIV/0!</v>
      </c>
      <c r="AF56" s="6" t="e">
        <f t="shared" ref="AF56" si="279">SUM(AF55/AF62)*AF90</f>
        <v>#DIV/0!</v>
      </c>
      <c r="AG56" s="6" t="e">
        <f t="shared" ref="AG56" si="280">SUM(AG55/AG62)*AG90</f>
        <v>#DIV/0!</v>
      </c>
    </row>
    <row r="57" spans="1:33" x14ac:dyDescent="0.25">
      <c r="A57" s="1" t="s">
        <v>21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25">
      <c r="A58" s="1" t="s">
        <v>22</v>
      </c>
      <c r="B58" s="6" t="e">
        <f t="shared" ref="B58" si="281">SUM((B57/B62))*B91</f>
        <v>#DIV/0!</v>
      </c>
      <c r="C58" s="6" t="e">
        <f t="shared" ref="C58" si="282">SUM((C57/C62))*C91</f>
        <v>#DIV/0!</v>
      </c>
      <c r="D58" s="6" t="e">
        <f t="shared" ref="D58" si="283">SUM((D57/D62))*D91</f>
        <v>#DIV/0!</v>
      </c>
      <c r="E58" s="6" t="e">
        <f t="shared" ref="E58" si="284">SUM((E57/E62))*E91</f>
        <v>#DIV/0!</v>
      </c>
      <c r="F58" s="6" t="e">
        <f t="shared" ref="F58" si="285">SUM((F57/F62))*F91</f>
        <v>#DIV/0!</v>
      </c>
      <c r="G58" s="6" t="e">
        <f t="shared" ref="G58" si="286">SUM((G57/G62))*G91</f>
        <v>#DIV/0!</v>
      </c>
      <c r="H58" s="6" t="e">
        <f t="shared" ref="H58" si="287">SUM((H57/H62))*H91</f>
        <v>#DIV/0!</v>
      </c>
      <c r="I58" s="6" t="e">
        <f t="shared" ref="I58" si="288">SUM((I57/I62))*I91</f>
        <v>#DIV/0!</v>
      </c>
      <c r="J58" s="6" t="e">
        <f t="shared" ref="J58" si="289">SUM((J57/J62))*J91</f>
        <v>#DIV/0!</v>
      </c>
      <c r="K58" s="6" t="e">
        <f t="shared" ref="K58" si="290">SUM((K57/K62))*K91</f>
        <v>#DIV/0!</v>
      </c>
      <c r="L58" s="6" t="e">
        <f t="shared" ref="L58" si="291">SUM((L57/L62))*L91</f>
        <v>#DIV/0!</v>
      </c>
      <c r="M58" s="6" t="e">
        <f t="shared" ref="M58" si="292">SUM((M57/M62))*M91</f>
        <v>#DIV/0!</v>
      </c>
      <c r="N58" s="6" t="e">
        <f t="shared" ref="N58" si="293">SUM((N57/N62))*N91</f>
        <v>#DIV/0!</v>
      </c>
      <c r="O58" s="6" t="e">
        <f t="shared" ref="O58" si="294">SUM((O57/O62))*O91</f>
        <v>#DIV/0!</v>
      </c>
      <c r="P58" s="6" t="e">
        <f t="shared" ref="P58" si="295">SUM((P57/P62))*P91</f>
        <v>#DIV/0!</v>
      </c>
      <c r="Q58" s="6" t="e">
        <f t="shared" ref="Q58" si="296">SUM((Q57/Q62))*Q91</f>
        <v>#DIV/0!</v>
      </c>
      <c r="R58" s="6" t="e">
        <f t="shared" ref="R58" si="297">SUM((R57/R62))*R91</f>
        <v>#DIV/0!</v>
      </c>
      <c r="S58" s="6" t="e">
        <f t="shared" ref="S58" si="298">SUM((S57/S62))*S91</f>
        <v>#DIV/0!</v>
      </c>
      <c r="T58" s="6" t="e">
        <f t="shared" ref="T58" si="299">SUM((T57/T62))*T91</f>
        <v>#DIV/0!</v>
      </c>
      <c r="U58" s="6" t="e">
        <f t="shared" ref="U58" si="300">SUM((U57/U62))*U91</f>
        <v>#DIV/0!</v>
      </c>
      <c r="V58" s="6" t="e">
        <f t="shared" ref="V58" si="301">SUM((V57/V62))*V91</f>
        <v>#DIV/0!</v>
      </c>
      <c r="W58" s="6" t="e">
        <f t="shared" ref="W58" si="302">SUM((W57/W62))*W91</f>
        <v>#DIV/0!</v>
      </c>
      <c r="X58" s="6" t="e">
        <f t="shared" ref="X58" si="303">SUM((X57/X62))*X91</f>
        <v>#DIV/0!</v>
      </c>
      <c r="Y58" s="6" t="e">
        <f t="shared" ref="Y58" si="304">SUM((Y57/Y62))*Y91</f>
        <v>#DIV/0!</v>
      </c>
      <c r="Z58" s="6" t="e">
        <f t="shared" ref="Z58" si="305">SUM((Z57/Z62))*Z91</f>
        <v>#DIV/0!</v>
      </c>
      <c r="AA58" s="6" t="e">
        <f t="shared" ref="AA58" si="306">SUM((AA57/AA62))*AA91</f>
        <v>#DIV/0!</v>
      </c>
      <c r="AB58" s="6" t="e">
        <f t="shared" ref="AB58" si="307">SUM((AB57/AB62))*AB91</f>
        <v>#DIV/0!</v>
      </c>
      <c r="AC58" s="6" t="e">
        <f t="shared" ref="AC58" si="308">SUM((AC57/AC62))*AC91</f>
        <v>#DIV/0!</v>
      </c>
      <c r="AD58" s="6" t="e">
        <f t="shared" ref="AD58" si="309">SUM((AD57/AD62))*AD91</f>
        <v>#DIV/0!</v>
      </c>
      <c r="AE58" s="6" t="e">
        <f t="shared" ref="AE58" si="310">SUM((AE57/AE62))*AE91</f>
        <v>#DIV/0!</v>
      </c>
      <c r="AF58" s="6" t="e">
        <f t="shared" ref="AF58" si="311">SUM((AF57/AF62))*AF91</f>
        <v>#DIV/0!</v>
      </c>
      <c r="AG58" s="6" t="e">
        <f t="shared" ref="AG58" si="312">SUM((AG57/AG62))*AG91</f>
        <v>#DIV/0!</v>
      </c>
    </row>
    <row r="59" spans="1:33" x14ac:dyDescent="0.25">
      <c r="A59" s="1" t="s">
        <v>158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x14ac:dyDescent="0.25">
      <c r="A60" s="1" t="s">
        <v>159</v>
      </c>
      <c r="B60" s="6" t="e">
        <f t="shared" ref="B60" si="313">SUM(B59/B62)*B92</f>
        <v>#DIV/0!</v>
      </c>
      <c r="C60" s="6" t="e">
        <f t="shared" ref="C60" si="314">SUM(C59/C62)*C92</f>
        <v>#DIV/0!</v>
      </c>
      <c r="D60" s="6" t="e">
        <f t="shared" ref="D60" si="315">SUM(D59/D62)*D92</f>
        <v>#DIV/0!</v>
      </c>
      <c r="E60" s="6" t="e">
        <f t="shared" ref="E60" si="316">SUM(E59/E62)*E92</f>
        <v>#DIV/0!</v>
      </c>
      <c r="F60" s="6" t="e">
        <f t="shared" ref="F60" si="317">SUM(F59/F62)*F92</f>
        <v>#DIV/0!</v>
      </c>
      <c r="G60" s="6" t="e">
        <f t="shared" ref="G60" si="318">SUM(G59/G62)*G92</f>
        <v>#DIV/0!</v>
      </c>
      <c r="H60" s="6" t="e">
        <f t="shared" ref="H60" si="319">SUM(H59/H62)*H92</f>
        <v>#DIV/0!</v>
      </c>
      <c r="I60" s="6" t="e">
        <f t="shared" ref="I60" si="320">SUM(I59/I62)*I92</f>
        <v>#DIV/0!</v>
      </c>
      <c r="J60" s="6" t="e">
        <f t="shared" ref="J60" si="321">SUM(J59/J62)*J92</f>
        <v>#DIV/0!</v>
      </c>
      <c r="K60" s="6" t="e">
        <f t="shared" ref="K60" si="322">SUM(K59/K62)*K92</f>
        <v>#DIV/0!</v>
      </c>
      <c r="L60" s="6" t="e">
        <f t="shared" ref="L60" si="323">SUM(L59/L62)*L92</f>
        <v>#DIV/0!</v>
      </c>
      <c r="M60" s="6" t="e">
        <f t="shared" ref="M60" si="324">SUM(M59/M62)*M92</f>
        <v>#DIV/0!</v>
      </c>
      <c r="N60" s="6" t="e">
        <f t="shared" ref="N60" si="325">SUM(N59/N62)*N92</f>
        <v>#DIV/0!</v>
      </c>
      <c r="O60" s="6" t="e">
        <f t="shared" ref="O60" si="326">SUM(O59/O62)*O92</f>
        <v>#DIV/0!</v>
      </c>
      <c r="P60" s="6" t="e">
        <f t="shared" ref="P60" si="327">SUM(P59/P62)*P92</f>
        <v>#DIV/0!</v>
      </c>
      <c r="Q60" s="6" t="e">
        <f t="shared" ref="Q60" si="328">SUM(Q59/Q62)*Q92</f>
        <v>#DIV/0!</v>
      </c>
      <c r="R60" s="6" t="e">
        <f t="shared" ref="R60" si="329">SUM(R59/R62)*R92</f>
        <v>#DIV/0!</v>
      </c>
      <c r="S60" s="6" t="e">
        <f t="shared" ref="S60" si="330">SUM(S59/S62)*S92</f>
        <v>#DIV/0!</v>
      </c>
      <c r="T60" s="6" t="e">
        <f t="shared" ref="T60" si="331">SUM(T59/T62)*T92</f>
        <v>#DIV/0!</v>
      </c>
      <c r="U60" s="6" t="e">
        <f t="shared" ref="U60" si="332">SUM(U59/U62)*U92</f>
        <v>#DIV/0!</v>
      </c>
      <c r="V60" s="6" t="e">
        <f t="shared" ref="V60" si="333">SUM(V59/V62)*V92</f>
        <v>#DIV/0!</v>
      </c>
      <c r="W60" s="6" t="e">
        <f t="shared" ref="W60" si="334">SUM(W59/W62)*W92</f>
        <v>#DIV/0!</v>
      </c>
      <c r="X60" s="6" t="e">
        <f t="shared" ref="X60" si="335">SUM(X59/X62)*X92</f>
        <v>#DIV/0!</v>
      </c>
      <c r="Y60" s="6" t="e">
        <f t="shared" ref="Y60" si="336">SUM(Y59/Y62)*Y92</f>
        <v>#DIV/0!</v>
      </c>
      <c r="Z60" s="6" t="e">
        <f t="shared" ref="Z60" si="337">SUM(Z59/Z62)*Z92</f>
        <v>#DIV/0!</v>
      </c>
      <c r="AA60" s="6" t="e">
        <f t="shared" ref="AA60" si="338">SUM(AA59/AA62)*AA92</f>
        <v>#DIV/0!</v>
      </c>
      <c r="AB60" s="6" t="e">
        <f t="shared" ref="AB60" si="339">SUM(AB59/AB62)*AB92</f>
        <v>#DIV/0!</v>
      </c>
      <c r="AC60" s="6" t="e">
        <f t="shared" ref="AC60" si="340">SUM(AC59/AC62)*AC92</f>
        <v>#DIV/0!</v>
      </c>
      <c r="AD60" s="6" t="e">
        <f t="shared" ref="AD60" si="341">SUM(AD59/AD62)*AD92</f>
        <v>#DIV/0!</v>
      </c>
      <c r="AE60" s="6" t="e">
        <f t="shared" ref="AE60" si="342">SUM(AE59/AE62)*AE92</f>
        <v>#DIV/0!</v>
      </c>
      <c r="AF60" s="6" t="e">
        <f t="shared" ref="AF60" si="343">SUM(AF59/AF62)*AF92</f>
        <v>#DIV/0!</v>
      </c>
      <c r="AG60" s="6" t="e">
        <f t="shared" ref="AG60" si="344">SUM(AG59/AG62)*AG92</f>
        <v>#DIV/0!</v>
      </c>
    </row>
    <row r="61" spans="1:33" x14ac:dyDescent="0.25">
      <c r="A61" s="1" t="s">
        <v>23</v>
      </c>
      <c r="B61" s="6" t="e">
        <f t="shared" ref="B61" si="345">SUM(B56,B58,B60)</f>
        <v>#DIV/0!</v>
      </c>
      <c r="C61" s="6" t="e">
        <f t="shared" ref="C61" si="346">SUM(C56,C58,C60)</f>
        <v>#DIV/0!</v>
      </c>
      <c r="D61" s="6" t="e">
        <f t="shared" ref="D61" si="347">SUM(D56,D58,D60)</f>
        <v>#DIV/0!</v>
      </c>
      <c r="E61" s="6" t="e">
        <f t="shared" ref="E61" si="348">SUM(E56,E58,E60)</f>
        <v>#DIV/0!</v>
      </c>
      <c r="F61" s="6" t="e">
        <f t="shared" ref="F61" si="349">SUM(F56,F58,F60)</f>
        <v>#DIV/0!</v>
      </c>
      <c r="G61" s="6" t="e">
        <f t="shared" ref="G61" si="350">SUM(G56,G58,G60)</f>
        <v>#DIV/0!</v>
      </c>
      <c r="H61" s="6" t="e">
        <f t="shared" ref="H61" si="351">SUM(H56,H58,H60)</f>
        <v>#DIV/0!</v>
      </c>
      <c r="I61" s="6" t="e">
        <f t="shared" ref="I61" si="352">SUM(I56,I58,I60)</f>
        <v>#DIV/0!</v>
      </c>
      <c r="J61" s="6" t="e">
        <f t="shared" ref="J61" si="353">SUM(J56,J58,J60)</f>
        <v>#DIV/0!</v>
      </c>
      <c r="K61" s="6" t="e">
        <f t="shared" ref="K61" si="354">SUM(K56,K58,K60)</f>
        <v>#DIV/0!</v>
      </c>
      <c r="L61" s="6" t="e">
        <f t="shared" ref="L61" si="355">SUM(L56,L58,L60)</f>
        <v>#DIV/0!</v>
      </c>
      <c r="M61" s="6" t="e">
        <f t="shared" ref="M61" si="356">SUM(M56,M58,M60)</f>
        <v>#DIV/0!</v>
      </c>
      <c r="N61" s="6" t="e">
        <f t="shared" ref="N61" si="357">SUM(N56,N58,N60)</f>
        <v>#DIV/0!</v>
      </c>
      <c r="O61" s="6" t="e">
        <f t="shared" ref="O61" si="358">SUM(O56,O58,O60)</f>
        <v>#DIV/0!</v>
      </c>
      <c r="P61" s="6" t="e">
        <f t="shared" ref="P61" si="359">SUM(P56,P58,P60)</f>
        <v>#DIV/0!</v>
      </c>
      <c r="Q61" s="6" t="e">
        <f t="shared" ref="Q61" si="360">SUM(Q56,Q58,Q60)</f>
        <v>#DIV/0!</v>
      </c>
      <c r="R61" s="6" t="e">
        <f t="shared" ref="R61" si="361">SUM(R56,R58,R60)</f>
        <v>#DIV/0!</v>
      </c>
      <c r="S61" s="6" t="e">
        <f t="shared" ref="S61" si="362">SUM(S56,S58,S60)</f>
        <v>#DIV/0!</v>
      </c>
      <c r="T61" s="6" t="e">
        <f t="shared" ref="T61" si="363">SUM(T56,T58,T60)</f>
        <v>#DIV/0!</v>
      </c>
      <c r="U61" s="6" t="e">
        <f t="shared" ref="U61" si="364">SUM(U56,U58,U60)</f>
        <v>#DIV/0!</v>
      </c>
      <c r="V61" s="6" t="e">
        <f t="shared" ref="V61" si="365">SUM(V56,V58,V60)</f>
        <v>#DIV/0!</v>
      </c>
      <c r="W61" s="6" t="e">
        <f t="shared" ref="W61" si="366">SUM(W56,W58,W60)</f>
        <v>#DIV/0!</v>
      </c>
      <c r="X61" s="6" t="e">
        <f t="shared" ref="X61" si="367">SUM(X56,X58,X60)</f>
        <v>#DIV/0!</v>
      </c>
      <c r="Y61" s="6" t="e">
        <f t="shared" ref="Y61" si="368">SUM(Y56,Y58,Y60)</f>
        <v>#DIV/0!</v>
      </c>
      <c r="Z61" s="6" t="e">
        <f t="shared" ref="Z61" si="369">SUM(Z56,Z58,Z60)</f>
        <v>#DIV/0!</v>
      </c>
      <c r="AA61" s="6" t="e">
        <f t="shared" ref="AA61" si="370">SUM(AA56,AA58,AA60)</f>
        <v>#DIV/0!</v>
      </c>
      <c r="AB61" s="6" t="e">
        <f t="shared" ref="AB61" si="371">SUM(AB56,AB58,AB60)</f>
        <v>#DIV/0!</v>
      </c>
      <c r="AC61" s="6" t="e">
        <f t="shared" ref="AC61" si="372">SUM(AC56,AC58,AC60)</f>
        <v>#DIV/0!</v>
      </c>
      <c r="AD61" s="6" t="e">
        <f t="shared" ref="AD61" si="373">SUM(AD56,AD58,AD60)</f>
        <v>#DIV/0!</v>
      </c>
      <c r="AE61" s="6" t="e">
        <f t="shared" ref="AE61" si="374">SUM(AE56,AE58,AE60)</f>
        <v>#DIV/0!</v>
      </c>
      <c r="AF61" s="6" t="e">
        <f t="shared" ref="AF61" si="375">SUM(AF56,AF58,AF60)</f>
        <v>#DIV/0!</v>
      </c>
      <c r="AG61" s="6" t="e">
        <f t="shared" ref="AG61" si="376">SUM(AG56,AG58,AG60)</f>
        <v>#DIV/0!</v>
      </c>
    </row>
    <row r="62" spans="1:33" x14ac:dyDescent="0.25">
      <c r="A62" s="1" t="s">
        <v>24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x14ac:dyDescent="0.25">
      <c r="A63" s="1" t="s">
        <v>25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x14ac:dyDescent="0.25">
      <c r="A64" s="1" t="s">
        <v>155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x14ac:dyDescent="0.2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x14ac:dyDescent="0.25">
      <c r="A66" s="1" t="s">
        <v>32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x14ac:dyDescent="0.25">
      <c r="A67" s="1" t="s">
        <v>19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x14ac:dyDescent="0.25">
      <c r="A68" s="1" t="s">
        <v>20</v>
      </c>
      <c r="B68" s="6" t="e">
        <f t="shared" ref="B68" si="377">SUM(B67/B74)*B90</f>
        <v>#DIV/0!</v>
      </c>
      <c r="C68" s="6" t="e">
        <f t="shared" ref="C68" si="378">SUM(C67/C74)*C90</f>
        <v>#DIV/0!</v>
      </c>
      <c r="D68" s="6" t="e">
        <f t="shared" ref="D68" si="379">SUM(D67/D74)*D90</f>
        <v>#DIV/0!</v>
      </c>
      <c r="E68" s="6" t="e">
        <f t="shared" ref="E68" si="380">SUM(E67/E74)*E90</f>
        <v>#DIV/0!</v>
      </c>
      <c r="F68" s="6" t="e">
        <f t="shared" ref="F68" si="381">SUM(F67/F74)*F90</f>
        <v>#DIV/0!</v>
      </c>
      <c r="G68" s="6" t="e">
        <f t="shared" ref="G68" si="382">SUM(G67/G74)*G90</f>
        <v>#DIV/0!</v>
      </c>
      <c r="H68" s="6" t="e">
        <f t="shared" ref="H68" si="383">SUM(H67/H74)*H90</f>
        <v>#DIV/0!</v>
      </c>
      <c r="I68" s="6" t="e">
        <f t="shared" ref="I68" si="384">SUM(I67/I74)*I90</f>
        <v>#DIV/0!</v>
      </c>
      <c r="J68" s="6" t="e">
        <f t="shared" ref="J68" si="385">SUM(J67/J74)*J90</f>
        <v>#DIV/0!</v>
      </c>
      <c r="K68" s="6" t="e">
        <f t="shared" ref="K68" si="386">SUM(K67/K74)*K90</f>
        <v>#DIV/0!</v>
      </c>
      <c r="L68" s="6" t="e">
        <f t="shared" ref="L68" si="387">SUM(L67/L74)*L90</f>
        <v>#DIV/0!</v>
      </c>
      <c r="M68" s="6" t="e">
        <f t="shared" ref="M68" si="388">SUM(M67/M74)*M90</f>
        <v>#DIV/0!</v>
      </c>
      <c r="N68" s="6" t="e">
        <f t="shared" ref="N68" si="389">SUM(N67/N74)*N90</f>
        <v>#DIV/0!</v>
      </c>
      <c r="O68" s="6" t="e">
        <f t="shared" ref="O68" si="390">SUM(O67/O74)*O90</f>
        <v>#DIV/0!</v>
      </c>
      <c r="P68" s="6" t="e">
        <f t="shared" ref="P68" si="391">SUM(P67/P74)*P90</f>
        <v>#DIV/0!</v>
      </c>
      <c r="Q68" s="6" t="e">
        <f t="shared" ref="Q68" si="392">SUM(Q67/Q74)*Q90</f>
        <v>#DIV/0!</v>
      </c>
      <c r="R68" s="6" t="e">
        <f t="shared" ref="R68" si="393">SUM(R67/R74)*R90</f>
        <v>#DIV/0!</v>
      </c>
      <c r="S68" s="6" t="e">
        <f t="shared" ref="S68" si="394">SUM(S67/S74)*S90</f>
        <v>#DIV/0!</v>
      </c>
      <c r="T68" s="6" t="e">
        <f t="shared" ref="T68" si="395">SUM(T67/T74)*T90</f>
        <v>#DIV/0!</v>
      </c>
      <c r="U68" s="6" t="e">
        <f t="shared" ref="U68" si="396">SUM(U67/U74)*U90</f>
        <v>#DIV/0!</v>
      </c>
      <c r="V68" s="6" t="e">
        <f t="shared" ref="V68" si="397">SUM(V67/V74)*V90</f>
        <v>#DIV/0!</v>
      </c>
      <c r="W68" s="6" t="e">
        <f t="shared" ref="W68" si="398">SUM(W67/W74)*W90</f>
        <v>#DIV/0!</v>
      </c>
      <c r="X68" s="6" t="e">
        <f t="shared" ref="X68" si="399">SUM(X67/X74)*X90</f>
        <v>#DIV/0!</v>
      </c>
      <c r="Y68" s="6" t="e">
        <f t="shared" ref="Y68" si="400">SUM(Y67/Y74)*Y90</f>
        <v>#DIV/0!</v>
      </c>
      <c r="Z68" s="6" t="e">
        <f t="shared" ref="Z68" si="401">SUM(Z67/Z74)*Z90</f>
        <v>#DIV/0!</v>
      </c>
      <c r="AA68" s="6" t="e">
        <f t="shared" ref="AA68" si="402">SUM(AA67/AA74)*AA90</f>
        <v>#DIV/0!</v>
      </c>
      <c r="AB68" s="6" t="e">
        <f t="shared" ref="AB68" si="403">SUM(AB67/AB74)*AB90</f>
        <v>#DIV/0!</v>
      </c>
      <c r="AC68" s="6" t="e">
        <f t="shared" ref="AC68" si="404">SUM(AC67/AC74)*AC90</f>
        <v>#DIV/0!</v>
      </c>
      <c r="AD68" s="6" t="e">
        <f t="shared" ref="AD68" si="405">SUM(AD67/AD74)*AD90</f>
        <v>#DIV/0!</v>
      </c>
      <c r="AE68" s="6" t="e">
        <f t="shared" ref="AE68" si="406">SUM(AE67/AE74)*AE90</f>
        <v>#DIV/0!</v>
      </c>
      <c r="AF68" s="6" t="e">
        <f t="shared" ref="AF68" si="407">SUM(AF67/AF74)*AF90</f>
        <v>#DIV/0!</v>
      </c>
      <c r="AG68" s="6" t="e">
        <f t="shared" ref="AG68" si="408">SUM(AG67/AG74)*AG90</f>
        <v>#DIV/0!</v>
      </c>
    </row>
    <row r="69" spans="1:33" x14ac:dyDescent="0.25">
      <c r="A69" s="1" t="s">
        <v>21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25">
      <c r="A70" s="1" t="s">
        <v>22</v>
      </c>
      <c r="B70" s="6" t="e">
        <f t="shared" ref="B70" si="409">SUM(B69/B74)*B91</f>
        <v>#DIV/0!</v>
      </c>
      <c r="C70" s="6" t="e">
        <f t="shared" ref="C70" si="410">SUM(C69/C74)*C91</f>
        <v>#DIV/0!</v>
      </c>
      <c r="D70" s="6" t="e">
        <f t="shared" ref="D70" si="411">SUM(D69/D74)*D91</f>
        <v>#DIV/0!</v>
      </c>
      <c r="E70" s="6" t="e">
        <f t="shared" ref="E70" si="412">SUM(E69/E74)*E91</f>
        <v>#DIV/0!</v>
      </c>
      <c r="F70" s="6" t="e">
        <f t="shared" ref="F70" si="413">SUM(F69/F74)*F91</f>
        <v>#DIV/0!</v>
      </c>
      <c r="G70" s="6" t="e">
        <f t="shared" ref="G70" si="414">SUM(G69/G74)*G91</f>
        <v>#DIV/0!</v>
      </c>
      <c r="H70" s="6" t="e">
        <f t="shared" ref="H70" si="415">SUM(H69/H74)*H91</f>
        <v>#DIV/0!</v>
      </c>
      <c r="I70" s="6" t="e">
        <f t="shared" ref="I70" si="416">SUM(I69/I74)*I91</f>
        <v>#DIV/0!</v>
      </c>
      <c r="J70" s="6" t="e">
        <f t="shared" ref="J70" si="417">SUM(J69/J74)*J91</f>
        <v>#DIV/0!</v>
      </c>
      <c r="K70" s="6" t="e">
        <f t="shared" ref="K70" si="418">SUM(K69/K74)*K91</f>
        <v>#DIV/0!</v>
      </c>
      <c r="L70" s="6" t="e">
        <f t="shared" ref="L70" si="419">SUM(L69/L74)*L91</f>
        <v>#DIV/0!</v>
      </c>
      <c r="M70" s="6" t="e">
        <f t="shared" ref="M70" si="420">SUM(M69/M74)*M91</f>
        <v>#DIV/0!</v>
      </c>
      <c r="N70" s="6" t="e">
        <f t="shared" ref="N70" si="421">SUM(N69/N74)*N91</f>
        <v>#DIV/0!</v>
      </c>
      <c r="O70" s="6" t="e">
        <f t="shared" ref="O70" si="422">SUM(O69/O74)*O91</f>
        <v>#DIV/0!</v>
      </c>
      <c r="P70" s="6" t="e">
        <f t="shared" ref="P70" si="423">SUM(P69/P74)*P91</f>
        <v>#DIV/0!</v>
      </c>
      <c r="Q70" s="6" t="e">
        <f t="shared" ref="Q70" si="424">SUM(Q69/Q74)*Q91</f>
        <v>#DIV/0!</v>
      </c>
      <c r="R70" s="6" t="e">
        <f t="shared" ref="R70" si="425">SUM(R69/R74)*R91</f>
        <v>#DIV/0!</v>
      </c>
      <c r="S70" s="6" t="e">
        <f t="shared" ref="S70" si="426">SUM(S69/S74)*S91</f>
        <v>#DIV/0!</v>
      </c>
      <c r="T70" s="6" t="e">
        <f t="shared" ref="T70" si="427">SUM(T69/T74)*T91</f>
        <v>#DIV/0!</v>
      </c>
      <c r="U70" s="6" t="e">
        <f t="shared" ref="U70" si="428">SUM(U69/U74)*U91</f>
        <v>#DIV/0!</v>
      </c>
      <c r="V70" s="6" t="e">
        <f t="shared" ref="V70" si="429">SUM(V69/V74)*V91</f>
        <v>#DIV/0!</v>
      </c>
      <c r="W70" s="6" t="e">
        <f t="shared" ref="W70" si="430">SUM(W69/W74)*W91</f>
        <v>#DIV/0!</v>
      </c>
      <c r="X70" s="6" t="e">
        <f t="shared" ref="X70" si="431">SUM(X69/X74)*X91</f>
        <v>#DIV/0!</v>
      </c>
      <c r="Y70" s="6" t="e">
        <f t="shared" ref="Y70" si="432">SUM(Y69/Y74)*Y91</f>
        <v>#DIV/0!</v>
      </c>
      <c r="Z70" s="6" t="e">
        <f t="shared" ref="Z70" si="433">SUM(Z69/Z74)*Z91</f>
        <v>#DIV/0!</v>
      </c>
      <c r="AA70" s="6" t="e">
        <f t="shared" ref="AA70" si="434">SUM(AA69/AA74)*AA91</f>
        <v>#DIV/0!</v>
      </c>
      <c r="AB70" s="6" t="e">
        <f t="shared" ref="AB70" si="435">SUM(AB69/AB74)*AB91</f>
        <v>#DIV/0!</v>
      </c>
      <c r="AC70" s="6" t="e">
        <f t="shared" ref="AC70" si="436">SUM(AC69/AC74)*AC91</f>
        <v>#DIV/0!</v>
      </c>
      <c r="AD70" s="6" t="e">
        <f t="shared" ref="AD70" si="437">SUM(AD69/AD74)*AD91</f>
        <v>#DIV/0!</v>
      </c>
      <c r="AE70" s="6" t="e">
        <f t="shared" ref="AE70" si="438">SUM(AE69/AE74)*AE91</f>
        <v>#DIV/0!</v>
      </c>
      <c r="AF70" s="6" t="e">
        <f t="shared" ref="AF70" si="439">SUM(AF69/AF74)*AF91</f>
        <v>#DIV/0!</v>
      </c>
      <c r="AG70" s="6" t="e">
        <f t="shared" ref="AG70" si="440">SUM(AG69/AG74)*AG91</f>
        <v>#DIV/0!</v>
      </c>
    </row>
    <row r="71" spans="1:33" x14ac:dyDescent="0.25">
      <c r="A71" s="1" t="s">
        <v>158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x14ac:dyDescent="0.25">
      <c r="A72" s="1" t="s">
        <v>159</v>
      </c>
      <c r="B72" s="6" t="e">
        <f t="shared" ref="B72" si="441">SUM(B71/B74)*B92</f>
        <v>#DIV/0!</v>
      </c>
      <c r="C72" s="6" t="e">
        <f t="shared" ref="C72" si="442">SUM(C71/C74)*C92</f>
        <v>#DIV/0!</v>
      </c>
      <c r="D72" s="6" t="e">
        <f t="shared" ref="D72" si="443">SUM(D71/D74)*D92</f>
        <v>#DIV/0!</v>
      </c>
      <c r="E72" s="6" t="e">
        <f t="shared" ref="E72" si="444">SUM(E71/E74)*E92</f>
        <v>#DIV/0!</v>
      </c>
      <c r="F72" s="6" t="e">
        <f t="shared" ref="F72" si="445">SUM(F71/F74)*F92</f>
        <v>#DIV/0!</v>
      </c>
      <c r="G72" s="6" t="e">
        <f t="shared" ref="G72" si="446">SUM(G71/G74)*G92</f>
        <v>#DIV/0!</v>
      </c>
      <c r="H72" s="6" t="e">
        <f t="shared" ref="H72" si="447">SUM(H71/H74)*H92</f>
        <v>#DIV/0!</v>
      </c>
      <c r="I72" s="6" t="e">
        <f t="shared" ref="I72" si="448">SUM(I71/I74)*I92</f>
        <v>#DIV/0!</v>
      </c>
      <c r="J72" s="6" t="e">
        <f t="shared" ref="J72" si="449">SUM(J71/J74)*J92</f>
        <v>#DIV/0!</v>
      </c>
      <c r="K72" s="6" t="e">
        <f t="shared" ref="K72" si="450">SUM(K71/K74)*K92</f>
        <v>#DIV/0!</v>
      </c>
      <c r="L72" s="6" t="e">
        <f t="shared" ref="L72" si="451">SUM(L71/L74)*L92</f>
        <v>#DIV/0!</v>
      </c>
      <c r="M72" s="6" t="e">
        <f t="shared" ref="M72" si="452">SUM(M71/M74)*M92</f>
        <v>#DIV/0!</v>
      </c>
      <c r="N72" s="6" t="e">
        <f t="shared" ref="N72" si="453">SUM(N71/N74)*N92</f>
        <v>#DIV/0!</v>
      </c>
      <c r="O72" s="6" t="e">
        <f t="shared" ref="O72" si="454">SUM(O71/O74)*O92</f>
        <v>#DIV/0!</v>
      </c>
      <c r="P72" s="6" t="e">
        <f t="shared" ref="P72" si="455">SUM(P71/P74)*P92</f>
        <v>#DIV/0!</v>
      </c>
      <c r="Q72" s="6" t="e">
        <f t="shared" ref="Q72" si="456">SUM(Q71/Q74)*Q92</f>
        <v>#DIV/0!</v>
      </c>
      <c r="R72" s="6" t="e">
        <f t="shared" ref="R72" si="457">SUM(R71/R74)*R92</f>
        <v>#DIV/0!</v>
      </c>
      <c r="S72" s="6" t="e">
        <f t="shared" ref="S72" si="458">SUM(S71/S74)*S92</f>
        <v>#DIV/0!</v>
      </c>
      <c r="T72" s="6" t="e">
        <f t="shared" ref="T72" si="459">SUM(T71/T74)*T92</f>
        <v>#DIV/0!</v>
      </c>
      <c r="U72" s="6" t="e">
        <f t="shared" ref="U72" si="460">SUM(U71/U74)*U92</f>
        <v>#DIV/0!</v>
      </c>
      <c r="V72" s="6" t="e">
        <f t="shared" ref="V72" si="461">SUM(V71/V74)*V92</f>
        <v>#DIV/0!</v>
      </c>
      <c r="W72" s="6" t="e">
        <f t="shared" ref="W72" si="462">SUM(W71/W74)*W92</f>
        <v>#DIV/0!</v>
      </c>
      <c r="X72" s="6" t="e">
        <f t="shared" ref="X72" si="463">SUM(X71/X74)*X92</f>
        <v>#DIV/0!</v>
      </c>
      <c r="Y72" s="6" t="e">
        <f t="shared" ref="Y72" si="464">SUM(Y71/Y74)*Y92</f>
        <v>#DIV/0!</v>
      </c>
      <c r="Z72" s="6" t="e">
        <f t="shared" ref="Z72" si="465">SUM(Z71/Z74)*Z92</f>
        <v>#DIV/0!</v>
      </c>
      <c r="AA72" s="6" t="e">
        <f t="shared" ref="AA72" si="466">SUM(AA71/AA74)*AA92</f>
        <v>#DIV/0!</v>
      </c>
      <c r="AB72" s="6" t="e">
        <f t="shared" ref="AB72" si="467">SUM(AB71/AB74)*AB92</f>
        <v>#DIV/0!</v>
      </c>
      <c r="AC72" s="6" t="e">
        <f t="shared" ref="AC72" si="468">SUM(AC71/AC74)*AC92</f>
        <v>#DIV/0!</v>
      </c>
      <c r="AD72" s="6" t="e">
        <f t="shared" ref="AD72" si="469">SUM(AD71/AD74)*AD92</f>
        <v>#DIV/0!</v>
      </c>
      <c r="AE72" s="6" t="e">
        <f t="shared" ref="AE72" si="470">SUM(AE71/AE74)*AE92</f>
        <v>#DIV/0!</v>
      </c>
      <c r="AF72" s="6" t="e">
        <f t="shared" ref="AF72" si="471">SUM(AF71/AF74)*AF92</f>
        <v>#DIV/0!</v>
      </c>
      <c r="AG72" s="6" t="e">
        <f t="shared" ref="AG72" si="472">SUM(AG71/AG74)*AG92</f>
        <v>#DIV/0!</v>
      </c>
    </row>
    <row r="73" spans="1:33" x14ac:dyDescent="0.25">
      <c r="A73" s="1" t="s">
        <v>23</v>
      </c>
      <c r="B73" s="6" t="e">
        <f t="shared" ref="B73" si="473">SUM(B68,B70,B72)</f>
        <v>#DIV/0!</v>
      </c>
      <c r="C73" s="6" t="e">
        <f t="shared" ref="C73" si="474">SUM(C68,C70,C72)</f>
        <v>#DIV/0!</v>
      </c>
      <c r="D73" s="6" t="e">
        <f t="shared" ref="D73" si="475">SUM(D68,D70,D72)</f>
        <v>#DIV/0!</v>
      </c>
      <c r="E73" s="6" t="e">
        <f t="shared" ref="E73" si="476">SUM(E68,E70,E72)</f>
        <v>#DIV/0!</v>
      </c>
      <c r="F73" s="6" t="e">
        <f t="shared" ref="F73" si="477">SUM(F68,F70,F72)</f>
        <v>#DIV/0!</v>
      </c>
      <c r="G73" s="6" t="e">
        <f t="shared" ref="G73" si="478">SUM(G68,G70,G72)</f>
        <v>#DIV/0!</v>
      </c>
      <c r="H73" s="6" t="e">
        <f t="shared" ref="H73" si="479">SUM(H68,H70,H72)</f>
        <v>#DIV/0!</v>
      </c>
      <c r="I73" s="6" t="e">
        <f t="shared" ref="I73" si="480">SUM(I68,I70,I72)</f>
        <v>#DIV/0!</v>
      </c>
      <c r="J73" s="6" t="e">
        <f t="shared" ref="J73" si="481">SUM(J68,J70,J72)</f>
        <v>#DIV/0!</v>
      </c>
      <c r="K73" s="6" t="e">
        <f t="shared" ref="K73" si="482">SUM(K68,K70,K72)</f>
        <v>#DIV/0!</v>
      </c>
      <c r="L73" s="6" t="e">
        <f t="shared" ref="L73" si="483">SUM(L68,L70,L72)</f>
        <v>#DIV/0!</v>
      </c>
      <c r="M73" s="6" t="e">
        <f t="shared" ref="M73" si="484">SUM(M68,M70,M72)</f>
        <v>#DIV/0!</v>
      </c>
      <c r="N73" s="6" t="e">
        <f t="shared" ref="N73" si="485">SUM(N68,N70,N72)</f>
        <v>#DIV/0!</v>
      </c>
      <c r="O73" s="6" t="e">
        <f t="shared" ref="O73" si="486">SUM(O68,O70,O72)</f>
        <v>#DIV/0!</v>
      </c>
      <c r="P73" s="6" t="e">
        <f t="shared" ref="P73" si="487">SUM(P68,P70,P72)</f>
        <v>#DIV/0!</v>
      </c>
      <c r="Q73" s="6" t="e">
        <f t="shared" ref="Q73" si="488">SUM(Q68,Q70,Q72)</f>
        <v>#DIV/0!</v>
      </c>
      <c r="R73" s="6" t="e">
        <f t="shared" ref="R73" si="489">SUM(R68,R70,R72)</f>
        <v>#DIV/0!</v>
      </c>
      <c r="S73" s="6" t="e">
        <f t="shared" ref="S73" si="490">SUM(S68,S70,S72)</f>
        <v>#DIV/0!</v>
      </c>
      <c r="T73" s="6" t="e">
        <f t="shared" ref="T73" si="491">SUM(T68,T70,T72)</f>
        <v>#DIV/0!</v>
      </c>
      <c r="U73" s="6" t="e">
        <f t="shared" ref="U73" si="492">SUM(U68,U70,U72)</f>
        <v>#DIV/0!</v>
      </c>
      <c r="V73" s="6" t="e">
        <f t="shared" ref="V73" si="493">SUM(V68,V70,V72)</f>
        <v>#DIV/0!</v>
      </c>
      <c r="W73" s="6" t="e">
        <f t="shared" ref="W73" si="494">SUM(W68,W70,W72)</f>
        <v>#DIV/0!</v>
      </c>
      <c r="X73" s="6" t="e">
        <f t="shared" ref="X73" si="495">SUM(X68,X70,X72)</f>
        <v>#DIV/0!</v>
      </c>
      <c r="Y73" s="6" t="e">
        <f t="shared" ref="Y73" si="496">SUM(Y68,Y70,Y72)</f>
        <v>#DIV/0!</v>
      </c>
      <c r="Z73" s="6" t="e">
        <f t="shared" ref="Z73" si="497">SUM(Z68,Z70,Z72)</f>
        <v>#DIV/0!</v>
      </c>
      <c r="AA73" s="6" t="e">
        <f t="shared" ref="AA73" si="498">SUM(AA68,AA70,AA72)</f>
        <v>#DIV/0!</v>
      </c>
      <c r="AB73" s="6" t="e">
        <f t="shared" ref="AB73" si="499">SUM(AB68,AB70,AB72)</f>
        <v>#DIV/0!</v>
      </c>
      <c r="AC73" s="6" t="e">
        <f t="shared" ref="AC73" si="500">SUM(AC68,AC70,AC72)</f>
        <v>#DIV/0!</v>
      </c>
      <c r="AD73" s="6" t="e">
        <f t="shared" ref="AD73" si="501">SUM(AD68,AD70,AD72)</f>
        <v>#DIV/0!</v>
      </c>
      <c r="AE73" s="6" t="e">
        <f t="shared" ref="AE73" si="502">SUM(AE68,AE70,AE72)</f>
        <v>#DIV/0!</v>
      </c>
      <c r="AF73" s="6" t="e">
        <f t="shared" ref="AF73" si="503">SUM(AF68,AF70,AF72)</f>
        <v>#DIV/0!</v>
      </c>
      <c r="AG73" s="6" t="e">
        <f t="shared" ref="AG73" si="504">SUM(AG68,AG70,AG72)</f>
        <v>#DIV/0!</v>
      </c>
    </row>
    <row r="74" spans="1:33" x14ac:dyDescent="0.25">
      <c r="A74" s="1" t="s">
        <v>24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25">
      <c r="A75" s="1" t="s">
        <v>25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x14ac:dyDescent="0.25">
      <c r="A76" s="1" t="s">
        <v>155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x14ac:dyDescent="0.25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x14ac:dyDescent="0.25">
      <c r="A78" s="1" t="s">
        <v>26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25">
      <c r="A79" s="1" t="s">
        <v>19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x14ac:dyDescent="0.25">
      <c r="A80" s="1" t="s">
        <v>20</v>
      </c>
      <c r="B80" s="6" t="e">
        <f t="shared" ref="B80" si="505">SUM(B79/B86)</f>
        <v>#DIV/0!</v>
      </c>
      <c r="C80" s="6" t="e">
        <f t="shared" ref="C80" si="506">SUM(C79/C86)</f>
        <v>#DIV/0!</v>
      </c>
      <c r="D80" s="6" t="e">
        <f t="shared" ref="D80" si="507">SUM(D79/D86)</f>
        <v>#DIV/0!</v>
      </c>
      <c r="E80" s="6" t="e">
        <f t="shared" ref="E80" si="508">SUM(E79/E86)</f>
        <v>#DIV/0!</v>
      </c>
      <c r="F80" s="6" t="e">
        <f t="shared" ref="F80" si="509">SUM(F79/F86)</f>
        <v>#DIV/0!</v>
      </c>
      <c r="G80" s="6" t="e">
        <f t="shared" ref="G80" si="510">SUM(G79/G86)</f>
        <v>#DIV/0!</v>
      </c>
      <c r="H80" s="6" t="e">
        <f t="shared" ref="H80" si="511">SUM(H79/H86)</f>
        <v>#DIV/0!</v>
      </c>
      <c r="I80" s="6" t="e">
        <f t="shared" ref="I80" si="512">SUM(I79/I86)</f>
        <v>#DIV/0!</v>
      </c>
      <c r="J80" s="6" t="e">
        <f t="shared" ref="J80" si="513">SUM(J79/J86)</f>
        <v>#DIV/0!</v>
      </c>
      <c r="K80" s="6" t="e">
        <f t="shared" ref="K80" si="514">SUM(K79/K86)</f>
        <v>#DIV/0!</v>
      </c>
      <c r="L80" s="6" t="e">
        <f t="shared" ref="L80" si="515">SUM(L79/L86)</f>
        <v>#DIV/0!</v>
      </c>
      <c r="M80" s="6" t="e">
        <f t="shared" ref="M80" si="516">SUM(M79/M86)</f>
        <v>#DIV/0!</v>
      </c>
      <c r="N80" s="6" t="e">
        <f t="shared" ref="N80" si="517">SUM(N79/N86)</f>
        <v>#DIV/0!</v>
      </c>
      <c r="O80" s="6" t="e">
        <f t="shared" ref="O80" si="518">SUM(O79/O86)</f>
        <v>#DIV/0!</v>
      </c>
      <c r="P80" s="6" t="e">
        <f t="shared" ref="P80" si="519">SUM(P79/P86)</f>
        <v>#DIV/0!</v>
      </c>
      <c r="Q80" s="6" t="e">
        <f t="shared" ref="Q80" si="520">SUM(Q79/Q86)</f>
        <v>#DIV/0!</v>
      </c>
      <c r="R80" s="6" t="e">
        <f t="shared" ref="R80" si="521">SUM(R79/R86)</f>
        <v>#DIV/0!</v>
      </c>
      <c r="S80" s="6" t="e">
        <f t="shared" ref="S80" si="522">SUM(S79/S86)</f>
        <v>#DIV/0!</v>
      </c>
      <c r="T80" s="6" t="e">
        <f t="shared" ref="T80" si="523">SUM(T79/T86)</f>
        <v>#DIV/0!</v>
      </c>
      <c r="U80" s="6" t="e">
        <f t="shared" ref="U80" si="524">SUM(U79/U86)</f>
        <v>#DIV/0!</v>
      </c>
      <c r="V80" s="6" t="e">
        <f t="shared" ref="V80" si="525">SUM(V79/V86)</f>
        <v>#DIV/0!</v>
      </c>
      <c r="W80" s="6" t="e">
        <f t="shared" ref="W80" si="526">SUM(W79/W86)</f>
        <v>#DIV/0!</v>
      </c>
      <c r="X80" s="6" t="e">
        <f t="shared" ref="X80" si="527">SUM(X79/X86)</f>
        <v>#DIV/0!</v>
      </c>
      <c r="Y80" s="6" t="e">
        <f t="shared" ref="Y80" si="528">SUM(Y79/Y86)</f>
        <v>#DIV/0!</v>
      </c>
      <c r="Z80" s="6" t="e">
        <f t="shared" ref="Z80" si="529">SUM(Z79/Z86)</f>
        <v>#DIV/0!</v>
      </c>
      <c r="AA80" s="6" t="e">
        <f t="shared" ref="AA80" si="530">SUM(AA79/AA86)</f>
        <v>#DIV/0!</v>
      </c>
      <c r="AB80" s="6" t="e">
        <f t="shared" ref="AB80" si="531">SUM(AB79/AB86)</f>
        <v>#DIV/0!</v>
      </c>
      <c r="AC80" s="6" t="e">
        <f t="shared" ref="AC80" si="532">SUM(AC79/AC86)</f>
        <v>#DIV/0!</v>
      </c>
      <c r="AD80" s="6" t="e">
        <f t="shared" ref="AD80" si="533">SUM(AD79/AD86)</f>
        <v>#DIV/0!</v>
      </c>
      <c r="AE80" s="6" t="e">
        <f t="shared" ref="AE80" si="534">SUM(AE79/AE86)</f>
        <v>#DIV/0!</v>
      </c>
      <c r="AF80" s="6" t="e">
        <f t="shared" ref="AF80" si="535">SUM(AF79/AF86)</f>
        <v>#DIV/0!</v>
      </c>
      <c r="AG80" s="6" t="e">
        <f t="shared" ref="AG80" si="536">SUM(AG79/AG86)</f>
        <v>#DIV/0!</v>
      </c>
    </row>
    <row r="81" spans="1:33" x14ac:dyDescent="0.25">
      <c r="A81" s="1" t="s">
        <v>21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x14ac:dyDescent="0.25">
      <c r="A82" s="1" t="s">
        <v>22</v>
      </c>
      <c r="B82" s="6" t="e">
        <f t="shared" ref="B82" si="537">SUM(B81/B86)*B91</f>
        <v>#DIV/0!</v>
      </c>
      <c r="C82" s="6" t="e">
        <f t="shared" ref="C82" si="538">SUM(C81/C86)*C91</f>
        <v>#DIV/0!</v>
      </c>
      <c r="D82" s="6" t="e">
        <f t="shared" ref="D82" si="539">SUM(D81/D86)*D91</f>
        <v>#DIV/0!</v>
      </c>
      <c r="E82" s="6" t="e">
        <f t="shared" ref="E82" si="540">SUM(E81/E86)*E91</f>
        <v>#DIV/0!</v>
      </c>
      <c r="F82" s="6" t="e">
        <f t="shared" ref="F82" si="541">SUM(F81/F86)*F91</f>
        <v>#DIV/0!</v>
      </c>
      <c r="G82" s="6" t="e">
        <f t="shared" ref="G82" si="542">SUM(G81/G86)*G91</f>
        <v>#DIV/0!</v>
      </c>
      <c r="H82" s="6" t="e">
        <f t="shared" ref="H82" si="543">SUM(H81/H86)*H91</f>
        <v>#DIV/0!</v>
      </c>
      <c r="I82" s="6" t="e">
        <f t="shared" ref="I82" si="544">SUM(I81/I86)*I91</f>
        <v>#DIV/0!</v>
      </c>
      <c r="J82" s="6" t="e">
        <f t="shared" ref="J82" si="545">SUM(J81/J86)*J91</f>
        <v>#DIV/0!</v>
      </c>
      <c r="K82" s="6" t="e">
        <f t="shared" ref="K82" si="546">SUM(K81/K86)*K91</f>
        <v>#DIV/0!</v>
      </c>
      <c r="L82" s="6" t="e">
        <f t="shared" ref="L82" si="547">SUM(L81/L86)*L91</f>
        <v>#DIV/0!</v>
      </c>
      <c r="M82" s="6" t="e">
        <f t="shared" ref="M82" si="548">SUM(M81/M86)*M91</f>
        <v>#DIV/0!</v>
      </c>
      <c r="N82" s="6" t="e">
        <f t="shared" ref="N82" si="549">SUM(N81/N86)*N91</f>
        <v>#DIV/0!</v>
      </c>
      <c r="O82" s="6" t="e">
        <f t="shared" ref="O82" si="550">SUM(O81/O86)*O91</f>
        <v>#DIV/0!</v>
      </c>
      <c r="P82" s="6" t="e">
        <f t="shared" ref="P82" si="551">SUM(P81/P86)*P91</f>
        <v>#DIV/0!</v>
      </c>
      <c r="Q82" s="6" t="e">
        <f t="shared" ref="Q82" si="552">SUM(Q81/Q86)*Q91</f>
        <v>#DIV/0!</v>
      </c>
      <c r="R82" s="6" t="e">
        <f t="shared" ref="R82" si="553">SUM(R81/R86)*R91</f>
        <v>#DIV/0!</v>
      </c>
      <c r="S82" s="6" t="e">
        <f t="shared" ref="S82" si="554">SUM(S81/S86)*S91</f>
        <v>#DIV/0!</v>
      </c>
      <c r="T82" s="6" t="e">
        <f t="shared" ref="T82" si="555">SUM(T81/T86)*T91</f>
        <v>#DIV/0!</v>
      </c>
      <c r="U82" s="6" t="e">
        <f t="shared" ref="U82" si="556">SUM(U81/U86)*U91</f>
        <v>#DIV/0!</v>
      </c>
      <c r="V82" s="6" t="e">
        <f t="shared" ref="V82" si="557">SUM(V81/V86)*V91</f>
        <v>#DIV/0!</v>
      </c>
      <c r="W82" s="6" t="e">
        <f t="shared" ref="W82" si="558">SUM(W81/W86)*W91</f>
        <v>#DIV/0!</v>
      </c>
      <c r="X82" s="6" t="e">
        <f t="shared" ref="X82" si="559">SUM(X81/X86)*X91</f>
        <v>#DIV/0!</v>
      </c>
      <c r="Y82" s="6" t="e">
        <f t="shared" ref="Y82" si="560">SUM(Y81/Y86)*Y91</f>
        <v>#DIV/0!</v>
      </c>
      <c r="Z82" s="6" t="e">
        <f t="shared" ref="Z82" si="561">SUM(Z81/Z86)*Z91</f>
        <v>#DIV/0!</v>
      </c>
      <c r="AA82" s="6" t="e">
        <f t="shared" ref="AA82" si="562">SUM(AA81/AA86)*AA91</f>
        <v>#DIV/0!</v>
      </c>
      <c r="AB82" s="6" t="e">
        <f t="shared" ref="AB82" si="563">SUM(AB81/AB86)*AB91</f>
        <v>#DIV/0!</v>
      </c>
      <c r="AC82" s="6" t="e">
        <f t="shared" ref="AC82" si="564">SUM(AC81/AC86)*AC91</f>
        <v>#DIV/0!</v>
      </c>
      <c r="AD82" s="6" t="e">
        <f t="shared" ref="AD82" si="565">SUM(AD81/AD86)*AD91</f>
        <v>#DIV/0!</v>
      </c>
      <c r="AE82" s="6" t="e">
        <f t="shared" ref="AE82" si="566">SUM(AE81/AE86)*AE91</f>
        <v>#DIV/0!</v>
      </c>
      <c r="AF82" s="6" t="e">
        <f t="shared" ref="AF82" si="567">SUM(AF81/AF86)*AF91</f>
        <v>#DIV/0!</v>
      </c>
      <c r="AG82" s="6" t="e">
        <f t="shared" ref="AG82" si="568">SUM(AG81/AG86)*AG91</f>
        <v>#DIV/0!</v>
      </c>
    </row>
    <row r="83" spans="1:33" x14ac:dyDescent="0.25">
      <c r="A83" s="1" t="s">
        <v>158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x14ac:dyDescent="0.25">
      <c r="A84" s="1" t="s">
        <v>159</v>
      </c>
      <c r="B84" s="6" t="e">
        <f t="shared" ref="B84" si="569">SUM(B83/B86)*B129</f>
        <v>#DIV/0!</v>
      </c>
      <c r="C84" s="6" t="e">
        <f t="shared" ref="C84" si="570">SUM(C83/C86)*C129</f>
        <v>#DIV/0!</v>
      </c>
      <c r="D84" s="6" t="e">
        <f t="shared" ref="D84" si="571">SUM(D83/D86)*D129</f>
        <v>#DIV/0!</v>
      </c>
      <c r="E84" s="6" t="e">
        <f t="shared" ref="E84" si="572">SUM(E83/E86)*E129</f>
        <v>#DIV/0!</v>
      </c>
      <c r="F84" s="6" t="e">
        <f t="shared" ref="F84" si="573">SUM(F83/F86)*F129</f>
        <v>#DIV/0!</v>
      </c>
      <c r="G84" s="6" t="e">
        <f t="shared" ref="G84" si="574">SUM(G83/G86)*G129</f>
        <v>#DIV/0!</v>
      </c>
      <c r="H84" s="6" t="e">
        <f t="shared" ref="H84" si="575">SUM(H83/H86)*H129</f>
        <v>#DIV/0!</v>
      </c>
      <c r="I84" s="6" t="e">
        <f t="shared" ref="I84" si="576">SUM(I83/I86)*I129</f>
        <v>#DIV/0!</v>
      </c>
      <c r="J84" s="6" t="e">
        <f t="shared" ref="J84" si="577">SUM(J83/J86)*J129</f>
        <v>#DIV/0!</v>
      </c>
      <c r="K84" s="6" t="e">
        <f t="shared" ref="K84" si="578">SUM(K83/K86)*K129</f>
        <v>#DIV/0!</v>
      </c>
      <c r="L84" s="6" t="e">
        <f t="shared" ref="L84" si="579">SUM(L83/L86)*L129</f>
        <v>#DIV/0!</v>
      </c>
      <c r="M84" s="6" t="e">
        <f t="shared" ref="M84" si="580">SUM(M83/M86)*M129</f>
        <v>#DIV/0!</v>
      </c>
      <c r="N84" s="6" t="e">
        <f t="shared" ref="N84" si="581">SUM(N83/N86)*N129</f>
        <v>#DIV/0!</v>
      </c>
      <c r="O84" s="6" t="e">
        <f t="shared" ref="O84" si="582">SUM(O83/O86)*O129</f>
        <v>#DIV/0!</v>
      </c>
      <c r="P84" s="6" t="e">
        <f t="shared" ref="P84" si="583">SUM(P83/P86)*P129</f>
        <v>#DIV/0!</v>
      </c>
      <c r="Q84" s="6" t="e">
        <f t="shared" ref="Q84" si="584">SUM(Q83/Q86)*Q129</f>
        <v>#DIV/0!</v>
      </c>
      <c r="R84" s="6" t="e">
        <f t="shared" ref="R84" si="585">SUM(R83/R86)*R129</f>
        <v>#DIV/0!</v>
      </c>
      <c r="S84" s="6" t="e">
        <f t="shared" ref="S84" si="586">SUM(S83/S86)*S129</f>
        <v>#DIV/0!</v>
      </c>
      <c r="T84" s="6" t="e">
        <f t="shared" ref="T84" si="587">SUM(T83/T86)*T129</f>
        <v>#DIV/0!</v>
      </c>
      <c r="U84" s="6" t="e">
        <f t="shared" ref="U84" si="588">SUM(U83/U86)*U129</f>
        <v>#DIV/0!</v>
      </c>
      <c r="V84" s="6" t="e">
        <f t="shared" ref="V84" si="589">SUM(V83/V86)*V129</f>
        <v>#DIV/0!</v>
      </c>
      <c r="W84" s="6" t="e">
        <f t="shared" ref="W84" si="590">SUM(W83/W86)*W129</f>
        <v>#DIV/0!</v>
      </c>
      <c r="X84" s="6" t="e">
        <f t="shared" ref="X84" si="591">SUM(X83/X86)*X129</f>
        <v>#DIV/0!</v>
      </c>
      <c r="Y84" s="6" t="e">
        <f t="shared" ref="Y84" si="592">SUM(Y83/Y86)*Y129</f>
        <v>#DIV/0!</v>
      </c>
      <c r="Z84" s="6" t="e">
        <f t="shared" ref="Z84" si="593">SUM(Z83/Z86)*Z129</f>
        <v>#DIV/0!</v>
      </c>
      <c r="AA84" s="6" t="e">
        <f t="shared" ref="AA84" si="594">SUM(AA83/AA86)*AA129</f>
        <v>#DIV/0!</v>
      </c>
      <c r="AB84" s="6" t="e">
        <f t="shared" ref="AB84" si="595">SUM(AB83/AB86)*AB129</f>
        <v>#DIV/0!</v>
      </c>
      <c r="AC84" s="6" t="e">
        <f t="shared" ref="AC84" si="596">SUM(AC83/AC86)*AC129</f>
        <v>#DIV/0!</v>
      </c>
      <c r="AD84" s="6" t="e">
        <f t="shared" ref="AD84" si="597">SUM(AD83/AD86)*AD129</f>
        <v>#DIV/0!</v>
      </c>
      <c r="AE84" s="6" t="e">
        <f t="shared" ref="AE84" si="598">SUM(AE83/AE86)*AE129</f>
        <v>#DIV/0!</v>
      </c>
      <c r="AF84" s="6" t="e">
        <f t="shared" ref="AF84" si="599">SUM(AF83/AF86)*AF129</f>
        <v>#DIV/0!</v>
      </c>
      <c r="AG84" s="6" t="e">
        <f t="shared" ref="AG84" si="600">SUM(AG83/AG86)*AG129</f>
        <v>#DIV/0!</v>
      </c>
    </row>
    <row r="85" spans="1:33" x14ac:dyDescent="0.25">
      <c r="A85" s="1" t="s">
        <v>23</v>
      </c>
      <c r="B85" s="6" t="e">
        <f t="shared" ref="B85" si="601">SUM(B80,B82,B84)</f>
        <v>#DIV/0!</v>
      </c>
      <c r="C85" s="6" t="e">
        <f t="shared" ref="C85" si="602">SUM(C80,C82,C84)</f>
        <v>#DIV/0!</v>
      </c>
      <c r="D85" s="6" t="e">
        <f t="shared" ref="D85" si="603">SUM(D80,D82,D84)</f>
        <v>#DIV/0!</v>
      </c>
      <c r="E85" s="6" t="e">
        <f t="shared" ref="E85" si="604">SUM(E80,E82,E84)</f>
        <v>#DIV/0!</v>
      </c>
      <c r="F85" s="6" t="e">
        <f t="shared" ref="F85" si="605">SUM(F80,F82,F84)</f>
        <v>#DIV/0!</v>
      </c>
      <c r="G85" s="6" t="e">
        <f t="shared" ref="G85" si="606">SUM(G80,G82,G84)</f>
        <v>#DIV/0!</v>
      </c>
      <c r="H85" s="6" t="e">
        <f t="shared" ref="H85" si="607">SUM(H80,H82,H84)</f>
        <v>#DIV/0!</v>
      </c>
      <c r="I85" s="6" t="e">
        <f t="shared" ref="I85" si="608">SUM(I80,I82,I84)</f>
        <v>#DIV/0!</v>
      </c>
      <c r="J85" s="6" t="e">
        <f t="shared" ref="J85" si="609">SUM(J80,J82,J84)</f>
        <v>#DIV/0!</v>
      </c>
      <c r="K85" s="6" t="e">
        <f t="shared" ref="K85" si="610">SUM(K80,K82,K84)</f>
        <v>#DIV/0!</v>
      </c>
      <c r="L85" s="6" t="e">
        <f t="shared" ref="L85" si="611">SUM(L80,L82,L84)</f>
        <v>#DIV/0!</v>
      </c>
      <c r="M85" s="6" t="e">
        <f t="shared" ref="M85" si="612">SUM(M80,M82,M84)</f>
        <v>#DIV/0!</v>
      </c>
      <c r="N85" s="6" t="e">
        <f t="shared" ref="N85" si="613">SUM(N80,N82,N84)</f>
        <v>#DIV/0!</v>
      </c>
      <c r="O85" s="6" t="e">
        <f t="shared" ref="O85" si="614">SUM(O80,O82,O84)</f>
        <v>#DIV/0!</v>
      </c>
      <c r="P85" s="6" t="e">
        <f t="shared" ref="P85" si="615">SUM(P80,P82,P84)</f>
        <v>#DIV/0!</v>
      </c>
      <c r="Q85" s="6" t="e">
        <f t="shared" ref="Q85" si="616">SUM(Q80,Q82,Q84)</f>
        <v>#DIV/0!</v>
      </c>
      <c r="R85" s="6" t="e">
        <f t="shared" ref="R85" si="617">SUM(R80,R82,R84)</f>
        <v>#DIV/0!</v>
      </c>
      <c r="S85" s="6" t="e">
        <f t="shared" ref="S85" si="618">SUM(S80,S82,S84)</f>
        <v>#DIV/0!</v>
      </c>
      <c r="T85" s="6" t="e">
        <f t="shared" ref="T85" si="619">SUM(T80,T82,T84)</f>
        <v>#DIV/0!</v>
      </c>
      <c r="U85" s="6" t="e">
        <f t="shared" ref="U85" si="620">SUM(U80,U82,U84)</f>
        <v>#DIV/0!</v>
      </c>
      <c r="V85" s="6" t="e">
        <f t="shared" ref="V85" si="621">SUM(V80,V82,V84)</f>
        <v>#DIV/0!</v>
      </c>
      <c r="W85" s="6" t="e">
        <f t="shared" ref="W85" si="622">SUM(W80,W82,W84)</f>
        <v>#DIV/0!</v>
      </c>
      <c r="X85" s="6" t="e">
        <f t="shared" ref="X85" si="623">SUM(X80,X82,X84)</f>
        <v>#DIV/0!</v>
      </c>
      <c r="Y85" s="6" t="e">
        <f t="shared" ref="Y85" si="624">SUM(Y80,Y82,Y84)</f>
        <v>#DIV/0!</v>
      </c>
      <c r="Z85" s="6" t="e">
        <f t="shared" ref="Z85" si="625">SUM(Z80,Z82,Z84)</f>
        <v>#DIV/0!</v>
      </c>
      <c r="AA85" s="6" t="e">
        <f t="shared" ref="AA85" si="626">SUM(AA80,AA82,AA84)</f>
        <v>#DIV/0!</v>
      </c>
      <c r="AB85" s="6" t="e">
        <f t="shared" ref="AB85" si="627">SUM(AB80,AB82,AB84)</f>
        <v>#DIV/0!</v>
      </c>
      <c r="AC85" s="6" t="e">
        <f t="shared" ref="AC85" si="628">SUM(AC80,AC82,AC84)</f>
        <v>#DIV/0!</v>
      </c>
      <c r="AD85" s="6" t="e">
        <f t="shared" ref="AD85" si="629">SUM(AD80,AD82,AD84)</f>
        <v>#DIV/0!</v>
      </c>
      <c r="AE85" s="6" t="e">
        <f t="shared" ref="AE85" si="630">SUM(AE80,AE82,AE84)</f>
        <v>#DIV/0!</v>
      </c>
      <c r="AF85" s="6" t="e">
        <f t="shared" ref="AF85" si="631">SUM(AF80,AF82,AF84)</f>
        <v>#DIV/0!</v>
      </c>
      <c r="AG85" s="6" t="e">
        <f t="shared" ref="AG85" si="632">SUM(AG80,AG82,AG84)</f>
        <v>#DIV/0!</v>
      </c>
    </row>
    <row r="86" spans="1:33" x14ac:dyDescent="0.25">
      <c r="A86" s="1" t="s">
        <v>24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25">
      <c r="A87" s="1" t="s">
        <v>25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25">
      <c r="A88" s="1" t="s">
        <v>155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25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x14ac:dyDescent="0.25">
      <c r="A90" s="1" t="s">
        <v>35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25">
      <c r="A91" s="1" t="s">
        <v>151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x14ac:dyDescent="0.25">
      <c r="A92" s="1" t="s">
        <v>157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x14ac:dyDescent="0.25">
      <c r="A93" s="1" t="s">
        <v>33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x14ac:dyDescent="0.25">
      <c r="A94" s="1" t="s">
        <v>34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x14ac:dyDescent="0.25">
      <c r="A95" s="1" t="s">
        <v>156</v>
      </c>
      <c r="B95" s="8">
        <f>SUM((B94*10)+B93)</f>
        <v>0</v>
      </c>
      <c r="C95" s="8">
        <f t="shared" ref="C95:AG95" si="633">SUM((C94*10)+C93)</f>
        <v>0</v>
      </c>
      <c r="D95" s="8">
        <f t="shared" si="633"/>
        <v>0</v>
      </c>
      <c r="E95" s="8">
        <f t="shared" si="633"/>
        <v>0</v>
      </c>
      <c r="F95" s="8">
        <f t="shared" si="633"/>
        <v>0</v>
      </c>
      <c r="G95" s="8">
        <f t="shared" si="633"/>
        <v>0</v>
      </c>
      <c r="H95" s="8">
        <f t="shared" si="633"/>
        <v>0</v>
      </c>
      <c r="I95" s="8">
        <f t="shared" si="633"/>
        <v>0</v>
      </c>
      <c r="J95" s="8">
        <f t="shared" si="633"/>
        <v>0</v>
      </c>
      <c r="K95" s="8">
        <f t="shared" si="633"/>
        <v>0</v>
      </c>
      <c r="L95" s="8">
        <f t="shared" si="633"/>
        <v>0</v>
      </c>
      <c r="M95" s="8">
        <f t="shared" si="633"/>
        <v>0</v>
      </c>
      <c r="N95" s="8">
        <f t="shared" si="633"/>
        <v>0</v>
      </c>
      <c r="O95" s="8">
        <f t="shared" si="633"/>
        <v>0</v>
      </c>
      <c r="P95" s="8">
        <f t="shared" si="633"/>
        <v>0</v>
      </c>
      <c r="Q95" s="8">
        <f t="shared" si="633"/>
        <v>0</v>
      </c>
      <c r="R95" s="8">
        <f t="shared" si="633"/>
        <v>0</v>
      </c>
      <c r="S95" s="8">
        <f t="shared" si="633"/>
        <v>0</v>
      </c>
      <c r="T95" s="8">
        <f t="shared" si="633"/>
        <v>0</v>
      </c>
      <c r="U95" s="8">
        <f t="shared" si="633"/>
        <v>0</v>
      </c>
      <c r="V95" s="8">
        <f t="shared" si="633"/>
        <v>0</v>
      </c>
      <c r="W95" s="8">
        <f t="shared" si="633"/>
        <v>0</v>
      </c>
      <c r="X95" s="8">
        <f t="shared" si="633"/>
        <v>0</v>
      </c>
      <c r="Y95" s="8">
        <f t="shared" si="633"/>
        <v>0</v>
      </c>
      <c r="Z95" s="8">
        <f t="shared" si="633"/>
        <v>0</v>
      </c>
      <c r="AA95" s="8">
        <f t="shared" si="633"/>
        <v>0</v>
      </c>
      <c r="AB95" s="8">
        <f t="shared" si="633"/>
        <v>0</v>
      </c>
      <c r="AC95" s="8">
        <f t="shared" si="633"/>
        <v>0</v>
      </c>
      <c r="AD95" s="8">
        <f t="shared" si="633"/>
        <v>0</v>
      </c>
      <c r="AE95" s="8">
        <f t="shared" si="633"/>
        <v>0</v>
      </c>
      <c r="AF95" s="8">
        <f t="shared" si="633"/>
        <v>0</v>
      </c>
      <c r="AG95" s="8">
        <f t="shared" si="633"/>
        <v>0</v>
      </c>
    </row>
    <row r="96" spans="1:33" x14ac:dyDescent="0.25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x14ac:dyDescent="0.25">
      <c r="A97" s="1" t="s">
        <v>152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x14ac:dyDescent="0.25">
      <c r="A98" s="1" t="s">
        <v>153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x14ac:dyDescent="0.25">
      <c r="A99" s="1" t="s">
        <v>27</v>
      </c>
      <c r="B99" s="8" t="e">
        <f>SUM(SUM(B44,B56,B68,B80))</f>
        <v>#DIV/0!</v>
      </c>
      <c r="C99" s="8" t="e">
        <f t="shared" ref="C99:AG99" si="634">SUM(SUM(C44,C56,C68,C80))</f>
        <v>#DIV/0!</v>
      </c>
      <c r="D99" s="8" t="e">
        <f t="shared" si="634"/>
        <v>#DIV/0!</v>
      </c>
      <c r="E99" s="8" t="e">
        <f t="shared" si="634"/>
        <v>#DIV/0!</v>
      </c>
      <c r="F99" s="8" t="e">
        <f t="shared" si="634"/>
        <v>#DIV/0!</v>
      </c>
      <c r="G99" s="8" t="e">
        <f t="shared" si="634"/>
        <v>#DIV/0!</v>
      </c>
      <c r="H99" s="8" t="e">
        <f t="shared" si="634"/>
        <v>#DIV/0!</v>
      </c>
      <c r="I99" s="8" t="e">
        <f t="shared" si="634"/>
        <v>#DIV/0!</v>
      </c>
      <c r="J99" s="8" t="e">
        <f t="shared" si="634"/>
        <v>#DIV/0!</v>
      </c>
      <c r="K99" s="8" t="e">
        <f t="shared" si="634"/>
        <v>#DIV/0!</v>
      </c>
      <c r="L99" s="8" t="e">
        <f t="shared" si="634"/>
        <v>#DIV/0!</v>
      </c>
      <c r="M99" s="8" t="e">
        <f t="shared" si="634"/>
        <v>#DIV/0!</v>
      </c>
      <c r="N99" s="8" t="e">
        <f t="shared" si="634"/>
        <v>#DIV/0!</v>
      </c>
      <c r="O99" s="8" t="e">
        <f t="shared" si="634"/>
        <v>#DIV/0!</v>
      </c>
      <c r="P99" s="8" t="e">
        <f t="shared" si="634"/>
        <v>#DIV/0!</v>
      </c>
      <c r="Q99" s="8" t="e">
        <f t="shared" si="634"/>
        <v>#DIV/0!</v>
      </c>
      <c r="R99" s="8" t="e">
        <f t="shared" si="634"/>
        <v>#DIV/0!</v>
      </c>
      <c r="S99" s="8" t="e">
        <f t="shared" si="634"/>
        <v>#DIV/0!</v>
      </c>
      <c r="T99" s="8" t="e">
        <f t="shared" si="634"/>
        <v>#DIV/0!</v>
      </c>
      <c r="U99" s="8" t="e">
        <f t="shared" si="634"/>
        <v>#DIV/0!</v>
      </c>
      <c r="V99" s="8" t="e">
        <f t="shared" si="634"/>
        <v>#DIV/0!</v>
      </c>
      <c r="W99" s="8" t="e">
        <f t="shared" si="634"/>
        <v>#DIV/0!</v>
      </c>
      <c r="X99" s="8" t="e">
        <f t="shared" si="634"/>
        <v>#DIV/0!</v>
      </c>
      <c r="Y99" s="8" t="e">
        <f t="shared" si="634"/>
        <v>#DIV/0!</v>
      </c>
      <c r="Z99" s="8" t="e">
        <f t="shared" si="634"/>
        <v>#DIV/0!</v>
      </c>
      <c r="AA99" s="8" t="e">
        <f t="shared" si="634"/>
        <v>#DIV/0!</v>
      </c>
      <c r="AB99" s="8" t="e">
        <f t="shared" si="634"/>
        <v>#DIV/0!</v>
      </c>
      <c r="AC99" s="8" t="e">
        <f t="shared" si="634"/>
        <v>#DIV/0!</v>
      </c>
      <c r="AD99" s="8" t="e">
        <f t="shared" si="634"/>
        <v>#DIV/0!</v>
      </c>
      <c r="AE99" s="8" t="e">
        <f t="shared" si="634"/>
        <v>#DIV/0!</v>
      </c>
      <c r="AF99" s="8" t="e">
        <f t="shared" si="634"/>
        <v>#DIV/0!</v>
      </c>
      <c r="AG99" s="8" t="e">
        <f t="shared" si="634"/>
        <v>#DIV/0!</v>
      </c>
    </row>
    <row r="100" spans="1:33" x14ac:dyDescent="0.25">
      <c r="A100" s="1" t="s">
        <v>28</v>
      </c>
      <c r="B100" s="8" t="e">
        <f>SUM(SUM(B46,B58,B70,B82))</f>
        <v>#DIV/0!</v>
      </c>
      <c r="C100" s="8" t="e">
        <f t="shared" ref="C100:AG100" si="635">SUM(SUM(C46,C58,C70,C82))</f>
        <v>#DIV/0!</v>
      </c>
      <c r="D100" s="8" t="e">
        <f t="shared" si="635"/>
        <v>#DIV/0!</v>
      </c>
      <c r="E100" s="8" t="e">
        <f t="shared" si="635"/>
        <v>#DIV/0!</v>
      </c>
      <c r="F100" s="8" t="e">
        <f t="shared" si="635"/>
        <v>#DIV/0!</v>
      </c>
      <c r="G100" s="8" t="e">
        <f t="shared" si="635"/>
        <v>#DIV/0!</v>
      </c>
      <c r="H100" s="8" t="e">
        <f t="shared" si="635"/>
        <v>#DIV/0!</v>
      </c>
      <c r="I100" s="8" t="e">
        <f t="shared" si="635"/>
        <v>#DIV/0!</v>
      </c>
      <c r="J100" s="8" t="e">
        <f t="shared" si="635"/>
        <v>#DIV/0!</v>
      </c>
      <c r="K100" s="8" t="e">
        <f t="shared" si="635"/>
        <v>#DIV/0!</v>
      </c>
      <c r="L100" s="8" t="e">
        <f t="shared" si="635"/>
        <v>#DIV/0!</v>
      </c>
      <c r="M100" s="8" t="e">
        <f t="shared" si="635"/>
        <v>#DIV/0!</v>
      </c>
      <c r="N100" s="8" t="e">
        <f t="shared" si="635"/>
        <v>#DIV/0!</v>
      </c>
      <c r="O100" s="8" t="e">
        <f t="shared" si="635"/>
        <v>#DIV/0!</v>
      </c>
      <c r="P100" s="8" t="e">
        <f t="shared" si="635"/>
        <v>#DIV/0!</v>
      </c>
      <c r="Q100" s="8" t="e">
        <f t="shared" si="635"/>
        <v>#DIV/0!</v>
      </c>
      <c r="R100" s="8" t="e">
        <f t="shared" si="635"/>
        <v>#DIV/0!</v>
      </c>
      <c r="S100" s="8" t="e">
        <f t="shared" si="635"/>
        <v>#DIV/0!</v>
      </c>
      <c r="T100" s="8" t="e">
        <f t="shared" si="635"/>
        <v>#DIV/0!</v>
      </c>
      <c r="U100" s="8" t="e">
        <f t="shared" si="635"/>
        <v>#DIV/0!</v>
      </c>
      <c r="V100" s="8" t="e">
        <f t="shared" si="635"/>
        <v>#DIV/0!</v>
      </c>
      <c r="W100" s="8" t="e">
        <f t="shared" si="635"/>
        <v>#DIV/0!</v>
      </c>
      <c r="X100" s="8" t="e">
        <f t="shared" si="635"/>
        <v>#DIV/0!</v>
      </c>
      <c r="Y100" s="8" t="e">
        <f t="shared" si="635"/>
        <v>#DIV/0!</v>
      </c>
      <c r="Z100" s="8" t="e">
        <f t="shared" si="635"/>
        <v>#DIV/0!</v>
      </c>
      <c r="AA100" s="8" t="e">
        <f t="shared" si="635"/>
        <v>#DIV/0!</v>
      </c>
      <c r="AB100" s="8" t="e">
        <f t="shared" si="635"/>
        <v>#DIV/0!</v>
      </c>
      <c r="AC100" s="8" t="e">
        <f t="shared" si="635"/>
        <v>#DIV/0!</v>
      </c>
      <c r="AD100" s="8" t="e">
        <f t="shared" si="635"/>
        <v>#DIV/0!</v>
      </c>
      <c r="AE100" s="8" t="e">
        <f t="shared" si="635"/>
        <v>#DIV/0!</v>
      </c>
      <c r="AF100" s="8" t="e">
        <f t="shared" si="635"/>
        <v>#DIV/0!</v>
      </c>
      <c r="AG100" s="8" t="e">
        <f t="shared" si="635"/>
        <v>#DIV/0!</v>
      </c>
    </row>
    <row r="101" spans="1:33" x14ac:dyDescent="0.25">
      <c r="A101" s="1" t="s">
        <v>160</v>
      </c>
      <c r="B101" s="8" t="e">
        <f>SUM(SUM(B47,B60,B72,B84))</f>
        <v>#DIV/0!</v>
      </c>
      <c r="C101" s="8" t="e">
        <f t="shared" ref="C101:AG101" si="636">SUM(SUM(C47,C60,C72,C84))</f>
        <v>#DIV/0!</v>
      </c>
      <c r="D101" s="8" t="e">
        <f t="shared" si="636"/>
        <v>#DIV/0!</v>
      </c>
      <c r="E101" s="8" t="e">
        <f t="shared" si="636"/>
        <v>#DIV/0!</v>
      </c>
      <c r="F101" s="8" t="e">
        <f t="shared" si="636"/>
        <v>#DIV/0!</v>
      </c>
      <c r="G101" s="8" t="e">
        <f t="shared" si="636"/>
        <v>#DIV/0!</v>
      </c>
      <c r="H101" s="8" t="e">
        <f t="shared" si="636"/>
        <v>#DIV/0!</v>
      </c>
      <c r="I101" s="8" t="e">
        <f t="shared" si="636"/>
        <v>#DIV/0!</v>
      </c>
      <c r="J101" s="8" t="e">
        <f t="shared" si="636"/>
        <v>#DIV/0!</v>
      </c>
      <c r="K101" s="8" t="e">
        <f t="shared" si="636"/>
        <v>#DIV/0!</v>
      </c>
      <c r="L101" s="8" t="e">
        <f t="shared" si="636"/>
        <v>#DIV/0!</v>
      </c>
      <c r="M101" s="8" t="e">
        <f t="shared" si="636"/>
        <v>#DIV/0!</v>
      </c>
      <c r="N101" s="8" t="e">
        <f t="shared" si="636"/>
        <v>#DIV/0!</v>
      </c>
      <c r="O101" s="8" t="e">
        <f t="shared" si="636"/>
        <v>#DIV/0!</v>
      </c>
      <c r="P101" s="8" t="e">
        <f t="shared" si="636"/>
        <v>#DIV/0!</v>
      </c>
      <c r="Q101" s="8" t="e">
        <f t="shared" si="636"/>
        <v>#DIV/0!</v>
      </c>
      <c r="R101" s="8" t="e">
        <f t="shared" si="636"/>
        <v>#DIV/0!</v>
      </c>
      <c r="S101" s="8" t="e">
        <f t="shared" si="636"/>
        <v>#DIV/0!</v>
      </c>
      <c r="T101" s="8" t="e">
        <f t="shared" si="636"/>
        <v>#DIV/0!</v>
      </c>
      <c r="U101" s="8" t="e">
        <f t="shared" si="636"/>
        <v>#DIV/0!</v>
      </c>
      <c r="V101" s="8" t="e">
        <f t="shared" si="636"/>
        <v>#DIV/0!</v>
      </c>
      <c r="W101" s="8" t="e">
        <f t="shared" si="636"/>
        <v>#DIV/0!</v>
      </c>
      <c r="X101" s="8" t="e">
        <f t="shared" si="636"/>
        <v>#DIV/0!</v>
      </c>
      <c r="Y101" s="8" t="e">
        <f t="shared" si="636"/>
        <v>#DIV/0!</v>
      </c>
      <c r="Z101" s="8" t="e">
        <f t="shared" si="636"/>
        <v>#DIV/0!</v>
      </c>
      <c r="AA101" s="8" t="e">
        <f t="shared" si="636"/>
        <v>#DIV/0!</v>
      </c>
      <c r="AB101" s="8" t="e">
        <f t="shared" si="636"/>
        <v>#DIV/0!</v>
      </c>
      <c r="AC101" s="8" t="e">
        <f t="shared" si="636"/>
        <v>#DIV/0!</v>
      </c>
      <c r="AD101" s="8" t="e">
        <f t="shared" si="636"/>
        <v>#DIV/0!</v>
      </c>
      <c r="AE101" s="8" t="e">
        <f t="shared" si="636"/>
        <v>#DIV/0!</v>
      </c>
      <c r="AF101" s="8" t="e">
        <f t="shared" si="636"/>
        <v>#DIV/0!</v>
      </c>
      <c r="AG101" s="8" t="e">
        <f t="shared" si="636"/>
        <v>#DIV/0!</v>
      </c>
    </row>
    <row r="102" spans="1:33" x14ac:dyDescent="0.25">
      <c r="A102" s="1" t="s">
        <v>29</v>
      </c>
      <c r="B102" s="8" t="e">
        <f t="shared" ref="B102" si="637">SUM(B99,B100,B101)</f>
        <v>#DIV/0!</v>
      </c>
      <c r="C102" s="8" t="e">
        <f t="shared" ref="C102" si="638">SUM(C99,C100,C101)</f>
        <v>#DIV/0!</v>
      </c>
      <c r="D102" s="8" t="e">
        <f t="shared" ref="D102" si="639">SUM(D99,D100,D101)</f>
        <v>#DIV/0!</v>
      </c>
      <c r="E102" s="8" t="e">
        <f t="shared" ref="E102" si="640">SUM(E99,E100,E101)</f>
        <v>#DIV/0!</v>
      </c>
      <c r="F102" s="8" t="e">
        <f t="shared" ref="F102" si="641">SUM(F99,F100,F101)</f>
        <v>#DIV/0!</v>
      </c>
      <c r="G102" s="8" t="e">
        <f t="shared" ref="G102" si="642">SUM(G99,G100,G101)</f>
        <v>#DIV/0!</v>
      </c>
      <c r="H102" s="8" t="e">
        <f t="shared" ref="H102" si="643">SUM(H99,H100,H101)</f>
        <v>#DIV/0!</v>
      </c>
      <c r="I102" s="8" t="e">
        <f t="shared" ref="I102" si="644">SUM(I99,I100,I101)</f>
        <v>#DIV/0!</v>
      </c>
      <c r="J102" s="8" t="e">
        <f t="shared" ref="J102" si="645">SUM(J99,J100,J101)</f>
        <v>#DIV/0!</v>
      </c>
      <c r="K102" s="8" t="e">
        <f t="shared" ref="K102" si="646">SUM(K99,K100,K101)</f>
        <v>#DIV/0!</v>
      </c>
      <c r="L102" s="8" t="e">
        <f t="shared" ref="L102" si="647">SUM(L99,L100,L101)</f>
        <v>#DIV/0!</v>
      </c>
      <c r="M102" s="8" t="e">
        <f t="shared" ref="M102" si="648">SUM(M99,M100,M101)</f>
        <v>#DIV/0!</v>
      </c>
      <c r="N102" s="8" t="e">
        <f t="shared" ref="N102" si="649">SUM(N99,N100,N101)</f>
        <v>#DIV/0!</v>
      </c>
      <c r="O102" s="8" t="e">
        <f t="shared" ref="O102" si="650">SUM(O99,O100,O101)</f>
        <v>#DIV/0!</v>
      </c>
      <c r="P102" s="8" t="e">
        <f t="shared" ref="P102" si="651">SUM(P99,P100,P101)</f>
        <v>#DIV/0!</v>
      </c>
      <c r="Q102" s="8" t="e">
        <f t="shared" ref="Q102" si="652">SUM(Q99,Q100,Q101)</f>
        <v>#DIV/0!</v>
      </c>
      <c r="R102" s="8" t="e">
        <f t="shared" ref="R102" si="653">SUM(R99,R100,R101)</f>
        <v>#DIV/0!</v>
      </c>
      <c r="S102" s="8" t="e">
        <f t="shared" ref="S102" si="654">SUM(S99,S100,S101)</f>
        <v>#DIV/0!</v>
      </c>
      <c r="T102" s="8" t="e">
        <f t="shared" ref="T102" si="655">SUM(T99,T100,T101)</f>
        <v>#DIV/0!</v>
      </c>
      <c r="U102" s="8" t="e">
        <f t="shared" ref="U102" si="656">SUM(U99,U100,U101)</f>
        <v>#DIV/0!</v>
      </c>
      <c r="V102" s="8" t="e">
        <f t="shared" ref="V102" si="657">SUM(V99,V100,V101)</f>
        <v>#DIV/0!</v>
      </c>
      <c r="W102" s="8" t="e">
        <f t="shared" ref="W102" si="658">SUM(W99,W100,W101)</f>
        <v>#DIV/0!</v>
      </c>
      <c r="X102" s="8" t="e">
        <f t="shared" ref="X102" si="659">SUM(X99,X100,X101)</f>
        <v>#DIV/0!</v>
      </c>
      <c r="Y102" s="8" t="e">
        <f t="shared" ref="Y102" si="660">SUM(Y99,Y100,Y101)</f>
        <v>#DIV/0!</v>
      </c>
      <c r="Z102" s="8" t="e">
        <f t="shared" ref="Z102" si="661">SUM(Z99,Z100,Z101)</f>
        <v>#DIV/0!</v>
      </c>
      <c r="AA102" s="8" t="e">
        <f t="shared" ref="AA102" si="662">SUM(AA99,AA100,AA101)</f>
        <v>#DIV/0!</v>
      </c>
      <c r="AB102" s="8" t="e">
        <f t="shared" ref="AB102" si="663">SUM(AB99,AB100,AB101)</f>
        <v>#DIV/0!</v>
      </c>
      <c r="AC102" s="8" t="e">
        <f t="shared" ref="AC102" si="664">SUM(AC99,AC100,AC101)</f>
        <v>#DIV/0!</v>
      </c>
      <c r="AD102" s="8" t="e">
        <f t="shared" ref="AD102" si="665">SUM(AD99,AD100,AD101)</f>
        <v>#DIV/0!</v>
      </c>
      <c r="AE102" s="8" t="e">
        <f t="shared" ref="AE102" si="666">SUM(AE99,AE100,AE101)</f>
        <v>#DIV/0!</v>
      </c>
      <c r="AF102" s="8" t="e">
        <f t="shared" ref="AF102" si="667">SUM(AF99,AF100,AF101)</f>
        <v>#DIV/0!</v>
      </c>
      <c r="AG102" s="8" t="e">
        <f t="shared" ref="AG102" si="668">SUM(AG99,AG100,AG101)</f>
        <v>#DIV/0!</v>
      </c>
    </row>
    <row r="103" spans="1:33" x14ac:dyDescent="0.25">
      <c r="A103" s="1" t="s">
        <v>154</v>
      </c>
      <c r="B103" s="8" t="e">
        <f t="shared" ref="B103:R103" si="669">SUM(((B43*(1+(B97*10))/(B50*(1-(B98*10)))*B90)))+SUM(((B45*(1+(B97*10))/(B50*(1-(B98*10)))*B91)))+SUM(((B47*(1+(B97*10))/(B50*(1-(B98*10)))*B92)))+SUM(((B55*(1+(B97*10))/(B62*(1-(B98*10)))*B90)))+SUM(((B57*(1+(B97*10))/(B62*(1-(B98*10)))*B91)))+SUM(((B59*(1+(B97*10))/(B62*(1-(B98*10)))*B92)))+SUM(((B67*(1+(B97*10))/(B74*(1-(B98*10)))*B90)))+SUM(((B69*(1+(B97*10))/(B74*(1-(B98*10)))*B91)))+SUM(((B71*(1+(B97*10))/(B74*(1-(B98*10)))*B92)))+SUM(((B79*(1+(B97*10))/(B86*(1-(B98*10)))*B90)))+SUM(((B81*(1+(B97*10))/(B86*(1-(B98*10)))*B91)))+SUM(((B83*(1+(B97*10))/(B86*(1-(B98*10)))*B92)))</f>
        <v>#DIV/0!</v>
      </c>
      <c r="C103" s="8" t="e">
        <f t="shared" si="669"/>
        <v>#DIV/0!</v>
      </c>
      <c r="D103" s="8" t="e">
        <f t="shared" si="669"/>
        <v>#DIV/0!</v>
      </c>
      <c r="E103" s="8" t="e">
        <f t="shared" si="669"/>
        <v>#DIV/0!</v>
      </c>
      <c r="F103" s="8" t="e">
        <f t="shared" si="669"/>
        <v>#DIV/0!</v>
      </c>
      <c r="G103" s="8" t="e">
        <f t="shared" si="669"/>
        <v>#DIV/0!</v>
      </c>
      <c r="H103" s="8" t="e">
        <f t="shared" si="669"/>
        <v>#DIV/0!</v>
      </c>
      <c r="I103" s="8" t="e">
        <f t="shared" si="669"/>
        <v>#DIV/0!</v>
      </c>
      <c r="J103" s="8" t="e">
        <f t="shared" si="669"/>
        <v>#DIV/0!</v>
      </c>
      <c r="K103" s="8" t="e">
        <f t="shared" si="669"/>
        <v>#DIV/0!</v>
      </c>
      <c r="L103" s="8" t="e">
        <f t="shared" si="669"/>
        <v>#DIV/0!</v>
      </c>
      <c r="M103" s="8" t="e">
        <f t="shared" si="669"/>
        <v>#DIV/0!</v>
      </c>
      <c r="N103" s="8" t="e">
        <f t="shared" si="669"/>
        <v>#DIV/0!</v>
      </c>
      <c r="O103" s="8" t="e">
        <f t="shared" si="669"/>
        <v>#DIV/0!</v>
      </c>
      <c r="P103" s="8" t="e">
        <f t="shared" si="669"/>
        <v>#DIV/0!</v>
      </c>
      <c r="Q103" s="8" t="e">
        <f t="shared" si="669"/>
        <v>#DIV/0!</v>
      </c>
      <c r="R103" s="8" t="e">
        <f t="shared" si="669"/>
        <v>#DIV/0!</v>
      </c>
      <c r="S103" s="8" t="e">
        <f t="shared" ref="S103:AG103" si="670">SUM(((S43*(1+(S97*10))/(S50*(1-(S98*10)))*S90)))+SUM(((S45*(1+(S97*10))/(S50*(1-(S98*10)))*S91)))+SUM(((S47*(1+(S97*10))/(S50*(1-(S98*10)))*S92)))+SUM(((S55*(1+(S97*10))/(S62*(1-(S98*10)))*S90)))+SUM(((S57*(1+(S97*10))/(S62*(1-(S98*10)))*S91)))+SUM(((S59*(1+(S97*10))/(S62*(1-(S98*10)))*S92)))+SUM(((S67*(1+(S97*10))/(S74*(1-(S98*10)))*S90)))+SUM(((S69*(1+(S97*10))/(S74*(1-(S98*10)))*S91)))+SUM(((S71*(1+(S97*10))/(S74*(1-(S98*10)))*S92)))+SUM(((S79*(1+(S97*10))/(S86*(1-(S98*10)))*S90)))+SUM(((S81*(1+(S97*10))/(S86*(1-(S98*10)))*S91)))+SUM(((S83*(1+(S97*10))/(S86*(1-(S98*10)))*S92)))</f>
        <v>#DIV/0!</v>
      </c>
      <c r="T103" s="8" t="e">
        <f t="shared" si="670"/>
        <v>#DIV/0!</v>
      </c>
      <c r="U103" s="8" t="e">
        <f t="shared" si="670"/>
        <v>#DIV/0!</v>
      </c>
      <c r="V103" s="8" t="e">
        <f t="shared" si="670"/>
        <v>#DIV/0!</v>
      </c>
      <c r="W103" s="8" t="e">
        <f t="shared" si="670"/>
        <v>#DIV/0!</v>
      </c>
      <c r="X103" s="8" t="e">
        <f t="shared" si="670"/>
        <v>#DIV/0!</v>
      </c>
      <c r="Y103" s="8" t="e">
        <f t="shared" si="670"/>
        <v>#DIV/0!</v>
      </c>
      <c r="Z103" s="8" t="e">
        <f t="shared" si="670"/>
        <v>#DIV/0!</v>
      </c>
      <c r="AA103" s="8" t="e">
        <f t="shared" si="670"/>
        <v>#DIV/0!</v>
      </c>
      <c r="AB103" s="8" t="e">
        <f t="shared" si="670"/>
        <v>#DIV/0!</v>
      </c>
      <c r="AC103" s="8" t="e">
        <f t="shared" si="670"/>
        <v>#DIV/0!</v>
      </c>
      <c r="AD103" s="8" t="e">
        <f t="shared" si="670"/>
        <v>#DIV/0!</v>
      </c>
      <c r="AE103" s="8" t="e">
        <f t="shared" si="670"/>
        <v>#DIV/0!</v>
      </c>
      <c r="AF103" s="8" t="e">
        <f t="shared" si="670"/>
        <v>#DIV/0!</v>
      </c>
      <c r="AG103" s="8" t="e">
        <f t="shared" si="67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EBFE-C994-419E-8868-4ACE2EACF28B}">
  <sheetPr>
    <tabColor rgb="FFFF0000"/>
  </sheetPr>
  <dimension ref="A2:V103"/>
  <sheetViews>
    <sheetView topLeftCell="A10" workbookViewId="0">
      <selection activeCell="A24" sqref="A24"/>
    </sheetView>
  </sheetViews>
  <sheetFormatPr defaultRowHeight="15" x14ac:dyDescent="0.25"/>
  <cols>
    <col min="1" max="1" width="33.140625" style="2" bestFit="1" customWidth="1"/>
    <col min="2" max="2" width="15" style="2" bestFit="1" customWidth="1"/>
    <col min="3" max="3" width="20.42578125" style="2" bestFit="1" customWidth="1"/>
    <col min="4" max="4" width="20" style="2" bestFit="1" customWidth="1"/>
    <col min="5" max="5" width="20.7109375" style="2" bestFit="1" customWidth="1"/>
    <col min="6" max="6" width="19.42578125" style="2" bestFit="1" customWidth="1"/>
    <col min="7" max="7" width="20.140625" style="2" bestFit="1" customWidth="1"/>
    <col min="8" max="8" width="20" style="2" bestFit="1" customWidth="1"/>
    <col min="9" max="9" width="16.5703125" style="2" bestFit="1" customWidth="1"/>
    <col min="10" max="10" width="16.42578125" style="2" bestFit="1" customWidth="1"/>
    <col min="11" max="11" width="15.85546875" style="2" bestFit="1" customWidth="1"/>
    <col min="12" max="12" width="12.7109375" style="2" customWidth="1"/>
    <col min="13" max="13" width="11.85546875" style="2" bestFit="1" customWidth="1"/>
    <col min="14" max="14" width="13.140625" style="2" bestFit="1" customWidth="1"/>
    <col min="15" max="22" width="13.140625" style="2" customWidth="1"/>
  </cols>
  <sheetData>
    <row r="2" spans="1:22" x14ac:dyDescent="0.25">
      <c r="A2" s="1" t="s">
        <v>0</v>
      </c>
      <c r="B2" s="4" t="s">
        <v>89</v>
      </c>
      <c r="C2" s="4" t="s">
        <v>90</v>
      </c>
      <c r="D2" s="4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85</v>
      </c>
      <c r="K2" s="4" t="s">
        <v>86</v>
      </c>
      <c r="L2" s="4" t="s">
        <v>88</v>
      </c>
      <c r="M2" s="4" t="s">
        <v>97</v>
      </c>
      <c r="N2" s="4" t="s">
        <v>82</v>
      </c>
      <c r="O2" s="4" t="s">
        <v>98</v>
      </c>
      <c r="P2" s="4" t="s">
        <v>83</v>
      </c>
      <c r="Q2" s="4" t="s">
        <v>87</v>
      </c>
      <c r="R2" s="4" t="s">
        <v>99</v>
      </c>
      <c r="S2" s="4" t="s">
        <v>84</v>
      </c>
      <c r="T2" s="4" t="s">
        <v>100</v>
      </c>
      <c r="U2" s="4" t="s">
        <v>101</v>
      </c>
      <c r="V2" s="4" t="s">
        <v>102</v>
      </c>
    </row>
    <row r="3" spans="1:22" x14ac:dyDescent="0.25">
      <c r="A3" s="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 t="s">
        <v>141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 t="s">
        <v>144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" t="s">
        <v>140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" t="s">
        <v>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" t="s">
        <v>145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" t="s">
        <v>137</v>
      </c>
      <c r="B12" s="6">
        <f t="shared" ref="B12:V12" si="0">SUM(B4,B8)</f>
        <v>0</v>
      </c>
      <c r="C12" s="6">
        <f t="shared" si="0"/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 t="shared" si="0"/>
        <v>0</v>
      </c>
      <c r="N12" s="6">
        <f t="shared" si="0"/>
        <v>0</v>
      </c>
      <c r="O12" s="6">
        <f t="shared" si="0"/>
        <v>0</v>
      </c>
      <c r="P12" s="6">
        <f t="shared" si="0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</row>
    <row r="13" spans="1:22" x14ac:dyDescent="0.25">
      <c r="A13" s="1" t="s">
        <v>142</v>
      </c>
      <c r="B13" s="6">
        <f t="shared" ref="B13:V13" si="1">SUM((10*B5)+B4)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</row>
    <row r="14" spans="1:22" x14ac:dyDescent="0.25">
      <c r="A14" s="1" t="s">
        <v>139</v>
      </c>
      <c r="B14" s="6">
        <f t="shared" ref="B14:V14" si="2">SUM((10*B9)+B8)</f>
        <v>0</v>
      </c>
      <c r="C14" s="6">
        <f t="shared" si="2"/>
        <v>0</v>
      </c>
      <c r="D14" s="6">
        <f t="shared" si="2"/>
        <v>0</v>
      </c>
      <c r="E14" s="6">
        <f t="shared" si="2"/>
        <v>0</v>
      </c>
      <c r="F14" s="6">
        <f t="shared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si="2"/>
        <v>0</v>
      </c>
      <c r="L14" s="6">
        <f t="shared" si="2"/>
        <v>0</v>
      </c>
      <c r="M14" s="6">
        <f t="shared" si="2"/>
        <v>0</v>
      </c>
      <c r="N14" s="6">
        <f t="shared" si="2"/>
        <v>0</v>
      </c>
      <c r="O14" s="6">
        <f t="shared" si="2"/>
        <v>0</v>
      </c>
      <c r="P14" s="6">
        <f t="shared" si="2"/>
        <v>0</v>
      </c>
      <c r="Q14" s="6">
        <f t="shared" si="2"/>
        <v>0</v>
      </c>
      <c r="R14" s="6">
        <f t="shared" si="2"/>
        <v>0</v>
      </c>
      <c r="S14" s="6">
        <f t="shared" si="2"/>
        <v>0</v>
      </c>
      <c r="T14" s="6">
        <f t="shared" si="2"/>
        <v>0</v>
      </c>
      <c r="U14" s="6">
        <f t="shared" si="2"/>
        <v>0</v>
      </c>
      <c r="V14" s="6">
        <f t="shared" si="2"/>
        <v>0</v>
      </c>
    </row>
    <row r="15" spans="1:22" x14ac:dyDescent="0.25">
      <c r="A15" s="1" t="s">
        <v>138</v>
      </c>
      <c r="B15" s="6">
        <f t="shared" ref="B15" si="3">SUM(B13,B14)</f>
        <v>0</v>
      </c>
      <c r="C15" s="6">
        <f t="shared" ref="C15" si="4">SUM(C13,C14)</f>
        <v>0</v>
      </c>
      <c r="D15" s="6">
        <f t="shared" ref="D15" si="5">SUM(D13,D14)</f>
        <v>0</v>
      </c>
      <c r="E15" s="6">
        <f t="shared" ref="E15" si="6">SUM(E13,E14)</f>
        <v>0</v>
      </c>
      <c r="F15" s="6">
        <f t="shared" ref="F15" si="7">SUM(F13,F14)</f>
        <v>0</v>
      </c>
      <c r="G15" s="6">
        <f t="shared" ref="G15" si="8">SUM(G13,G14)</f>
        <v>0</v>
      </c>
      <c r="H15" s="6">
        <f t="shared" ref="H15" si="9">SUM(H13,H14)</f>
        <v>0</v>
      </c>
      <c r="I15" s="6">
        <f t="shared" ref="I15" si="10">SUM(I13,I14)</f>
        <v>0</v>
      </c>
      <c r="J15" s="6">
        <f t="shared" ref="J15" si="11">SUM(J13,J14)</f>
        <v>0</v>
      </c>
      <c r="K15" s="6">
        <f t="shared" ref="K15" si="12">SUM(K13,K14)</f>
        <v>0</v>
      </c>
      <c r="L15" s="6">
        <f t="shared" ref="L15" si="13">SUM(L13,L14)</f>
        <v>0</v>
      </c>
      <c r="M15" s="6">
        <f t="shared" ref="M15" si="14">SUM(M13,M14)</f>
        <v>0</v>
      </c>
      <c r="N15" s="6">
        <f t="shared" ref="N15" si="15">SUM(N13,N14)</f>
        <v>0</v>
      </c>
      <c r="O15" s="6">
        <f t="shared" ref="O15" si="16">SUM(O13,O14)</f>
        <v>0</v>
      </c>
      <c r="P15" s="6">
        <f t="shared" ref="P15" si="17">SUM(P13,P14)</f>
        <v>0</v>
      </c>
      <c r="Q15" s="6">
        <f t="shared" ref="Q15" si="18">SUM(Q13,Q14)</f>
        <v>0</v>
      </c>
      <c r="R15" s="6">
        <f t="shared" ref="R15" si="19">SUM(R13,R14)</f>
        <v>0</v>
      </c>
      <c r="S15" s="6">
        <f t="shared" ref="S15" si="20">SUM(S13,S14)</f>
        <v>0</v>
      </c>
      <c r="T15" s="6">
        <f t="shared" ref="T15" si="21">SUM(T13,T14)</f>
        <v>0</v>
      </c>
      <c r="U15" s="6">
        <f t="shared" ref="U15" si="22">SUM(U13,U14)</f>
        <v>0</v>
      </c>
      <c r="V15" s="6">
        <f t="shared" ref="V15" si="23">SUM(V13,V14)</f>
        <v>0</v>
      </c>
    </row>
    <row r="16" spans="1:22" x14ac:dyDescent="0.25">
      <c r="A16" s="1" t="s">
        <v>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" t="s">
        <v>143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s="2" customFormat="1" x14ac:dyDescent="0.25">
      <c r="A18" s="1" t="s">
        <v>165</v>
      </c>
      <c r="B18" s="6">
        <f>SUM(B16+(10*B17))</f>
        <v>0</v>
      </c>
      <c r="C18" s="6">
        <f t="shared" ref="C18:O18" si="24">SUM(C16+(10*C17))</f>
        <v>0</v>
      </c>
      <c r="D18" s="6">
        <f t="shared" si="24"/>
        <v>0</v>
      </c>
      <c r="E18" s="6">
        <f t="shared" si="24"/>
        <v>0</v>
      </c>
      <c r="F18" s="6">
        <f t="shared" si="24"/>
        <v>0</v>
      </c>
      <c r="G18" s="6">
        <f t="shared" si="24"/>
        <v>0</v>
      </c>
      <c r="H18" s="6">
        <f t="shared" si="24"/>
        <v>0</v>
      </c>
      <c r="I18" s="6">
        <f t="shared" si="24"/>
        <v>0</v>
      </c>
      <c r="J18" s="6">
        <f t="shared" si="24"/>
        <v>0</v>
      </c>
      <c r="K18" s="6">
        <f t="shared" si="24"/>
        <v>0</v>
      </c>
      <c r="L18" s="6">
        <f t="shared" si="24"/>
        <v>0</v>
      </c>
      <c r="M18" s="6">
        <f t="shared" si="24"/>
        <v>0</v>
      </c>
      <c r="N18" s="6">
        <f t="shared" si="24"/>
        <v>0</v>
      </c>
      <c r="O18" s="6">
        <f t="shared" si="24"/>
        <v>0</v>
      </c>
      <c r="P18" s="6">
        <f t="shared" ref="P18" si="25">SUM(P16+(10*P17))</f>
        <v>0</v>
      </c>
      <c r="Q18" s="6">
        <f t="shared" ref="Q18" si="26">SUM(Q16+(10*Q17))</f>
        <v>0</v>
      </c>
      <c r="R18" s="6">
        <f t="shared" ref="R18" si="27">SUM(R16+(10*R17))</f>
        <v>0</v>
      </c>
      <c r="S18" s="6">
        <f t="shared" ref="S18" si="28">SUM(S16+(10*S17))</f>
        <v>0</v>
      </c>
      <c r="T18" s="6">
        <f t="shared" ref="T18" si="29">SUM(T16+(10*T17))</f>
        <v>0</v>
      </c>
      <c r="U18" s="6">
        <f t="shared" ref="U18" si="30">SUM(U16+(10*U17))</f>
        <v>0</v>
      </c>
      <c r="V18" s="6">
        <f t="shared" ref="V18" si="31">SUM(V16+(10*V17))</f>
        <v>0</v>
      </c>
    </row>
    <row r="19" spans="1:22" x14ac:dyDescent="0.25">
      <c r="A19" s="1" t="s">
        <v>12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" t="s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" t="s">
        <v>134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" t="s">
        <v>135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" t="s">
        <v>166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" t="s">
        <v>136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" t="s">
        <v>147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" t="s">
        <v>148</v>
      </c>
      <c r="B27" s="6">
        <f t="shared" ref="B27" si="32">SUM((B26*10)+B25)</f>
        <v>0</v>
      </c>
      <c r="C27" s="6">
        <f t="shared" ref="C27" si="33">SUM((C26*10)+C25)</f>
        <v>0</v>
      </c>
      <c r="D27" s="6">
        <f t="shared" ref="D27" si="34">SUM((D26*10)+D25)</f>
        <v>0</v>
      </c>
      <c r="E27" s="6">
        <f t="shared" ref="E27" si="35">SUM((E26*10)+E25)</f>
        <v>0</v>
      </c>
      <c r="F27" s="6">
        <f t="shared" ref="F27" si="36">SUM((F26*10)+F25)</f>
        <v>0</v>
      </c>
      <c r="G27" s="6">
        <f t="shared" ref="G27" si="37">SUM((G26*10)+G25)</f>
        <v>0</v>
      </c>
      <c r="H27" s="6">
        <f t="shared" ref="H27" si="38">SUM((H26*10)+H25)</f>
        <v>0</v>
      </c>
      <c r="I27" s="6">
        <f t="shared" ref="I27" si="39">SUM((I26*10)+I25)</f>
        <v>0</v>
      </c>
      <c r="J27" s="6">
        <f t="shared" ref="J27" si="40">SUM((J26*10)+J25)</f>
        <v>0</v>
      </c>
      <c r="K27" s="6">
        <f t="shared" ref="K27" si="41">SUM((K26*10)+K25)</f>
        <v>0</v>
      </c>
      <c r="L27" s="6">
        <f t="shared" ref="L27" si="42">SUM((L26*10)+L25)</f>
        <v>0</v>
      </c>
      <c r="M27" s="6">
        <f t="shared" ref="M27" si="43">SUM((M26*10)+M25)</f>
        <v>0</v>
      </c>
      <c r="N27" s="6">
        <f t="shared" ref="N27" si="44">SUM((N26*10)+N25)</f>
        <v>0</v>
      </c>
      <c r="O27" s="6">
        <f t="shared" ref="O27" si="45">SUM((O26*10)+O25)</f>
        <v>0</v>
      </c>
      <c r="P27" s="6">
        <f t="shared" ref="P27" si="46">SUM((P26*10)+P25)</f>
        <v>0</v>
      </c>
      <c r="Q27" s="6">
        <f t="shared" ref="Q27" si="47">SUM((Q26*10)+Q25)</f>
        <v>0</v>
      </c>
      <c r="R27" s="6">
        <f t="shared" ref="R27" si="48">SUM((R26*10)+R25)</f>
        <v>0</v>
      </c>
      <c r="S27" s="6">
        <f t="shared" ref="S27" si="49">SUM((S26*10)+S25)</f>
        <v>0</v>
      </c>
      <c r="T27" s="6">
        <f t="shared" ref="T27" si="50">SUM((T26*10)+T25)</f>
        <v>0</v>
      </c>
      <c r="U27" s="6">
        <f t="shared" ref="U27" si="51">SUM((U26*10)+U25)</f>
        <v>0</v>
      </c>
      <c r="V27" s="6">
        <f t="shared" ref="V27" si="52">SUM((V26*10)+V25)</f>
        <v>0</v>
      </c>
    </row>
    <row r="28" spans="1:22" x14ac:dyDescent="0.25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" t="s">
        <v>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" t="s">
        <v>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" t="s">
        <v>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" t="s">
        <v>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" t="s">
        <v>13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" t="s">
        <v>18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" t="s">
        <v>14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" t="s">
        <v>15</v>
      </c>
      <c r="B38" s="6" t="e">
        <f t="shared" ref="B38" si="53">SUM(B37/B36)</f>
        <v>#DIV/0!</v>
      </c>
      <c r="C38" s="6" t="e">
        <f t="shared" ref="C38" si="54">SUM(C37/C36)</f>
        <v>#DIV/0!</v>
      </c>
      <c r="D38" s="6" t="e">
        <f t="shared" ref="D38" si="55">SUM(D37/D36)</f>
        <v>#DIV/0!</v>
      </c>
      <c r="E38" s="6" t="e">
        <f t="shared" ref="E38" si="56">SUM(E37/E36)</f>
        <v>#DIV/0!</v>
      </c>
      <c r="F38" s="6" t="e">
        <f t="shared" ref="F38" si="57">SUM(F37/F36)</f>
        <v>#DIV/0!</v>
      </c>
      <c r="G38" s="6" t="e">
        <f t="shared" ref="G38" si="58">SUM(G37/G36)</f>
        <v>#DIV/0!</v>
      </c>
      <c r="H38" s="6" t="e">
        <f t="shared" ref="H38" si="59">SUM(H37/H36)</f>
        <v>#DIV/0!</v>
      </c>
      <c r="I38" s="6" t="e">
        <f t="shared" ref="I38" si="60">SUM(I37/I36)</f>
        <v>#DIV/0!</v>
      </c>
      <c r="J38" s="6" t="e">
        <f t="shared" ref="J38" si="61">SUM(J37/J36)</f>
        <v>#DIV/0!</v>
      </c>
      <c r="K38" s="6" t="e">
        <f t="shared" ref="K38" si="62">SUM(K37/K36)</f>
        <v>#DIV/0!</v>
      </c>
      <c r="L38" s="6" t="e">
        <f t="shared" ref="L38" si="63">SUM(L37/L36)</f>
        <v>#DIV/0!</v>
      </c>
      <c r="M38" s="6" t="e">
        <f t="shared" ref="M38" si="64">SUM(M37/M36)</f>
        <v>#DIV/0!</v>
      </c>
      <c r="N38" s="6" t="e">
        <f t="shared" ref="N38" si="65">SUM(N37/N36)</f>
        <v>#DIV/0!</v>
      </c>
      <c r="O38" s="6" t="e">
        <f t="shared" ref="O38" si="66">SUM(O37/O36)</f>
        <v>#DIV/0!</v>
      </c>
      <c r="P38" s="6" t="e">
        <f t="shared" ref="P38" si="67">SUM(P37/P36)</f>
        <v>#DIV/0!</v>
      </c>
      <c r="Q38" s="6" t="e">
        <f t="shared" ref="Q38" si="68">SUM(Q37/Q36)</f>
        <v>#DIV/0!</v>
      </c>
      <c r="R38" s="6" t="e">
        <f t="shared" ref="R38" si="69">SUM(R37/R36)</f>
        <v>#DIV/0!</v>
      </c>
      <c r="S38" s="6" t="e">
        <f t="shared" ref="S38" si="70">SUM(S37/S36)</f>
        <v>#DIV/0!</v>
      </c>
      <c r="T38" s="6" t="e">
        <f t="shared" ref="T38" si="71">SUM(T37/T36)</f>
        <v>#DIV/0!</v>
      </c>
      <c r="U38" s="6" t="e">
        <f t="shared" ref="U38" si="72">SUM(U37/U36)</f>
        <v>#DIV/0!</v>
      </c>
      <c r="V38" s="6" t="e">
        <f t="shared" ref="V38" si="73">SUM(V37/V36)</f>
        <v>#DIV/0!</v>
      </c>
    </row>
    <row r="39" spans="1:22" x14ac:dyDescent="0.25">
      <c r="A39" s="1" t="s">
        <v>16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" t="s">
        <v>17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" t="s">
        <v>30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" t="s">
        <v>19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" t="s">
        <v>20</v>
      </c>
      <c r="B44" s="6" t="e">
        <f t="shared" ref="B44" si="74">SUM(B43/B50)*B90</f>
        <v>#DIV/0!</v>
      </c>
      <c r="C44" s="6" t="e">
        <f t="shared" ref="C44" si="75">SUM(C43/C50)*C90</f>
        <v>#DIV/0!</v>
      </c>
      <c r="D44" s="6" t="e">
        <f t="shared" ref="D44" si="76">SUM(D43/D50)*D90</f>
        <v>#DIV/0!</v>
      </c>
      <c r="E44" s="6" t="e">
        <f t="shared" ref="E44" si="77">SUM(E43/E50)*E90</f>
        <v>#DIV/0!</v>
      </c>
      <c r="F44" s="6" t="e">
        <f t="shared" ref="F44" si="78">SUM(F43/F50)*F90</f>
        <v>#DIV/0!</v>
      </c>
      <c r="G44" s="6" t="e">
        <f t="shared" ref="G44" si="79">SUM(G43/G50)*G90</f>
        <v>#DIV/0!</v>
      </c>
      <c r="H44" s="6" t="e">
        <f t="shared" ref="H44" si="80">SUM(H43/H50)*H90</f>
        <v>#DIV/0!</v>
      </c>
      <c r="I44" s="6" t="e">
        <f t="shared" ref="I44" si="81">SUM(I43/I50)*I90</f>
        <v>#DIV/0!</v>
      </c>
      <c r="J44" s="6" t="e">
        <f t="shared" ref="J44" si="82">SUM(J43/J50)*J90</f>
        <v>#DIV/0!</v>
      </c>
      <c r="K44" s="6" t="e">
        <f t="shared" ref="K44" si="83">SUM(K43/K50)*K90</f>
        <v>#DIV/0!</v>
      </c>
      <c r="L44" s="6" t="e">
        <f t="shared" ref="L44" si="84">SUM(L43/L50)*L90</f>
        <v>#DIV/0!</v>
      </c>
      <c r="M44" s="6" t="e">
        <f t="shared" ref="M44" si="85">SUM(M43/M50)*M90</f>
        <v>#DIV/0!</v>
      </c>
      <c r="N44" s="6" t="e">
        <f t="shared" ref="N44" si="86">SUM(N43/N50)*N90</f>
        <v>#DIV/0!</v>
      </c>
      <c r="O44" s="6" t="e">
        <f t="shared" ref="O44" si="87">SUM(O43/O50)*O90</f>
        <v>#DIV/0!</v>
      </c>
      <c r="P44" s="6" t="e">
        <f t="shared" ref="P44" si="88">SUM(P43/P50)*P90</f>
        <v>#DIV/0!</v>
      </c>
      <c r="Q44" s="6" t="e">
        <f t="shared" ref="Q44" si="89">SUM(Q43/Q50)*Q90</f>
        <v>#DIV/0!</v>
      </c>
      <c r="R44" s="6" t="e">
        <f t="shared" ref="R44" si="90">SUM(R43/R50)*R90</f>
        <v>#DIV/0!</v>
      </c>
      <c r="S44" s="6" t="e">
        <f t="shared" ref="S44" si="91">SUM(S43/S50)*S90</f>
        <v>#DIV/0!</v>
      </c>
      <c r="T44" s="6" t="e">
        <f t="shared" ref="T44" si="92">SUM(T43/T50)*T90</f>
        <v>#DIV/0!</v>
      </c>
      <c r="U44" s="6" t="e">
        <f t="shared" ref="U44" si="93">SUM(U43/U50)*U90</f>
        <v>#DIV/0!</v>
      </c>
      <c r="V44" s="6" t="e">
        <f t="shared" ref="V44" si="94">SUM(V43/V50)*V90</f>
        <v>#DIV/0!</v>
      </c>
    </row>
    <row r="45" spans="1:22" x14ac:dyDescent="0.25">
      <c r="A45" s="1" t="s">
        <v>21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" t="s">
        <v>22</v>
      </c>
      <c r="B46" s="6" t="e">
        <f t="shared" ref="B46" si="95">SUM(B45/B50)*B91</f>
        <v>#DIV/0!</v>
      </c>
      <c r="C46" s="6" t="e">
        <f t="shared" ref="C46" si="96">SUM(C45/C50)*C91</f>
        <v>#DIV/0!</v>
      </c>
      <c r="D46" s="6" t="e">
        <f t="shared" ref="D46" si="97">SUM(D45/D50)*D91</f>
        <v>#DIV/0!</v>
      </c>
      <c r="E46" s="6" t="e">
        <f t="shared" ref="E46" si="98">SUM(E45/E50)*E91</f>
        <v>#DIV/0!</v>
      </c>
      <c r="F46" s="6" t="e">
        <f t="shared" ref="F46" si="99">SUM(F45/F50)*F91</f>
        <v>#DIV/0!</v>
      </c>
      <c r="G46" s="6" t="e">
        <f t="shared" ref="G46" si="100">SUM(G45/G50)*G91</f>
        <v>#DIV/0!</v>
      </c>
      <c r="H46" s="6" t="e">
        <f t="shared" ref="H46" si="101">SUM(H45/H50)*H91</f>
        <v>#DIV/0!</v>
      </c>
      <c r="I46" s="6" t="e">
        <f t="shared" ref="I46" si="102">SUM(I45/I50)*I91</f>
        <v>#DIV/0!</v>
      </c>
      <c r="J46" s="6" t="e">
        <f t="shared" ref="J46" si="103">SUM(J45/J50)*J91</f>
        <v>#DIV/0!</v>
      </c>
      <c r="K46" s="6" t="e">
        <f t="shared" ref="K46" si="104">SUM(K45/K50)*K91</f>
        <v>#DIV/0!</v>
      </c>
      <c r="L46" s="6" t="e">
        <f t="shared" ref="L46" si="105">SUM(L45/L50)*L91</f>
        <v>#DIV/0!</v>
      </c>
      <c r="M46" s="6" t="e">
        <f t="shared" ref="M46" si="106">SUM(M45/M50)*M91</f>
        <v>#DIV/0!</v>
      </c>
      <c r="N46" s="6" t="e">
        <f t="shared" ref="N46" si="107">SUM(N45/N50)*N91</f>
        <v>#DIV/0!</v>
      </c>
      <c r="O46" s="6" t="e">
        <f t="shared" ref="O46" si="108">SUM(O45/O50)*O91</f>
        <v>#DIV/0!</v>
      </c>
      <c r="P46" s="6" t="e">
        <f t="shared" ref="P46" si="109">SUM(P45/P50)*P91</f>
        <v>#DIV/0!</v>
      </c>
      <c r="Q46" s="6" t="e">
        <f t="shared" ref="Q46" si="110">SUM(Q45/Q50)*Q91</f>
        <v>#DIV/0!</v>
      </c>
      <c r="R46" s="6" t="e">
        <f t="shared" ref="R46" si="111">SUM(R45/R50)*R91</f>
        <v>#DIV/0!</v>
      </c>
      <c r="S46" s="6" t="e">
        <f t="shared" ref="S46" si="112">SUM(S45/S50)*S91</f>
        <v>#DIV/0!</v>
      </c>
      <c r="T46" s="6" t="e">
        <f t="shared" ref="T46" si="113">SUM(T45/T50)*T91</f>
        <v>#DIV/0!</v>
      </c>
      <c r="U46" s="6" t="e">
        <f t="shared" ref="U46" si="114">SUM(U45/U50)*U91</f>
        <v>#DIV/0!</v>
      </c>
      <c r="V46" s="6" t="e">
        <f t="shared" ref="V46" si="115">SUM(V45/V50)*V91</f>
        <v>#DIV/0!</v>
      </c>
    </row>
    <row r="47" spans="1:22" x14ac:dyDescent="0.25">
      <c r="A47" s="1" t="s">
        <v>158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" t="s">
        <v>159</v>
      </c>
      <c r="B48" s="6" t="e">
        <f t="shared" ref="B48" si="116">SUM(B47/B50)*B92</f>
        <v>#DIV/0!</v>
      </c>
      <c r="C48" s="6" t="e">
        <f t="shared" ref="C48" si="117">SUM(C47/C50)*C92</f>
        <v>#DIV/0!</v>
      </c>
      <c r="D48" s="6" t="e">
        <f t="shared" ref="D48" si="118">SUM(D47/D50)*D92</f>
        <v>#DIV/0!</v>
      </c>
      <c r="E48" s="6" t="e">
        <f t="shared" ref="E48" si="119">SUM(E47/E50)*E92</f>
        <v>#DIV/0!</v>
      </c>
      <c r="F48" s="6" t="e">
        <f t="shared" ref="F48" si="120">SUM(F47/F50)*F92</f>
        <v>#DIV/0!</v>
      </c>
      <c r="G48" s="6" t="e">
        <f t="shared" ref="G48" si="121">SUM(G47/G50)*G92</f>
        <v>#DIV/0!</v>
      </c>
      <c r="H48" s="6" t="e">
        <f t="shared" ref="H48" si="122">SUM(H47/H50)*H92</f>
        <v>#DIV/0!</v>
      </c>
      <c r="I48" s="6" t="e">
        <f t="shared" ref="I48" si="123">SUM(I47/I50)*I92</f>
        <v>#DIV/0!</v>
      </c>
      <c r="J48" s="6" t="e">
        <f t="shared" ref="J48" si="124">SUM(J47/J50)*J92</f>
        <v>#DIV/0!</v>
      </c>
      <c r="K48" s="6" t="e">
        <f t="shared" ref="K48" si="125">SUM(K47/K50)*K92</f>
        <v>#DIV/0!</v>
      </c>
      <c r="L48" s="6" t="e">
        <f t="shared" ref="L48" si="126">SUM(L47/L50)*L92</f>
        <v>#DIV/0!</v>
      </c>
      <c r="M48" s="6" t="e">
        <f t="shared" ref="M48" si="127">SUM(M47/M50)*M92</f>
        <v>#DIV/0!</v>
      </c>
      <c r="N48" s="6" t="e">
        <f t="shared" ref="N48" si="128">SUM(N47/N50)*N92</f>
        <v>#DIV/0!</v>
      </c>
      <c r="O48" s="6" t="e">
        <f t="shared" ref="O48" si="129">SUM(O47/O50)*O92</f>
        <v>#DIV/0!</v>
      </c>
      <c r="P48" s="6" t="e">
        <f t="shared" ref="P48" si="130">SUM(P47/P50)*P92</f>
        <v>#DIV/0!</v>
      </c>
      <c r="Q48" s="6" t="e">
        <f t="shared" ref="Q48" si="131">SUM(Q47/Q50)*Q92</f>
        <v>#DIV/0!</v>
      </c>
      <c r="R48" s="6" t="e">
        <f t="shared" ref="R48" si="132">SUM(R47/R50)*R92</f>
        <v>#DIV/0!</v>
      </c>
      <c r="S48" s="6" t="e">
        <f t="shared" ref="S48" si="133">SUM(S47/S50)*S92</f>
        <v>#DIV/0!</v>
      </c>
      <c r="T48" s="6" t="e">
        <f t="shared" ref="T48" si="134">SUM(T47/T50)*T92</f>
        <v>#DIV/0!</v>
      </c>
      <c r="U48" s="6" t="e">
        <f t="shared" ref="U48" si="135">SUM(U47/U50)*U92</f>
        <v>#DIV/0!</v>
      </c>
      <c r="V48" s="6" t="e">
        <f t="shared" ref="V48" si="136">SUM(V47/V50)*V92</f>
        <v>#DIV/0!</v>
      </c>
    </row>
    <row r="49" spans="1:22" x14ac:dyDescent="0.25">
      <c r="A49" s="1" t="s">
        <v>23</v>
      </c>
      <c r="B49" s="6" t="e">
        <f t="shared" ref="B49" si="137">SUM(B44,B46,B48)</f>
        <v>#DIV/0!</v>
      </c>
      <c r="C49" s="6" t="e">
        <f t="shared" ref="C49" si="138">SUM(C44,C46,C48)</f>
        <v>#DIV/0!</v>
      </c>
      <c r="D49" s="6" t="e">
        <f t="shared" ref="D49" si="139">SUM(D44,D46,D48)</f>
        <v>#DIV/0!</v>
      </c>
      <c r="E49" s="6" t="e">
        <f t="shared" ref="E49" si="140">SUM(E44,E46,E48)</f>
        <v>#DIV/0!</v>
      </c>
      <c r="F49" s="6" t="e">
        <f t="shared" ref="F49" si="141">SUM(F44,F46,F48)</f>
        <v>#DIV/0!</v>
      </c>
      <c r="G49" s="6" t="e">
        <f t="shared" ref="G49" si="142">SUM(G44,G46,G48)</f>
        <v>#DIV/0!</v>
      </c>
      <c r="H49" s="6" t="e">
        <f t="shared" ref="H49" si="143">SUM(H44,H46,H48)</f>
        <v>#DIV/0!</v>
      </c>
      <c r="I49" s="6" t="e">
        <f t="shared" ref="I49" si="144">SUM(I44,I46,I48)</f>
        <v>#DIV/0!</v>
      </c>
      <c r="J49" s="6" t="e">
        <f t="shared" ref="J49" si="145">SUM(J44,J46,J48)</f>
        <v>#DIV/0!</v>
      </c>
      <c r="K49" s="6" t="e">
        <f t="shared" ref="K49" si="146">SUM(K44,K46,K48)</f>
        <v>#DIV/0!</v>
      </c>
      <c r="L49" s="6" t="e">
        <f t="shared" ref="L49" si="147">SUM(L44,L46,L48)</f>
        <v>#DIV/0!</v>
      </c>
      <c r="M49" s="6" t="e">
        <f t="shared" ref="M49" si="148">SUM(M44,M46,M48)</f>
        <v>#DIV/0!</v>
      </c>
      <c r="N49" s="6" t="e">
        <f t="shared" ref="N49" si="149">SUM(N44,N46,N48)</f>
        <v>#DIV/0!</v>
      </c>
      <c r="O49" s="6" t="e">
        <f t="shared" ref="O49" si="150">SUM(O44,O46,O48)</f>
        <v>#DIV/0!</v>
      </c>
      <c r="P49" s="6" t="e">
        <f t="shared" ref="P49" si="151">SUM(P44,P46,P48)</f>
        <v>#DIV/0!</v>
      </c>
      <c r="Q49" s="6" t="e">
        <f t="shared" ref="Q49" si="152">SUM(Q44,Q46,Q48)</f>
        <v>#DIV/0!</v>
      </c>
      <c r="R49" s="6" t="e">
        <f t="shared" ref="R49" si="153">SUM(R44,R46,R48)</f>
        <v>#DIV/0!</v>
      </c>
      <c r="S49" s="6" t="e">
        <f t="shared" ref="S49" si="154">SUM(S44,S46,S48)</f>
        <v>#DIV/0!</v>
      </c>
      <c r="T49" s="6" t="e">
        <f t="shared" ref="T49" si="155">SUM(T44,T46,T48)</f>
        <v>#DIV/0!</v>
      </c>
      <c r="U49" s="6" t="e">
        <f t="shared" ref="U49" si="156">SUM(U44,U46,U48)</f>
        <v>#DIV/0!</v>
      </c>
      <c r="V49" s="6" t="e">
        <f t="shared" ref="V49" si="157">SUM(V44,V46,V48)</f>
        <v>#DIV/0!</v>
      </c>
    </row>
    <row r="50" spans="1:22" x14ac:dyDescent="0.25">
      <c r="A50" s="1" t="s">
        <v>24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" t="s">
        <v>25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" t="s">
        <v>155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1" t="s">
        <v>31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1" t="s">
        <v>19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5">
      <c r="A56" s="1" t="s">
        <v>20</v>
      </c>
      <c r="B56" s="6" t="e">
        <f t="shared" ref="B56" si="158">SUM(B55/B62)*B90</f>
        <v>#DIV/0!</v>
      </c>
      <c r="C56" s="6" t="e">
        <f t="shared" ref="C56" si="159">SUM(C55/C62)*C90</f>
        <v>#DIV/0!</v>
      </c>
      <c r="D56" s="6" t="e">
        <f t="shared" ref="D56" si="160">SUM(D55/D62)*D90</f>
        <v>#DIV/0!</v>
      </c>
      <c r="E56" s="6" t="e">
        <f t="shared" ref="E56" si="161">SUM(E55/E62)*E90</f>
        <v>#DIV/0!</v>
      </c>
      <c r="F56" s="6" t="e">
        <f t="shared" ref="F56" si="162">SUM(F55/F62)*F90</f>
        <v>#DIV/0!</v>
      </c>
      <c r="G56" s="6" t="e">
        <f t="shared" ref="G56" si="163">SUM(G55/G62)*G90</f>
        <v>#DIV/0!</v>
      </c>
      <c r="H56" s="6" t="e">
        <f t="shared" ref="H56" si="164">SUM(H55/H62)*H90</f>
        <v>#DIV/0!</v>
      </c>
      <c r="I56" s="6" t="e">
        <f t="shared" ref="I56" si="165">SUM(I55/I62)*I90</f>
        <v>#DIV/0!</v>
      </c>
      <c r="J56" s="6" t="e">
        <f t="shared" ref="J56" si="166">SUM(J55/J62)*J90</f>
        <v>#DIV/0!</v>
      </c>
      <c r="K56" s="6" t="e">
        <f t="shared" ref="K56" si="167">SUM(K55/K62)*K90</f>
        <v>#DIV/0!</v>
      </c>
      <c r="L56" s="6" t="e">
        <f t="shared" ref="L56" si="168">SUM(L55/L62)*L90</f>
        <v>#DIV/0!</v>
      </c>
      <c r="M56" s="6" t="e">
        <f t="shared" ref="M56" si="169">SUM(M55/M62)*M90</f>
        <v>#DIV/0!</v>
      </c>
      <c r="N56" s="6" t="e">
        <f t="shared" ref="N56" si="170">SUM(N55/N62)*N90</f>
        <v>#DIV/0!</v>
      </c>
      <c r="O56" s="6" t="e">
        <f t="shared" ref="O56" si="171">SUM(O55/O62)*O90</f>
        <v>#DIV/0!</v>
      </c>
      <c r="P56" s="6" t="e">
        <f t="shared" ref="P56" si="172">SUM(P55/P62)*P90</f>
        <v>#DIV/0!</v>
      </c>
      <c r="Q56" s="6" t="e">
        <f t="shared" ref="Q56" si="173">SUM(Q55/Q62)*Q90</f>
        <v>#DIV/0!</v>
      </c>
      <c r="R56" s="6" t="e">
        <f t="shared" ref="R56" si="174">SUM(R55/R62)*R90</f>
        <v>#DIV/0!</v>
      </c>
      <c r="S56" s="6" t="e">
        <f t="shared" ref="S56" si="175">SUM(S55/S62)*S90</f>
        <v>#DIV/0!</v>
      </c>
      <c r="T56" s="6" t="e">
        <f t="shared" ref="T56" si="176">SUM(T55/T62)*T90</f>
        <v>#DIV/0!</v>
      </c>
      <c r="U56" s="6" t="e">
        <f t="shared" ref="U56" si="177">SUM(U55/U62)*U90</f>
        <v>#DIV/0!</v>
      </c>
      <c r="V56" s="6" t="e">
        <f t="shared" ref="V56" si="178">SUM(V55/V62)*V90</f>
        <v>#DIV/0!</v>
      </c>
    </row>
    <row r="57" spans="1:22" x14ac:dyDescent="0.25">
      <c r="A57" s="1" t="s">
        <v>21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25">
      <c r="A58" s="1" t="s">
        <v>22</v>
      </c>
      <c r="B58" s="6" t="e">
        <f t="shared" ref="B58" si="179">SUM((B57/B62))*B91</f>
        <v>#DIV/0!</v>
      </c>
      <c r="C58" s="6" t="e">
        <f t="shared" ref="C58" si="180">SUM((C57/C62))*C91</f>
        <v>#DIV/0!</v>
      </c>
      <c r="D58" s="6" t="e">
        <f t="shared" ref="D58" si="181">SUM((D57/D62))*D91</f>
        <v>#DIV/0!</v>
      </c>
      <c r="E58" s="6" t="e">
        <f t="shared" ref="E58" si="182">SUM((E57/E62))*E91</f>
        <v>#DIV/0!</v>
      </c>
      <c r="F58" s="6" t="e">
        <f t="shared" ref="F58" si="183">SUM((F57/F62))*F91</f>
        <v>#DIV/0!</v>
      </c>
      <c r="G58" s="6" t="e">
        <f t="shared" ref="G58" si="184">SUM((G57/G62))*G91</f>
        <v>#DIV/0!</v>
      </c>
      <c r="H58" s="6" t="e">
        <f t="shared" ref="H58" si="185">SUM((H57/H62))*H91</f>
        <v>#DIV/0!</v>
      </c>
      <c r="I58" s="6" t="e">
        <f t="shared" ref="I58" si="186">SUM((I57/I62))*I91</f>
        <v>#DIV/0!</v>
      </c>
      <c r="J58" s="6" t="e">
        <f t="shared" ref="J58" si="187">SUM((J57/J62))*J91</f>
        <v>#DIV/0!</v>
      </c>
      <c r="K58" s="6" t="e">
        <f t="shared" ref="K58" si="188">SUM((K57/K62))*K91</f>
        <v>#DIV/0!</v>
      </c>
      <c r="L58" s="6" t="e">
        <f t="shared" ref="L58" si="189">SUM((L57/L62))*L91</f>
        <v>#DIV/0!</v>
      </c>
      <c r="M58" s="6" t="e">
        <f t="shared" ref="M58" si="190">SUM((M57/M62))*M91</f>
        <v>#DIV/0!</v>
      </c>
      <c r="N58" s="6" t="e">
        <f t="shared" ref="N58" si="191">SUM((N57/N62))*N91</f>
        <v>#DIV/0!</v>
      </c>
      <c r="O58" s="6" t="e">
        <f t="shared" ref="O58" si="192">SUM((O57/O62))*O91</f>
        <v>#DIV/0!</v>
      </c>
      <c r="P58" s="6" t="e">
        <f t="shared" ref="P58" si="193">SUM((P57/P62))*P91</f>
        <v>#DIV/0!</v>
      </c>
      <c r="Q58" s="6" t="e">
        <f t="shared" ref="Q58" si="194">SUM((Q57/Q62))*Q91</f>
        <v>#DIV/0!</v>
      </c>
      <c r="R58" s="6" t="e">
        <f t="shared" ref="R58" si="195">SUM((R57/R62))*R91</f>
        <v>#DIV/0!</v>
      </c>
      <c r="S58" s="6" t="e">
        <f t="shared" ref="S58" si="196">SUM((S57/S62))*S91</f>
        <v>#DIV/0!</v>
      </c>
      <c r="T58" s="6" t="e">
        <f t="shared" ref="T58" si="197">SUM((T57/T62))*T91</f>
        <v>#DIV/0!</v>
      </c>
      <c r="U58" s="6" t="e">
        <f t="shared" ref="U58" si="198">SUM((U57/U62))*U91</f>
        <v>#DIV/0!</v>
      </c>
      <c r="V58" s="6" t="e">
        <f t="shared" ref="V58" si="199">SUM((V57/V62))*V91</f>
        <v>#DIV/0!</v>
      </c>
    </row>
    <row r="59" spans="1:22" x14ac:dyDescent="0.25">
      <c r="A59" s="1" t="s">
        <v>158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5">
      <c r="A60" s="1" t="s">
        <v>159</v>
      </c>
      <c r="B60" s="6" t="e">
        <f t="shared" ref="B60" si="200">SUM(B59/B62)*B92</f>
        <v>#DIV/0!</v>
      </c>
      <c r="C60" s="6" t="e">
        <f t="shared" ref="C60" si="201">SUM(C59/C62)*C92</f>
        <v>#DIV/0!</v>
      </c>
      <c r="D60" s="6" t="e">
        <f t="shared" ref="D60" si="202">SUM(D59/D62)*D92</f>
        <v>#DIV/0!</v>
      </c>
      <c r="E60" s="6" t="e">
        <f t="shared" ref="E60" si="203">SUM(E59/E62)*E92</f>
        <v>#DIV/0!</v>
      </c>
      <c r="F60" s="6" t="e">
        <f t="shared" ref="F60" si="204">SUM(F59/F62)*F92</f>
        <v>#DIV/0!</v>
      </c>
      <c r="G60" s="6" t="e">
        <f t="shared" ref="G60" si="205">SUM(G59/G62)*G92</f>
        <v>#DIV/0!</v>
      </c>
      <c r="H60" s="6" t="e">
        <f t="shared" ref="H60" si="206">SUM(H59/H62)*H92</f>
        <v>#DIV/0!</v>
      </c>
      <c r="I60" s="6" t="e">
        <f t="shared" ref="I60" si="207">SUM(I59/I62)*I92</f>
        <v>#DIV/0!</v>
      </c>
      <c r="J60" s="6" t="e">
        <f t="shared" ref="J60" si="208">SUM(J59/J62)*J92</f>
        <v>#DIV/0!</v>
      </c>
      <c r="K60" s="6" t="e">
        <f t="shared" ref="K60" si="209">SUM(K59/K62)*K92</f>
        <v>#DIV/0!</v>
      </c>
      <c r="L60" s="6" t="e">
        <f t="shared" ref="L60" si="210">SUM(L59/L62)*L92</f>
        <v>#DIV/0!</v>
      </c>
      <c r="M60" s="6" t="e">
        <f t="shared" ref="M60" si="211">SUM(M59/M62)*M92</f>
        <v>#DIV/0!</v>
      </c>
      <c r="N60" s="6" t="e">
        <f t="shared" ref="N60" si="212">SUM(N59/N62)*N92</f>
        <v>#DIV/0!</v>
      </c>
      <c r="O60" s="6" t="e">
        <f t="shared" ref="O60" si="213">SUM(O59/O62)*O92</f>
        <v>#DIV/0!</v>
      </c>
      <c r="P60" s="6" t="e">
        <f t="shared" ref="P60" si="214">SUM(P59/P62)*P92</f>
        <v>#DIV/0!</v>
      </c>
      <c r="Q60" s="6" t="e">
        <f t="shared" ref="Q60" si="215">SUM(Q59/Q62)*Q92</f>
        <v>#DIV/0!</v>
      </c>
      <c r="R60" s="6" t="e">
        <f t="shared" ref="R60" si="216">SUM(R59/R62)*R92</f>
        <v>#DIV/0!</v>
      </c>
      <c r="S60" s="6" t="e">
        <f t="shared" ref="S60" si="217">SUM(S59/S62)*S92</f>
        <v>#DIV/0!</v>
      </c>
      <c r="T60" s="6" t="e">
        <f t="shared" ref="T60" si="218">SUM(T59/T62)*T92</f>
        <v>#DIV/0!</v>
      </c>
      <c r="U60" s="6" t="e">
        <f t="shared" ref="U60" si="219">SUM(U59/U62)*U92</f>
        <v>#DIV/0!</v>
      </c>
      <c r="V60" s="6" t="e">
        <f t="shared" ref="V60" si="220">SUM(V59/V62)*V92</f>
        <v>#DIV/0!</v>
      </c>
    </row>
    <row r="61" spans="1:22" x14ac:dyDescent="0.25">
      <c r="A61" s="1" t="s">
        <v>23</v>
      </c>
      <c r="B61" s="6" t="e">
        <f t="shared" ref="B61" si="221">SUM(B56,B58,B60)</f>
        <v>#DIV/0!</v>
      </c>
      <c r="C61" s="6" t="e">
        <f t="shared" ref="C61" si="222">SUM(C56,C58,C60)</f>
        <v>#DIV/0!</v>
      </c>
      <c r="D61" s="6" t="e">
        <f t="shared" ref="D61" si="223">SUM(D56,D58,D60)</f>
        <v>#DIV/0!</v>
      </c>
      <c r="E61" s="6" t="e">
        <f t="shared" ref="E61" si="224">SUM(E56,E58,E60)</f>
        <v>#DIV/0!</v>
      </c>
      <c r="F61" s="6" t="e">
        <f t="shared" ref="F61" si="225">SUM(F56,F58,F60)</f>
        <v>#DIV/0!</v>
      </c>
      <c r="G61" s="6" t="e">
        <f t="shared" ref="G61" si="226">SUM(G56,G58,G60)</f>
        <v>#DIV/0!</v>
      </c>
      <c r="H61" s="6" t="e">
        <f t="shared" ref="H61" si="227">SUM(H56,H58,H60)</f>
        <v>#DIV/0!</v>
      </c>
      <c r="I61" s="6" t="e">
        <f t="shared" ref="I61" si="228">SUM(I56,I58,I60)</f>
        <v>#DIV/0!</v>
      </c>
      <c r="J61" s="6" t="e">
        <f t="shared" ref="J61" si="229">SUM(J56,J58,J60)</f>
        <v>#DIV/0!</v>
      </c>
      <c r="K61" s="6" t="e">
        <f t="shared" ref="K61" si="230">SUM(K56,K58,K60)</f>
        <v>#DIV/0!</v>
      </c>
      <c r="L61" s="6" t="e">
        <f t="shared" ref="L61" si="231">SUM(L56,L58,L60)</f>
        <v>#DIV/0!</v>
      </c>
      <c r="M61" s="6" t="e">
        <f t="shared" ref="M61" si="232">SUM(M56,M58,M60)</f>
        <v>#DIV/0!</v>
      </c>
      <c r="N61" s="6" t="e">
        <f t="shared" ref="N61" si="233">SUM(N56,N58,N60)</f>
        <v>#DIV/0!</v>
      </c>
      <c r="O61" s="6" t="e">
        <f t="shared" ref="O61" si="234">SUM(O56,O58,O60)</f>
        <v>#DIV/0!</v>
      </c>
      <c r="P61" s="6" t="e">
        <f t="shared" ref="P61" si="235">SUM(P56,P58,P60)</f>
        <v>#DIV/0!</v>
      </c>
      <c r="Q61" s="6" t="e">
        <f t="shared" ref="Q61" si="236">SUM(Q56,Q58,Q60)</f>
        <v>#DIV/0!</v>
      </c>
      <c r="R61" s="6" t="e">
        <f t="shared" ref="R61" si="237">SUM(R56,R58,R60)</f>
        <v>#DIV/0!</v>
      </c>
      <c r="S61" s="6" t="e">
        <f t="shared" ref="S61" si="238">SUM(S56,S58,S60)</f>
        <v>#DIV/0!</v>
      </c>
      <c r="T61" s="6" t="e">
        <f t="shared" ref="T61" si="239">SUM(T56,T58,T60)</f>
        <v>#DIV/0!</v>
      </c>
      <c r="U61" s="6" t="e">
        <f t="shared" ref="U61" si="240">SUM(U56,U58,U60)</f>
        <v>#DIV/0!</v>
      </c>
      <c r="V61" s="6" t="e">
        <f t="shared" ref="V61" si="241">SUM(V56,V58,V60)</f>
        <v>#DIV/0!</v>
      </c>
    </row>
    <row r="62" spans="1:22" x14ac:dyDescent="0.25">
      <c r="A62" s="1" t="s">
        <v>24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5">
      <c r="A63" s="1" t="s">
        <v>25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5">
      <c r="A64" s="1" t="s">
        <v>155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2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25">
      <c r="A66" s="1" t="s">
        <v>32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25">
      <c r="A67" s="1" t="s">
        <v>19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5">
      <c r="A68" s="1" t="s">
        <v>20</v>
      </c>
      <c r="B68" s="6" t="e">
        <f t="shared" ref="B68" si="242">SUM(B67/B74)*B90</f>
        <v>#DIV/0!</v>
      </c>
      <c r="C68" s="6" t="e">
        <f t="shared" ref="C68" si="243">SUM(C67/C74)*C90</f>
        <v>#DIV/0!</v>
      </c>
      <c r="D68" s="6" t="e">
        <f t="shared" ref="D68" si="244">SUM(D67/D74)*D90</f>
        <v>#DIV/0!</v>
      </c>
      <c r="E68" s="6" t="e">
        <f t="shared" ref="E68" si="245">SUM(E67/E74)*E90</f>
        <v>#DIV/0!</v>
      </c>
      <c r="F68" s="6" t="e">
        <f t="shared" ref="F68" si="246">SUM(F67/F74)*F90</f>
        <v>#DIV/0!</v>
      </c>
      <c r="G68" s="6" t="e">
        <f t="shared" ref="G68" si="247">SUM(G67/G74)*G90</f>
        <v>#DIV/0!</v>
      </c>
      <c r="H68" s="6" t="e">
        <f t="shared" ref="H68" si="248">SUM(H67/H74)*H90</f>
        <v>#DIV/0!</v>
      </c>
      <c r="I68" s="6" t="e">
        <f t="shared" ref="I68" si="249">SUM(I67/I74)*I90</f>
        <v>#DIV/0!</v>
      </c>
      <c r="J68" s="6" t="e">
        <f t="shared" ref="J68" si="250">SUM(J67/J74)*J90</f>
        <v>#DIV/0!</v>
      </c>
      <c r="K68" s="6" t="e">
        <f t="shared" ref="K68" si="251">SUM(K67/K74)*K90</f>
        <v>#DIV/0!</v>
      </c>
      <c r="L68" s="6" t="e">
        <f t="shared" ref="L68" si="252">SUM(L67/L74)*L90</f>
        <v>#DIV/0!</v>
      </c>
      <c r="M68" s="6" t="e">
        <f t="shared" ref="M68" si="253">SUM(M67/M74)*M90</f>
        <v>#DIV/0!</v>
      </c>
      <c r="N68" s="6" t="e">
        <f t="shared" ref="N68" si="254">SUM(N67/N74)*N90</f>
        <v>#DIV/0!</v>
      </c>
      <c r="O68" s="6" t="e">
        <f t="shared" ref="O68" si="255">SUM(O67/O74)*O90</f>
        <v>#DIV/0!</v>
      </c>
      <c r="P68" s="6" t="e">
        <f t="shared" ref="P68" si="256">SUM(P67/P74)*P90</f>
        <v>#DIV/0!</v>
      </c>
      <c r="Q68" s="6" t="e">
        <f t="shared" ref="Q68" si="257">SUM(Q67/Q74)*Q90</f>
        <v>#DIV/0!</v>
      </c>
      <c r="R68" s="6" t="e">
        <f t="shared" ref="R68" si="258">SUM(R67/R74)*R90</f>
        <v>#DIV/0!</v>
      </c>
      <c r="S68" s="6" t="e">
        <f t="shared" ref="S68" si="259">SUM(S67/S74)*S90</f>
        <v>#DIV/0!</v>
      </c>
      <c r="T68" s="6" t="e">
        <f t="shared" ref="T68" si="260">SUM(T67/T74)*T90</f>
        <v>#DIV/0!</v>
      </c>
      <c r="U68" s="6" t="e">
        <f t="shared" ref="U68" si="261">SUM(U67/U74)*U90</f>
        <v>#DIV/0!</v>
      </c>
      <c r="V68" s="6" t="e">
        <f t="shared" ref="V68" si="262">SUM(V67/V74)*V90</f>
        <v>#DIV/0!</v>
      </c>
    </row>
    <row r="69" spans="1:22" x14ac:dyDescent="0.25">
      <c r="A69" s="1" t="s">
        <v>21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25">
      <c r="A70" s="1" t="s">
        <v>22</v>
      </c>
      <c r="B70" s="6" t="e">
        <f t="shared" ref="B70" si="263">SUM(B69/B74)*B91</f>
        <v>#DIV/0!</v>
      </c>
      <c r="C70" s="6" t="e">
        <f t="shared" ref="C70" si="264">SUM(C69/C74)*C91</f>
        <v>#DIV/0!</v>
      </c>
      <c r="D70" s="6" t="e">
        <f t="shared" ref="D70" si="265">SUM(D69/D74)*D91</f>
        <v>#DIV/0!</v>
      </c>
      <c r="E70" s="6" t="e">
        <f t="shared" ref="E70" si="266">SUM(E69/E74)*E91</f>
        <v>#DIV/0!</v>
      </c>
      <c r="F70" s="6" t="e">
        <f t="shared" ref="F70" si="267">SUM(F69/F74)*F91</f>
        <v>#DIV/0!</v>
      </c>
      <c r="G70" s="6" t="e">
        <f t="shared" ref="G70" si="268">SUM(G69/G74)*G91</f>
        <v>#DIV/0!</v>
      </c>
      <c r="H70" s="6" t="e">
        <f t="shared" ref="H70" si="269">SUM(H69/H74)*H91</f>
        <v>#DIV/0!</v>
      </c>
      <c r="I70" s="6" t="e">
        <f t="shared" ref="I70" si="270">SUM(I69/I74)*I91</f>
        <v>#DIV/0!</v>
      </c>
      <c r="J70" s="6" t="e">
        <f t="shared" ref="J70" si="271">SUM(J69/J74)*J91</f>
        <v>#DIV/0!</v>
      </c>
      <c r="K70" s="6" t="e">
        <f t="shared" ref="K70" si="272">SUM(K69/K74)*K91</f>
        <v>#DIV/0!</v>
      </c>
      <c r="L70" s="6" t="e">
        <f t="shared" ref="L70" si="273">SUM(L69/L74)*L91</f>
        <v>#DIV/0!</v>
      </c>
      <c r="M70" s="6" t="e">
        <f t="shared" ref="M70" si="274">SUM(M69/M74)*M91</f>
        <v>#DIV/0!</v>
      </c>
      <c r="N70" s="6" t="e">
        <f t="shared" ref="N70" si="275">SUM(N69/N74)*N91</f>
        <v>#DIV/0!</v>
      </c>
      <c r="O70" s="6" t="e">
        <f t="shared" ref="O70" si="276">SUM(O69/O74)*O91</f>
        <v>#DIV/0!</v>
      </c>
      <c r="P70" s="6" t="e">
        <f t="shared" ref="P70" si="277">SUM(P69/P74)*P91</f>
        <v>#DIV/0!</v>
      </c>
      <c r="Q70" s="6" t="e">
        <f t="shared" ref="Q70" si="278">SUM(Q69/Q74)*Q91</f>
        <v>#DIV/0!</v>
      </c>
      <c r="R70" s="6" t="e">
        <f t="shared" ref="R70" si="279">SUM(R69/R74)*R91</f>
        <v>#DIV/0!</v>
      </c>
      <c r="S70" s="6" t="e">
        <f t="shared" ref="S70" si="280">SUM(S69/S74)*S91</f>
        <v>#DIV/0!</v>
      </c>
      <c r="T70" s="6" t="e">
        <f t="shared" ref="T70" si="281">SUM(T69/T74)*T91</f>
        <v>#DIV/0!</v>
      </c>
      <c r="U70" s="6" t="e">
        <f t="shared" ref="U70" si="282">SUM(U69/U74)*U91</f>
        <v>#DIV/0!</v>
      </c>
      <c r="V70" s="6" t="e">
        <f t="shared" ref="V70" si="283">SUM(V69/V74)*V91</f>
        <v>#DIV/0!</v>
      </c>
    </row>
    <row r="71" spans="1:22" x14ac:dyDescent="0.25">
      <c r="A71" s="1" t="s">
        <v>158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25">
      <c r="A72" s="1" t="s">
        <v>159</v>
      </c>
      <c r="B72" s="6" t="e">
        <f t="shared" ref="B72" si="284">SUM(B71/B74)*B92</f>
        <v>#DIV/0!</v>
      </c>
      <c r="C72" s="6" t="e">
        <f t="shared" ref="C72" si="285">SUM(C71/C74)*C92</f>
        <v>#DIV/0!</v>
      </c>
      <c r="D72" s="6" t="e">
        <f t="shared" ref="D72" si="286">SUM(D71/D74)*D92</f>
        <v>#DIV/0!</v>
      </c>
      <c r="E72" s="6" t="e">
        <f t="shared" ref="E72" si="287">SUM(E71/E74)*E92</f>
        <v>#DIV/0!</v>
      </c>
      <c r="F72" s="6" t="e">
        <f t="shared" ref="F72" si="288">SUM(F71/F74)*F92</f>
        <v>#DIV/0!</v>
      </c>
      <c r="G72" s="6" t="e">
        <f t="shared" ref="G72" si="289">SUM(G71/G74)*G92</f>
        <v>#DIV/0!</v>
      </c>
      <c r="H72" s="6" t="e">
        <f t="shared" ref="H72" si="290">SUM(H71/H74)*H92</f>
        <v>#DIV/0!</v>
      </c>
      <c r="I72" s="6" t="e">
        <f t="shared" ref="I72" si="291">SUM(I71/I74)*I92</f>
        <v>#DIV/0!</v>
      </c>
      <c r="J72" s="6" t="e">
        <f t="shared" ref="J72" si="292">SUM(J71/J74)*J92</f>
        <v>#DIV/0!</v>
      </c>
      <c r="K72" s="6" t="e">
        <f t="shared" ref="K72" si="293">SUM(K71/K74)*K92</f>
        <v>#DIV/0!</v>
      </c>
      <c r="L72" s="6" t="e">
        <f t="shared" ref="L72" si="294">SUM(L71/L74)*L92</f>
        <v>#DIV/0!</v>
      </c>
      <c r="M72" s="6" t="e">
        <f t="shared" ref="M72" si="295">SUM(M71/M74)*M92</f>
        <v>#DIV/0!</v>
      </c>
      <c r="N72" s="6" t="e">
        <f t="shared" ref="N72" si="296">SUM(N71/N74)*N92</f>
        <v>#DIV/0!</v>
      </c>
      <c r="O72" s="6" t="e">
        <f t="shared" ref="O72" si="297">SUM(O71/O74)*O92</f>
        <v>#DIV/0!</v>
      </c>
      <c r="P72" s="6" t="e">
        <f t="shared" ref="P72" si="298">SUM(P71/P74)*P92</f>
        <v>#DIV/0!</v>
      </c>
      <c r="Q72" s="6" t="e">
        <f t="shared" ref="Q72" si="299">SUM(Q71/Q74)*Q92</f>
        <v>#DIV/0!</v>
      </c>
      <c r="R72" s="6" t="e">
        <f t="shared" ref="R72" si="300">SUM(R71/R74)*R92</f>
        <v>#DIV/0!</v>
      </c>
      <c r="S72" s="6" t="e">
        <f t="shared" ref="S72" si="301">SUM(S71/S74)*S92</f>
        <v>#DIV/0!</v>
      </c>
      <c r="T72" s="6" t="e">
        <f t="shared" ref="T72" si="302">SUM(T71/T74)*T92</f>
        <v>#DIV/0!</v>
      </c>
      <c r="U72" s="6" t="e">
        <f t="shared" ref="U72" si="303">SUM(U71/U74)*U92</f>
        <v>#DIV/0!</v>
      </c>
      <c r="V72" s="6" t="e">
        <f t="shared" ref="V72" si="304">SUM(V71/V74)*V92</f>
        <v>#DIV/0!</v>
      </c>
    </row>
    <row r="73" spans="1:22" x14ac:dyDescent="0.25">
      <c r="A73" s="1" t="s">
        <v>23</v>
      </c>
      <c r="B73" s="6" t="e">
        <f t="shared" ref="B73" si="305">SUM(B68,B70,B72)</f>
        <v>#DIV/0!</v>
      </c>
      <c r="C73" s="6" t="e">
        <f t="shared" ref="C73" si="306">SUM(C68,C70,C72)</f>
        <v>#DIV/0!</v>
      </c>
      <c r="D73" s="6" t="e">
        <f t="shared" ref="D73" si="307">SUM(D68,D70,D72)</f>
        <v>#DIV/0!</v>
      </c>
      <c r="E73" s="6" t="e">
        <f t="shared" ref="E73" si="308">SUM(E68,E70,E72)</f>
        <v>#DIV/0!</v>
      </c>
      <c r="F73" s="6" t="e">
        <f t="shared" ref="F73" si="309">SUM(F68,F70,F72)</f>
        <v>#DIV/0!</v>
      </c>
      <c r="G73" s="6" t="e">
        <f t="shared" ref="G73" si="310">SUM(G68,G70,G72)</f>
        <v>#DIV/0!</v>
      </c>
      <c r="H73" s="6" t="e">
        <f t="shared" ref="H73" si="311">SUM(H68,H70,H72)</f>
        <v>#DIV/0!</v>
      </c>
      <c r="I73" s="6" t="e">
        <f t="shared" ref="I73" si="312">SUM(I68,I70,I72)</f>
        <v>#DIV/0!</v>
      </c>
      <c r="J73" s="6" t="e">
        <f t="shared" ref="J73" si="313">SUM(J68,J70,J72)</f>
        <v>#DIV/0!</v>
      </c>
      <c r="K73" s="6" t="e">
        <f t="shared" ref="K73" si="314">SUM(K68,K70,K72)</f>
        <v>#DIV/0!</v>
      </c>
      <c r="L73" s="6" t="e">
        <f t="shared" ref="L73" si="315">SUM(L68,L70,L72)</f>
        <v>#DIV/0!</v>
      </c>
      <c r="M73" s="6" t="e">
        <f t="shared" ref="M73" si="316">SUM(M68,M70,M72)</f>
        <v>#DIV/0!</v>
      </c>
      <c r="N73" s="6" t="e">
        <f t="shared" ref="N73" si="317">SUM(N68,N70,N72)</f>
        <v>#DIV/0!</v>
      </c>
      <c r="O73" s="6" t="e">
        <f t="shared" ref="O73" si="318">SUM(O68,O70,O72)</f>
        <v>#DIV/0!</v>
      </c>
      <c r="P73" s="6" t="e">
        <f t="shared" ref="P73" si="319">SUM(P68,P70,P72)</f>
        <v>#DIV/0!</v>
      </c>
      <c r="Q73" s="6" t="e">
        <f t="shared" ref="Q73" si="320">SUM(Q68,Q70,Q72)</f>
        <v>#DIV/0!</v>
      </c>
      <c r="R73" s="6" t="e">
        <f t="shared" ref="R73" si="321">SUM(R68,R70,R72)</f>
        <v>#DIV/0!</v>
      </c>
      <c r="S73" s="6" t="e">
        <f t="shared" ref="S73" si="322">SUM(S68,S70,S72)</f>
        <v>#DIV/0!</v>
      </c>
      <c r="T73" s="6" t="e">
        <f t="shared" ref="T73" si="323">SUM(T68,T70,T72)</f>
        <v>#DIV/0!</v>
      </c>
      <c r="U73" s="6" t="e">
        <f t="shared" ref="U73" si="324">SUM(U68,U70,U72)</f>
        <v>#DIV/0!</v>
      </c>
      <c r="V73" s="6" t="e">
        <f t="shared" ref="V73" si="325">SUM(V68,V70,V72)</f>
        <v>#DIV/0!</v>
      </c>
    </row>
    <row r="74" spans="1:22" x14ac:dyDescent="0.25">
      <c r="A74" s="1" t="s">
        <v>24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25">
      <c r="A75" s="1" t="s">
        <v>25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25">
      <c r="A76" s="1" t="s">
        <v>155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25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25">
      <c r="A78" s="1" t="s">
        <v>26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25">
      <c r="A79" s="1" t="s">
        <v>19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25">
      <c r="A80" s="1" t="s">
        <v>20</v>
      </c>
      <c r="B80" s="6" t="e">
        <f t="shared" ref="B80" si="326">SUM(B79/B86)</f>
        <v>#DIV/0!</v>
      </c>
      <c r="C80" s="6" t="e">
        <f t="shared" ref="C80" si="327">SUM(C79/C86)</f>
        <v>#DIV/0!</v>
      </c>
      <c r="D80" s="6" t="e">
        <f t="shared" ref="D80" si="328">SUM(D79/D86)</f>
        <v>#DIV/0!</v>
      </c>
      <c r="E80" s="6" t="e">
        <f t="shared" ref="E80" si="329">SUM(E79/E86)</f>
        <v>#DIV/0!</v>
      </c>
      <c r="F80" s="6" t="e">
        <f t="shared" ref="F80" si="330">SUM(F79/F86)</f>
        <v>#DIV/0!</v>
      </c>
      <c r="G80" s="6" t="e">
        <f t="shared" ref="G80" si="331">SUM(G79/G86)</f>
        <v>#DIV/0!</v>
      </c>
      <c r="H80" s="6" t="e">
        <f t="shared" ref="H80" si="332">SUM(H79/H86)</f>
        <v>#DIV/0!</v>
      </c>
      <c r="I80" s="6" t="e">
        <f t="shared" ref="I80" si="333">SUM(I79/I86)</f>
        <v>#DIV/0!</v>
      </c>
      <c r="J80" s="6" t="e">
        <f t="shared" ref="J80" si="334">SUM(J79/J86)</f>
        <v>#DIV/0!</v>
      </c>
      <c r="K80" s="6" t="e">
        <f t="shared" ref="K80" si="335">SUM(K79/K86)</f>
        <v>#DIV/0!</v>
      </c>
      <c r="L80" s="6" t="e">
        <f t="shared" ref="L80" si="336">SUM(L79/L86)</f>
        <v>#DIV/0!</v>
      </c>
      <c r="M80" s="6" t="e">
        <f t="shared" ref="M80" si="337">SUM(M79/M86)</f>
        <v>#DIV/0!</v>
      </c>
      <c r="N80" s="6" t="e">
        <f t="shared" ref="N80" si="338">SUM(N79/N86)</f>
        <v>#DIV/0!</v>
      </c>
      <c r="O80" s="6" t="e">
        <f t="shared" ref="O80" si="339">SUM(O79/O86)</f>
        <v>#DIV/0!</v>
      </c>
      <c r="P80" s="6" t="e">
        <f t="shared" ref="P80" si="340">SUM(P79/P86)</f>
        <v>#DIV/0!</v>
      </c>
      <c r="Q80" s="6" t="e">
        <f t="shared" ref="Q80" si="341">SUM(Q79/Q86)</f>
        <v>#DIV/0!</v>
      </c>
      <c r="R80" s="6" t="e">
        <f t="shared" ref="R80" si="342">SUM(R79/R86)</f>
        <v>#DIV/0!</v>
      </c>
      <c r="S80" s="6" t="e">
        <f t="shared" ref="S80" si="343">SUM(S79/S86)</f>
        <v>#DIV/0!</v>
      </c>
      <c r="T80" s="6" t="e">
        <f t="shared" ref="T80" si="344">SUM(T79/T86)</f>
        <v>#DIV/0!</v>
      </c>
      <c r="U80" s="6" t="e">
        <f t="shared" ref="U80" si="345">SUM(U79/U86)</f>
        <v>#DIV/0!</v>
      </c>
      <c r="V80" s="6" t="e">
        <f t="shared" ref="V80" si="346">SUM(V79/V86)</f>
        <v>#DIV/0!</v>
      </c>
    </row>
    <row r="81" spans="1:22" x14ac:dyDescent="0.25">
      <c r="A81" s="1" t="s">
        <v>21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25">
      <c r="A82" s="1" t="s">
        <v>22</v>
      </c>
      <c r="B82" s="6" t="e">
        <f t="shared" ref="B82" si="347">SUM(B81/B86)*B91</f>
        <v>#DIV/0!</v>
      </c>
      <c r="C82" s="6" t="e">
        <f t="shared" ref="C82" si="348">SUM(C81/C86)*C91</f>
        <v>#DIV/0!</v>
      </c>
      <c r="D82" s="6" t="e">
        <f t="shared" ref="D82" si="349">SUM(D81/D86)*D91</f>
        <v>#DIV/0!</v>
      </c>
      <c r="E82" s="6" t="e">
        <f t="shared" ref="E82" si="350">SUM(E81/E86)*E91</f>
        <v>#DIV/0!</v>
      </c>
      <c r="F82" s="6" t="e">
        <f t="shared" ref="F82" si="351">SUM(F81/F86)*F91</f>
        <v>#DIV/0!</v>
      </c>
      <c r="G82" s="6" t="e">
        <f t="shared" ref="G82" si="352">SUM(G81/G86)*G91</f>
        <v>#DIV/0!</v>
      </c>
      <c r="H82" s="6" t="e">
        <f t="shared" ref="H82" si="353">SUM(H81/H86)*H91</f>
        <v>#DIV/0!</v>
      </c>
      <c r="I82" s="6" t="e">
        <f t="shared" ref="I82" si="354">SUM(I81/I86)*I91</f>
        <v>#DIV/0!</v>
      </c>
      <c r="J82" s="6" t="e">
        <f t="shared" ref="J82" si="355">SUM(J81/J86)*J91</f>
        <v>#DIV/0!</v>
      </c>
      <c r="K82" s="6" t="e">
        <f t="shared" ref="K82" si="356">SUM(K81/K86)*K91</f>
        <v>#DIV/0!</v>
      </c>
      <c r="L82" s="6" t="e">
        <f t="shared" ref="L82" si="357">SUM(L81/L86)*L91</f>
        <v>#DIV/0!</v>
      </c>
      <c r="M82" s="6" t="e">
        <f t="shared" ref="M82" si="358">SUM(M81/M86)*M91</f>
        <v>#DIV/0!</v>
      </c>
      <c r="N82" s="6" t="e">
        <f t="shared" ref="N82" si="359">SUM(N81/N86)*N91</f>
        <v>#DIV/0!</v>
      </c>
      <c r="O82" s="6" t="e">
        <f t="shared" ref="O82" si="360">SUM(O81/O86)*O91</f>
        <v>#DIV/0!</v>
      </c>
      <c r="P82" s="6" t="e">
        <f t="shared" ref="P82" si="361">SUM(P81/P86)*P91</f>
        <v>#DIV/0!</v>
      </c>
      <c r="Q82" s="6" t="e">
        <f t="shared" ref="Q82" si="362">SUM(Q81/Q86)*Q91</f>
        <v>#DIV/0!</v>
      </c>
      <c r="R82" s="6" t="e">
        <f t="shared" ref="R82" si="363">SUM(R81/R86)*R91</f>
        <v>#DIV/0!</v>
      </c>
      <c r="S82" s="6" t="e">
        <f t="shared" ref="S82" si="364">SUM(S81/S86)*S91</f>
        <v>#DIV/0!</v>
      </c>
      <c r="T82" s="6" t="e">
        <f t="shared" ref="T82" si="365">SUM(T81/T86)*T91</f>
        <v>#DIV/0!</v>
      </c>
      <c r="U82" s="6" t="e">
        <f t="shared" ref="U82" si="366">SUM(U81/U86)*U91</f>
        <v>#DIV/0!</v>
      </c>
      <c r="V82" s="6" t="e">
        <f t="shared" ref="V82" si="367">SUM(V81/V86)*V91</f>
        <v>#DIV/0!</v>
      </c>
    </row>
    <row r="83" spans="1:22" x14ac:dyDescent="0.25">
      <c r="A83" s="1" t="s">
        <v>158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25">
      <c r="A84" s="1" t="s">
        <v>159</v>
      </c>
      <c r="B84" s="6" t="e">
        <f t="shared" ref="B84" si="368">SUM(B83/B86)*B129</f>
        <v>#DIV/0!</v>
      </c>
      <c r="C84" s="6" t="e">
        <f t="shared" ref="C84" si="369">SUM(C83/C86)*C129</f>
        <v>#DIV/0!</v>
      </c>
      <c r="D84" s="6" t="e">
        <f t="shared" ref="D84" si="370">SUM(D83/D86)*D129</f>
        <v>#DIV/0!</v>
      </c>
      <c r="E84" s="6" t="e">
        <f t="shared" ref="E84" si="371">SUM(E83/E86)*E129</f>
        <v>#DIV/0!</v>
      </c>
      <c r="F84" s="6" t="e">
        <f t="shared" ref="F84" si="372">SUM(F83/F86)*F129</f>
        <v>#DIV/0!</v>
      </c>
      <c r="G84" s="6" t="e">
        <f t="shared" ref="G84" si="373">SUM(G83/G86)*G129</f>
        <v>#DIV/0!</v>
      </c>
      <c r="H84" s="6" t="e">
        <f t="shared" ref="H84" si="374">SUM(H83/H86)*H129</f>
        <v>#DIV/0!</v>
      </c>
      <c r="I84" s="6" t="e">
        <f t="shared" ref="I84" si="375">SUM(I83/I86)*I129</f>
        <v>#DIV/0!</v>
      </c>
      <c r="J84" s="6" t="e">
        <f t="shared" ref="J84" si="376">SUM(J83/J86)*J129</f>
        <v>#DIV/0!</v>
      </c>
      <c r="K84" s="6" t="e">
        <f t="shared" ref="K84" si="377">SUM(K83/K86)*K129</f>
        <v>#DIV/0!</v>
      </c>
      <c r="L84" s="6" t="e">
        <f t="shared" ref="L84" si="378">SUM(L83/L86)*L129</f>
        <v>#DIV/0!</v>
      </c>
      <c r="M84" s="6" t="e">
        <f t="shared" ref="M84" si="379">SUM(M83/M86)*M129</f>
        <v>#DIV/0!</v>
      </c>
      <c r="N84" s="6" t="e">
        <f t="shared" ref="N84" si="380">SUM(N83/N86)*N129</f>
        <v>#DIV/0!</v>
      </c>
      <c r="O84" s="6" t="e">
        <f t="shared" ref="O84" si="381">SUM(O83/O86)*O129</f>
        <v>#DIV/0!</v>
      </c>
      <c r="P84" s="6" t="e">
        <f t="shared" ref="P84" si="382">SUM(P83/P86)*P129</f>
        <v>#DIV/0!</v>
      </c>
      <c r="Q84" s="6" t="e">
        <f t="shared" ref="Q84" si="383">SUM(Q83/Q86)*Q129</f>
        <v>#DIV/0!</v>
      </c>
      <c r="R84" s="6" t="e">
        <f t="shared" ref="R84" si="384">SUM(R83/R86)*R129</f>
        <v>#DIV/0!</v>
      </c>
      <c r="S84" s="6" t="e">
        <f t="shared" ref="S84" si="385">SUM(S83/S86)*S129</f>
        <v>#DIV/0!</v>
      </c>
      <c r="T84" s="6" t="e">
        <f t="shared" ref="T84" si="386">SUM(T83/T86)*T129</f>
        <v>#DIV/0!</v>
      </c>
      <c r="U84" s="6" t="e">
        <f t="shared" ref="U84" si="387">SUM(U83/U86)*U129</f>
        <v>#DIV/0!</v>
      </c>
      <c r="V84" s="6" t="e">
        <f t="shared" ref="V84" si="388">SUM(V83/V86)*V129</f>
        <v>#DIV/0!</v>
      </c>
    </row>
    <row r="85" spans="1:22" x14ac:dyDescent="0.25">
      <c r="A85" s="1" t="s">
        <v>23</v>
      </c>
      <c r="B85" s="6" t="e">
        <f t="shared" ref="B85" si="389">SUM(B80,B82,B84)</f>
        <v>#DIV/0!</v>
      </c>
      <c r="C85" s="6" t="e">
        <f t="shared" ref="C85" si="390">SUM(C80,C82,C84)</f>
        <v>#DIV/0!</v>
      </c>
      <c r="D85" s="6" t="e">
        <f t="shared" ref="D85" si="391">SUM(D80,D82,D84)</f>
        <v>#DIV/0!</v>
      </c>
      <c r="E85" s="6" t="e">
        <f t="shared" ref="E85" si="392">SUM(E80,E82,E84)</f>
        <v>#DIV/0!</v>
      </c>
      <c r="F85" s="6" t="e">
        <f t="shared" ref="F85" si="393">SUM(F80,F82,F84)</f>
        <v>#DIV/0!</v>
      </c>
      <c r="G85" s="6" t="e">
        <f t="shared" ref="G85" si="394">SUM(G80,G82,G84)</f>
        <v>#DIV/0!</v>
      </c>
      <c r="H85" s="6" t="e">
        <f t="shared" ref="H85" si="395">SUM(H80,H82,H84)</f>
        <v>#DIV/0!</v>
      </c>
      <c r="I85" s="6" t="e">
        <f t="shared" ref="I85" si="396">SUM(I80,I82,I84)</f>
        <v>#DIV/0!</v>
      </c>
      <c r="J85" s="6" t="e">
        <f t="shared" ref="J85" si="397">SUM(J80,J82,J84)</f>
        <v>#DIV/0!</v>
      </c>
      <c r="K85" s="6" t="e">
        <f t="shared" ref="K85" si="398">SUM(K80,K82,K84)</f>
        <v>#DIV/0!</v>
      </c>
      <c r="L85" s="6" t="e">
        <f t="shared" ref="L85" si="399">SUM(L80,L82,L84)</f>
        <v>#DIV/0!</v>
      </c>
      <c r="M85" s="6" t="e">
        <f t="shared" ref="M85" si="400">SUM(M80,M82,M84)</f>
        <v>#DIV/0!</v>
      </c>
      <c r="N85" s="6" t="e">
        <f t="shared" ref="N85" si="401">SUM(N80,N82,N84)</f>
        <v>#DIV/0!</v>
      </c>
      <c r="O85" s="6" t="e">
        <f t="shared" ref="O85" si="402">SUM(O80,O82,O84)</f>
        <v>#DIV/0!</v>
      </c>
      <c r="P85" s="6" t="e">
        <f t="shared" ref="P85" si="403">SUM(P80,P82,P84)</f>
        <v>#DIV/0!</v>
      </c>
      <c r="Q85" s="6" t="e">
        <f t="shared" ref="Q85" si="404">SUM(Q80,Q82,Q84)</f>
        <v>#DIV/0!</v>
      </c>
      <c r="R85" s="6" t="e">
        <f t="shared" ref="R85" si="405">SUM(R80,R82,R84)</f>
        <v>#DIV/0!</v>
      </c>
      <c r="S85" s="6" t="e">
        <f t="shared" ref="S85" si="406">SUM(S80,S82,S84)</f>
        <v>#DIV/0!</v>
      </c>
      <c r="T85" s="6" t="e">
        <f t="shared" ref="T85" si="407">SUM(T80,T82,T84)</f>
        <v>#DIV/0!</v>
      </c>
      <c r="U85" s="6" t="e">
        <f t="shared" ref="U85" si="408">SUM(U80,U82,U84)</f>
        <v>#DIV/0!</v>
      </c>
      <c r="V85" s="6" t="e">
        <f t="shared" ref="V85" si="409">SUM(V80,V82,V84)</f>
        <v>#DIV/0!</v>
      </c>
    </row>
    <row r="86" spans="1:22" x14ac:dyDescent="0.25">
      <c r="A86" s="1" t="s">
        <v>24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25">
      <c r="A87" s="1" t="s">
        <v>25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25">
      <c r="A88" s="1" t="s">
        <v>155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x14ac:dyDescent="0.25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25">
      <c r="A90" s="1" t="s">
        <v>35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25">
      <c r="A91" s="1" t="s">
        <v>151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25">
      <c r="A92" s="1" t="s">
        <v>157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25">
      <c r="A93" s="1" t="s">
        <v>33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25">
      <c r="A94" s="1" t="s">
        <v>34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25">
      <c r="A95" s="1" t="s">
        <v>156</v>
      </c>
      <c r="B95" s="8">
        <f>SUM((B94*10)+B93)</f>
        <v>0</v>
      </c>
      <c r="C95" s="8">
        <f t="shared" ref="C95:V95" si="410">SUM((C94*10)+C93)</f>
        <v>0</v>
      </c>
      <c r="D95" s="8">
        <f t="shared" si="410"/>
        <v>0</v>
      </c>
      <c r="E95" s="8">
        <f t="shared" si="410"/>
        <v>0</v>
      </c>
      <c r="F95" s="8">
        <f t="shared" si="410"/>
        <v>0</v>
      </c>
      <c r="G95" s="8">
        <f t="shared" si="410"/>
        <v>0</v>
      </c>
      <c r="H95" s="8">
        <f t="shared" si="410"/>
        <v>0</v>
      </c>
      <c r="I95" s="8">
        <f t="shared" si="410"/>
        <v>0</v>
      </c>
      <c r="J95" s="8">
        <f t="shared" si="410"/>
        <v>0</v>
      </c>
      <c r="K95" s="8">
        <f t="shared" si="410"/>
        <v>0</v>
      </c>
      <c r="L95" s="8">
        <f t="shared" si="410"/>
        <v>0</v>
      </c>
      <c r="M95" s="8">
        <f t="shared" si="410"/>
        <v>0</v>
      </c>
      <c r="N95" s="8">
        <f t="shared" si="410"/>
        <v>0</v>
      </c>
      <c r="O95" s="8">
        <f t="shared" si="410"/>
        <v>0</v>
      </c>
      <c r="P95" s="8">
        <f t="shared" si="410"/>
        <v>0</v>
      </c>
      <c r="Q95" s="8">
        <f t="shared" si="410"/>
        <v>0</v>
      </c>
      <c r="R95" s="8">
        <f t="shared" si="410"/>
        <v>0</v>
      </c>
      <c r="S95" s="8">
        <f t="shared" si="410"/>
        <v>0</v>
      </c>
      <c r="T95" s="8">
        <f t="shared" si="410"/>
        <v>0</v>
      </c>
      <c r="U95" s="8">
        <f t="shared" si="410"/>
        <v>0</v>
      </c>
      <c r="V95" s="8">
        <f t="shared" si="410"/>
        <v>0</v>
      </c>
    </row>
    <row r="96" spans="1:22" x14ac:dyDescent="0.25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25">
      <c r="A97" s="1" t="s">
        <v>152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25">
      <c r="A98" s="1" t="s">
        <v>153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25">
      <c r="A99" s="1" t="s">
        <v>27</v>
      </c>
      <c r="B99" s="8" t="e">
        <f>SUM(SUM(B44,B56,B68,B80))</f>
        <v>#DIV/0!</v>
      </c>
      <c r="C99" s="8" t="e">
        <f t="shared" ref="C99:V99" si="411">SUM(SUM(C44,C56,C68,C80))</f>
        <v>#DIV/0!</v>
      </c>
      <c r="D99" s="8" t="e">
        <f t="shared" si="411"/>
        <v>#DIV/0!</v>
      </c>
      <c r="E99" s="8" t="e">
        <f t="shared" si="411"/>
        <v>#DIV/0!</v>
      </c>
      <c r="F99" s="8" t="e">
        <f t="shared" si="411"/>
        <v>#DIV/0!</v>
      </c>
      <c r="G99" s="8" t="e">
        <f t="shared" si="411"/>
        <v>#DIV/0!</v>
      </c>
      <c r="H99" s="8" t="e">
        <f t="shared" si="411"/>
        <v>#DIV/0!</v>
      </c>
      <c r="I99" s="8" t="e">
        <f t="shared" si="411"/>
        <v>#DIV/0!</v>
      </c>
      <c r="J99" s="8" t="e">
        <f t="shared" si="411"/>
        <v>#DIV/0!</v>
      </c>
      <c r="K99" s="8" t="e">
        <f t="shared" si="411"/>
        <v>#DIV/0!</v>
      </c>
      <c r="L99" s="8" t="e">
        <f t="shared" si="411"/>
        <v>#DIV/0!</v>
      </c>
      <c r="M99" s="8" t="e">
        <f t="shared" si="411"/>
        <v>#DIV/0!</v>
      </c>
      <c r="N99" s="8" t="e">
        <f t="shared" si="411"/>
        <v>#DIV/0!</v>
      </c>
      <c r="O99" s="8" t="e">
        <f t="shared" si="411"/>
        <v>#DIV/0!</v>
      </c>
      <c r="P99" s="8" t="e">
        <f t="shared" si="411"/>
        <v>#DIV/0!</v>
      </c>
      <c r="Q99" s="8" t="e">
        <f t="shared" si="411"/>
        <v>#DIV/0!</v>
      </c>
      <c r="R99" s="8" t="e">
        <f t="shared" si="411"/>
        <v>#DIV/0!</v>
      </c>
      <c r="S99" s="8" t="e">
        <f t="shared" si="411"/>
        <v>#DIV/0!</v>
      </c>
      <c r="T99" s="8" t="e">
        <f t="shared" si="411"/>
        <v>#DIV/0!</v>
      </c>
      <c r="U99" s="8" t="e">
        <f t="shared" si="411"/>
        <v>#DIV/0!</v>
      </c>
      <c r="V99" s="8" t="e">
        <f t="shared" si="411"/>
        <v>#DIV/0!</v>
      </c>
    </row>
    <row r="100" spans="1:22" x14ac:dyDescent="0.25">
      <c r="A100" s="1" t="s">
        <v>28</v>
      </c>
      <c r="B100" s="8" t="e">
        <f>SUM(SUM(B46,B58,B70,B82))</f>
        <v>#DIV/0!</v>
      </c>
      <c r="C100" s="8" t="e">
        <f t="shared" ref="C100:V100" si="412">SUM(SUM(C46,C58,C70,C82))</f>
        <v>#DIV/0!</v>
      </c>
      <c r="D100" s="8" t="e">
        <f t="shared" si="412"/>
        <v>#DIV/0!</v>
      </c>
      <c r="E100" s="8" t="e">
        <f t="shared" si="412"/>
        <v>#DIV/0!</v>
      </c>
      <c r="F100" s="8" t="e">
        <f t="shared" si="412"/>
        <v>#DIV/0!</v>
      </c>
      <c r="G100" s="8" t="e">
        <f t="shared" si="412"/>
        <v>#DIV/0!</v>
      </c>
      <c r="H100" s="8" t="e">
        <f t="shared" si="412"/>
        <v>#DIV/0!</v>
      </c>
      <c r="I100" s="8" t="e">
        <f t="shared" si="412"/>
        <v>#DIV/0!</v>
      </c>
      <c r="J100" s="8" t="e">
        <f t="shared" si="412"/>
        <v>#DIV/0!</v>
      </c>
      <c r="K100" s="8" t="e">
        <f t="shared" si="412"/>
        <v>#DIV/0!</v>
      </c>
      <c r="L100" s="8" t="e">
        <f t="shared" si="412"/>
        <v>#DIV/0!</v>
      </c>
      <c r="M100" s="8" t="e">
        <f t="shared" si="412"/>
        <v>#DIV/0!</v>
      </c>
      <c r="N100" s="8" t="e">
        <f t="shared" si="412"/>
        <v>#DIV/0!</v>
      </c>
      <c r="O100" s="8" t="e">
        <f t="shared" si="412"/>
        <v>#DIV/0!</v>
      </c>
      <c r="P100" s="8" t="e">
        <f t="shared" si="412"/>
        <v>#DIV/0!</v>
      </c>
      <c r="Q100" s="8" t="e">
        <f t="shared" si="412"/>
        <v>#DIV/0!</v>
      </c>
      <c r="R100" s="8" t="e">
        <f t="shared" si="412"/>
        <v>#DIV/0!</v>
      </c>
      <c r="S100" s="8" t="e">
        <f t="shared" si="412"/>
        <v>#DIV/0!</v>
      </c>
      <c r="T100" s="8" t="e">
        <f t="shared" si="412"/>
        <v>#DIV/0!</v>
      </c>
      <c r="U100" s="8" t="e">
        <f t="shared" si="412"/>
        <v>#DIV/0!</v>
      </c>
      <c r="V100" s="8" t="e">
        <f t="shared" si="412"/>
        <v>#DIV/0!</v>
      </c>
    </row>
    <row r="101" spans="1:22" x14ac:dyDescent="0.25">
      <c r="A101" s="1" t="s">
        <v>160</v>
      </c>
      <c r="B101" s="8" t="e">
        <f>SUM(SUM(B47,B60,B72,B84))</f>
        <v>#DIV/0!</v>
      </c>
      <c r="C101" s="8" t="e">
        <f t="shared" ref="C101:V101" si="413">SUM(SUM(C47,C60,C72,C84))</f>
        <v>#DIV/0!</v>
      </c>
      <c r="D101" s="8" t="e">
        <f t="shared" si="413"/>
        <v>#DIV/0!</v>
      </c>
      <c r="E101" s="8" t="e">
        <f t="shared" si="413"/>
        <v>#DIV/0!</v>
      </c>
      <c r="F101" s="8" t="e">
        <f t="shared" si="413"/>
        <v>#DIV/0!</v>
      </c>
      <c r="G101" s="8" t="e">
        <f t="shared" si="413"/>
        <v>#DIV/0!</v>
      </c>
      <c r="H101" s="8" t="e">
        <f t="shared" si="413"/>
        <v>#DIV/0!</v>
      </c>
      <c r="I101" s="8" t="e">
        <f t="shared" si="413"/>
        <v>#DIV/0!</v>
      </c>
      <c r="J101" s="8" t="e">
        <f t="shared" si="413"/>
        <v>#DIV/0!</v>
      </c>
      <c r="K101" s="8" t="e">
        <f t="shared" si="413"/>
        <v>#DIV/0!</v>
      </c>
      <c r="L101" s="8" t="e">
        <f t="shared" si="413"/>
        <v>#DIV/0!</v>
      </c>
      <c r="M101" s="8" t="e">
        <f t="shared" si="413"/>
        <v>#DIV/0!</v>
      </c>
      <c r="N101" s="8" t="e">
        <f t="shared" si="413"/>
        <v>#DIV/0!</v>
      </c>
      <c r="O101" s="8" t="e">
        <f t="shared" si="413"/>
        <v>#DIV/0!</v>
      </c>
      <c r="P101" s="8" t="e">
        <f t="shared" si="413"/>
        <v>#DIV/0!</v>
      </c>
      <c r="Q101" s="8" t="e">
        <f t="shared" si="413"/>
        <v>#DIV/0!</v>
      </c>
      <c r="R101" s="8" t="e">
        <f t="shared" si="413"/>
        <v>#DIV/0!</v>
      </c>
      <c r="S101" s="8" t="e">
        <f t="shared" si="413"/>
        <v>#DIV/0!</v>
      </c>
      <c r="T101" s="8" t="e">
        <f t="shared" si="413"/>
        <v>#DIV/0!</v>
      </c>
      <c r="U101" s="8" t="e">
        <f t="shared" si="413"/>
        <v>#DIV/0!</v>
      </c>
      <c r="V101" s="8" t="e">
        <f t="shared" si="413"/>
        <v>#DIV/0!</v>
      </c>
    </row>
    <row r="102" spans="1:22" x14ac:dyDescent="0.25">
      <c r="A102" s="1" t="s">
        <v>29</v>
      </c>
      <c r="B102" s="8" t="e">
        <f t="shared" ref="B102" si="414">SUM(B99,B100,B101)</f>
        <v>#DIV/0!</v>
      </c>
      <c r="C102" s="8" t="e">
        <f t="shared" ref="C102" si="415">SUM(C99,C100,C101)</f>
        <v>#DIV/0!</v>
      </c>
      <c r="D102" s="8" t="e">
        <f t="shared" ref="D102" si="416">SUM(D99,D100,D101)</f>
        <v>#DIV/0!</v>
      </c>
      <c r="E102" s="8" t="e">
        <f t="shared" ref="E102" si="417">SUM(E99,E100,E101)</f>
        <v>#DIV/0!</v>
      </c>
      <c r="F102" s="8" t="e">
        <f t="shared" ref="F102" si="418">SUM(F99,F100,F101)</f>
        <v>#DIV/0!</v>
      </c>
      <c r="G102" s="8" t="e">
        <f t="shared" ref="G102" si="419">SUM(G99,G100,G101)</f>
        <v>#DIV/0!</v>
      </c>
      <c r="H102" s="8" t="e">
        <f t="shared" ref="H102" si="420">SUM(H99,H100,H101)</f>
        <v>#DIV/0!</v>
      </c>
      <c r="I102" s="8" t="e">
        <f t="shared" ref="I102" si="421">SUM(I99,I100,I101)</f>
        <v>#DIV/0!</v>
      </c>
      <c r="J102" s="8" t="e">
        <f t="shared" ref="J102" si="422">SUM(J99,J100,J101)</f>
        <v>#DIV/0!</v>
      </c>
      <c r="K102" s="8" t="e">
        <f t="shared" ref="K102" si="423">SUM(K99,K100,K101)</f>
        <v>#DIV/0!</v>
      </c>
      <c r="L102" s="8" t="e">
        <f t="shared" ref="L102" si="424">SUM(L99,L100,L101)</f>
        <v>#DIV/0!</v>
      </c>
      <c r="M102" s="8" t="e">
        <f t="shared" ref="M102" si="425">SUM(M99,M100,M101)</f>
        <v>#DIV/0!</v>
      </c>
      <c r="N102" s="8" t="e">
        <f t="shared" ref="N102" si="426">SUM(N99,N100,N101)</f>
        <v>#DIV/0!</v>
      </c>
      <c r="O102" s="8" t="e">
        <f t="shared" ref="O102" si="427">SUM(O99,O100,O101)</f>
        <v>#DIV/0!</v>
      </c>
      <c r="P102" s="8" t="e">
        <f t="shared" ref="P102" si="428">SUM(P99,P100,P101)</f>
        <v>#DIV/0!</v>
      </c>
      <c r="Q102" s="8" t="e">
        <f t="shared" ref="Q102" si="429">SUM(Q99,Q100,Q101)</f>
        <v>#DIV/0!</v>
      </c>
      <c r="R102" s="8" t="e">
        <f t="shared" ref="R102" si="430">SUM(R99,R100,R101)</f>
        <v>#DIV/0!</v>
      </c>
      <c r="S102" s="8" t="e">
        <f t="shared" ref="S102" si="431">SUM(S99,S100,S101)</f>
        <v>#DIV/0!</v>
      </c>
      <c r="T102" s="8" t="e">
        <f t="shared" ref="T102" si="432">SUM(T99,T100,T101)</f>
        <v>#DIV/0!</v>
      </c>
      <c r="U102" s="8" t="e">
        <f t="shared" ref="U102" si="433">SUM(U99,U100,U101)</f>
        <v>#DIV/0!</v>
      </c>
      <c r="V102" s="8" t="e">
        <f t="shared" ref="V102" si="434">SUM(V99,V100,V101)</f>
        <v>#DIV/0!</v>
      </c>
    </row>
    <row r="103" spans="1:22" x14ac:dyDescent="0.25">
      <c r="A103" s="1" t="s">
        <v>154</v>
      </c>
      <c r="B103" s="8" t="e">
        <f t="shared" ref="B103:V103" si="435">SUM(((B43*(1+(B97*10))/(B50*(1-(B98*10)))*B90)))+SUM(((B45*(1+(B97*10))/(B50*(1-(B98*10)))*B91)))+SUM(((B47*(1+(B97*10))/(B50*(1-(B98*10)))*B92)))+SUM(((B55*(1+(B97*10))/(B62*(1-(B98*10)))*B90)))+SUM(((B57*(1+(B97*10))/(B62*(1-(B98*10)))*B91)))+SUM(((B59*(1+(B97*10))/(B62*(1-(B98*10)))*B92)))+SUM(((B67*(1+(B97*10))/(B74*(1-(B98*10)))*B90)))+SUM(((B69*(1+(B97*10))/(B74*(1-(B98*10)))*B91)))+SUM(((B71*(1+(B97*10))/(B74*(1-(B98*10)))*B92)))+SUM(((B79*(1+(B97*10))/(B86*(1-(B98*10)))*B90)))+SUM(((B81*(1+(B97*10))/(B86*(1-(B98*10)))*B91)))+SUM(((B83*(1+(B97*10))/(B86*(1-(B98*10)))*B92)))</f>
        <v>#DIV/0!</v>
      </c>
      <c r="C103" s="8" t="e">
        <f t="shared" si="435"/>
        <v>#DIV/0!</v>
      </c>
      <c r="D103" s="8" t="e">
        <f t="shared" si="435"/>
        <v>#DIV/0!</v>
      </c>
      <c r="E103" s="8" t="e">
        <f t="shared" si="435"/>
        <v>#DIV/0!</v>
      </c>
      <c r="F103" s="8" t="e">
        <f t="shared" si="435"/>
        <v>#DIV/0!</v>
      </c>
      <c r="G103" s="8" t="e">
        <f t="shared" si="435"/>
        <v>#DIV/0!</v>
      </c>
      <c r="H103" s="8" t="e">
        <f t="shared" si="435"/>
        <v>#DIV/0!</v>
      </c>
      <c r="I103" s="8" t="e">
        <f t="shared" si="435"/>
        <v>#DIV/0!</v>
      </c>
      <c r="J103" s="8" t="e">
        <f t="shared" si="435"/>
        <v>#DIV/0!</v>
      </c>
      <c r="K103" s="8" t="e">
        <f t="shared" si="435"/>
        <v>#DIV/0!</v>
      </c>
      <c r="L103" s="8" t="e">
        <f t="shared" si="435"/>
        <v>#DIV/0!</v>
      </c>
      <c r="M103" s="8" t="e">
        <f t="shared" si="435"/>
        <v>#DIV/0!</v>
      </c>
      <c r="N103" s="8" t="e">
        <f t="shared" si="435"/>
        <v>#DIV/0!</v>
      </c>
      <c r="O103" s="8" t="e">
        <f t="shared" si="435"/>
        <v>#DIV/0!</v>
      </c>
      <c r="P103" s="8" t="e">
        <f t="shared" si="435"/>
        <v>#DIV/0!</v>
      </c>
      <c r="Q103" s="8" t="e">
        <f t="shared" si="435"/>
        <v>#DIV/0!</v>
      </c>
      <c r="R103" s="8" t="e">
        <f t="shared" si="435"/>
        <v>#DIV/0!</v>
      </c>
      <c r="S103" s="8" t="e">
        <f t="shared" si="435"/>
        <v>#DIV/0!</v>
      </c>
      <c r="T103" s="8" t="e">
        <f t="shared" si="435"/>
        <v>#DIV/0!</v>
      </c>
      <c r="U103" s="8" t="e">
        <f t="shared" si="435"/>
        <v>#DIV/0!</v>
      </c>
      <c r="V103" s="8" t="e">
        <f t="shared" si="435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0464-A1AE-453E-89EF-C831A6FF8F2E}">
  <sheetPr>
    <tabColor rgb="FFFF0000"/>
  </sheetPr>
  <dimension ref="A2:AA103"/>
  <sheetViews>
    <sheetView workbookViewId="0">
      <selection activeCell="C7" sqref="C7"/>
    </sheetView>
  </sheetViews>
  <sheetFormatPr defaultRowHeight="15" x14ac:dyDescent="0.25"/>
  <cols>
    <col min="1" max="1" width="33.140625" style="2" bestFit="1" customWidth="1"/>
    <col min="2" max="2" width="15" style="2" bestFit="1" customWidth="1"/>
    <col min="3" max="3" width="20.42578125" style="2" bestFit="1" customWidth="1"/>
    <col min="4" max="4" width="20.140625" style="2" bestFit="1" customWidth="1"/>
    <col min="5" max="5" width="20.7109375" style="2" bestFit="1" customWidth="1"/>
    <col min="6" max="6" width="18.85546875" style="2" bestFit="1" customWidth="1"/>
    <col min="7" max="7" width="20.140625" style="2" bestFit="1" customWidth="1"/>
    <col min="8" max="8" width="20" style="2" bestFit="1" customWidth="1"/>
    <col min="9" max="9" width="16.28515625" style="2" bestFit="1" customWidth="1"/>
    <col min="10" max="10" width="21.7109375" style="2" bestFit="1" customWidth="1"/>
    <col min="11" max="11" width="19.5703125" style="2" bestFit="1" customWidth="1"/>
    <col min="12" max="12" width="14.28515625" style="2" bestFit="1" customWidth="1"/>
    <col min="13" max="13" width="11.85546875" style="2" bestFit="1" customWidth="1"/>
    <col min="14" max="14" width="15" style="2" bestFit="1" customWidth="1"/>
    <col min="15" max="15" width="14" style="2" bestFit="1" customWidth="1"/>
    <col min="16" max="16" width="14.7109375" style="2" bestFit="1" customWidth="1"/>
    <col min="17" max="17" width="19.140625" style="2" bestFit="1" customWidth="1"/>
    <col min="18" max="18" width="14.7109375" style="2" bestFit="1" customWidth="1"/>
    <col min="19" max="19" width="19.5703125" style="2" bestFit="1" customWidth="1"/>
    <col min="20" max="20" width="15" style="2" bestFit="1" customWidth="1"/>
    <col min="21" max="21" width="15" style="2" customWidth="1"/>
    <col min="22" max="22" width="14.5703125" style="2" bestFit="1" customWidth="1"/>
    <col min="23" max="23" width="14.42578125" style="2" bestFit="1" customWidth="1"/>
    <col min="24" max="24" width="14" style="2" bestFit="1" customWidth="1"/>
    <col min="25" max="25" width="15.140625" style="2" bestFit="1" customWidth="1"/>
    <col min="26" max="26" width="15.140625" style="2" customWidth="1"/>
    <col min="27" max="27" width="16.28515625" style="2" bestFit="1" customWidth="1"/>
  </cols>
  <sheetData>
    <row r="2" spans="1:27" x14ac:dyDescent="0.25">
      <c r="A2" s="25" t="s">
        <v>0</v>
      </c>
      <c r="B2" s="5" t="s">
        <v>103</v>
      </c>
      <c r="C2" s="5" t="s">
        <v>104</v>
      </c>
      <c r="D2" s="5" t="s">
        <v>105</v>
      </c>
      <c r="E2" s="5" t="s">
        <v>106</v>
      </c>
      <c r="F2" s="5" t="s">
        <v>107</v>
      </c>
      <c r="G2" s="5" t="s">
        <v>108</v>
      </c>
      <c r="H2" s="5" t="s">
        <v>109</v>
      </c>
      <c r="I2" s="5" t="s">
        <v>110</v>
      </c>
      <c r="J2" s="5" t="s">
        <v>111</v>
      </c>
      <c r="K2" s="5" t="s">
        <v>112</v>
      </c>
      <c r="L2" s="5" t="s">
        <v>113</v>
      </c>
      <c r="M2" s="5" t="s">
        <v>114</v>
      </c>
      <c r="N2" s="5" t="s">
        <v>115</v>
      </c>
      <c r="O2" s="5" t="s">
        <v>116</v>
      </c>
      <c r="P2" s="5" t="s">
        <v>117</v>
      </c>
      <c r="Q2" s="5" t="s">
        <v>118</v>
      </c>
      <c r="R2" s="5" t="s">
        <v>119</v>
      </c>
      <c r="S2" s="5" t="s">
        <v>120</v>
      </c>
      <c r="T2" s="5" t="s">
        <v>121</v>
      </c>
      <c r="U2" s="5" t="s">
        <v>122</v>
      </c>
      <c r="V2" s="5" t="s">
        <v>123</v>
      </c>
      <c r="W2" s="5" t="s">
        <v>124</v>
      </c>
      <c r="X2" s="5" t="s">
        <v>125</v>
      </c>
      <c r="Y2" s="5" t="s">
        <v>126</v>
      </c>
      <c r="Z2" s="5" t="s">
        <v>127</v>
      </c>
      <c r="AA2" s="5" t="s">
        <v>128</v>
      </c>
    </row>
    <row r="3" spans="1:27" x14ac:dyDescent="0.25">
      <c r="A3" s="2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24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24" t="s">
        <v>141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24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24" t="s">
        <v>144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24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5">
      <c r="A9" s="24" t="s">
        <v>140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24" t="s">
        <v>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24" t="s">
        <v>145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24" t="s">
        <v>137</v>
      </c>
      <c r="B12" s="6">
        <f t="shared" ref="B12:X12" si="0">SUM(B4,B8)</f>
        <v>0</v>
      </c>
      <c r="C12" s="6">
        <f t="shared" si="0"/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 t="shared" si="0"/>
        <v>0</v>
      </c>
      <c r="N12" s="6">
        <f t="shared" si="0"/>
        <v>0</v>
      </c>
      <c r="O12" s="6">
        <f t="shared" si="0"/>
        <v>0</v>
      </c>
      <c r="P12" s="6">
        <f t="shared" si="0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6">
        <f t="shared" si="0"/>
        <v>0</v>
      </c>
      <c r="X12" s="6">
        <f t="shared" si="0"/>
        <v>0</v>
      </c>
      <c r="Y12" s="6">
        <f t="shared" ref="Y12:AA12" si="1">SUM(Y4,Y8)</f>
        <v>0</v>
      </c>
      <c r="Z12" s="6">
        <f t="shared" si="1"/>
        <v>0</v>
      </c>
      <c r="AA12" s="6">
        <f t="shared" si="1"/>
        <v>0</v>
      </c>
    </row>
    <row r="13" spans="1:27" x14ac:dyDescent="0.25">
      <c r="A13" s="24" t="s">
        <v>142</v>
      </c>
      <c r="B13" s="6">
        <f t="shared" ref="B13:X13" si="2">SUM((10*B5)+B4)</f>
        <v>0</v>
      </c>
      <c r="C13" s="6">
        <f t="shared" si="2"/>
        <v>0</v>
      </c>
      <c r="D13" s="6">
        <f t="shared" si="2"/>
        <v>0</v>
      </c>
      <c r="E13" s="6">
        <f t="shared" si="2"/>
        <v>0</v>
      </c>
      <c r="F13" s="6">
        <f t="shared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  <c r="O13" s="6">
        <f t="shared" si="2"/>
        <v>0</v>
      </c>
      <c r="P13" s="6">
        <f t="shared" si="2"/>
        <v>0</v>
      </c>
      <c r="Q13" s="6">
        <f t="shared" si="2"/>
        <v>0</v>
      </c>
      <c r="R13" s="6">
        <f t="shared" si="2"/>
        <v>0</v>
      </c>
      <c r="S13" s="6">
        <f t="shared" si="2"/>
        <v>0</v>
      </c>
      <c r="T13" s="6">
        <f t="shared" si="2"/>
        <v>0</v>
      </c>
      <c r="U13" s="6">
        <f t="shared" si="2"/>
        <v>0</v>
      </c>
      <c r="V13" s="6">
        <f t="shared" si="2"/>
        <v>0</v>
      </c>
      <c r="W13" s="6">
        <f t="shared" si="2"/>
        <v>0</v>
      </c>
      <c r="X13" s="6">
        <f t="shared" si="2"/>
        <v>0</v>
      </c>
      <c r="Y13" s="6">
        <f t="shared" ref="Y13:AA13" si="3">SUM((10*Y5)+Y4)</f>
        <v>0</v>
      </c>
      <c r="Z13" s="6">
        <f t="shared" si="3"/>
        <v>0</v>
      </c>
      <c r="AA13" s="6">
        <f t="shared" si="3"/>
        <v>0</v>
      </c>
    </row>
    <row r="14" spans="1:27" x14ac:dyDescent="0.25">
      <c r="A14" s="24" t="s">
        <v>139</v>
      </c>
      <c r="B14" s="6">
        <f t="shared" ref="B14:X14" si="4">SUM((10*B9)+B8)</f>
        <v>0</v>
      </c>
      <c r="C14" s="6">
        <f t="shared" si="4"/>
        <v>0</v>
      </c>
      <c r="D14" s="6">
        <f t="shared" si="4"/>
        <v>0</v>
      </c>
      <c r="E14" s="6">
        <f t="shared" si="4"/>
        <v>0</v>
      </c>
      <c r="F14" s="6">
        <f t="shared" si="4"/>
        <v>0</v>
      </c>
      <c r="G14" s="6">
        <f t="shared" si="4"/>
        <v>0</v>
      </c>
      <c r="H14" s="6">
        <f t="shared" si="4"/>
        <v>0</v>
      </c>
      <c r="I14" s="6">
        <f t="shared" si="4"/>
        <v>0</v>
      </c>
      <c r="J14" s="6">
        <f t="shared" si="4"/>
        <v>0</v>
      </c>
      <c r="K14" s="6">
        <f t="shared" si="4"/>
        <v>0</v>
      </c>
      <c r="L14" s="6">
        <f t="shared" si="4"/>
        <v>0</v>
      </c>
      <c r="M14" s="6">
        <f t="shared" si="4"/>
        <v>0</v>
      </c>
      <c r="N14" s="6">
        <f t="shared" si="4"/>
        <v>0</v>
      </c>
      <c r="O14" s="6">
        <f t="shared" si="4"/>
        <v>0</v>
      </c>
      <c r="P14" s="6">
        <f t="shared" si="4"/>
        <v>0</v>
      </c>
      <c r="Q14" s="6">
        <f t="shared" si="4"/>
        <v>0</v>
      </c>
      <c r="R14" s="6">
        <f t="shared" si="4"/>
        <v>0</v>
      </c>
      <c r="S14" s="6">
        <f t="shared" si="4"/>
        <v>0</v>
      </c>
      <c r="T14" s="6">
        <f t="shared" si="4"/>
        <v>0</v>
      </c>
      <c r="U14" s="6">
        <f t="shared" si="4"/>
        <v>0</v>
      </c>
      <c r="V14" s="6">
        <f t="shared" si="4"/>
        <v>0</v>
      </c>
      <c r="W14" s="6">
        <f t="shared" si="4"/>
        <v>0</v>
      </c>
      <c r="X14" s="6">
        <f t="shared" si="4"/>
        <v>0</v>
      </c>
      <c r="Y14" s="6">
        <f t="shared" ref="Y14:AA14" si="5">SUM((10*Y9)+Y8)</f>
        <v>0</v>
      </c>
      <c r="Z14" s="6">
        <f t="shared" si="5"/>
        <v>0</v>
      </c>
      <c r="AA14" s="6">
        <f t="shared" si="5"/>
        <v>0</v>
      </c>
    </row>
    <row r="15" spans="1:27" x14ac:dyDescent="0.25">
      <c r="A15" s="24" t="s">
        <v>138</v>
      </c>
      <c r="B15" s="6">
        <f t="shared" ref="B15" si="6">SUM(B13,B14)</f>
        <v>0</v>
      </c>
      <c r="C15" s="6">
        <f t="shared" ref="C15" si="7">SUM(C13,C14)</f>
        <v>0</v>
      </c>
      <c r="D15" s="6">
        <f t="shared" ref="D15" si="8">SUM(D13,D14)</f>
        <v>0</v>
      </c>
      <c r="E15" s="6">
        <f t="shared" ref="E15" si="9">SUM(E13,E14)</f>
        <v>0</v>
      </c>
      <c r="F15" s="6">
        <f t="shared" ref="F15" si="10">SUM(F13,F14)</f>
        <v>0</v>
      </c>
      <c r="G15" s="6">
        <f t="shared" ref="G15" si="11">SUM(G13,G14)</f>
        <v>0</v>
      </c>
      <c r="H15" s="6">
        <f t="shared" ref="H15" si="12">SUM(H13,H14)</f>
        <v>0</v>
      </c>
      <c r="I15" s="6">
        <f t="shared" ref="I15" si="13">SUM(I13,I14)</f>
        <v>0</v>
      </c>
      <c r="J15" s="6">
        <f t="shared" ref="J15" si="14">SUM(J13,J14)</f>
        <v>0</v>
      </c>
      <c r="K15" s="6">
        <f t="shared" ref="K15" si="15">SUM(K13,K14)</f>
        <v>0</v>
      </c>
      <c r="L15" s="6">
        <f t="shared" ref="L15" si="16">SUM(L13,L14)</f>
        <v>0</v>
      </c>
      <c r="M15" s="6">
        <f t="shared" ref="M15" si="17">SUM(M13,M14)</f>
        <v>0</v>
      </c>
      <c r="N15" s="6">
        <f t="shared" ref="N15" si="18">SUM(N13,N14)</f>
        <v>0</v>
      </c>
      <c r="O15" s="6">
        <f t="shared" ref="O15" si="19">SUM(O13,O14)</f>
        <v>0</v>
      </c>
      <c r="P15" s="6">
        <f t="shared" ref="P15" si="20">SUM(P13,P14)</f>
        <v>0</v>
      </c>
      <c r="Q15" s="6">
        <f t="shared" ref="Q15" si="21">SUM(Q13,Q14)</f>
        <v>0</v>
      </c>
      <c r="R15" s="6">
        <f t="shared" ref="R15" si="22">SUM(R13,R14)</f>
        <v>0</v>
      </c>
      <c r="S15" s="6">
        <f t="shared" ref="S15" si="23">SUM(S13,S14)</f>
        <v>0</v>
      </c>
      <c r="T15" s="6">
        <f t="shared" ref="T15" si="24">SUM(T13,T14)</f>
        <v>0</v>
      </c>
      <c r="U15" s="6">
        <f t="shared" ref="U15" si="25">SUM(U13,U14)</f>
        <v>0</v>
      </c>
      <c r="V15" s="6">
        <f t="shared" ref="V15" si="26">SUM(V13,V14)</f>
        <v>0</v>
      </c>
      <c r="W15" s="6">
        <f t="shared" ref="W15" si="27">SUM(W13,W14)</f>
        <v>0</v>
      </c>
      <c r="X15" s="6">
        <f t="shared" ref="X15" si="28">SUM(X13,X14)</f>
        <v>0</v>
      </c>
      <c r="Y15" s="6">
        <f t="shared" ref="Y15" si="29">SUM(Y13,Y14)</f>
        <v>0</v>
      </c>
      <c r="Z15" s="6">
        <f t="shared" ref="Z15" si="30">SUM(Z13,Z14)</f>
        <v>0</v>
      </c>
      <c r="AA15" s="6">
        <f t="shared" ref="AA15" si="31">SUM(AA13,AA14)</f>
        <v>0</v>
      </c>
    </row>
    <row r="16" spans="1:27" x14ac:dyDescent="0.25">
      <c r="A16" s="24" t="s">
        <v>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25">
      <c r="A17" s="24" t="s">
        <v>143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s="2" customFormat="1" x14ac:dyDescent="0.25">
      <c r="A18" s="24" t="s">
        <v>165</v>
      </c>
      <c r="B18" s="6">
        <f>SUM(B16+(10*B17))</f>
        <v>0</v>
      </c>
      <c r="C18" s="6">
        <f t="shared" ref="C18:O18" si="32">SUM(C16+(10*C17))</f>
        <v>0</v>
      </c>
      <c r="D18" s="6">
        <f t="shared" si="32"/>
        <v>0</v>
      </c>
      <c r="E18" s="6">
        <f t="shared" si="32"/>
        <v>0</v>
      </c>
      <c r="F18" s="6">
        <f t="shared" si="32"/>
        <v>0</v>
      </c>
      <c r="G18" s="6">
        <f t="shared" si="32"/>
        <v>0</v>
      </c>
      <c r="H18" s="6">
        <f t="shared" si="32"/>
        <v>0</v>
      </c>
      <c r="I18" s="6">
        <f t="shared" si="32"/>
        <v>0</v>
      </c>
      <c r="J18" s="6">
        <f t="shared" si="32"/>
        <v>0</v>
      </c>
      <c r="K18" s="6">
        <f t="shared" si="32"/>
        <v>0</v>
      </c>
      <c r="L18" s="6">
        <f t="shared" si="32"/>
        <v>0</v>
      </c>
      <c r="M18" s="6">
        <f t="shared" si="32"/>
        <v>0</v>
      </c>
      <c r="N18" s="6">
        <f t="shared" si="32"/>
        <v>0</v>
      </c>
      <c r="O18" s="6">
        <f t="shared" si="32"/>
        <v>0</v>
      </c>
      <c r="P18" s="6">
        <f t="shared" ref="P18" si="33">SUM(P16+(10*P17))</f>
        <v>0</v>
      </c>
      <c r="Q18" s="6">
        <f t="shared" ref="Q18" si="34">SUM(Q16+(10*Q17))</f>
        <v>0</v>
      </c>
      <c r="R18" s="6">
        <f t="shared" ref="R18" si="35">SUM(R16+(10*R17))</f>
        <v>0</v>
      </c>
      <c r="S18" s="6">
        <f t="shared" ref="S18" si="36">SUM(S16+(10*S17))</f>
        <v>0</v>
      </c>
      <c r="T18" s="6">
        <f t="shared" ref="T18" si="37">SUM(T16+(10*T17))</f>
        <v>0</v>
      </c>
      <c r="U18" s="6">
        <f t="shared" ref="U18" si="38">SUM(U16+(10*U17))</f>
        <v>0</v>
      </c>
      <c r="V18" s="6">
        <f t="shared" ref="V18" si="39">SUM(V16+(10*V17))</f>
        <v>0</v>
      </c>
      <c r="W18" s="6">
        <f t="shared" ref="W18" si="40">SUM(W16+(10*W17))</f>
        <v>0</v>
      </c>
      <c r="X18" s="6">
        <f t="shared" ref="X18" si="41">SUM(X16+(10*X17))</f>
        <v>0</v>
      </c>
      <c r="Y18" s="6">
        <f t="shared" ref="Y18" si="42">SUM(Y16+(10*Y17))</f>
        <v>0</v>
      </c>
      <c r="Z18" s="6">
        <f t="shared" ref="Z18" si="43">SUM(Z16+(10*Z17))</f>
        <v>0</v>
      </c>
      <c r="AA18" s="6">
        <f t="shared" ref="AA18" si="44">SUM(AA16+(10*AA17))</f>
        <v>0</v>
      </c>
    </row>
    <row r="19" spans="1:27" x14ac:dyDescent="0.25">
      <c r="A19" s="24" t="s">
        <v>12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x14ac:dyDescent="0.25">
      <c r="A20" s="24" t="s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x14ac:dyDescent="0.25">
      <c r="A21" s="2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5">
      <c r="A22" s="24" t="s">
        <v>134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x14ac:dyDescent="0.25">
      <c r="A23" s="24" t="s">
        <v>135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x14ac:dyDescent="0.25">
      <c r="A24" s="24" t="s">
        <v>166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x14ac:dyDescent="0.25">
      <c r="A25" s="24" t="s">
        <v>136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25">
      <c r="A26" s="24" t="s">
        <v>147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x14ac:dyDescent="0.25">
      <c r="A27" s="24" t="s">
        <v>148</v>
      </c>
      <c r="B27" s="6">
        <f t="shared" ref="B27" si="45">SUM((B26*10)+B25)</f>
        <v>0</v>
      </c>
      <c r="C27" s="6">
        <f t="shared" ref="C27" si="46">SUM((C26*10)+C25)</f>
        <v>0</v>
      </c>
      <c r="D27" s="6">
        <f t="shared" ref="D27" si="47">SUM((D26*10)+D25)</f>
        <v>0</v>
      </c>
      <c r="E27" s="6">
        <f t="shared" ref="E27" si="48">SUM((E26*10)+E25)</f>
        <v>0</v>
      </c>
      <c r="F27" s="6">
        <f t="shared" ref="F27" si="49">SUM((F26*10)+F25)</f>
        <v>0</v>
      </c>
      <c r="G27" s="6">
        <f t="shared" ref="G27" si="50">SUM((G26*10)+G25)</f>
        <v>0</v>
      </c>
      <c r="H27" s="6">
        <f t="shared" ref="H27" si="51">SUM((H26*10)+H25)</f>
        <v>0</v>
      </c>
      <c r="I27" s="6">
        <f t="shared" ref="I27" si="52">SUM((I26*10)+I25)</f>
        <v>0</v>
      </c>
      <c r="J27" s="6">
        <f t="shared" ref="J27" si="53">SUM((J26*10)+J25)</f>
        <v>0</v>
      </c>
      <c r="K27" s="6">
        <f t="shared" ref="K27" si="54">SUM((K26*10)+K25)</f>
        <v>0</v>
      </c>
      <c r="L27" s="6">
        <f t="shared" ref="L27" si="55">SUM((L26*10)+L25)</f>
        <v>0</v>
      </c>
      <c r="M27" s="6">
        <f t="shared" ref="M27" si="56">SUM((M26*10)+M25)</f>
        <v>0</v>
      </c>
      <c r="N27" s="6">
        <f t="shared" ref="N27" si="57">SUM((N26*10)+N25)</f>
        <v>0</v>
      </c>
      <c r="O27" s="6">
        <f t="shared" ref="O27" si="58">SUM((O26*10)+O25)</f>
        <v>0</v>
      </c>
      <c r="P27" s="6">
        <f t="shared" ref="P27" si="59">SUM((P26*10)+P25)</f>
        <v>0</v>
      </c>
      <c r="Q27" s="6">
        <f t="shared" ref="Q27" si="60">SUM((Q26*10)+Q25)</f>
        <v>0</v>
      </c>
      <c r="R27" s="6">
        <f t="shared" ref="R27" si="61">SUM((R26*10)+R25)</f>
        <v>0</v>
      </c>
      <c r="S27" s="6">
        <f t="shared" ref="S27" si="62">SUM((S26*10)+S25)</f>
        <v>0</v>
      </c>
      <c r="T27" s="6">
        <f t="shared" ref="T27" si="63">SUM((T26*10)+T25)</f>
        <v>0</v>
      </c>
      <c r="U27" s="6">
        <f t="shared" ref="U27" si="64">SUM((U26*10)+U25)</f>
        <v>0</v>
      </c>
      <c r="V27" s="6">
        <f t="shared" ref="V27" si="65">SUM((V26*10)+V25)</f>
        <v>0</v>
      </c>
      <c r="W27" s="6">
        <f t="shared" ref="W27" si="66">SUM((W26*10)+W25)</f>
        <v>0</v>
      </c>
      <c r="X27" s="6">
        <f t="shared" ref="X27" si="67">SUM((X26*10)+X25)</f>
        <v>0</v>
      </c>
      <c r="Y27" s="6">
        <f t="shared" ref="Y27" si="68">SUM((Y26*10)+Y25)</f>
        <v>0</v>
      </c>
      <c r="Z27" s="6">
        <f t="shared" ref="Z27" si="69">SUM((Z26*10)+Z25)</f>
        <v>0</v>
      </c>
      <c r="AA27" s="6">
        <f t="shared" ref="AA27" si="70">SUM((AA26*10)+AA25)</f>
        <v>0</v>
      </c>
    </row>
    <row r="28" spans="1:27" x14ac:dyDescent="0.25">
      <c r="A28" s="2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24" t="s">
        <v>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5">
      <c r="A30" s="24" t="s">
        <v>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A31" s="24" t="s">
        <v>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5">
      <c r="A32" s="24" t="s">
        <v>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5">
      <c r="A33" s="24" t="s">
        <v>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x14ac:dyDescent="0.25">
      <c r="A34" s="2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25">
      <c r="A35" s="24" t="s">
        <v>13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x14ac:dyDescent="0.25">
      <c r="A36" s="24" t="s">
        <v>18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5">
      <c r="A37" s="24" t="s">
        <v>14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24" t="s">
        <v>15</v>
      </c>
      <c r="B38" s="6" t="e">
        <f t="shared" ref="B38" si="71">SUM(B37/B36)</f>
        <v>#DIV/0!</v>
      </c>
      <c r="C38" s="6" t="e">
        <f t="shared" ref="C38" si="72">SUM(C37/C36)</f>
        <v>#DIV/0!</v>
      </c>
      <c r="D38" s="6" t="e">
        <f t="shared" ref="D38" si="73">SUM(D37/D36)</f>
        <v>#DIV/0!</v>
      </c>
      <c r="E38" s="6" t="e">
        <f t="shared" ref="E38" si="74">SUM(E37/E36)</f>
        <v>#DIV/0!</v>
      </c>
      <c r="F38" s="6" t="e">
        <f t="shared" ref="F38" si="75">SUM(F37/F36)</f>
        <v>#DIV/0!</v>
      </c>
      <c r="G38" s="6" t="e">
        <f t="shared" ref="G38" si="76">SUM(G37/G36)</f>
        <v>#DIV/0!</v>
      </c>
      <c r="H38" s="6" t="e">
        <f t="shared" ref="H38" si="77">SUM(H37/H36)</f>
        <v>#DIV/0!</v>
      </c>
      <c r="I38" s="6" t="e">
        <f t="shared" ref="I38" si="78">SUM(I37/I36)</f>
        <v>#DIV/0!</v>
      </c>
      <c r="J38" s="6" t="e">
        <f t="shared" ref="J38" si="79">SUM(J37/J36)</f>
        <v>#DIV/0!</v>
      </c>
      <c r="K38" s="6" t="e">
        <f t="shared" ref="K38" si="80">SUM(K37/K36)</f>
        <v>#DIV/0!</v>
      </c>
      <c r="L38" s="6" t="e">
        <f t="shared" ref="L38" si="81">SUM(L37/L36)</f>
        <v>#DIV/0!</v>
      </c>
      <c r="M38" s="6" t="e">
        <f t="shared" ref="M38" si="82">SUM(M37/M36)</f>
        <v>#DIV/0!</v>
      </c>
      <c r="N38" s="6" t="e">
        <f t="shared" ref="N38" si="83">SUM(N37/N36)</f>
        <v>#DIV/0!</v>
      </c>
      <c r="O38" s="6" t="e">
        <f t="shared" ref="O38" si="84">SUM(O37/O36)</f>
        <v>#DIV/0!</v>
      </c>
      <c r="P38" s="6" t="e">
        <f t="shared" ref="P38" si="85">SUM(P37/P36)</f>
        <v>#DIV/0!</v>
      </c>
      <c r="Q38" s="6" t="e">
        <f t="shared" ref="Q38" si="86">SUM(Q37/Q36)</f>
        <v>#DIV/0!</v>
      </c>
      <c r="R38" s="6" t="e">
        <f t="shared" ref="R38" si="87">SUM(R37/R36)</f>
        <v>#DIV/0!</v>
      </c>
      <c r="S38" s="6" t="e">
        <f t="shared" ref="S38" si="88">SUM(S37/S36)</f>
        <v>#DIV/0!</v>
      </c>
      <c r="T38" s="6" t="e">
        <f t="shared" ref="T38" si="89">SUM(T37/T36)</f>
        <v>#DIV/0!</v>
      </c>
      <c r="U38" s="6" t="e">
        <f t="shared" ref="U38" si="90">SUM(U37/U36)</f>
        <v>#DIV/0!</v>
      </c>
      <c r="V38" s="6" t="e">
        <f t="shared" ref="V38" si="91">SUM(V37/V36)</f>
        <v>#DIV/0!</v>
      </c>
      <c r="W38" s="6" t="e">
        <f t="shared" ref="W38" si="92">SUM(W37/W36)</f>
        <v>#DIV/0!</v>
      </c>
      <c r="X38" s="6" t="e">
        <f t="shared" ref="X38" si="93">SUM(X37/X36)</f>
        <v>#DIV/0!</v>
      </c>
      <c r="Y38" s="6" t="e">
        <f t="shared" ref="Y38" si="94">SUM(Y37/Y36)</f>
        <v>#DIV/0!</v>
      </c>
      <c r="Z38" s="6" t="e">
        <f t="shared" ref="Z38" si="95">SUM(Z37/Z36)</f>
        <v>#DIV/0!</v>
      </c>
      <c r="AA38" s="6" t="e">
        <f t="shared" ref="AA38" si="96">SUM(AA37/AA36)</f>
        <v>#DIV/0!</v>
      </c>
    </row>
    <row r="39" spans="1:27" x14ac:dyDescent="0.25">
      <c r="A39" s="24" t="s">
        <v>16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24" t="s">
        <v>17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2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24" t="s">
        <v>30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A43" s="24" t="s">
        <v>19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A44" s="24" t="s">
        <v>20</v>
      </c>
      <c r="B44" s="6" t="e">
        <f t="shared" ref="B44" si="97">SUM(B43/B50)*B90</f>
        <v>#DIV/0!</v>
      </c>
      <c r="C44" s="6" t="e">
        <f t="shared" ref="C44" si="98">SUM(C43/C50)*C90</f>
        <v>#DIV/0!</v>
      </c>
      <c r="D44" s="6" t="e">
        <f t="shared" ref="D44" si="99">SUM(D43/D50)*D90</f>
        <v>#DIV/0!</v>
      </c>
      <c r="E44" s="6" t="e">
        <f t="shared" ref="E44" si="100">SUM(E43/E50)*E90</f>
        <v>#DIV/0!</v>
      </c>
      <c r="F44" s="6" t="e">
        <f t="shared" ref="F44" si="101">SUM(F43/F50)*F90</f>
        <v>#DIV/0!</v>
      </c>
      <c r="G44" s="6" t="e">
        <f t="shared" ref="G44" si="102">SUM(G43/G50)*G90</f>
        <v>#DIV/0!</v>
      </c>
      <c r="H44" s="6" t="e">
        <f t="shared" ref="H44" si="103">SUM(H43/H50)*H90</f>
        <v>#DIV/0!</v>
      </c>
      <c r="I44" s="6" t="e">
        <f t="shared" ref="I44" si="104">SUM(I43/I50)*I90</f>
        <v>#DIV/0!</v>
      </c>
      <c r="J44" s="6" t="e">
        <f t="shared" ref="J44" si="105">SUM(J43/J50)*J90</f>
        <v>#DIV/0!</v>
      </c>
      <c r="K44" s="6" t="e">
        <f t="shared" ref="K44" si="106">SUM(K43/K50)*K90</f>
        <v>#DIV/0!</v>
      </c>
      <c r="L44" s="6" t="e">
        <f t="shared" ref="L44" si="107">SUM(L43/L50)*L90</f>
        <v>#DIV/0!</v>
      </c>
      <c r="M44" s="6" t="e">
        <f t="shared" ref="M44" si="108">SUM(M43/M50)*M90</f>
        <v>#DIV/0!</v>
      </c>
      <c r="N44" s="6" t="e">
        <f t="shared" ref="N44" si="109">SUM(N43/N50)*N90</f>
        <v>#DIV/0!</v>
      </c>
      <c r="O44" s="6" t="e">
        <f t="shared" ref="O44" si="110">SUM(O43/O50)*O90</f>
        <v>#DIV/0!</v>
      </c>
      <c r="P44" s="6" t="e">
        <f t="shared" ref="P44" si="111">SUM(P43/P50)*P90</f>
        <v>#DIV/0!</v>
      </c>
      <c r="Q44" s="6" t="e">
        <f t="shared" ref="Q44" si="112">SUM(Q43/Q50)*Q90</f>
        <v>#DIV/0!</v>
      </c>
      <c r="R44" s="6" t="e">
        <f t="shared" ref="R44" si="113">SUM(R43/R50)*R90</f>
        <v>#DIV/0!</v>
      </c>
      <c r="S44" s="6" t="e">
        <f t="shared" ref="S44" si="114">SUM(S43/S50)*S90</f>
        <v>#DIV/0!</v>
      </c>
      <c r="T44" s="6" t="e">
        <f t="shared" ref="T44" si="115">SUM(T43/T50)*T90</f>
        <v>#DIV/0!</v>
      </c>
      <c r="U44" s="6" t="e">
        <f t="shared" ref="U44" si="116">SUM(U43/U50)*U90</f>
        <v>#DIV/0!</v>
      </c>
      <c r="V44" s="6" t="e">
        <f t="shared" ref="V44" si="117">SUM(V43/V50)*V90</f>
        <v>#DIV/0!</v>
      </c>
      <c r="W44" s="6" t="e">
        <f t="shared" ref="W44" si="118">SUM(W43/W50)*W90</f>
        <v>#DIV/0!</v>
      </c>
      <c r="X44" s="6" t="e">
        <f t="shared" ref="X44" si="119">SUM(X43/X50)*X90</f>
        <v>#DIV/0!</v>
      </c>
      <c r="Y44" s="6" t="e">
        <f t="shared" ref="Y44" si="120">SUM(Y43/Y50)*Y90</f>
        <v>#DIV/0!</v>
      </c>
      <c r="Z44" s="6" t="e">
        <f t="shared" ref="Z44" si="121">SUM(Z43/Z50)*Z90</f>
        <v>#DIV/0!</v>
      </c>
      <c r="AA44" s="6" t="e">
        <f t="shared" ref="AA44" si="122">SUM(AA43/AA50)*AA90</f>
        <v>#DIV/0!</v>
      </c>
    </row>
    <row r="45" spans="1:27" x14ac:dyDescent="0.25">
      <c r="A45" s="24" t="s">
        <v>21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A46" s="24" t="s">
        <v>22</v>
      </c>
      <c r="B46" s="6" t="e">
        <f t="shared" ref="B46" si="123">SUM(B45/B50)*B91</f>
        <v>#DIV/0!</v>
      </c>
      <c r="C46" s="6" t="e">
        <f t="shared" ref="C46" si="124">SUM(C45/C50)*C91</f>
        <v>#DIV/0!</v>
      </c>
      <c r="D46" s="6" t="e">
        <f t="shared" ref="D46" si="125">SUM(D45/D50)*D91</f>
        <v>#DIV/0!</v>
      </c>
      <c r="E46" s="6" t="e">
        <f t="shared" ref="E46" si="126">SUM(E45/E50)*E91</f>
        <v>#DIV/0!</v>
      </c>
      <c r="F46" s="6" t="e">
        <f t="shared" ref="F46" si="127">SUM(F45/F50)*F91</f>
        <v>#DIV/0!</v>
      </c>
      <c r="G46" s="6" t="e">
        <f t="shared" ref="G46" si="128">SUM(G45/G50)*G91</f>
        <v>#DIV/0!</v>
      </c>
      <c r="H46" s="6" t="e">
        <f t="shared" ref="H46" si="129">SUM(H45/H50)*H91</f>
        <v>#DIV/0!</v>
      </c>
      <c r="I46" s="6" t="e">
        <f t="shared" ref="I46" si="130">SUM(I45/I50)*I91</f>
        <v>#DIV/0!</v>
      </c>
      <c r="J46" s="6" t="e">
        <f t="shared" ref="J46" si="131">SUM(J45/J50)*J91</f>
        <v>#DIV/0!</v>
      </c>
      <c r="K46" s="6" t="e">
        <f t="shared" ref="K46" si="132">SUM(K45/K50)*K91</f>
        <v>#DIV/0!</v>
      </c>
      <c r="L46" s="6" t="e">
        <f t="shared" ref="L46" si="133">SUM(L45/L50)*L91</f>
        <v>#DIV/0!</v>
      </c>
      <c r="M46" s="6" t="e">
        <f t="shared" ref="M46" si="134">SUM(M45/M50)*M91</f>
        <v>#DIV/0!</v>
      </c>
      <c r="N46" s="6" t="e">
        <f t="shared" ref="N46" si="135">SUM(N45/N50)*N91</f>
        <v>#DIV/0!</v>
      </c>
      <c r="O46" s="6" t="e">
        <f t="shared" ref="O46" si="136">SUM(O45/O50)*O91</f>
        <v>#DIV/0!</v>
      </c>
      <c r="P46" s="6" t="e">
        <f t="shared" ref="P46" si="137">SUM(P45/P50)*P91</f>
        <v>#DIV/0!</v>
      </c>
      <c r="Q46" s="6" t="e">
        <f t="shared" ref="Q46" si="138">SUM(Q45/Q50)*Q91</f>
        <v>#DIV/0!</v>
      </c>
      <c r="R46" s="6" t="e">
        <f t="shared" ref="R46" si="139">SUM(R45/R50)*R91</f>
        <v>#DIV/0!</v>
      </c>
      <c r="S46" s="6" t="e">
        <f t="shared" ref="S46" si="140">SUM(S45/S50)*S91</f>
        <v>#DIV/0!</v>
      </c>
      <c r="T46" s="6" t="e">
        <f t="shared" ref="T46" si="141">SUM(T45/T50)*T91</f>
        <v>#DIV/0!</v>
      </c>
      <c r="U46" s="6" t="e">
        <f t="shared" ref="U46" si="142">SUM(U45/U50)*U91</f>
        <v>#DIV/0!</v>
      </c>
      <c r="V46" s="6" t="e">
        <f t="shared" ref="V46" si="143">SUM(V45/V50)*V91</f>
        <v>#DIV/0!</v>
      </c>
      <c r="W46" s="6" t="e">
        <f t="shared" ref="W46" si="144">SUM(W45/W50)*W91</f>
        <v>#DIV/0!</v>
      </c>
      <c r="X46" s="6" t="e">
        <f t="shared" ref="X46" si="145">SUM(X45/X50)*X91</f>
        <v>#DIV/0!</v>
      </c>
      <c r="Y46" s="6" t="e">
        <f t="shared" ref="Y46" si="146">SUM(Y45/Y50)*Y91</f>
        <v>#DIV/0!</v>
      </c>
      <c r="Z46" s="6" t="e">
        <f t="shared" ref="Z46" si="147">SUM(Z45/Z50)*Z91</f>
        <v>#DIV/0!</v>
      </c>
      <c r="AA46" s="6" t="e">
        <f t="shared" ref="AA46" si="148">SUM(AA45/AA50)*AA91</f>
        <v>#DIV/0!</v>
      </c>
    </row>
    <row r="47" spans="1:27" x14ac:dyDescent="0.25">
      <c r="A47" s="24" t="s">
        <v>158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A48" s="24" t="s">
        <v>159</v>
      </c>
      <c r="B48" s="6" t="e">
        <f t="shared" ref="B48" si="149">SUM(B47/B50)*B92</f>
        <v>#DIV/0!</v>
      </c>
      <c r="C48" s="6" t="e">
        <f t="shared" ref="C48" si="150">SUM(C47/C50)*C92</f>
        <v>#DIV/0!</v>
      </c>
      <c r="D48" s="6" t="e">
        <f t="shared" ref="D48" si="151">SUM(D47/D50)*D92</f>
        <v>#DIV/0!</v>
      </c>
      <c r="E48" s="6" t="e">
        <f t="shared" ref="E48" si="152">SUM(E47/E50)*E92</f>
        <v>#DIV/0!</v>
      </c>
      <c r="F48" s="6" t="e">
        <f t="shared" ref="F48" si="153">SUM(F47/F50)*F92</f>
        <v>#DIV/0!</v>
      </c>
      <c r="G48" s="6" t="e">
        <f t="shared" ref="G48" si="154">SUM(G47/G50)*G92</f>
        <v>#DIV/0!</v>
      </c>
      <c r="H48" s="6" t="e">
        <f t="shared" ref="H48" si="155">SUM(H47/H50)*H92</f>
        <v>#DIV/0!</v>
      </c>
      <c r="I48" s="6" t="e">
        <f t="shared" ref="I48" si="156">SUM(I47/I50)*I92</f>
        <v>#DIV/0!</v>
      </c>
      <c r="J48" s="6" t="e">
        <f t="shared" ref="J48" si="157">SUM(J47/J50)*J92</f>
        <v>#DIV/0!</v>
      </c>
      <c r="K48" s="6" t="e">
        <f t="shared" ref="K48" si="158">SUM(K47/K50)*K92</f>
        <v>#DIV/0!</v>
      </c>
      <c r="L48" s="6" t="e">
        <f t="shared" ref="L48" si="159">SUM(L47/L50)*L92</f>
        <v>#DIV/0!</v>
      </c>
      <c r="M48" s="6" t="e">
        <f t="shared" ref="M48" si="160">SUM(M47/M50)*M92</f>
        <v>#DIV/0!</v>
      </c>
      <c r="N48" s="6" t="e">
        <f t="shared" ref="N48" si="161">SUM(N47/N50)*N92</f>
        <v>#DIV/0!</v>
      </c>
      <c r="O48" s="6" t="e">
        <f t="shared" ref="O48" si="162">SUM(O47/O50)*O92</f>
        <v>#DIV/0!</v>
      </c>
      <c r="P48" s="6" t="e">
        <f t="shared" ref="P48" si="163">SUM(P47/P50)*P92</f>
        <v>#DIV/0!</v>
      </c>
      <c r="Q48" s="6" t="e">
        <f t="shared" ref="Q48" si="164">SUM(Q47/Q50)*Q92</f>
        <v>#DIV/0!</v>
      </c>
      <c r="R48" s="6" t="e">
        <f t="shared" ref="R48" si="165">SUM(R47/R50)*R92</f>
        <v>#DIV/0!</v>
      </c>
      <c r="S48" s="6" t="e">
        <f t="shared" ref="S48" si="166">SUM(S47/S50)*S92</f>
        <v>#DIV/0!</v>
      </c>
      <c r="T48" s="6" t="e">
        <f t="shared" ref="T48" si="167">SUM(T47/T50)*T92</f>
        <v>#DIV/0!</v>
      </c>
      <c r="U48" s="6" t="e">
        <f t="shared" ref="U48" si="168">SUM(U47/U50)*U92</f>
        <v>#DIV/0!</v>
      </c>
      <c r="V48" s="6" t="e">
        <f t="shared" ref="V48" si="169">SUM(V47/V50)*V92</f>
        <v>#DIV/0!</v>
      </c>
      <c r="W48" s="6" t="e">
        <f t="shared" ref="W48" si="170">SUM(W47/W50)*W92</f>
        <v>#DIV/0!</v>
      </c>
      <c r="X48" s="6" t="e">
        <f t="shared" ref="X48" si="171">SUM(X47/X50)*X92</f>
        <v>#DIV/0!</v>
      </c>
      <c r="Y48" s="6" t="e">
        <f t="shared" ref="Y48" si="172">SUM(Y47/Y50)*Y92</f>
        <v>#DIV/0!</v>
      </c>
      <c r="Z48" s="6" t="e">
        <f t="shared" ref="Z48" si="173">SUM(Z47/Z50)*Z92</f>
        <v>#DIV/0!</v>
      </c>
      <c r="AA48" s="6" t="e">
        <f t="shared" ref="AA48" si="174">SUM(AA47/AA50)*AA92</f>
        <v>#DIV/0!</v>
      </c>
    </row>
    <row r="49" spans="1:27" x14ac:dyDescent="0.25">
      <c r="A49" s="24" t="s">
        <v>23</v>
      </c>
      <c r="B49" s="6" t="e">
        <f t="shared" ref="B49" si="175">SUM(B44,B46,B48)</f>
        <v>#DIV/0!</v>
      </c>
      <c r="C49" s="6" t="e">
        <f t="shared" ref="C49" si="176">SUM(C44,C46,C48)</f>
        <v>#DIV/0!</v>
      </c>
      <c r="D49" s="6" t="e">
        <f t="shared" ref="D49" si="177">SUM(D44,D46,D48)</f>
        <v>#DIV/0!</v>
      </c>
      <c r="E49" s="6" t="e">
        <f t="shared" ref="E49" si="178">SUM(E44,E46,E48)</f>
        <v>#DIV/0!</v>
      </c>
      <c r="F49" s="6" t="e">
        <f t="shared" ref="F49" si="179">SUM(F44,F46,F48)</f>
        <v>#DIV/0!</v>
      </c>
      <c r="G49" s="6" t="e">
        <f t="shared" ref="G49" si="180">SUM(G44,G46,G48)</f>
        <v>#DIV/0!</v>
      </c>
      <c r="H49" s="6" t="e">
        <f t="shared" ref="H49" si="181">SUM(H44,H46,H48)</f>
        <v>#DIV/0!</v>
      </c>
      <c r="I49" s="6" t="e">
        <f t="shared" ref="I49" si="182">SUM(I44,I46,I48)</f>
        <v>#DIV/0!</v>
      </c>
      <c r="J49" s="6" t="e">
        <f t="shared" ref="J49" si="183">SUM(J44,J46,J48)</f>
        <v>#DIV/0!</v>
      </c>
      <c r="K49" s="6" t="e">
        <f t="shared" ref="K49" si="184">SUM(K44,K46,K48)</f>
        <v>#DIV/0!</v>
      </c>
      <c r="L49" s="6" t="e">
        <f t="shared" ref="L49" si="185">SUM(L44,L46,L48)</f>
        <v>#DIV/0!</v>
      </c>
      <c r="M49" s="6" t="e">
        <f t="shared" ref="M49" si="186">SUM(M44,M46,M48)</f>
        <v>#DIV/0!</v>
      </c>
      <c r="N49" s="6" t="e">
        <f t="shared" ref="N49" si="187">SUM(N44,N46,N48)</f>
        <v>#DIV/0!</v>
      </c>
      <c r="O49" s="6" t="e">
        <f t="shared" ref="O49" si="188">SUM(O44,O46,O48)</f>
        <v>#DIV/0!</v>
      </c>
      <c r="P49" s="6" t="e">
        <f t="shared" ref="P49" si="189">SUM(P44,P46,P48)</f>
        <v>#DIV/0!</v>
      </c>
      <c r="Q49" s="6" t="e">
        <f t="shared" ref="Q49" si="190">SUM(Q44,Q46,Q48)</f>
        <v>#DIV/0!</v>
      </c>
      <c r="R49" s="6" t="e">
        <f t="shared" ref="R49" si="191">SUM(R44,R46,R48)</f>
        <v>#DIV/0!</v>
      </c>
      <c r="S49" s="6" t="e">
        <f t="shared" ref="S49" si="192">SUM(S44,S46,S48)</f>
        <v>#DIV/0!</v>
      </c>
      <c r="T49" s="6" t="e">
        <f t="shared" ref="T49" si="193">SUM(T44,T46,T48)</f>
        <v>#DIV/0!</v>
      </c>
      <c r="U49" s="6" t="e">
        <f t="shared" ref="U49" si="194">SUM(U44,U46,U48)</f>
        <v>#DIV/0!</v>
      </c>
      <c r="V49" s="6" t="e">
        <f t="shared" ref="V49" si="195">SUM(V44,V46,V48)</f>
        <v>#DIV/0!</v>
      </c>
      <c r="W49" s="6" t="e">
        <f t="shared" ref="W49" si="196">SUM(W44,W46,W48)</f>
        <v>#DIV/0!</v>
      </c>
      <c r="X49" s="6" t="e">
        <f t="shared" ref="X49" si="197">SUM(X44,X46,X48)</f>
        <v>#DIV/0!</v>
      </c>
      <c r="Y49" s="6" t="e">
        <f t="shared" ref="Y49" si="198">SUM(Y44,Y46,Y48)</f>
        <v>#DIV/0!</v>
      </c>
      <c r="Z49" s="6" t="e">
        <f t="shared" ref="Z49" si="199">SUM(Z44,Z46,Z48)</f>
        <v>#DIV/0!</v>
      </c>
      <c r="AA49" s="6" t="e">
        <f t="shared" ref="AA49" si="200">SUM(AA44,AA46,AA48)</f>
        <v>#DIV/0!</v>
      </c>
    </row>
    <row r="50" spans="1:27" x14ac:dyDescent="0.25">
      <c r="A50" s="24" t="s">
        <v>24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x14ac:dyDescent="0.25">
      <c r="A51" s="24" t="s">
        <v>25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x14ac:dyDescent="0.25">
      <c r="A52" s="24" t="s">
        <v>155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x14ac:dyDescent="0.25">
      <c r="A53" s="2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x14ac:dyDescent="0.25">
      <c r="A54" s="24" t="s">
        <v>31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5">
      <c r="A55" s="24" t="s">
        <v>19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5">
      <c r="A56" s="24" t="s">
        <v>20</v>
      </c>
      <c r="B56" s="6" t="e">
        <f t="shared" ref="B56" si="201">SUM(B55/B62)*B90</f>
        <v>#DIV/0!</v>
      </c>
      <c r="C56" s="6" t="e">
        <f t="shared" ref="C56" si="202">SUM(C55/C62)*C90</f>
        <v>#DIV/0!</v>
      </c>
      <c r="D56" s="6" t="e">
        <f t="shared" ref="D56" si="203">SUM(D55/D62)*D90</f>
        <v>#DIV/0!</v>
      </c>
      <c r="E56" s="6" t="e">
        <f t="shared" ref="E56" si="204">SUM(E55/E62)*E90</f>
        <v>#DIV/0!</v>
      </c>
      <c r="F56" s="6" t="e">
        <f t="shared" ref="F56" si="205">SUM(F55/F62)*F90</f>
        <v>#DIV/0!</v>
      </c>
      <c r="G56" s="6" t="e">
        <f t="shared" ref="G56" si="206">SUM(G55/G62)*G90</f>
        <v>#DIV/0!</v>
      </c>
      <c r="H56" s="6" t="e">
        <f t="shared" ref="H56" si="207">SUM(H55/H62)*H90</f>
        <v>#DIV/0!</v>
      </c>
      <c r="I56" s="6" t="e">
        <f t="shared" ref="I56" si="208">SUM(I55/I62)*I90</f>
        <v>#DIV/0!</v>
      </c>
      <c r="J56" s="6" t="e">
        <f t="shared" ref="J56" si="209">SUM(J55/J62)*J90</f>
        <v>#DIV/0!</v>
      </c>
      <c r="K56" s="6" t="e">
        <f t="shared" ref="K56" si="210">SUM(K55/K62)*K90</f>
        <v>#DIV/0!</v>
      </c>
      <c r="L56" s="6" t="e">
        <f t="shared" ref="L56" si="211">SUM(L55/L62)*L90</f>
        <v>#DIV/0!</v>
      </c>
      <c r="M56" s="6" t="e">
        <f t="shared" ref="M56" si="212">SUM(M55/M62)*M90</f>
        <v>#DIV/0!</v>
      </c>
      <c r="N56" s="6" t="e">
        <f t="shared" ref="N56" si="213">SUM(N55/N62)*N90</f>
        <v>#DIV/0!</v>
      </c>
      <c r="O56" s="6" t="e">
        <f t="shared" ref="O56" si="214">SUM(O55/O62)*O90</f>
        <v>#DIV/0!</v>
      </c>
      <c r="P56" s="6" t="e">
        <f t="shared" ref="P56" si="215">SUM(P55/P62)*P90</f>
        <v>#DIV/0!</v>
      </c>
      <c r="Q56" s="6" t="e">
        <f t="shared" ref="Q56" si="216">SUM(Q55/Q62)*Q90</f>
        <v>#DIV/0!</v>
      </c>
      <c r="R56" s="6" t="e">
        <f t="shared" ref="R56" si="217">SUM(R55/R62)*R90</f>
        <v>#DIV/0!</v>
      </c>
      <c r="S56" s="6" t="e">
        <f t="shared" ref="S56" si="218">SUM(S55/S62)*S90</f>
        <v>#DIV/0!</v>
      </c>
      <c r="T56" s="6" t="e">
        <f t="shared" ref="T56" si="219">SUM(T55/T62)*T90</f>
        <v>#DIV/0!</v>
      </c>
      <c r="U56" s="6" t="e">
        <f t="shared" ref="U56" si="220">SUM(U55/U62)*U90</f>
        <v>#DIV/0!</v>
      </c>
      <c r="V56" s="6" t="e">
        <f t="shared" ref="V56" si="221">SUM(V55/V62)*V90</f>
        <v>#DIV/0!</v>
      </c>
      <c r="W56" s="6" t="e">
        <f t="shared" ref="W56" si="222">SUM(W55/W62)*W90</f>
        <v>#DIV/0!</v>
      </c>
      <c r="X56" s="6" t="e">
        <f t="shared" ref="X56" si="223">SUM(X55/X62)*X90</f>
        <v>#DIV/0!</v>
      </c>
      <c r="Y56" s="6" t="e">
        <f t="shared" ref="Y56" si="224">SUM(Y55/Y62)*Y90</f>
        <v>#DIV/0!</v>
      </c>
      <c r="Z56" s="6" t="e">
        <f t="shared" ref="Z56" si="225">SUM(Z55/Z62)*Z90</f>
        <v>#DIV/0!</v>
      </c>
      <c r="AA56" s="6" t="e">
        <f t="shared" ref="AA56" si="226">SUM(AA55/AA62)*AA90</f>
        <v>#DIV/0!</v>
      </c>
    </row>
    <row r="57" spans="1:27" x14ac:dyDescent="0.25">
      <c r="A57" s="24" t="s">
        <v>21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5">
      <c r="A58" s="24" t="s">
        <v>22</v>
      </c>
      <c r="B58" s="6" t="e">
        <f t="shared" ref="B58" si="227">SUM((B57/B62))*B91</f>
        <v>#DIV/0!</v>
      </c>
      <c r="C58" s="6" t="e">
        <f t="shared" ref="C58" si="228">SUM((C57/C62))*C91</f>
        <v>#DIV/0!</v>
      </c>
      <c r="D58" s="6" t="e">
        <f t="shared" ref="D58" si="229">SUM((D57/D62))*D91</f>
        <v>#DIV/0!</v>
      </c>
      <c r="E58" s="6" t="e">
        <f t="shared" ref="E58" si="230">SUM((E57/E62))*E91</f>
        <v>#DIV/0!</v>
      </c>
      <c r="F58" s="6" t="e">
        <f t="shared" ref="F58" si="231">SUM((F57/F62))*F91</f>
        <v>#DIV/0!</v>
      </c>
      <c r="G58" s="6" t="e">
        <f t="shared" ref="G58" si="232">SUM((G57/G62))*G91</f>
        <v>#DIV/0!</v>
      </c>
      <c r="H58" s="6" t="e">
        <f t="shared" ref="H58" si="233">SUM((H57/H62))*H91</f>
        <v>#DIV/0!</v>
      </c>
      <c r="I58" s="6" t="e">
        <f t="shared" ref="I58" si="234">SUM((I57/I62))*I91</f>
        <v>#DIV/0!</v>
      </c>
      <c r="J58" s="6" t="e">
        <f t="shared" ref="J58" si="235">SUM((J57/J62))*J91</f>
        <v>#DIV/0!</v>
      </c>
      <c r="K58" s="6" t="e">
        <f t="shared" ref="K58" si="236">SUM((K57/K62))*K91</f>
        <v>#DIV/0!</v>
      </c>
      <c r="L58" s="6" t="e">
        <f t="shared" ref="L58" si="237">SUM((L57/L62))*L91</f>
        <v>#DIV/0!</v>
      </c>
      <c r="M58" s="6" t="e">
        <f t="shared" ref="M58" si="238">SUM((M57/M62))*M91</f>
        <v>#DIV/0!</v>
      </c>
      <c r="N58" s="6" t="e">
        <f t="shared" ref="N58" si="239">SUM((N57/N62))*N91</f>
        <v>#DIV/0!</v>
      </c>
      <c r="O58" s="6" t="e">
        <f t="shared" ref="O58" si="240">SUM((O57/O62))*O91</f>
        <v>#DIV/0!</v>
      </c>
      <c r="P58" s="6" t="e">
        <f t="shared" ref="P58" si="241">SUM((P57/P62))*P91</f>
        <v>#DIV/0!</v>
      </c>
      <c r="Q58" s="6" t="e">
        <f t="shared" ref="Q58" si="242">SUM((Q57/Q62))*Q91</f>
        <v>#DIV/0!</v>
      </c>
      <c r="R58" s="6" t="e">
        <f t="shared" ref="R58" si="243">SUM((R57/R62))*R91</f>
        <v>#DIV/0!</v>
      </c>
      <c r="S58" s="6" t="e">
        <f t="shared" ref="S58" si="244">SUM((S57/S62))*S91</f>
        <v>#DIV/0!</v>
      </c>
      <c r="T58" s="6" t="e">
        <f t="shared" ref="T58" si="245">SUM((T57/T62))*T91</f>
        <v>#DIV/0!</v>
      </c>
      <c r="U58" s="6" t="e">
        <f t="shared" ref="U58" si="246">SUM((U57/U62))*U91</f>
        <v>#DIV/0!</v>
      </c>
      <c r="V58" s="6" t="e">
        <f t="shared" ref="V58" si="247">SUM((V57/V62))*V91</f>
        <v>#DIV/0!</v>
      </c>
      <c r="W58" s="6" t="e">
        <f t="shared" ref="W58" si="248">SUM((W57/W62))*W91</f>
        <v>#DIV/0!</v>
      </c>
      <c r="X58" s="6" t="e">
        <f t="shared" ref="X58" si="249">SUM((X57/X62))*X91</f>
        <v>#DIV/0!</v>
      </c>
      <c r="Y58" s="6" t="e">
        <f t="shared" ref="Y58" si="250">SUM((Y57/Y62))*Y91</f>
        <v>#DIV/0!</v>
      </c>
      <c r="Z58" s="6" t="e">
        <f t="shared" ref="Z58" si="251">SUM((Z57/Z62))*Z91</f>
        <v>#DIV/0!</v>
      </c>
      <c r="AA58" s="6" t="e">
        <f t="shared" ref="AA58" si="252">SUM((AA57/AA62))*AA91</f>
        <v>#DIV/0!</v>
      </c>
    </row>
    <row r="59" spans="1:27" x14ac:dyDescent="0.25">
      <c r="A59" s="24" t="s">
        <v>158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x14ac:dyDescent="0.25">
      <c r="A60" s="24" t="s">
        <v>159</v>
      </c>
      <c r="B60" s="6" t="e">
        <f t="shared" ref="B60" si="253">SUM(B59/B62)*B92</f>
        <v>#DIV/0!</v>
      </c>
      <c r="C60" s="6" t="e">
        <f t="shared" ref="C60" si="254">SUM(C59/C62)*C92</f>
        <v>#DIV/0!</v>
      </c>
      <c r="D60" s="6" t="e">
        <f t="shared" ref="D60" si="255">SUM(D59/D62)*D92</f>
        <v>#DIV/0!</v>
      </c>
      <c r="E60" s="6" t="e">
        <f t="shared" ref="E60" si="256">SUM(E59/E62)*E92</f>
        <v>#DIV/0!</v>
      </c>
      <c r="F60" s="6" t="e">
        <f t="shared" ref="F60" si="257">SUM(F59/F62)*F92</f>
        <v>#DIV/0!</v>
      </c>
      <c r="G60" s="6" t="e">
        <f t="shared" ref="G60" si="258">SUM(G59/G62)*G92</f>
        <v>#DIV/0!</v>
      </c>
      <c r="H60" s="6" t="e">
        <f t="shared" ref="H60" si="259">SUM(H59/H62)*H92</f>
        <v>#DIV/0!</v>
      </c>
      <c r="I60" s="6" t="e">
        <f t="shared" ref="I60" si="260">SUM(I59/I62)*I92</f>
        <v>#DIV/0!</v>
      </c>
      <c r="J60" s="6" t="e">
        <f t="shared" ref="J60" si="261">SUM(J59/J62)*J92</f>
        <v>#DIV/0!</v>
      </c>
      <c r="K60" s="6" t="e">
        <f t="shared" ref="K60" si="262">SUM(K59/K62)*K92</f>
        <v>#DIV/0!</v>
      </c>
      <c r="L60" s="6" t="e">
        <f t="shared" ref="L60" si="263">SUM(L59/L62)*L92</f>
        <v>#DIV/0!</v>
      </c>
      <c r="M60" s="6" t="e">
        <f t="shared" ref="M60" si="264">SUM(M59/M62)*M92</f>
        <v>#DIV/0!</v>
      </c>
      <c r="N60" s="6" t="e">
        <f t="shared" ref="N60" si="265">SUM(N59/N62)*N92</f>
        <v>#DIV/0!</v>
      </c>
      <c r="O60" s="6" t="e">
        <f t="shared" ref="O60" si="266">SUM(O59/O62)*O92</f>
        <v>#DIV/0!</v>
      </c>
      <c r="P60" s="6" t="e">
        <f t="shared" ref="P60" si="267">SUM(P59/P62)*P92</f>
        <v>#DIV/0!</v>
      </c>
      <c r="Q60" s="6" t="e">
        <f t="shared" ref="Q60" si="268">SUM(Q59/Q62)*Q92</f>
        <v>#DIV/0!</v>
      </c>
      <c r="R60" s="6" t="e">
        <f t="shared" ref="R60" si="269">SUM(R59/R62)*R92</f>
        <v>#DIV/0!</v>
      </c>
      <c r="S60" s="6" t="e">
        <f t="shared" ref="S60" si="270">SUM(S59/S62)*S92</f>
        <v>#DIV/0!</v>
      </c>
      <c r="T60" s="6" t="e">
        <f t="shared" ref="T60" si="271">SUM(T59/T62)*T92</f>
        <v>#DIV/0!</v>
      </c>
      <c r="U60" s="6" t="e">
        <f t="shared" ref="U60" si="272">SUM(U59/U62)*U92</f>
        <v>#DIV/0!</v>
      </c>
      <c r="V60" s="6" t="e">
        <f t="shared" ref="V60" si="273">SUM(V59/V62)*V92</f>
        <v>#DIV/0!</v>
      </c>
      <c r="W60" s="6" t="e">
        <f t="shared" ref="W60" si="274">SUM(W59/W62)*W92</f>
        <v>#DIV/0!</v>
      </c>
      <c r="X60" s="6" t="e">
        <f t="shared" ref="X60" si="275">SUM(X59/X62)*X92</f>
        <v>#DIV/0!</v>
      </c>
      <c r="Y60" s="6" t="e">
        <f t="shared" ref="Y60" si="276">SUM(Y59/Y62)*Y92</f>
        <v>#DIV/0!</v>
      </c>
      <c r="Z60" s="6" t="e">
        <f t="shared" ref="Z60" si="277">SUM(Z59/Z62)*Z92</f>
        <v>#DIV/0!</v>
      </c>
      <c r="AA60" s="6" t="e">
        <f t="shared" ref="AA60" si="278">SUM(AA59/AA62)*AA92</f>
        <v>#DIV/0!</v>
      </c>
    </row>
    <row r="61" spans="1:27" x14ac:dyDescent="0.25">
      <c r="A61" s="24" t="s">
        <v>23</v>
      </c>
      <c r="B61" s="6" t="e">
        <f t="shared" ref="B61" si="279">SUM(B56,B58,B60)</f>
        <v>#DIV/0!</v>
      </c>
      <c r="C61" s="6" t="e">
        <f t="shared" ref="C61" si="280">SUM(C56,C58,C60)</f>
        <v>#DIV/0!</v>
      </c>
      <c r="D61" s="6" t="e">
        <f t="shared" ref="D61" si="281">SUM(D56,D58,D60)</f>
        <v>#DIV/0!</v>
      </c>
      <c r="E61" s="6" t="e">
        <f t="shared" ref="E61" si="282">SUM(E56,E58,E60)</f>
        <v>#DIV/0!</v>
      </c>
      <c r="F61" s="6" t="e">
        <f t="shared" ref="F61" si="283">SUM(F56,F58,F60)</f>
        <v>#DIV/0!</v>
      </c>
      <c r="G61" s="6" t="e">
        <f t="shared" ref="G61" si="284">SUM(G56,G58,G60)</f>
        <v>#DIV/0!</v>
      </c>
      <c r="H61" s="6" t="e">
        <f t="shared" ref="H61" si="285">SUM(H56,H58,H60)</f>
        <v>#DIV/0!</v>
      </c>
      <c r="I61" s="6" t="e">
        <f t="shared" ref="I61" si="286">SUM(I56,I58,I60)</f>
        <v>#DIV/0!</v>
      </c>
      <c r="J61" s="6" t="e">
        <f t="shared" ref="J61" si="287">SUM(J56,J58,J60)</f>
        <v>#DIV/0!</v>
      </c>
      <c r="K61" s="6" t="e">
        <f t="shared" ref="K61" si="288">SUM(K56,K58,K60)</f>
        <v>#DIV/0!</v>
      </c>
      <c r="L61" s="6" t="e">
        <f t="shared" ref="L61" si="289">SUM(L56,L58,L60)</f>
        <v>#DIV/0!</v>
      </c>
      <c r="M61" s="6" t="e">
        <f t="shared" ref="M61" si="290">SUM(M56,M58,M60)</f>
        <v>#DIV/0!</v>
      </c>
      <c r="N61" s="6" t="e">
        <f t="shared" ref="N61" si="291">SUM(N56,N58,N60)</f>
        <v>#DIV/0!</v>
      </c>
      <c r="O61" s="6" t="e">
        <f t="shared" ref="O61" si="292">SUM(O56,O58,O60)</f>
        <v>#DIV/0!</v>
      </c>
      <c r="P61" s="6" t="e">
        <f t="shared" ref="P61" si="293">SUM(P56,P58,P60)</f>
        <v>#DIV/0!</v>
      </c>
      <c r="Q61" s="6" t="e">
        <f t="shared" ref="Q61" si="294">SUM(Q56,Q58,Q60)</f>
        <v>#DIV/0!</v>
      </c>
      <c r="R61" s="6" t="e">
        <f t="shared" ref="R61" si="295">SUM(R56,R58,R60)</f>
        <v>#DIV/0!</v>
      </c>
      <c r="S61" s="6" t="e">
        <f t="shared" ref="S61" si="296">SUM(S56,S58,S60)</f>
        <v>#DIV/0!</v>
      </c>
      <c r="T61" s="6" t="e">
        <f t="shared" ref="T61" si="297">SUM(T56,T58,T60)</f>
        <v>#DIV/0!</v>
      </c>
      <c r="U61" s="6" t="e">
        <f t="shared" ref="U61" si="298">SUM(U56,U58,U60)</f>
        <v>#DIV/0!</v>
      </c>
      <c r="V61" s="6" t="e">
        <f t="shared" ref="V61" si="299">SUM(V56,V58,V60)</f>
        <v>#DIV/0!</v>
      </c>
      <c r="W61" s="6" t="e">
        <f t="shared" ref="W61" si="300">SUM(W56,W58,W60)</f>
        <v>#DIV/0!</v>
      </c>
      <c r="X61" s="6" t="e">
        <f t="shared" ref="X61" si="301">SUM(X56,X58,X60)</f>
        <v>#DIV/0!</v>
      </c>
      <c r="Y61" s="6" t="e">
        <f t="shared" ref="Y61" si="302">SUM(Y56,Y58,Y60)</f>
        <v>#DIV/0!</v>
      </c>
      <c r="Z61" s="6" t="e">
        <f t="shared" ref="Z61" si="303">SUM(Z56,Z58,Z60)</f>
        <v>#DIV/0!</v>
      </c>
      <c r="AA61" s="6" t="e">
        <f t="shared" ref="AA61" si="304">SUM(AA56,AA58,AA60)</f>
        <v>#DIV/0!</v>
      </c>
    </row>
    <row r="62" spans="1:27" x14ac:dyDescent="0.25">
      <c r="A62" s="24" t="s">
        <v>24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5">
      <c r="A63" s="24" t="s">
        <v>25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5">
      <c r="A64" s="24" t="s">
        <v>155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2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24" t="s">
        <v>32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24" t="s">
        <v>19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24" t="s">
        <v>20</v>
      </c>
      <c r="B68" s="6" t="e">
        <f t="shared" ref="B68" si="305">SUM(B67/B74)*B90</f>
        <v>#DIV/0!</v>
      </c>
      <c r="C68" s="6" t="e">
        <f t="shared" ref="C68" si="306">SUM(C67/C74)*C90</f>
        <v>#DIV/0!</v>
      </c>
      <c r="D68" s="6" t="e">
        <f t="shared" ref="D68" si="307">SUM(D67/D74)*D90</f>
        <v>#DIV/0!</v>
      </c>
      <c r="E68" s="6" t="e">
        <f t="shared" ref="E68" si="308">SUM(E67/E74)*E90</f>
        <v>#DIV/0!</v>
      </c>
      <c r="F68" s="6" t="e">
        <f t="shared" ref="F68" si="309">SUM(F67/F74)*F90</f>
        <v>#DIV/0!</v>
      </c>
      <c r="G68" s="6" t="e">
        <f t="shared" ref="G68" si="310">SUM(G67/G74)*G90</f>
        <v>#DIV/0!</v>
      </c>
      <c r="H68" s="6" t="e">
        <f t="shared" ref="H68" si="311">SUM(H67/H74)*H90</f>
        <v>#DIV/0!</v>
      </c>
      <c r="I68" s="6" t="e">
        <f t="shared" ref="I68" si="312">SUM(I67/I74)*I90</f>
        <v>#DIV/0!</v>
      </c>
      <c r="J68" s="6" t="e">
        <f t="shared" ref="J68" si="313">SUM(J67/J74)*J90</f>
        <v>#DIV/0!</v>
      </c>
      <c r="K68" s="6" t="e">
        <f t="shared" ref="K68" si="314">SUM(K67/K74)*K90</f>
        <v>#DIV/0!</v>
      </c>
      <c r="L68" s="6" t="e">
        <f t="shared" ref="L68" si="315">SUM(L67/L74)*L90</f>
        <v>#DIV/0!</v>
      </c>
      <c r="M68" s="6" t="e">
        <f t="shared" ref="M68" si="316">SUM(M67/M74)*M90</f>
        <v>#DIV/0!</v>
      </c>
      <c r="N68" s="6" t="e">
        <f t="shared" ref="N68" si="317">SUM(N67/N74)*N90</f>
        <v>#DIV/0!</v>
      </c>
      <c r="O68" s="6" t="e">
        <f t="shared" ref="O68" si="318">SUM(O67/O74)*O90</f>
        <v>#DIV/0!</v>
      </c>
      <c r="P68" s="6" t="e">
        <f t="shared" ref="P68" si="319">SUM(P67/P74)*P90</f>
        <v>#DIV/0!</v>
      </c>
      <c r="Q68" s="6" t="e">
        <f t="shared" ref="Q68" si="320">SUM(Q67/Q74)*Q90</f>
        <v>#DIV/0!</v>
      </c>
      <c r="R68" s="6" t="e">
        <f t="shared" ref="R68" si="321">SUM(R67/R74)*R90</f>
        <v>#DIV/0!</v>
      </c>
      <c r="S68" s="6" t="e">
        <f t="shared" ref="S68" si="322">SUM(S67/S74)*S90</f>
        <v>#DIV/0!</v>
      </c>
      <c r="T68" s="6" t="e">
        <f t="shared" ref="T68" si="323">SUM(T67/T74)*T90</f>
        <v>#DIV/0!</v>
      </c>
      <c r="U68" s="6" t="e">
        <f t="shared" ref="U68" si="324">SUM(U67/U74)*U90</f>
        <v>#DIV/0!</v>
      </c>
      <c r="V68" s="6" t="e">
        <f t="shared" ref="V68" si="325">SUM(V67/V74)*V90</f>
        <v>#DIV/0!</v>
      </c>
      <c r="W68" s="6" t="e">
        <f t="shared" ref="W68" si="326">SUM(W67/W74)*W90</f>
        <v>#DIV/0!</v>
      </c>
      <c r="X68" s="6" t="e">
        <f t="shared" ref="X68" si="327">SUM(X67/X74)*X90</f>
        <v>#DIV/0!</v>
      </c>
      <c r="Y68" s="6" t="e">
        <f t="shared" ref="Y68" si="328">SUM(Y67/Y74)*Y90</f>
        <v>#DIV/0!</v>
      </c>
      <c r="Z68" s="6" t="e">
        <f t="shared" ref="Z68" si="329">SUM(Z67/Z74)*Z90</f>
        <v>#DIV/0!</v>
      </c>
      <c r="AA68" s="6" t="e">
        <f t="shared" ref="AA68" si="330">SUM(AA67/AA74)*AA90</f>
        <v>#DIV/0!</v>
      </c>
    </row>
    <row r="69" spans="1:27" x14ac:dyDescent="0.25">
      <c r="A69" s="24" t="s">
        <v>21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24" t="s">
        <v>22</v>
      </c>
      <c r="B70" s="6" t="e">
        <f t="shared" ref="B70" si="331">SUM(B69/B74)*B91</f>
        <v>#DIV/0!</v>
      </c>
      <c r="C70" s="6" t="e">
        <f t="shared" ref="C70" si="332">SUM(C69/C74)*C91</f>
        <v>#DIV/0!</v>
      </c>
      <c r="D70" s="6" t="e">
        <f t="shared" ref="D70" si="333">SUM(D69/D74)*D91</f>
        <v>#DIV/0!</v>
      </c>
      <c r="E70" s="6" t="e">
        <f t="shared" ref="E70" si="334">SUM(E69/E74)*E91</f>
        <v>#DIV/0!</v>
      </c>
      <c r="F70" s="6" t="e">
        <f t="shared" ref="F70" si="335">SUM(F69/F74)*F91</f>
        <v>#DIV/0!</v>
      </c>
      <c r="G70" s="6" t="e">
        <f t="shared" ref="G70" si="336">SUM(G69/G74)*G91</f>
        <v>#DIV/0!</v>
      </c>
      <c r="H70" s="6" t="e">
        <f t="shared" ref="H70" si="337">SUM(H69/H74)*H91</f>
        <v>#DIV/0!</v>
      </c>
      <c r="I70" s="6" t="e">
        <f t="shared" ref="I70" si="338">SUM(I69/I74)*I91</f>
        <v>#DIV/0!</v>
      </c>
      <c r="J70" s="6" t="e">
        <f t="shared" ref="J70" si="339">SUM(J69/J74)*J91</f>
        <v>#DIV/0!</v>
      </c>
      <c r="K70" s="6" t="e">
        <f t="shared" ref="K70" si="340">SUM(K69/K74)*K91</f>
        <v>#DIV/0!</v>
      </c>
      <c r="L70" s="6" t="e">
        <f t="shared" ref="L70" si="341">SUM(L69/L74)*L91</f>
        <v>#DIV/0!</v>
      </c>
      <c r="M70" s="6" t="e">
        <f t="shared" ref="M70" si="342">SUM(M69/M74)*M91</f>
        <v>#DIV/0!</v>
      </c>
      <c r="N70" s="6" t="e">
        <f t="shared" ref="N70" si="343">SUM(N69/N74)*N91</f>
        <v>#DIV/0!</v>
      </c>
      <c r="O70" s="6" t="e">
        <f t="shared" ref="O70" si="344">SUM(O69/O74)*O91</f>
        <v>#DIV/0!</v>
      </c>
      <c r="P70" s="6" t="e">
        <f t="shared" ref="P70" si="345">SUM(P69/P74)*P91</f>
        <v>#DIV/0!</v>
      </c>
      <c r="Q70" s="6" t="e">
        <f t="shared" ref="Q70" si="346">SUM(Q69/Q74)*Q91</f>
        <v>#DIV/0!</v>
      </c>
      <c r="R70" s="6" t="e">
        <f t="shared" ref="R70" si="347">SUM(R69/R74)*R91</f>
        <v>#DIV/0!</v>
      </c>
      <c r="S70" s="6" t="e">
        <f t="shared" ref="S70" si="348">SUM(S69/S74)*S91</f>
        <v>#DIV/0!</v>
      </c>
      <c r="T70" s="6" t="e">
        <f t="shared" ref="T70" si="349">SUM(T69/T74)*T91</f>
        <v>#DIV/0!</v>
      </c>
      <c r="U70" s="6" t="e">
        <f t="shared" ref="U70" si="350">SUM(U69/U74)*U91</f>
        <v>#DIV/0!</v>
      </c>
      <c r="V70" s="6" t="e">
        <f t="shared" ref="V70" si="351">SUM(V69/V74)*V91</f>
        <v>#DIV/0!</v>
      </c>
      <c r="W70" s="6" t="e">
        <f t="shared" ref="W70" si="352">SUM(W69/W74)*W91</f>
        <v>#DIV/0!</v>
      </c>
      <c r="X70" s="6" t="e">
        <f t="shared" ref="X70" si="353">SUM(X69/X74)*X91</f>
        <v>#DIV/0!</v>
      </c>
      <c r="Y70" s="6" t="e">
        <f t="shared" ref="Y70" si="354">SUM(Y69/Y74)*Y91</f>
        <v>#DIV/0!</v>
      </c>
      <c r="Z70" s="6" t="e">
        <f t="shared" ref="Z70" si="355">SUM(Z69/Z74)*Z91</f>
        <v>#DIV/0!</v>
      </c>
      <c r="AA70" s="6" t="e">
        <f t="shared" ref="AA70" si="356">SUM(AA69/AA74)*AA91</f>
        <v>#DIV/0!</v>
      </c>
    </row>
    <row r="71" spans="1:27" x14ac:dyDescent="0.25">
      <c r="A71" s="24" t="s">
        <v>158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x14ac:dyDescent="0.25">
      <c r="A72" s="24" t="s">
        <v>159</v>
      </c>
      <c r="B72" s="6" t="e">
        <f t="shared" ref="B72" si="357">SUM(B71/B74)*B92</f>
        <v>#DIV/0!</v>
      </c>
      <c r="C72" s="6" t="e">
        <f t="shared" ref="C72" si="358">SUM(C71/C74)*C92</f>
        <v>#DIV/0!</v>
      </c>
      <c r="D72" s="6" t="e">
        <f t="shared" ref="D72" si="359">SUM(D71/D74)*D92</f>
        <v>#DIV/0!</v>
      </c>
      <c r="E72" s="6" t="e">
        <f t="shared" ref="E72" si="360">SUM(E71/E74)*E92</f>
        <v>#DIV/0!</v>
      </c>
      <c r="F72" s="6" t="e">
        <f t="shared" ref="F72" si="361">SUM(F71/F74)*F92</f>
        <v>#DIV/0!</v>
      </c>
      <c r="G72" s="6" t="e">
        <f t="shared" ref="G72" si="362">SUM(G71/G74)*G92</f>
        <v>#DIV/0!</v>
      </c>
      <c r="H72" s="6" t="e">
        <f t="shared" ref="H72" si="363">SUM(H71/H74)*H92</f>
        <v>#DIV/0!</v>
      </c>
      <c r="I72" s="6" t="e">
        <f t="shared" ref="I72" si="364">SUM(I71/I74)*I92</f>
        <v>#DIV/0!</v>
      </c>
      <c r="J72" s="6" t="e">
        <f t="shared" ref="J72" si="365">SUM(J71/J74)*J92</f>
        <v>#DIV/0!</v>
      </c>
      <c r="K72" s="6" t="e">
        <f t="shared" ref="K72" si="366">SUM(K71/K74)*K92</f>
        <v>#DIV/0!</v>
      </c>
      <c r="L72" s="6" t="e">
        <f t="shared" ref="L72" si="367">SUM(L71/L74)*L92</f>
        <v>#DIV/0!</v>
      </c>
      <c r="M72" s="6" t="e">
        <f t="shared" ref="M72" si="368">SUM(M71/M74)*M92</f>
        <v>#DIV/0!</v>
      </c>
      <c r="N72" s="6" t="e">
        <f t="shared" ref="N72" si="369">SUM(N71/N74)*N92</f>
        <v>#DIV/0!</v>
      </c>
      <c r="O72" s="6" t="e">
        <f t="shared" ref="O72" si="370">SUM(O71/O74)*O92</f>
        <v>#DIV/0!</v>
      </c>
      <c r="P72" s="6" t="e">
        <f t="shared" ref="P72" si="371">SUM(P71/P74)*P92</f>
        <v>#DIV/0!</v>
      </c>
      <c r="Q72" s="6" t="e">
        <f t="shared" ref="Q72" si="372">SUM(Q71/Q74)*Q92</f>
        <v>#DIV/0!</v>
      </c>
      <c r="R72" s="6" t="e">
        <f t="shared" ref="R72" si="373">SUM(R71/R74)*R92</f>
        <v>#DIV/0!</v>
      </c>
      <c r="S72" s="6" t="e">
        <f t="shared" ref="S72" si="374">SUM(S71/S74)*S92</f>
        <v>#DIV/0!</v>
      </c>
      <c r="T72" s="6" t="e">
        <f t="shared" ref="T72" si="375">SUM(T71/T74)*T92</f>
        <v>#DIV/0!</v>
      </c>
      <c r="U72" s="6" t="e">
        <f t="shared" ref="U72" si="376">SUM(U71/U74)*U92</f>
        <v>#DIV/0!</v>
      </c>
      <c r="V72" s="6" t="e">
        <f t="shared" ref="V72" si="377">SUM(V71/V74)*V92</f>
        <v>#DIV/0!</v>
      </c>
      <c r="W72" s="6" t="e">
        <f t="shared" ref="W72" si="378">SUM(W71/W74)*W92</f>
        <v>#DIV/0!</v>
      </c>
      <c r="X72" s="6" t="e">
        <f t="shared" ref="X72" si="379">SUM(X71/X74)*X92</f>
        <v>#DIV/0!</v>
      </c>
      <c r="Y72" s="6" t="e">
        <f t="shared" ref="Y72" si="380">SUM(Y71/Y74)*Y92</f>
        <v>#DIV/0!</v>
      </c>
      <c r="Z72" s="6" t="e">
        <f t="shared" ref="Z72" si="381">SUM(Z71/Z74)*Z92</f>
        <v>#DIV/0!</v>
      </c>
      <c r="AA72" s="6" t="e">
        <f t="shared" ref="AA72" si="382">SUM(AA71/AA74)*AA92</f>
        <v>#DIV/0!</v>
      </c>
    </row>
    <row r="73" spans="1:27" x14ac:dyDescent="0.25">
      <c r="A73" s="24" t="s">
        <v>23</v>
      </c>
      <c r="B73" s="6" t="e">
        <f t="shared" ref="B73" si="383">SUM(B68,B70,B72)</f>
        <v>#DIV/0!</v>
      </c>
      <c r="C73" s="6" t="e">
        <f t="shared" ref="C73" si="384">SUM(C68,C70,C72)</f>
        <v>#DIV/0!</v>
      </c>
      <c r="D73" s="6" t="e">
        <f t="shared" ref="D73" si="385">SUM(D68,D70,D72)</f>
        <v>#DIV/0!</v>
      </c>
      <c r="E73" s="6" t="e">
        <f t="shared" ref="E73" si="386">SUM(E68,E70,E72)</f>
        <v>#DIV/0!</v>
      </c>
      <c r="F73" s="6" t="e">
        <f t="shared" ref="F73" si="387">SUM(F68,F70,F72)</f>
        <v>#DIV/0!</v>
      </c>
      <c r="G73" s="6" t="e">
        <f t="shared" ref="G73" si="388">SUM(G68,G70,G72)</f>
        <v>#DIV/0!</v>
      </c>
      <c r="H73" s="6" t="e">
        <f t="shared" ref="H73" si="389">SUM(H68,H70,H72)</f>
        <v>#DIV/0!</v>
      </c>
      <c r="I73" s="6" t="e">
        <f t="shared" ref="I73" si="390">SUM(I68,I70,I72)</f>
        <v>#DIV/0!</v>
      </c>
      <c r="J73" s="6" t="e">
        <f t="shared" ref="J73" si="391">SUM(J68,J70,J72)</f>
        <v>#DIV/0!</v>
      </c>
      <c r="K73" s="6" t="e">
        <f t="shared" ref="K73" si="392">SUM(K68,K70,K72)</f>
        <v>#DIV/0!</v>
      </c>
      <c r="L73" s="6" t="e">
        <f t="shared" ref="L73" si="393">SUM(L68,L70,L72)</f>
        <v>#DIV/0!</v>
      </c>
      <c r="M73" s="6" t="e">
        <f t="shared" ref="M73" si="394">SUM(M68,M70,M72)</f>
        <v>#DIV/0!</v>
      </c>
      <c r="N73" s="6" t="e">
        <f t="shared" ref="N73" si="395">SUM(N68,N70,N72)</f>
        <v>#DIV/0!</v>
      </c>
      <c r="O73" s="6" t="e">
        <f t="shared" ref="O73" si="396">SUM(O68,O70,O72)</f>
        <v>#DIV/0!</v>
      </c>
      <c r="P73" s="6" t="e">
        <f t="shared" ref="P73" si="397">SUM(P68,P70,P72)</f>
        <v>#DIV/0!</v>
      </c>
      <c r="Q73" s="6" t="e">
        <f t="shared" ref="Q73" si="398">SUM(Q68,Q70,Q72)</f>
        <v>#DIV/0!</v>
      </c>
      <c r="R73" s="6" t="e">
        <f t="shared" ref="R73" si="399">SUM(R68,R70,R72)</f>
        <v>#DIV/0!</v>
      </c>
      <c r="S73" s="6" t="e">
        <f t="shared" ref="S73" si="400">SUM(S68,S70,S72)</f>
        <v>#DIV/0!</v>
      </c>
      <c r="T73" s="6" t="e">
        <f t="shared" ref="T73" si="401">SUM(T68,T70,T72)</f>
        <v>#DIV/0!</v>
      </c>
      <c r="U73" s="6" t="e">
        <f t="shared" ref="U73" si="402">SUM(U68,U70,U72)</f>
        <v>#DIV/0!</v>
      </c>
      <c r="V73" s="6" t="e">
        <f t="shared" ref="V73" si="403">SUM(V68,V70,V72)</f>
        <v>#DIV/0!</v>
      </c>
      <c r="W73" s="6" t="e">
        <f t="shared" ref="W73" si="404">SUM(W68,W70,W72)</f>
        <v>#DIV/0!</v>
      </c>
      <c r="X73" s="6" t="e">
        <f t="shared" ref="X73" si="405">SUM(X68,X70,X72)</f>
        <v>#DIV/0!</v>
      </c>
      <c r="Y73" s="6" t="e">
        <f t="shared" ref="Y73" si="406">SUM(Y68,Y70,Y72)</f>
        <v>#DIV/0!</v>
      </c>
      <c r="Z73" s="6" t="e">
        <f t="shared" ref="Z73" si="407">SUM(Z68,Z70,Z72)</f>
        <v>#DIV/0!</v>
      </c>
      <c r="AA73" s="6" t="e">
        <f t="shared" ref="AA73" si="408">SUM(AA68,AA70,AA72)</f>
        <v>#DIV/0!</v>
      </c>
    </row>
    <row r="74" spans="1:27" x14ac:dyDescent="0.25">
      <c r="A74" s="24" t="s">
        <v>24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x14ac:dyDescent="0.25">
      <c r="A75" s="24" t="s">
        <v>25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x14ac:dyDescent="0.25">
      <c r="A76" s="24" t="s">
        <v>155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x14ac:dyDescent="0.25">
      <c r="A77" s="2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x14ac:dyDescent="0.25">
      <c r="A78" s="24" t="s">
        <v>26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x14ac:dyDescent="0.25">
      <c r="A79" s="24" t="s">
        <v>19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x14ac:dyDescent="0.25">
      <c r="A80" s="24" t="s">
        <v>20</v>
      </c>
      <c r="B80" s="6" t="e">
        <f t="shared" ref="B80" si="409">SUM(B79/B86)</f>
        <v>#DIV/0!</v>
      </c>
      <c r="C80" s="6" t="e">
        <f t="shared" ref="C80" si="410">SUM(C79/C86)</f>
        <v>#DIV/0!</v>
      </c>
      <c r="D80" s="6" t="e">
        <f t="shared" ref="D80" si="411">SUM(D79/D86)</f>
        <v>#DIV/0!</v>
      </c>
      <c r="E80" s="6" t="e">
        <f t="shared" ref="E80" si="412">SUM(E79/E86)</f>
        <v>#DIV/0!</v>
      </c>
      <c r="F80" s="6" t="e">
        <f t="shared" ref="F80" si="413">SUM(F79/F86)</f>
        <v>#DIV/0!</v>
      </c>
      <c r="G80" s="6" t="e">
        <f t="shared" ref="G80" si="414">SUM(G79/G86)</f>
        <v>#DIV/0!</v>
      </c>
      <c r="H80" s="6" t="e">
        <f t="shared" ref="H80" si="415">SUM(H79/H86)</f>
        <v>#DIV/0!</v>
      </c>
      <c r="I80" s="6" t="e">
        <f t="shared" ref="I80" si="416">SUM(I79/I86)</f>
        <v>#DIV/0!</v>
      </c>
      <c r="J80" s="6" t="e">
        <f t="shared" ref="J80" si="417">SUM(J79/J86)</f>
        <v>#DIV/0!</v>
      </c>
      <c r="K80" s="6" t="e">
        <f t="shared" ref="K80" si="418">SUM(K79/K86)</f>
        <v>#DIV/0!</v>
      </c>
      <c r="L80" s="6" t="e">
        <f t="shared" ref="L80" si="419">SUM(L79/L86)</f>
        <v>#DIV/0!</v>
      </c>
      <c r="M80" s="6" t="e">
        <f t="shared" ref="M80" si="420">SUM(M79/M86)</f>
        <v>#DIV/0!</v>
      </c>
      <c r="N80" s="6" t="e">
        <f t="shared" ref="N80" si="421">SUM(N79/N86)</f>
        <v>#DIV/0!</v>
      </c>
      <c r="O80" s="6" t="e">
        <f t="shared" ref="O80" si="422">SUM(O79/O86)</f>
        <v>#DIV/0!</v>
      </c>
      <c r="P80" s="6" t="e">
        <f t="shared" ref="P80" si="423">SUM(P79/P86)</f>
        <v>#DIV/0!</v>
      </c>
      <c r="Q80" s="6" t="e">
        <f t="shared" ref="Q80" si="424">SUM(Q79/Q86)</f>
        <v>#DIV/0!</v>
      </c>
      <c r="R80" s="6" t="e">
        <f t="shared" ref="R80" si="425">SUM(R79/R86)</f>
        <v>#DIV/0!</v>
      </c>
      <c r="S80" s="6" t="e">
        <f t="shared" ref="S80" si="426">SUM(S79/S86)</f>
        <v>#DIV/0!</v>
      </c>
      <c r="T80" s="6" t="e">
        <f t="shared" ref="T80" si="427">SUM(T79/T86)</f>
        <v>#DIV/0!</v>
      </c>
      <c r="U80" s="6" t="e">
        <f t="shared" ref="U80" si="428">SUM(U79/U86)</f>
        <v>#DIV/0!</v>
      </c>
      <c r="V80" s="6" t="e">
        <f t="shared" ref="V80" si="429">SUM(V79/V86)</f>
        <v>#DIV/0!</v>
      </c>
      <c r="W80" s="6" t="e">
        <f t="shared" ref="W80" si="430">SUM(W79/W86)</f>
        <v>#DIV/0!</v>
      </c>
      <c r="X80" s="6" t="e">
        <f t="shared" ref="X80" si="431">SUM(X79/X86)</f>
        <v>#DIV/0!</v>
      </c>
      <c r="Y80" s="6" t="e">
        <f t="shared" ref="Y80" si="432">SUM(Y79/Y86)</f>
        <v>#DIV/0!</v>
      </c>
      <c r="Z80" s="6" t="e">
        <f t="shared" ref="Z80" si="433">SUM(Z79/Z86)</f>
        <v>#DIV/0!</v>
      </c>
      <c r="AA80" s="6" t="e">
        <f t="shared" ref="AA80" si="434">SUM(AA79/AA86)</f>
        <v>#DIV/0!</v>
      </c>
    </row>
    <row r="81" spans="1:27" x14ac:dyDescent="0.25">
      <c r="A81" s="24" t="s">
        <v>21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x14ac:dyDescent="0.25">
      <c r="A82" s="24" t="s">
        <v>22</v>
      </c>
      <c r="B82" s="6" t="e">
        <f t="shared" ref="B82" si="435">SUM(B81/B86)*B91</f>
        <v>#DIV/0!</v>
      </c>
      <c r="C82" s="6" t="e">
        <f t="shared" ref="C82" si="436">SUM(C81/C86)*C91</f>
        <v>#DIV/0!</v>
      </c>
      <c r="D82" s="6" t="e">
        <f t="shared" ref="D82" si="437">SUM(D81/D86)*D91</f>
        <v>#DIV/0!</v>
      </c>
      <c r="E82" s="6" t="e">
        <f t="shared" ref="E82" si="438">SUM(E81/E86)*E91</f>
        <v>#DIV/0!</v>
      </c>
      <c r="F82" s="6" t="e">
        <f t="shared" ref="F82" si="439">SUM(F81/F86)*F91</f>
        <v>#DIV/0!</v>
      </c>
      <c r="G82" s="6" t="e">
        <f t="shared" ref="G82" si="440">SUM(G81/G86)*G91</f>
        <v>#DIV/0!</v>
      </c>
      <c r="H82" s="6" t="e">
        <f t="shared" ref="H82" si="441">SUM(H81/H86)*H91</f>
        <v>#DIV/0!</v>
      </c>
      <c r="I82" s="6" t="e">
        <f t="shared" ref="I82" si="442">SUM(I81/I86)*I91</f>
        <v>#DIV/0!</v>
      </c>
      <c r="J82" s="6" t="e">
        <f t="shared" ref="J82" si="443">SUM(J81/J86)*J91</f>
        <v>#DIV/0!</v>
      </c>
      <c r="K82" s="6" t="e">
        <f t="shared" ref="K82" si="444">SUM(K81/K86)*K91</f>
        <v>#DIV/0!</v>
      </c>
      <c r="L82" s="6" t="e">
        <f t="shared" ref="L82" si="445">SUM(L81/L86)*L91</f>
        <v>#DIV/0!</v>
      </c>
      <c r="M82" s="6" t="e">
        <f t="shared" ref="M82" si="446">SUM(M81/M86)*M91</f>
        <v>#DIV/0!</v>
      </c>
      <c r="N82" s="6" t="e">
        <f t="shared" ref="N82" si="447">SUM(N81/N86)*N91</f>
        <v>#DIV/0!</v>
      </c>
      <c r="O82" s="6" t="e">
        <f t="shared" ref="O82" si="448">SUM(O81/O86)*O91</f>
        <v>#DIV/0!</v>
      </c>
      <c r="P82" s="6" t="e">
        <f t="shared" ref="P82" si="449">SUM(P81/P86)*P91</f>
        <v>#DIV/0!</v>
      </c>
      <c r="Q82" s="6" t="e">
        <f t="shared" ref="Q82" si="450">SUM(Q81/Q86)*Q91</f>
        <v>#DIV/0!</v>
      </c>
      <c r="R82" s="6" t="e">
        <f t="shared" ref="R82" si="451">SUM(R81/R86)*R91</f>
        <v>#DIV/0!</v>
      </c>
      <c r="S82" s="6" t="e">
        <f t="shared" ref="S82" si="452">SUM(S81/S86)*S91</f>
        <v>#DIV/0!</v>
      </c>
      <c r="T82" s="6" t="e">
        <f t="shared" ref="T82" si="453">SUM(T81/T86)*T91</f>
        <v>#DIV/0!</v>
      </c>
      <c r="U82" s="6" t="e">
        <f t="shared" ref="U82" si="454">SUM(U81/U86)*U91</f>
        <v>#DIV/0!</v>
      </c>
      <c r="V82" s="6" t="e">
        <f t="shared" ref="V82" si="455">SUM(V81/V86)*V91</f>
        <v>#DIV/0!</v>
      </c>
      <c r="W82" s="6" t="e">
        <f t="shared" ref="W82" si="456">SUM(W81/W86)*W91</f>
        <v>#DIV/0!</v>
      </c>
      <c r="X82" s="6" t="e">
        <f t="shared" ref="X82" si="457">SUM(X81/X86)*X91</f>
        <v>#DIV/0!</v>
      </c>
      <c r="Y82" s="6" t="e">
        <f t="shared" ref="Y82" si="458">SUM(Y81/Y86)*Y91</f>
        <v>#DIV/0!</v>
      </c>
      <c r="Z82" s="6" t="e">
        <f t="shared" ref="Z82" si="459">SUM(Z81/Z86)*Z91</f>
        <v>#DIV/0!</v>
      </c>
      <c r="AA82" s="6" t="e">
        <f t="shared" ref="AA82" si="460">SUM(AA81/AA86)*AA91</f>
        <v>#DIV/0!</v>
      </c>
    </row>
    <row r="83" spans="1:27" x14ac:dyDescent="0.25">
      <c r="A83" s="24" t="s">
        <v>158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x14ac:dyDescent="0.25">
      <c r="A84" s="24" t="s">
        <v>159</v>
      </c>
      <c r="B84" s="6" t="e">
        <f t="shared" ref="B84" si="461">SUM(B83/B86)*B129</f>
        <v>#DIV/0!</v>
      </c>
      <c r="C84" s="6" t="e">
        <f t="shared" ref="C84" si="462">SUM(C83/C86)*C129</f>
        <v>#DIV/0!</v>
      </c>
      <c r="D84" s="6" t="e">
        <f t="shared" ref="D84" si="463">SUM(D83/D86)*D129</f>
        <v>#DIV/0!</v>
      </c>
      <c r="E84" s="6" t="e">
        <f t="shared" ref="E84" si="464">SUM(E83/E86)*E129</f>
        <v>#DIV/0!</v>
      </c>
      <c r="F84" s="6" t="e">
        <f t="shared" ref="F84" si="465">SUM(F83/F86)*F129</f>
        <v>#DIV/0!</v>
      </c>
      <c r="G84" s="6" t="e">
        <f t="shared" ref="G84" si="466">SUM(G83/G86)*G129</f>
        <v>#DIV/0!</v>
      </c>
      <c r="H84" s="6" t="e">
        <f t="shared" ref="H84" si="467">SUM(H83/H86)*H129</f>
        <v>#DIV/0!</v>
      </c>
      <c r="I84" s="6" t="e">
        <f t="shared" ref="I84" si="468">SUM(I83/I86)*I129</f>
        <v>#DIV/0!</v>
      </c>
      <c r="J84" s="6" t="e">
        <f t="shared" ref="J84" si="469">SUM(J83/J86)*J129</f>
        <v>#DIV/0!</v>
      </c>
      <c r="K84" s="6" t="e">
        <f t="shared" ref="K84" si="470">SUM(K83/K86)*K129</f>
        <v>#DIV/0!</v>
      </c>
      <c r="L84" s="6" t="e">
        <f t="shared" ref="L84" si="471">SUM(L83/L86)*L129</f>
        <v>#DIV/0!</v>
      </c>
      <c r="M84" s="6" t="e">
        <f t="shared" ref="M84" si="472">SUM(M83/M86)*M129</f>
        <v>#DIV/0!</v>
      </c>
      <c r="N84" s="6" t="e">
        <f t="shared" ref="N84" si="473">SUM(N83/N86)*N129</f>
        <v>#DIV/0!</v>
      </c>
      <c r="O84" s="6" t="e">
        <f t="shared" ref="O84" si="474">SUM(O83/O86)*O129</f>
        <v>#DIV/0!</v>
      </c>
      <c r="P84" s="6" t="e">
        <f t="shared" ref="P84" si="475">SUM(P83/P86)*P129</f>
        <v>#DIV/0!</v>
      </c>
      <c r="Q84" s="6" t="e">
        <f t="shared" ref="Q84" si="476">SUM(Q83/Q86)*Q129</f>
        <v>#DIV/0!</v>
      </c>
      <c r="R84" s="6" t="e">
        <f t="shared" ref="R84" si="477">SUM(R83/R86)*R129</f>
        <v>#DIV/0!</v>
      </c>
      <c r="S84" s="6" t="e">
        <f t="shared" ref="S84" si="478">SUM(S83/S86)*S129</f>
        <v>#DIV/0!</v>
      </c>
      <c r="T84" s="6" t="e">
        <f t="shared" ref="T84" si="479">SUM(T83/T86)*T129</f>
        <v>#DIV/0!</v>
      </c>
      <c r="U84" s="6" t="e">
        <f t="shared" ref="U84" si="480">SUM(U83/U86)*U129</f>
        <v>#DIV/0!</v>
      </c>
      <c r="V84" s="6" t="e">
        <f t="shared" ref="V84" si="481">SUM(V83/V86)*V129</f>
        <v>#DIV/0!</v>
      </c>
      <c r="W84" s="6" t="e">
        <f t="shared" ref="W84" si="482">SUM(W83/W86)*W129</f>
        <v>#DIV/0!</v>
      </c>
      <c r="X84" s="6" t="e">
        <f t="shared" ref="X84" si="483">SUM(X83/X86)*X129</f>
        <v>#DIV/0!</v>
      </c>
      <c r="Y84" s="6" t="e">
        <f t="shared" ref="Y84" si="484">SUM(Y83/Y86)*Y129</f>
        <v>#DIV/0!</v>
      </c>
      <c r="Z84" s="6" t="e">
        <f t="shared" ref="Z84" si="485">SUM(Z83/Z86)*Z129</f>
        <v>#DIV/0!</v>
      </c>
      <c r="AA84" s="6" t="e">
        <f t="shared" ref="AA84" si="486">SUM(AA83/AA86)*AA129</f>
        <v>#DIV/0!</v>
      </c>
    </row>
    <row r="85" spans="1:27" x14ac:dyDescent="0.25">
      <c r="A85" s="24" t="s">
        <v>23</v>
      </c>
      <c r="B85" s="6" t="e">
        <f t="shared" ref="B85" si="487">SUM(B80,B82,B84)</f>
        <v>#DIV/0!</v>
      </c>
      <c r="C85" s="6" t="e">
        <f t="shared" ref="C85" si="488">SUM(C80,C82,C84)</f>
        <v>#DIV/0!</v>
      </c>
      <c r="D85" s="6" t="e">
        <f t="shared" ref="D85" si="489">SUM(D80,D82,D84)</f>
        <v>#DIV/0!</v>
      </c>
      <c r="E85" s="6" t="e">
        <f t="shared" ref="E85" si="490">SUM(E80,E82,E84)</f>
        <v>#DIV/0!</v>
      </c>
      <c r="F85" s="6" t="e">
        <f t="shared" ref="F85" si="491">SUM(F80,F82,F84)</f>
        <v>#DIV/0!</v>
      </c>
      <c r="G85" s="6" t="e">
        <f t="shared" ref="G85" si="492">SUM(G80,G82,G84)</f>
        <v>#DIV/0!</v>
      </c>
      <c r="H85" s="6" t="e">
        <f t="shared" ref="H85" si="493">SUM(H80,H82,H84)</f>
        <v>#DIV/0!</v>
      </c>
      <c r="I85" s="6" t="e">
        <f t="shared" ref="I85" si="494">SUM(I80,I82,I84)</f>
        <v>#DIV/0!</v>
      </c>
      <c r="J85" s="6" t="e">
        <f t="shared" ref="J85" si="495">SUM(J80,J82,J84)</f>
        <v>#DIV/0!</v>
      </c>
      <c r="K85" s="6" t="e">
        <f t="shared" ref="K85" si="496">SUM(K80,K82,K84)</f>
        <v>#DIV/0!</v>
      </c>
      <c r="L85" s="6" t="e">
        <f t="shared" ref="L85" si="497">SUM(L80,L82,L84)</f>
        <v>#DIV/0!</v>
      </c>
      <c r="M85" s="6" t="e">
        <f t="shared" ref="M85" si="498">SUM(M80,M82,M84)</f>
        <v>#DIV/0!</v>
      </c>
      <c r="N85" s="6" t="e">
        <f t="shared" ref="N85" si="499">SUM(N80,N82,N84)</f>
        <v>#DIV/0!</v>
      </c>
      <c r="O85" s="6" t="e">
        <f t="shared" ref="O85" si="500">SUM(O80,O82,O84)</f>
        <v>#DIV/0!</v>
      </c>
      <c r="P85" s="6" t="e">
        <f t="shared" ref="P85" si="501">SUM(P80,P82,P84)</f>
        <v>#DIV/0!</v>
      </c>
      <c r="Q85" s="6" t="e">
        <f t="shared" ref="Q85" si="502">SUM(Q80,Q82,Q84)</f>
        <v>#DIV/0!</v>
      </c>
      <c r="R85" s="6" t="e">
        <f t="shared" ref="R85" si="503">SUM(R80,R82,R84)</f>
        <v>#DIV/0!</v>
      </c>
      <c r="S85" s="6" t="e">
        <f t="shared" ref="S85" si="504">SUM(S80,S82,S84)</f>
        <v>#DIV/0!</v>
      </c>
      <c r="T85" s="6" t="e">
        <f t="shared" ref="T85" si="505">SUM(T80,T82,T84)</f>
        <v>#DIV/0!</v>
      </c>
      <c r="U85" s="6" t="e">
        <f t="shared" ref="U85" si="506">SUM(U80,U82,U84)</f>
        <v>#DIV/0!</v>
      </c>
      <c r="V85" s="6" t="e">
        <f t="shared" ref="V85" si="507">SUM(V80,V82,V84)</f>
        <v>#DIV/0!</v>
      </c>
      <c r="W85" s="6" t="e">
        <f t="shared" ref="W85" si="508">SUM(W80,W82,W84)</f>
        <v>#DIV/0!</v>
      </c>
      <c r="X85" s="6" t="e">
        <f t="shared" ref="X85" si="509">SUM(X80,X82,X84)</f>
        <v>#DIV/0!</v>
      </c>
      <c r="Y85" s="6" t="e">
        <f t="shared" ref="Y85" si="510">SUM(Y80,Y82,Y84)</f>
        <v>#DIV/0!</v>
      </c>
      <c r="Z85" s="6" t="e">
        <f t="shared" ref="Z85" si="511">SUM(Z80,Z82,Z84)</f>
        <v>#DIV/0!</v>
      </c>
      <c r="AA85" s="6" t="e">
        <f t="shared" ref="AA85" si="512">SUM(AA80,AA82,AA84)</f>
        <v>#DIV/0!</v>
      </c>
    </row>
    <row r="86" spans="1:27" x14ac:dyDescent="0.25">
      <c r="A86" s="24" t="s">
        <v>24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x14ac:dyDescent="0.25">
      <c r="A87" s="24" t="s">
        <v>25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x14ac:dyDescent="0.25">
      <c r="A88" s="24" t="s">
        <v>155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x14ac:dyDescent="0.25">
      <c r="A89" s="2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x14ac:dyDescent="0.25">
      <c r="A90" s="24" t="s">
        <v>35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x14ac:dyDescent="0.25">
      <c r="A91" s="24" t="s">
        <v>151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5">
      <c r="A92" s="24" t="s">
        <v>157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x14ac:dyDescent="0.25">
      <c r="A93" s="24" t="s">
        <v>33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x14ac:dyDescent="0.25">
      <c r="A94" s="24" t="s">
        <v>34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x14ac:dyDescent="0.25">
      <c r="A95" s="24" t="s">
        <v>156</v>
      </c>
      <c r="B95" s="8">
        <f>SUM((B94*10)+B93)</f>
        <v>0</v>
      </c>
      <c r="C95" s="8">
        <f t="shared" ref="C95:AA95" si="513">SUM((C94*10)+C93)</f>
        <v>0</v>
      </c>
      <c r="D95" s="8">
        <f t="shared" si="513"/>
        <v>0</v>
      </c>
      <c r="E95" s="8">
        <f t="shared" si="513"/>
        <v>0</v>
      </c>
      <c r="F95" s="8">
        <f t="shared" si="513"/>
        <v>0</v>
      </c>
      <c r="G95" s="8">
        <f t="shared" si="513"/>
        <v>0</v>
      </c>
      <c r="H95" s="8">
        <f t="shared" si="513"/>
        <v>0</v>
      </c>
      <c r="I95" s="8">
        <f t="shared" si="513"/>
        <v>0</v>
      </c>
      <c r="J95" s="8">
        <f t="shared" si="513"/>
        <v>0</v>
      </c>
      <c r="K95" s="8">
        <f t="shared" si="513"/>
        <v>0</v>
      </c>
      <c r="L95" s="8">
        <f t="shared" si="513"/>
        <v>0</v>
      </c>
      <c r="M95" s="8">
        <f t="shared" si="513"/>
        <v>0</v>
      </c>
      <c r="N95" s="8">
        <f t="shared" si="513"/>
        <v>0</v>
      </c>
      <c r="O95" s="8">
        <f t="shared" si="513"/>
        <v>0</v>
      </c>
      <c r="P95" s="8">
        <f t="shared" si="513"/>
        <v>0</v>
      </c>
      <c r="Q95" s="8">
        <f t="shared" si="513"/>
        <v>0</v>
      </c>
      <c r="R95" s="8">
        <f t="shared" si="513"/>
        <v>0</v>
      </c>
      <c r="S95" s="8">
        <f t="shared" si="513"/>
        <v>0</v>
      </c>
      <c r="T95" s="8">
        <f t="shared" si="513"/>
        <v>0</v>
      </c>
      <c r="U95" s="8">
        <f t="shared" si="513"/>
        <v>0</v>
      </c>
      <c r="V95" s="8">
        <f t="shared" si="513"/>
        <v>0</v>
      </c>
      <c r="W95" s="8">
        <f t="shared" si="513"/>
        <v>0</v>
      </c>
      <c r="X95" s="8">
        <f t="shared" si="513"/>
        <v>0</v>
      </c>
      <c r="Y95" s="8">
        <f t="shared" si="513"/>
        <v>0</v>
      </c>
      <c r="Z95" s="8">
        <f t="shared" si="513"/>
        <v>0</v>
      </c>
      <c r="AA95" s="8">
        <f t="shared" si="513"/>
        <v>0</v>
      </c>
    </row>
    <row r="96" spans="1:27" x14ac:dyDescent="0.25">
      <c r="A96" s="24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x14ac:dyDescent="0.25">
      <c r="A97" s="24" t="s">
        <v>152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x14ac:dyDescent="0.25">
      <c r="A98" s="24" t="s">
        <v>153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x14ac:dyDescent="0.25">
      <c r="A99" s="24" t="s">
        <v>27</v>
      </c>
      <c r="B99" s="8" t="e">
        <f>SUM(SUM(B44,B56,B68,B80))</f>
        <v>#DIV/0!</v>
      </c>
      <c r="C99" s="8" t="e">
        <f t="shared" ref="C99:AA99" si="514">SUM(SUM(C44,C56,C68,C80))</f>
        <v>#DIV/0!</v>
      </c>
      <c r="D99" s="8" t="e">
        <f t="shared" si="514"/>
        <v>#DIV/0!</v>
      </c>
      <c r="E99" s="8" t="e">
        <f t="shared" si="514"/>
        <v>#DIV/0!</v>
      </c>
      <c r="F99" s="8" t="e">
        <f t="shared" si="514"/>
        <v>#DIV/0!</v>
      </c>
      <c r="G99" s="8" t="e">
        <f t="shared" si="514"/>
        <v>#DIV/0!</v>
      </c>
      <c r="H99" s="8" t="e">
        <f t="shared" si="514"/>
        <v>#DIV/0!</v>
      </c>
      <c r="I99" s="8" t="e">
        <f t="shared" si="514"/>
        <v>#DIV/0!</v>
      </c>
      <c r="J99" s="8" t="e">
        <f t="shared" si="514"/>
        <v>#DIV/0!</v>
      </c>
      <c r="K99" s="8" t="e">
        <f t="shared" si="514"/>
        <v>#DIV/0!</v>
      </c>
      <c r="L99" s="8" t="e">
        <f t="shared" si="514"/>
        <v>#DIV/0!</v>
      </c>
      <c r="M99" s="8" t="e">
        <f t="shared" si="514"/>
        <v>#DIV/0!</v>
      </c>
      <c r="N99" s="8" t="e">
        <f t="shared" si="514"/>
        <v>#DIV/0!</v>
      </c>
      <c r="O99" s="8" t="e">
        <f t="shared" si="514"/>
        <v>#DIV/0!</v>
      </c>
      <c r="P99" s="8" t="e">
        <f t="shared" si="514"/>
        <v>#DIV/0!</v>
      </c>
      <c r="Q99" s="8" t="e">
        <f t="shared" si="514"/>
        <v>#DIV/0!</v>
      </c>
      <c r="R99" s="8" t="e">
        <f t="shared" si="514"/>
        <v>#DIV/0!</v>
      </c>
      <c r="S99" s="8" t="e">
        <f t="shared" si="514"/>
        <v>#DIV/0!</v>
      </c>
      <c r="T99" s="8" t="e">
        <f t="shared" si="514"/>
        <v>#DIV/0!</v>
      </c>
      <c r="U99" s="8" t="e">
        <f t="shared" si="514"/>
        <v>#DIV/0!</v>
      </c>
      <c r="V99" s="8" t="e">
        <f t="shared" si="514"/>
        <v>#DIV/0!</v>
      </c>
      <c r="W99" s="8" t="e">
        <f t="shared" si="514"/>
        <v>#DIV/0!</v>
      </c>
      <c r="X99" s="8" t="e">
        <f t="shared" si="514"/>
        <v>#DIV/0!</v>
      </c>
      <c r="Y99" s="8" t="e">
        <f t="shared" si="514"/>
        <v>#DIV/0!</v>
      </c>
      <c r="Z99" s="8" t="e">
        <f t="shared" si="514"/>
        <v>#DIV/0!</v>
      </c>
      <c r="AA99" s="8" t="e">
        <f t="shared" si="514"/>
        <v>#DIV/0!</v>
      </c>
    </row>
    <row r="100" spans="1:27" x14ac:dyDescent="0.25">
      <c r="A100" s="24" t="s">
        <v>28</v>
      </c>
      <c r="B100" s="8" t="e">
        <f>SUM(SUM(B46,B58,B70,B82))</f>
        <v>#DIV/0!</v>
      </c>
      <c r="C100" s="8" t="e">
        <f t="shared" ref="C100:AA100" si="515">SUM(SUM(C46,C58,C70,C82))</f>
        <v>#DIV/0!</v>
      </c>
      <c r="D100" s="8" t="e">
        <f t="shared" si="515"/>
        <v>#DIV/0!</v>
      </c>
      <c r="E100" s="8" t="e">
        <f t="shared" si="515"/>
        <v>#DIV/0!</v>
      </c>
      <c r="F100" s="8" t="e">
        <f t="shared" si="515"/>
        <v>#DIV/0!</v>
      </c>
      <c r="G100" s="8" t="e">
        <f t="shared" si="515"/>
        <v>#DIV/0!</v>
      </c>
      <c r="H100" s="8" t="e">
        <f t="shared" si="515"/>
        <v>#DIV/0!</v>
      </c>
      <c r="I100" s="8" t="e">
        <f t="shared" si="515"/>
        <v>#DIV/0!</v>
      </c>
      <c r="J100" s="8" t="e">
        <f t="shared" si="515"/>
        <v>#DIV/0!</v>
      </c>
      <c r="K100" s="8" t="e">
        <f t="shared" si="515"/>
        <v>#DIV/0!</v>
      </c>
      <c r="L100" s="8" t="e">
        <f t="shared" si="515"/>
        <v>#DIV/0!</v>
      </c>
      <c r="M100" s="8" t="e">
        <f t="shared" si="515"/>
        <v>#DIV/0!</v>
      </c>
      <c r="N100" s="8" t="e">
        <f t="shared" si="515"/>
        <v>#DIV/0!</v>
      </c>
      <c r="O100" s="8" t="e">
        <f t="shared" si="515"/>
        <v>#DIV/0!</v>
      </c>
      <c r="P100" s="8" t="e">
        <f t="shared" si="515"/>
        <v>#DIV/0!</v>
      </c>
      <c r="Q100" s="8" t="e">
        <f t="shared" si="515"/>
        <v>#DIV/0!</v>
      </c>
      <c r="R100" s="8" t="e">
        <f t="shared" si="515"/>
        <v>#DIV/0!</v>
      </c>
      <c r="S100" s="8" t="e">
        <f t="shared" si="515"/>
        <v>#DIV/0!</v>
      </c>
      <c r="T100" s="8" t="e">
        <f t="shared" si="515"/>
        <v>#DIV/0!</v>
      </c>
      <c r="U100" s="8" t="e">
        <f t="shared" si="515"/>
        <v>#DIV/0!</v>
      </c>
      <c r="V100" s="8" t="e">
        <f t="shared" si="515"/>
        <v>#DIV/0!</v>
      </c>
      <c r="W100" s="8" t="e">
        <f t="shared" si="515"/>
        <v>#DIV/0!</v>
      </c>
      <c r="X100" s="8" t="e">
        <f t="shared" si="515"/>
        <v>#DIV/0!</v>
      </c>
      <c r="Y100" s="8" t="e">
        <f t="shared" si="515"/>
        <v>#DIV/0!</v>
      </c>
      <c r="Z100" s="8" t="e">
        <f t="shared" si="515"/>
        <v>#DIV/0!</v>
      </c>
      <c r="AA100" s="8" t="e">
        <f t="shared" si="515"/>
        <v>#DIV/0!</v>
      </c>
    </row>
    <row r="101" spans="1:27" x14ac:dyDescent="0.25">
      <c r="A101" s="24" t="s">
        <v>160</v>
      </c>
      <c r="B101" s="8" t="e">
        <f>SUM(SUM(B47,B60,B72,B84))</f>
        <v>#DIV/0!</v>
      </c>
      <c r="C101" s="8" t="e">
        <f t="shared" ref="C101:AA101" si="516">SUM(SUM(C47,C60,C72,C84))</f>
        <v>#DIV/0!</v>
      </c>
      <c r="D101" s="8" t="e">
        <f t="shared" si="516"/>
        <v>#DIV/0!</v>
      </c>
      <c r="E101" s="8" t="e">
        <f t="shared" si="516"/>
        <v>#DIV/0!</v>
      </c>
      <c r="F101" s="8" t="e">
        <f t="shared" si="516"/>
        <v>#DIV/0!</v>
      </c>
      <c r="G101" s="8" t="e">
        <f t="shared" si="516"/>
        <v>#DIV/0!</v>
      </c>
      <c r="H101" s="8" t="e">
        <f t="shared" si="516"/>
        <v>#DIV/0!</v>
      </c>
      <c r="I101" s="8" t="e">
        <f t="shared" si="516"/>
        <v>#DIV/0!</v>
      </c>
      <c r="J101" s="8" t="e">
        <f t="shared" si="516"/>
        <v>#DIV/0!</v>
      </c>
      <c r="K101" s="8" t="e">
        <f t="shared" si="516"/>
        <v>#DIV/0!</v>
      </c>
      <c r="L101" s="8" t="e">
        <f t="shared" si="516"/>
        <v>#DIV/0!</v>
      </c>
      <c r="M101" s="8" t="e">
        <f t="shared" si="516"/>
        <v>#DIV/0!</v>
      </c>
      <c r="N101" s="8" t="e">
        <f t="shared" si="516"/>
        <v>#DIV/0!</v>
      </c>
      <c r="O101" s="8" t="e">
        <f t="shared" si="516"/>
        <v>#DIV/0!</v>
      </c>
      <c r="P101" s="8" t="e">
        <f t="shared" si="516"/>
        <v>#DIV/0!</v>
      </c>
      <c r="Q101" s="8" t="e">
        <f t="shared" si="516"/>
        <v>#DIV/0!</v>
      </c>
      <c r="R101" s="8" t="e">
        <f t="shared" si="516"/>
        <v>#DIV/0!</v>
      </c>
      <c r="S101" s="8" t="e">
        <f t="shared" si="516"/>
        <v>#DIV/0!</v>
      </c>
      <c r="T101" s="8" t="e">
        <f t="shared" si="516"/>
        <v>#DIV/0!</v>
      </c>
      <c r="U101" s="8" t="e">
        <f t="shared" si="516"/>
        <v>#DIV/0!</v>
      </c>
      <c r="V101" s="8" t="e">
        <f t="shared" si="516"/>
        <v>#DIV/0!</v>
      </c>
      <c r="W101" s="8" t="e">
        <f t="shared" si="516"/>
        <v>#DIV/0!</v>
      </c>
      <c r="X101" s="8" t="e">
        <f t="shared" si="516"/>
        <v>#DIV/0!</v>
      </c>
      <c r="Y101" s="8" t="e">
        <f t="shared" si="516"/>
        <v>#DIV/0!</v>
      </c>
      <c r="Z101" s="8" t="e">
        <f t="shared" si="516"/>
        <v>#DIV/0!</v>
      </c>
      <c r="AA101" s="8" t="e">
        <f t="shared" si="516"/>
        <v>#DIV/0!</v>
      </c>
    </row>
    <row r="102" spans="1:27" x14ac:dyDescent="0.25">
      <c r="A102" s="24" t="s">
        <v>29</v>
      </c>
      <c r="B102" s="8" t="e">
        <f t="shared" ref="B102" si="517">SUM(B99,B100,B101)</f>
        <v>#DIV/0!</v>
      </c>
      <c r="C102" s="8" t="e">
        <f t="shared" ref="C102" si="518">SUM(C99,C100,C101)</f>
        <v>#DIV/0!</v>
      </c>
      <c r="D102" s="8" t="e">
        <f t="shared" ref="D102" si="519">SUM(D99,D100,D101)</f>
        <v>#DIV/0!</v>
      </c>
      <c r="E102" s="8" t="e">
        <f t="shared" ref="E102" si="520">SUM(E99,E100,E101)</f>
        <v>#DIV/0!</v>
      </c>
      <c r="F102" s="8" t="e">
        <f t="shared" ref="F102" si="521">SUM(F99,F100,F101)</f>
        <v>#DIV/0!</v>
      </c>
      <c r="G102" s="8" t="e">
        <f t="shared" ref="G102" si="522">SUM(G99,G100,G101)</f>
        <v>#DIV/0!</v>
      </c>
      <c r="H102" s="8" t="e">
        <f t="shared" ref="H102" si="523">SUM(H99,H100,H101)</f>
        <v>#DIV/0!</v>
      </c>
      <c r="I102" s="8" t="e">
        <f t="shared" ref="I102" si="524">SUM(I99,I100,I101)</f>
        <v>#DIV/0!</v>
      </c>
      <c r="J102" s="8" t="e">
        <f t="shared" ref="J102" si="525">SUM(J99,J100,J101)</f>
        <v>#DIV/0!</v>
      </c>
      <c r="K102" s="8" t="e">
        <f t="shared" ref="K102" si="526">SUM(K99,K100,K101)</f>
        <v>#DIV/0!</v>
      </c>
      <c r="L102" s="8" t="e">
        <f t="shared" ref="L102" si="527">SUM(L99,L100,L101)</f>
        <v>#DIV/0!</v>
      </c>
      <c r="M102" s="8" t="e">
        <f t="shared" ref="M102" si="528">SUM(M99,M100,M101)</f>
        <v>#DIV/0!</v>
      </c>
      <c r="N102" s="8" t="e">
        <f t="shared" ref="N102" si="529">SUM(N99,N100,N101)</f>
        <v>#DIV/0!</v>
      </c>
      <c r="O102" s="8" t="e">
        <f t="shared" ref="O102" si="530">SUM(O99,O100,O101)</f>
        <v>#DIV/0!</v>
      </c>
      <c r="P102" s="8" t="e">
        <f t="shared" ref="P102" si="531">SUM(P99,P100,P101)</f>
        <v>#DIV/0!</v>
      </c>
      <c r="Q102" s="8" t="e">
        <f t="shared" ref="Q102" si="532">SUM(Q99,Q100,Q101)</f>
        <v>#DIV/0!</v>
      </c>
      <c r="R102" s="8" t="e">
        <f t="shared" ref="R102" si="533">SUM(R99,R100,R101)</f>
        <v>#DIV/0!</v>
      </c>
      <c r="S102" s="8" t="e">
        <f t="shared" ref="S102" si="534">SUM(S99,S100,S101)</f>
        <v>#DIV/0!</v>
      </c>
      <c r="T102" s="8" t="e">
        <f t="shared" ref="T102" si="535">SUM(T99,T100,T101)</f>
        <v>#DIV/0!</v>
      </c>
      <c r="U102" s="8" t="e">
        <f t="shared" ref="U102" si="536">SUM(U99,U100,U101)</f>
        <v>#DIV/0!</v>
      </c>
      <c r="V102" s="8" t="e">
        <f t="shared" ref="V102" si="537">SUM(V99,V100,V101)</f>
        <v>#DIV/0!</v>
      </c>
      <c r="W102" s="8" t="e">
        <f t="shared" ref="W102" si="538">SUM(W99,W100,W101)</f>
        <v>#DIV/0!</v>
      </c>
      <c r="X102" s="8" t="e">
        <f t="shared" ref="X102" si="539">SUM(X99,X100,X101)</f>
        <v>#DIV/0!</v>
      </c>
      <c r="Y102" s="8" t="e">
        <f t="shared" ref="Y102" si="540">SUM(Y99,Y100,Y101)</f>
        <v>#DIV/0!</v>
      </c>
      <c r="Z102" s="8" t="e">
        <f t="shared" ref="Z102" si="541">SUM(Z99,Z100,Z101)</f>
        <v>#DIV/0!</v>
      </c>
      <c r="AA102" s="8" t="e">
        <f t="shared" ref="AA102" si="542">SUM(AA99,AA100,AA101)</f>
        <v>#DIV/0!</v>
      </c>
    </row>
    <row r="103" spans="1:27" x14ac:dyDescent="0.25">
      <c r="A103" s="24" t="s">
        <v>154</v>
      </c>
      <c r="B103" s="8" t="e">
        <f t="shared" ref="B103:X103" si="543">SUM(((B43*(1+(B97*10))/(B50*(1-(B98*10)))*B90)))+SUM(((B45*(1+(B97*10))/(B50*(1-(B98*10)))*B91)))+SUM(((B47*(1+(B97*10))/(B50*(1-(B98*10)))*B92)))+SUM(((B55*(1+(B97*10))/(B62*(1-(B98*10)))*B90)))+SUM(((B57*(1+(B97*10))/(B62*(1-(B98*10)))*B91)))+SUM(((B59*(1+(B97*10))/(B62*(1-(B98*10)))*B92)))+SUM(((B67*(1+(B97*10))/(B74*(1-(B98*10)))*B90)))+SUM(((B69*(1+(B97*10))/(B74*(1-(B98*10)))*B91)))+SUM(((B71*(1+(B97*10))/(B74*(1-(B98*10)))*B92)))+SUM(((B79*(1+(B97*10))/(B86*(1-(B98*10)))*B90)))+SUM(((B81*(1+(B97*10))/(B86*(1-(B98*10)))*B91)))+SUM(((B83*(1+(B97*10))/(B86*(1-(B98*10)))*B92)))</f>
        <v>#DIV/0!</v>
      </c>
      <c r="C103" s="8" t="e">
        <f t="shared" si="543"/>
        <v>#DIV/0!</v>
      </c>
      <c r="D103" s="8" t="e">
        <f t="shared" si="543"/>
        <v>#DIV/0!</v>
      </c>
      <c r="E103" s="8" t="e">
        <f t="shared" si="543"/>
        <v>#DIV/0!</v>
      </c>
      <c r="F103" s="8" t="e">
        <f t="shared" si="543"/>
        <v>#DIV/0!</v>
      </c>
      <c r="G103" s="8" t="e">
        <f t="shared" si="543"/>
        <v>#DIV/0!</v>
      </c>
      <c r="H103" s="8" t="e">
        <f t="shared" si="543"/>
        <v>#DIV/0!</v>
      </c>
      <c r="I103" s="8" t="e">
        <f t="shared" si="543"/>
        <v>#DIV/0!</v>
      </c>
      <c r="J103" s="8" t="e">
        <f t="shared" si="543"/>
        <v>#DIV/0!</v>
      </c>
      <c r="K103" s="8" t="e">
        <f t="shared" si="543"/>
        <v>#DIV/0!</v>
      </c>
      <c r="L103" s="8" t="e">
        <f t="shared" si="543"/>
        <v>#DIV/0!</v>
      </c>
      <c r="M103" s="8" t="e">
        <f t="shared" si="543"/>
        <v>#DIV/0!</v>
      </c>
      <c r="N103" s="8" t="e">
        <f t="shared" si="543"/>
        <v>#DIV/0!</v>
      </c>
      <c r="O103" s="8" t="e">
        <f t="shared" si="543"/>
        <v>#DIV/0!</v>
      </c>
      <c r="P103" s="8" t="e">
        <f t="shared" si="543"/>
        <v>#DIV/0!</v>
      </c>
      <c r="Q103" s="8" t="e">
        <f t="shared" si="543"/>
        <v>#DIV/0!</v>
      </c>
      <c r="R103" s="8" t="e">
        <f t="shared" si="543"/>
        <v>#DIV/0!</v>
      </c>
      <c r="S103" s="8" t="e">
        <f t="shared" si="543"/>
        <v>#DIV/0!</v>
      </c>
      <c r="T103" s="8" t="e">
        <f t="shared" si="543"/>
        <v>#DIV/0!</v>
      </c>
      <c r="U103" s="8" t="e">
        <f t="shared" si="543"/>
        <v>#DIV/0!</v>
      </c>
      <c r="V103" s="8" t="e">
        <f t="shared" si="543"/>
        <v>#DIV/0!</v>
      </c>
      <c r="W103" s="8" t="e">
        <f t="shared" si="543"/>
        <v>#DIV/0!</v>
      </c>
      <c r="X103" s="8" t="e">
        <f t="shared" si="543"/>
        <v>#DIV/0!</v>
      </c>
      <c r="Y103" s="8" t="e">
        <f t="shared" ref="Y103:AA103" si="544">SUM(((Y43*(1+(Y97*10))/(Y50*(1-(Y98*10)))*Y90)))+SUM(((Y45*(1+(Y97*10))/(Y50*(1-(Y98*10)))*Y91)))+SUM(((Y47*(1+(Y97*10))/(Y50*(1-(Y98*10)))*Y92)))+SUM(((Y55*(1+(Y97*10))/(Y62*(1-(Y98*10)))*Y90)))+SUM(((Y57*(1+(Y97*10))/(Y62*(1-(Y98*10)))*Y91)))+SUM(((Y59*(1+(Y97*10))/(Y62*(1-(Y98*10)))*Y92)))+SUM(((Y67*(1+(Y97*10))/(Y74*(1-(Y98*10)))*Y90)))+SUM(((Y69*(1+(Y97*10))/(Y74*(1-(Y98*10)))*Y91)))+SUM(((Y71*(1+(Y97*10))/(Y74*(1-(Y98*10)))*Y92)))+SUM(((Y79*(1+(Y97*10))/(Y86*(1-(Y98*10)))*Y90)))+SUM(((Y81*(1+(Y97*10))/(Y86*(1-(Y98*10)))*Y91)))+SUM(((Y83*(1+(Y97*10))/(Y86*(1-(Y98*10)))*Y92)))</f>
        <v>#DIV/0!</v>
      </c>
      <c r="Z103" s="8" t="e">
        <f t="shared" si="544"/>
        <v>#DIV/0!</v>
      </c>
      <c r="AA103" s="8" t="e">
        <f t="shared" si="54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22F2-FFE2-4392-AE9B-DB0C6E6220C0}">
  <sheetPr>
    <tabColor rgb="FF92D050"/>
  </sheetPr>
  <dimension ref="A2:F103"/>
  <sheetViews>
    <sheetView workbookViewId="0">
      <selection activeCell="I20" sqref="I20"/>
    </sheetView>
  </sheetViews>
  <sheetFormatPr defaultRowHeight="15" x14ac:dyDescent="0.25"/>
  <cols>
    <col min="1" max="1" width="33.140625" style="2" bestFit="1" customWidth="1"/>
    <col min="2" max="2" width="12" style="7" bestFit="1" customWidth="1"/>
    <col min="3" max="3" width="12.42578125" style="7" bestFit="1" customWidth="1"/>
    <col min="4" max="4" width="14.5703125" style="7" bestFit="1" customWidth="1"/>
    <col min="5" max="5" width="15" style="7" bestFit="1" customWidth="1"/>
    <col min="6" max="6" width="15.85546875" style="7" bestFit="1" customWidth="1"/>
  </cols>
  <sheetData>
    <row r="2" spans="1:6" x14ac:dyDescent="0.25">
      <c r="A2" s="21" t="s">
        <v>0</v>
      </c>
      <c r="B2" s="22" t="s">
        <v>133</v>
      </c>
      <c r="C2" s="22" t="s">
        <v>129</v>
      </c>
      <c r="D2" s="22" t="s">
        <v>131</v>
      </c>
      <c r="E2" s="22" t="s">
        <v>130</v>
      </c>
      <c r="F2" s="22" t="s">
        <v>132</v>
      </c>
    </row>
    <row r="3" spans="1:6" x14ac:dyDescent="0.25">
      <c r="A3" s="9"/>
      <c r="B3" s="6"/>
      <c r="C3" s="6"/>
      <c r="D3" s="6"/>
      <c r="E3" s="6"/>
      <c r="F3" s="6"/>
    </row>
    <row r="4" spans="1:6" x14ac:dyDescent="0.25">
      <c r="A4" s="9" t="s">
        <v>1</v>
      </c>
      <c r="B4" s="6">
        <v>150000</v>
      </c>
      <c r="C4" s="6">
        <v>100000</v>
      </c>
      <c r="D4" s="6">
        <v>29000</v>
      </c>
      <c r="E4" s="6">
        <v>12300</v>
      </c>
      <c r="F4" s="6">
        <v>100</v>
      </c>
    </row>
    <row r="5" spans="1:6" x14ac:dyDescent="0.25">
      <c r="A5" s="9" t="s">
        <v>141</v>
      </c>
      <c r="B5" s="6">
        <v>115</v>
      </c>
      <c r="C5" s="6">
        <v>5000</v>
      </c>
      <c r="D5" s="6">
        <v>0</v>
      </c>
      <c r="E5" s="6">
        <v>0</v>
      </c>
      <c r="F5" s="6">
        <v>0</v>
      </c>
    </row>
    <row r="6" spans="1:6" x14ac:dyDescent="0.25">
      <c r="A6" s="9" t="s">
        <v>4</v>
      </c>
      <c r="B6" s="6">
        <v>13.33</v>
      </c>
      <c r="C6" s="6">
        <v>90</v>
      </c>
      <c r="D6" s="6">
        <v>4</v>
      </c>
      <c r="E6" s="6">
        <v>3</v>
      </c>
      <c r="F6" s="6">
        <v>2</v>
      </c>
    </row>
    <row r="7" spans="1:6" x14ac:dyDescent="0.25">
      <c r="A7" s="9" t="s">
        <v>144</v>
      </c>
      <c r="B7" s="6">
        <v>0.1</v>
      </c>
      <c r="C7" s="6">
        <v>4.5</v>
      </c>
      <c r="D7" s="6">
        <v>0</v>
      </c>
      <c r="E7" s="6">
        <v>0</v>
      </c>
      <c r="F7" s="6">
        <v>0</v>
      </c>
    </row>
    <row r="8" spans="1:6" x14ac:dyDescent="0.25">
      <c r="A8" s="9" t="s">
        <v>2</v>
      </c>
      <c r="B8" s="6">
        <v>200000</v>
      </c>
      <c r="C8" s="6">
        <v>0</v>
      </c>
      <c r="D8" s="6">
        <v>51000</v>
      </c>
      <c r="E8" s="6">
        <v>24200</v>
      </c>
      <c r="F8" s="6">
        <v>500</v>
      </c>
    </row>
    <row r="9" spans="1:6" x14ac:dyDescent="0.25">
      <c r="A9" s="9" t="s">
        <v>140</v>
      </c>
      <c r="B9" s="6">
        <v>558</v>
      </c>
      <c r="C9" s="6">
        <v>0</v>
      </c>
      <c r="D9" s="6">
        <v>0</v>
      </c>
      <c r="E9" s="6">
        <v>0</v>
      </c>
      <c r="F9" s="6">
        <v>0</v>
      </c>
    </row>
    <row r="10" spans="1:6" x14ac:dyDescent="0.25">
      <c r="A10" s="9" t="s">
        <v>3</v>
      </c>
      <c r="B10" s="6">
        <v>140</v>
      </c>
      <c r="C10" s="6">
        <v>0</v>
      </c>
      <c r="D10" s="6">
        <v>185</v>
      </c>
      <c r="E10" s="6">
        <v>50</v>
      </c>
      <c r="F10" s="6">
        <v>8</v>
      </c>
    </row>
    <row r="11" spans="1:6" x14ac:dyDescent="0.25">
      <c r="A11" s="9" t="s">
        <v>145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</row>
    <row r="12" spans="1:6" x14ac:dyDescent="0.25">
      <c r="A12" s="9" t="s">
        <v>137</v>
      </c>
      <c r="B12" s="6">
        <f t="shared" ref="B12:F12" si="0">SUM(B4,B8)</f>
        <v>350000</v>
      </c>
      <c r="C12" s="6">
        <f>SUM(C4,C8)</f>
        <v>100000</v>
      </c>
      <c r="D12" s="6">
        <f t="shared" si="0"/>
        <v>80000</v>
      </c>
      <c r="E12" s="6">
        <f t="shared" si="0"/>
        <v>36500</v>
      </c>
      <c r="F12" s="6">
        <f t="shared" si="0"/>
        <v>600</v>
      </c>
    </row>
    <row r="13" spans="1:6" x14ac:dyDescent="0.25">
      <c r="A13" s="9" t="s">
        <v>142</v>
      </c>
      <c r="B13" s="6">
        <f t="shared" ref="B13:F13" si="1">SUM((10*B5)+B4)</f>
        <v>151150</v>
      </c>
      <c r="C13" s="6">
        <f>SUM((10*C5)+C4)</f>
        <v>150000</v>
      </c>
      <c r="D13" s="6">
        <f t="shared" si="1"/>
        <v>29000</v>
      </c>
      <c r="E13" s="6">
        <f t="shared" si="1"/>
        <v>12300</v>
      </c>
      <c r="F13" s="6">
        <f t="shared" si="1"/>
        <v>100</v>
      </c>
    </row>
    <row r="14" spans="1:6" x14ac:dyDescent="0.25">
      <c r="A14" s="9" t="s">
        <v>139</v>
      </c>
      <c r="B14" s="6">
        <f t="shared" ref="B14:F14" si="2">SUM((10*B9)+B8)</f>
        <v>205580</v>
      </c>
      <c r="C14" s="6">
        <f>SUM((10*C9)+C8)</f>
        <v>0</v>
      </c>
      <c r="D14" s="6">
        <f t="shared" si="2"/>
        <v>51000</v>
      </c>
      <c r="E14" s="6">
        <f t="shared" si="2"/>
        <v>24200</v>
      </c>
      <c r="F14" s="6">
        <f t="shared" si="2"/>
        <v>500</v>
      </c>
    </row>
    <row r="15" spans="1:6" x14ac:dyDescent="0.25">
      <c r="A15" s="9" t="s">
        <v>138</v>
      </c>
      <c r="B15" s="6">
        <f t="shared" ref="B15" si="3">SUM(B13,B14)</f>
        <v>356730</v>
      </c>
      <c r="C15" s="6">
        <f>SUM(C13,C14)</f>
        <v>150000</v>
      </c>
      <c r="D15" s="6">
        <f t="shared" ref="D15:E15" si="4">SUM(D13,D14)</f>
        <v>80000</v>
      </c>
      <c r="E15" s="6">
        <f t="shared" si="4"/>
        <v>36500</v>
      </c>
      <c r="F15" s="6">
        <f t="shared" ref="F15" si="5">SUM(F13,F14)</f>
        <v>600</v>
      </c>
    </row>
    <row r="16" spans="1:6" x14ac:dyDescent="0.25">
      <c r="A16" s="9" t="s">
        <v>10</v>
      </c>
      <c r="B16" s="6">
        <v>6</v>
      </c>
      <c r="C16" s="6">
        <v>0</v>
      </c>
      <c r="D16" s="6">
        <v>20</v>
      </c>
      <c r="E16" s="6">
        <v>15</v>
      </c>
      <c r="F16" s="6">
        <v>6</v>
      </c>
    </row>
    <row r="17" spans="1:6" x14ac:dyDescent="0.25">
      <c r="A17" s="9" t="s">
        <v>143</v>
      </c>
      <c r="B17" s="6">
        <v>0.4</v>
      </c>
      <c r="C17" s="6">
        <v>0</v>
      </c>
      <c r="D17" s="6">
        <v>0</v>
      </c>
      <c r="E17" s="6">
        <v>0</v>
      </c>
      <c r="F17" s="6">
        <v>0</v>
      </c>
    </row>
    <row r="18" spans="1:6" s="2" customFormat="1" x14ac:dyDescent="0.25">
      <c r="A18" s="9" t="s">
        <v>165</v>
      </c>
      <c r="B18" s="6">
        <f>SUM(B16+(10*B17))</f>
        <v>10</v>
      </c>
      <c r="C18" s="6">
        <f t="shared" ref="C18:F18" si="6">SUM(C16+(10*C17))</f>
        <v>0</v>
      </c>
      <c r="D18" s="6">
        <f t="shared" si="6"/>
        <v>20</v>
      </c>
      <c r="E18" s="6">
        <f t="shared" si="6"/>
        <v>15</v>
      </c>
      <c r="F18" s="6">
        <f t="shared" si="6"/>
        <v>6</v>
      </c>
    </row>
    <row r="19" spans="1:6" x14ac:dyDescent="0.25">
      <c r="A19" s="9" t="s">
        <v>12</v>
      </c>
      <c r="B19" s="6" t="s">
        <v>146</v>
      </c>
      <c r="C19" s="6" t="s">
        <v>146</v>
      </c>
      <c r="D19" s="6" t="s">
        <v>161</v>
      </c>
      <c r="E19" s="6" t="s">
        <v>146</v>
      </c>
      <c r="F19" s="6" t="s">
        <v>163</v>
      </c>
    </row>
    <row r="20" spans="1:6" x14ac:dyDescent="0.25">
      <c r="A20" s="9" t="s">
        <v>11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</row>
    <row r="21" spans="1:6" x14ac:dyDescent="0.25">
      <c r="A21" s="21"/>
      <c r="B21" s="23"/>
      <c r="C21" s="23"/>
      <c r="D21" s="23"/>
      <c r="E21" s="23"/>
      <c r="F21" s="23"/>
    </row>
    <row r="22" spans="1:6" x14ac:dyDescent="0.25">
      <c r="A22" s="9" t="s">
        <v>134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</row>
    <row r="23" spans="1:6" x14ac:dyDescent="0.25">
      <c r="A23" s="9" t="s">
        <v>135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</row>
    <row r="24" spans="1:6" x14ac:dyDescent="0.25">
      <c r="A24" s="9" t="s">
        <v>166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</row>
    <row r="25" spans="1:6" x14ac:dyDescent="0.25">
      <c r="A25" s="9" t="s">
        <v>136</v>
      </c>
      <c r="B25" s="6">
        <v>0.3</v>
      </c>
      <c r="C25" s="6">
        <v>0</v>
      </c>
      <c r="D25" s="6">
        <v>0</v>
      </c>
      <c r="E25" s="6">
        <v>0</v>
      </c>
      <c r="F25" s="6">
        <v>0</v>
      </c>
    </row>
    <row r="26" spans="1:6" x14ac:dyDescent="0.25">
      <c r="A26" s="9" t="s">
        <v>147</v>
      </c>
      <c r="B26" s="6">
        <v>0.05</v>
      </c>
      <c r="C26" s="6">
        <v>0</v>
      </c>
      <c r="D26" s="6">
        <v>0</v>
      </c>
      <c r="E26" s="6">
        <v>0</v>
      </c>
      <c r="F26" s="6">
        <v>0</v>
      </c>
    </row>
    <row r="27" spans="1:6" x14ac:dyDescent="0.25">
      <c r="A27" s="9" t="s">
        <v>148</v>
      </c>
      <c r="B27" s="6">
        <f>SUM((B26*10)+B25)</f>
        <v>0.8</v>
      </c>
      <c r="C27" s="6">
        <f>SUM((C26*10)+C25)</f>
        <v>0</v>
      </c>
      <c r="D27" s="6">
        <f t="shared" ref="D27:F27" si="7">SUM((D26*10)+D25)</f>
        <v>0</v>
      </c>
      <c r="E27" s="6">
        <f t="shared" si="7"/>
        <v>0</v>
      </c>
      <c r="F27" s="6">
        <f t="shared" si="7"/>
        <v>0</v>
      </c>
    </row>
    <row r="28" spans="1:6" x14ac:dyDescent="0.25">
      <c r="A28" s="21"/>
      <c r="B28" s="23"/>
      <c r="C28" s="23"/>
      <c r="D28" s="23"/>
      <c r="E28" s="23"/>
      <c r="F28" s="23"/>
    </row>
    <row r="29" spans="1:6" x14ac:dyDescent="0.25">
      <c r="A29" s="9" t="s">
        <v>5</v>
      </c>
      <c r="B29" s="6">
        <v>550</v>
      </c>
      <c r="C29" s="6">
        <v>0</v>
      </c>
      <c r="D29" s="6">
        <v>10</v>
      </c>
      <c r="E29" s="6">
        <v>20</v>
      </c>
      <c r="F29" s="6">
        <v>2</v>
      </c>
    </row>
    <row r="30" spans="1:6" x14ac:dyDescent="0.25">
      <c r="A30" s="9" t="s">
        <v>6</v>
      </c>
      <c r="B30" s="6">
        <v>50000</v>
      </c>
      <c r="C30" s="6">
        <v>12000</v>
      </c>
      <c r="D30" s="6">
        <v>2500</v>
      </c>
      <c r="E30" s="6">
        <v>1500</v>
      </c>
      <c r="F30" s="6">
        <v>75</v>
      </c>
    </row>
    <row r="31" spans="1:6" x14ac:dyDescent="0.25">
      <c r="A31" s="9" t="s">
        <v>7</v>
      </c>
      <c r="B31" s="6">
        <v>11000</v>
      </c>
      <c r="C31" s="6">
        <v>2400</v>
      </c>
      <c r="D31" s="6">
        <v>600</v>
      </c>
      <c r="E31" s="6">
        <v>300</v>
      </c>
      <c r="F31" s="6">
        <v>10</v>
      </c>
    </row>
    <row r="32" spans="1:6" x14ac:dyDescent="0.25">
      <c r="A32" s="9" t="s">
        <v>8</v>
      </c>
      <c r="B32" s="6">
        <v>7000</v>
      </c>
      <c r="C32" s="6">
        <v>1800</v>
      </c>
      <c r="D32" s="6">
        <v>500</v>
      </c>
      <c r="E32" s="6">
        <v>250</v>
      </c>
      <c r="F32" s="6">
        <v>0</v>
      </c>
    </row>
    <row r="33" spans="1:6" x14ac:dyDescent="0.25">
      <c r="A33" s="9" t="s">
        <v>9</v>
      </c>
      <c r="B33" s="6">
        <v>260</v>
      </c>
      <c r="C33" s="6">
        <v>180</v>
      </c>
      <c r="D33" s="6">
        <v>50</v>
      </c>
      <c r="E33" s="6">
        <v>35</v>
      </c>
      <c r="F33" s="6">
        <v>3</v>
      </c>
    </row>
    <row r="34" spans="1:6" x14ac:dyDescent="0.25">
      <c r="A34" s="21"/>
      <c r="B34" s="23"/>
      <c r="C34" s="23"/>
      <c r="D34" s="23"/>
      <c r="E34" s="23"/>
      <c r="F34" s="23"/>
    </row>
    <row r="35" spans="1:6" x14ac:dyDescent="0.25">
      <c r="A35" s="9" t="s">
        <v>13</v>
      </c>
      <c r="B35" s="6" t="b">
        <v>1</v>
      </c>
      <c r="C35" s="6" t="b">
        <v>0</v>
      </c>
      <c r="D35" s="6" t="b">
        <v>0</v>
      </c>
      <c r="E35" s="6" t="b">
        <v>0</v>
      </c>
      <c r="F35" s="6" t="b">
        <v>0</v>
      </c>
    </row>
    <row r="36" spans="1:6" x14ac:dyDescent="0.25">
      <c r="A36" s="9" t="s">
        <v>18</v>
      </c>
      <c r="B36" s="6">
        <v>3.3</v>
      </c>
      <c r="C36" s="6">
        <v>1</v>
      </c>
      <c r="D36" s="6">
        <v>1</v>
      </c>
      <c r="E36" s="6">
        <v>1</v>
      </c>
      <c r="F36" s="6">
        <v>1</v>
      </c>
    </row>
    <row r="37" spans="1:6" x14ac:dyDescent="0.25">
      <c r="A37" s="9" t="s">
        <v>14</v>
      </c>
      <c r="B37" s="6">
        <v>60</v>
      </c>
      <c r="C37" s="6">
        <v>0</v>
      </c>
      <c r="D37" s="6">
        <v>0</v>
      </c>
      <c r="E37" s="6">
        <v>0</v>
      </c>
      <c r="F37" s="6">
        <v>0</v>
      </c>
    </row>
    <row r="38" spans="1:6" x14ac:dyDescent="0.25">
      <c r="A38" s="9" t="s">
        <v>15</v>
      </c>
      <c r="B38" s="6">
        <f>SUM(B37/B36)</f>
        <v>18.181818181818183</v>
      </c>
      <c r="C38" s="6">
        <f t="shared" ref="C38:D38" si="8">SUM(C37/C36)</f>
        <v>0</v>
      </c>
      <c r="D38" s="6">
        <f t="shared" si="8"/>
        <v>0</v>
      </c>
      <c r="E38" s="6">
        <f t="shared" ref="E38:F38" si="9">SUM(E37/E36)</f>
        <v>0</v>
      </c>
      <c r="F38" s="6">
        <f t="shared" si="9"/>
        <v>0</v>
      </c>
    </row>
    <row r="39" spans="1:6" x14ac:dyDescent="0.25">
      <c r="A39" s="9" t="s">
        <v>16</v>
      </c>
      <c r="B39" s="6">
        <v>5.6</v>
      </c>
      <c r="C39" s="6">
        <v>0</v>
      </c>
      <c r="D39" s="6">
        <v>0</v>
      </c>
      <c r="E39" s="6">
        <v>0</v>
      </c>
      <c r="F39" s="6">
        <v>0</v>
      </c>
    </row>
    <row r="40" spans="1:6" x14ac:dyDescent="0.25">
      <c r="A40" s="9" t="s">
        <v>17</v>
      </c>
      <c r="B40" s="6">
        <v>3000</v>
      </c>
      <c r="C40" s="6">
        <v>0</v>
      </c>
      <c r="D40" s="6">
        <v>0</v>
      </c>
      <c r="E40" s="6">
        <v>0</v>
      </c>
      <c r="F40" s="6">
        <v>0</v>
      </c>
    </row>
    <row r="41" spans="1:6" x14ac:dyDescent="0.25">
      <c r="A41" s="21"/>
      <c r="B41" s="23"/>
      <c r="C41" s="23"/>
      <c r="D41" s="23"/>
      <c r="E41" s="23"/>
      <c r="F41" s="23"/>
    </row>
    <row r="42" spans="1:6" x14ac:dyDescent="0.25">
      <c r="A42" s="9" t="s">
        <v>30</v>
      </c>
      <c r="B42" s="6" t="s">
        <v>149</v>
      </c>
      <c r="C42" s="6" t="s">
        <v>149</v>
      </c>
      <c r="D42" s="6" t="s">
        <v>162</v>
      </c>
      <c r="E42" s="6" t="s">
        <v>162</v>
      </c>
      <c r="F42" s="6" t="s">
        <v>162</v>
      </c>
    </row>
    <row r="43" spans="1:6" x14ac:dyDescent="0.25">
      <c r="A43" s="9" t="s">
        <v>19</v>
      </c>
      <c r="B43" s="6">
        <v>200</v>
      </c>
      <c r="C43" s="6">
        <v>200</v>
      </c>
      <c r="D43" s="6">
        <v>12000</v>
      </c>
      <c r="E43" s="6">
        <v>3500</v>
      </c>
      <c r="F43" s="6">
        <v>65.5</v>
      </c>
    </row>
    <row r="44" spans="1:6" x14ac:dyDescent="0.25">
      <c r="A44" s="9" t="s">
        <v>20</v>
      </c>
      <c r="B44" s="6">
        <f>SUM(B43/B50)*B90</f>
        <v>200</v>
      </c>
      <c r="C44" s="6">
        <f t="shared" ref="C44:D44" si="10">SUM(C43/C50)*C90</f>
        <v>285.71428571428572</v>
      </c>
      <c r="D44" s="6">
        <f t="shared" si="10"/>
        <v>342.85714285714283</v>
      </c>
      <c r="E44" s="6">
        <f t="shared" ref="E44:F44" si="11">SUM(E43/E50)*E90</f>
        <v>140</v>
      </c>
      <c r="F44" s="6">
        <f t="shared" si="11"/>
        <v>26.2</v>
      </c>
    </row>
    <row r="45" spans="1:6" x14ac:dyDescent="0.25">
      <c r="A45" s="9" t="s">
        <v>21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</row>
    <row r="46" spans="1:6" x14ac:dyDescent="0.25">
      <c r="A46" s="9" t="s">
        <v>22</v>
      </c>
      <c r="B46" s="6">
        <f>SUM(B45/B50)*B91</f>
        <v>0</v>
      </c>
      <c r="C46" s="6">
        <f t="shared" ref="C46:D46" si="12">SUM(C45/C50)*C91</f>
        <v>0</v>
      </c>
      <c r="D46" s="6">
        <f t="shared" si="12"/>
        <v>0</v>
      </c>
      <c r="E46" s="6">
        <f t="shared" ref="E46:F46" si="13">SUM(E45/E50)*E91</f>
        <v>0</v>
      </c>
      <c r="F46" s="6">
        <f t="shared" si="13"/>
        <v>0</v>
      </c>
    </row>
    <row r="47" spans="1:6" x14ac:dyDescent="0.25">
      <c r="A47" s="9" t="s">
        <v>158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</row>
    <row r="48" spans="1:6" x14ac:dyDescent="0.25">
      <c r="A48" s="9" t="s">
        <v>159</v>
      </c>
      <c r="B48" s="6">
        <f>SUM(B47/B50)*B92</f>
        <v>0</v>
      </c>
      <c r="C48" s="6">
        <f>SUM(C47/C50)*C92</f>
        <v>0</v>
      </c>
      <c r="D48" s="6">
        <f t="shared" ref="D48:F48" si="14">SUM(D47/D50)*D92</f>
        <v>0</v>
      </c>
      <c r="E48" s="6">
        <f t="shared" si="14"/>
        <v>0</v>
      </c>
      <c r="F48" s="6">
        <f t="shared" si="14"/>
        <v>0</v>
      </c>
    </row>
    <row r="49" spans="1:6" x14ac:dyDescent="0.25">
      <c r="A49" s="9" t="s">
        <v>23</v>
      </c>
      <c r="B49" s="6">
        <f>SUM(B44,B46,B48)</f>
        <v>200</v>
      </c>
      <c r="C49" s="6">
        <f>SUM(C44,C46,C48)</f>
        <v>285.71428571428572</v>
      </c>
      <c r="D49" s="6">
        <f t="shared" ref="D49:F49" si="15">SUM(D44,D46,D48)</f>
        <v>342.85714285714283</v>
      </c>
      <c r="E49" s="6">
        <f t="shared" si="15"/>
        <v>140</v>
      </c>
      <c r="F49" s="6">
        <f t="shared" si="15"/>
        <v>26.2</v>
      </c>
    </row>
    <row r="50" spans="1:6" x14ac:dyDescent="0.25">
      <c r="A50" s="9" t="s">
        <v>24</v>
      </c>
      <c r="B50" s="6">
        <v>1</v>
      </c>
      <c r="C50" s="6">
        <v>0.7</v>
      </c>
      <c r="D50" s="6">
        <v>35</v>
      </c>
      <c r="E50" s="6">
        <v>25</v>
      </c>
      <c r="F50" s="6">
        <v>2.5</v>
      </c>
    </row>
    <row r="51" spans="1:6" x14ac:dyDescent="0.25">
      <c r="A51" s="9" t="s">
        <v>25</v>
      </c>
      <c r="B51" s="6">
        <v>8000</v>
      </c>
      <c r="C51" s="6">
        <v>9000</v>
      </c>
      <c r="D51" s="6">
        <v>15000</v>
      </c>
      <c r="E51" s="6">
        <v>12000</v>
      </c>
      <c r="F51" s="6">
        <v>8000</v>
      </c>
    </row>
    <row r="52" spans="1:6" x14ac:dyDescent="0.25">
      <c r="A52" s="9" t="s">
        <v>155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1</v>
      </c>
    </row>
    <row r="53" spans="1:6" x14ac:dyDescent="0.25">
      <c r="A53" s="21"/>
      <c r="B53" s="23"/>
      <c r="C53" s="23"/>
      <c r="D53" s="23"/>
      <c r="E53" s="23"/>
      <c r="F53" s="23"/>
    </row>
    <row r="54" spans="1:6" x14ac:dyDescent="0.25">
      <c r="A54" s="9" t="s">
        <v>31</v>
      </c>
      <c r="B54" s="6" t="s">
        <v>149</v>
      </c>
      <c r="C54" s="6" t="s">
        <v>150</v>
      </c>
      <c r="D54" s="6" t="s">
        <v>162</v>
      </c>
      <c r="E54" s="6" t="s">
        <v>150</v>
      </c>
      <c r="F54" s="6" t="s">
        <v>150</v>
      </c>
    </row>
    <row r="55" spans="1:6" x14ac:dyDescent="0.25">
      <c r="A55" s="9" t="s">
        <v>19</v>
      </c>
      <c r="B55" s="6">
        <v>50</v>
      </c>
      <c r="C55" s="6">
        <v>0</v>
      </c>
      <c r="D55" s="6">
        <v>1000</v>
      </c>
      <c r="E55" s="6">
        <v>0</v>
      </c>
      <c r="F55" s="6">
        <v>0</v>
      </c>
    </row>
    <row r="56" spans="1:6" x14ac:dyDescent="0.25">
      <c r="A56" s="9" t="s">
        <v>20</v>
      </c>
      <c r="B56" s="6">
        <f>SUM(B55/B62)*B90</f>
        <v>12.5</v>
      </c>
      <c r="C56" s="6">
        <f>SUM(C55/C62)*C90</f>
        <v>0</v>
      </c>
      <c r="D56" s="6">
        <f t="shared" ref="D56:F56" si="16">SUM(D55/D62)*D90</f>
        <v>200</v>
      </c>
      <c r="E56" s="6">
        <f t="shared" si="16"/>
        <v>0</v>
      </c>
      <c r="F56" s="6">
        <f t="shared" si="16"/>
        <v>0</v>
      </c>
    </row>
    <row r="57" spans="1:6" x14ac:dyDescent="0.25">
      <c r="A57" s="9" t="s">
        <v>21</v>
      </c>
      <c r="B57" s="6">
        <v>50</v>
      </c>
      <c r="C57" s="6">
        <v>0</v>
      </c>
      <c r="D57" s="6">
        <v>1000</v>
      </c>
      <c r="E57" s="6">
        <v>0</v>
      </c>
      <c r="F57" s="6">
        <v>0</v>
      </c>
    </row>
    <row r="58" spans="1:6" x14ac:dyDescent="0.25">
      <c r="A58" s="9" t="s">
        <v>22</v>
      </c>
      <c r="B58" s="6">
        <f>SUM((B57/B62))*B91</f>
        <v>12.5</v>
      </c>
      <c r="C58" s="6">
        <f>SUM((C57/C62))*C91</f>
        <v>0</v>
      </c>
      <c r="D58" s="6">
        <f t="shared" ref="D58:F58" si="17">SUM((D57/D62))*D91</f>
        <v>1200</v>
      </c>
      <c r="E58" s="6">
        <f t="shared" si="17"/>
        <v>0</v>
      </c>
      <c r="F58" s="6">
        <f t="shared" si="17"/>
        <v>0</v>
      </c>
    </row>
    <row r="59" spans="1:6" x14ac:dyDescent="0.25">
      <c r="A59" s="9" t="s">
        <v>158</v>
      </c>
      <c r="B59" s="6">
        <v>50</v>
      </c>
      <c r="C59" s="6">
        <v>0</v>
      </c>
      <c r="D59" s="6">
        <v>0</v>
      </c>
      <c r="E59" s="6">
        <v>0</v>
      </c>
      <c r="F59" s="6">
        <v>0</v>
      </c>
    </row>
    <row r="60" spans="1:6" x14ac:dyDescent="0.25">
      <c r="A60" s="9" t="s">
        <v>159</v>
      </c>
      <c r="B60" s="6">
        <f>SUM(B59/B62)*B92</f>
        <v>12.5</v>
      </c>
      <c r="C60" s="6">
        <f>SUM(C59/C62)*C92</f>
        <v>0</v>
      </c>
      <c r="D60" s="6">
        <f t="shared" ref="D60:F60" si="18">SUM(D59/D62)*D92</f>
        <v>0</v>
      </c>
      <c r="E60" s="6">
        <f t="shared" si="18"/>
        <v>0</v>
      </c>
      <c r="F60" s="6">
        <f t="shared" si="18"/>
        <v>0</v>
      </c>
    </row>
    <row r="61" spans="1:6" x14ac:dyDescent="0.25">
      <c r="A61" s="9" t="s">
        <v>23</v>
      </c>
      <c r="B61" s="6">
        <f>SUM(B56,B58,B60)</f>
        <v>37.5</v>
      </c>
      <c r="C61" s="6">
        <f>SUM(C56,C58,C60)</f>
        <v>0</v>
      </c>
      <c r="D61" s="6">
        <f t="shared" ref="D61:F61" si="19">SUM(D56,D58,D60)</f>
        <v>1400</v>
      </c>
      <c r="E61" s="6">
        <f t="shared" si="19"/>
        <v>0</v>
      </c>
      <c r="F61" s="6">
        <f t="shared" si="19"/>
        <v>0</v>
      </c>
    </row>
    <row r="62" spans="1:6" x14ac:dyDescent="0.25">
      <c r="A62" s="9" t="s">
        <v>24</v>
      </c>
      <c r="B62" s="6">
        <v>4</v>
      </c>
      <c r="C62" s="6">
        <v>1</v>
      </c>
      <c r="D62" s="6">
        <v>5</v>
      </c>
      <c r="E62" s="6">
        <v>1</v>
      </c>
      <c r="F62" s="6">
        <v>1</v>
      </c>
    </row>
    <row r="63" spans="1:6" x14ac:dyDescent="0.25">
      <c r="A63" s="9" t="s">
        <v>25</v>
      </c>
      <c r="B63" s="6">
        <v>8000</v>
      </c>
      <c r="C63" s="6">
        <v>0</v>
      </c>
      <c r="D63" s="6">
        <v>10000</v>
      </c>
      <c r="E63" s="6">
        <v>0</v>
      </c>
      <c r="F63" s="6">
        <v>0</v>
      </c>
    </row>
    <row r="64" spans="1:6" x14ac:dyDescent="0.25">
      <c r="A64" s="9" t="s">
        <v>155</v>
      </c>
      <c r="B64" s="6" t="b">
        <v>1</v>
      </c>
      <c r="C64" s="6" t="s">
        <v>150</v>
      </c>
      <c r="D64" s="6" t="b">
        <v>1</v>
      </c>
      <c r="E64" s="6" t="s">
        <v>150</v>
      </c>
      <c r="F64" s="6" t="s">
        <v>150</v>
      </c>
    </row>
    <row r="65" spans="1:6" x14ac:dyDescent="0.25">
      <c r="A65" s="21"/>
      <c r="B65" s="23"/>
      <c r="C65" s="23"/>
      <c r="D65" s="23"/>
      <c r="E65" s="23"/>
      <c r="F65" s="23"/>
    </row>
    <row r="66" spans="1:6" x14ac:dyDescent="0.25">
      <c r="A66" s="9" t="s">
        <v>32</v>
      </c>
      <c r="B66" s="6" t="s">
        <v>150</v>
      </c>
      <c r="C66" s="6" t="s">
        <v>150</v>
      </c>
      <c r="D66" s="6" t="s">
        <v>150</v>
      </c>
      <c r="E66" s="6" t="s">
        <v>150</v>
      </c>
      <c r="F66" s="6" t="s">
        <v>150</v>
      </c>
    </row>
    <row r="67" spans="1:6" x14ac:dyDescent="0.25">
      <c r="A67" s="9" t="s">
        <v>19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</row>
    <row r="68" spans="1:6" x14ac:dyDescent="0.25">
      <c r="A68" s="9" t="s">
        <v>20</v>
      </c>
      <c r="B68" s="6">
        <f>SUM(B67/B74)*B90</f>
        <v>0</v>
      </c>
      <c r="C68" s="6">
        <f>SUM(C67/C74)*C90</f>
        <v>0</v>
      </c>
      <c r="D68" s="6">
        <f t="shared" ref="D68:F68" si="20">SUM(D67/D74)*D90</f>
        <v>0</v>
      </c>
      <c r="E68" s="6">
        <f t="shared" si="20"/>
        <v>0</v>
      </c>
      <c r="F68" s="6">
        <f t="shared" si="20"/>
        <v>0</v>
      </c>
    </row>
    <row r="69" spans="1:6" x14ac:dyDescent="0.25">
      <c r="A69" s="9" t="s">
        <v>21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</row>
    <row r="70" spans="1:6" x14ac:dyDescent="0.25">
      <c r="A70" s="9" t="s">
        <v>22</v>
      </c>
      <c r="B70" s="6">
        <f>SUM(B69/B74)*B91</f>
        <v>0</v>
      </c>
      <c r="C70" s="6">
        <f>SUM(C69/C74)*C91</f>
        <v>0</v>
      </c>
      <c r="D70" s="6">
        <f t="shared" ref="D70:F70" si="21">SUM(D69/D74)*D91</f>
        <v>0</v>
      </c>
      <c r="E70" s="6">
        <f t="shared" si="21"/>
        <v>0</v>
      </c>
      <c r="F70" s="6">
        <f t="shared" si="21"/>
        <v>0</v>
      </c>
    </row>
    <row r="71" spans="1:6" x14ac:dyDescent="0.25">
      <c r="A71" s="9" t="s">
        <v>158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</row>
    <row r="72" spans="1:6" x14ac:dyDescent="0.25">
      <c r="A72" s="9" t="s">
        <v>159</v>
      </c>
      <c r="B72" s="6">
        <f>SUM(B71/B74)*B92</f>
        <v>0</v>
      </c>
      <c r="C72" s="6">
        <f>SUM(C71/C74)*C92</f>
        <v>0</v>
      </c>
      <c r="D72" s="6">
        <f t="shared" ref="D72:F72" si="22">SUM(D71/D74)*D92</f>
        <v>0</v>
      </c>
      <c r="E72" s="6">
        <f t="shared" si="22"/>
        <v>0</v>
      </c>
      <c r="F72" s="6">
        <f t="shared" si="22"/>
        <v>0</v>
      </c>
    </row>
    <row r="73" spans="1:6" x14ac:dyDescent="0.25">
      <c r="A73" s="9" t="s">
        <v>23</v>
      </c>
      <c r="B73" s="6">
        <f>SUM(B68,B70,B72)</f>
        <v>0</v>
      </c>
      <c r="C73" s="6">
        <f>SUM(C68,C70,C72)</f>
        <v>0</v>
      </c>
      <c r="D73" s="6">
        <f t="shared" ref="D73:F73" si="23">SUM(D68,D70,D72)</f>
        <v>0</v>
      </c>
      <c r="E73" s="6">
        <f t="shared" si="23"/>
        <v>0</v>
      </c>
      <c r="F73" s="6">
        <f t="shared" si="23"/>
        <v>0</v>
      </c>
    </row>
    <row r="74" spans="1:6" x14ac:dyDescent="0.25">
      <c r="A74" s="9" t="s">
        <v>24</v>
      </c>
      <c r="B74" s="6">
        <v>1</v>
      </c>
      <c r="C74" s="6">
        <v>1</v>
      </c>
      <c r="D74" s="6">
        <v>1</v>
      </c>
      <c r="E74" s="6">
        <v>1</v>
      </c>
      <c r="F74" s="6">
        <v>1</v>
      </c>
    </row>
    <row r="75" spans="1:6" x14ac:dyDescent="0.25">
      <c r="A75" s="9" t="s">
        <v>25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</row>
    <row r="76" spans="1:6" x14ac:dyDescent="0.25">
      <c r="A76" s="9" t="s">
        <v>155</v>
      </c>
      <c r="B76" s="6" t="s">
        <v>150</v>
      </c>
      <c r="C76" s="6" t="s">
        <v>150</v>
      </c>
      <c r="D76" s="6" t="s">
        <v>150</v>
      </c>
      <c r="E76" s="6" t="s">
        <v>150</v>
      </c>
      <c r="F76" s="6" t="s">
        <v>150</v>
      </c>
    </row>
    <row r="77" spans="1:6" x14ac:dyDescent="0.25">
      <c r="A77" s="21"/>
      <c r="B77" s="23"/>
      <c r="C77" s="23"/>
      <c r="D77" s="23"/>
      <c r="E77" s="23"/>
      <c r="F77" s="23"/>
    </row>
    <row r="78" spans="1:6" x14ac:dyDescent="0.25">
      <c r="A78" s="9" t="s">
        <v>26</v>
      </c>
      <c r="B78" s="6" t="s">
        <v>150</v>
      </c>
      <c r="C78" s="6" t="s">
        <v>150</v>
      </c>
      <c r="D78" s="6" t="s">
        <v>150</v>
      </c>
      <c r="E78" s="6" t="s">
        <v>150</v>
      </c>
      <c r="F78" s="6" t="s">
        <v>150</v>
      </c>
    </row>
    <row r="79" spans="1:6" x14ac:dyDescent="0.25">
      <c r="A79" s="9" t="s">
        <v>19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</row>
    <row r="80" spans="1:6" x14ac:dyDescent="0.25">
      <c r="A80" s="9" t="s">
        <v>20</v>
      </c>
      <c r="B80" s="6">
        <f t="shared" ref="B80:C80" si="24">SUM(B79/B86)</f>
        <v>0</v>
      </c>
      <c r="C80" s="6">
        <f t="shared" si="24"/>
        <v>0</v>
      </c>
      <c r="D80" s="6">
        <f t="shared" ref="D80" si="25">SUM(D79/D86)</f>
        <v>0</v>
      </c>
      <c r="E80" s="6">
        <f t="shared" ref="E80" si="26">SUM(E79/E86)</f>
        <v>0</v>
      </c>
      <c r="F80" s="6">
        <f t="shared" ref="F80" si="27">SUM(F79/F86)</f>
        <v>0</v>
      </c>
    </row>
    <row r="81" spans="1:6" x14ac:dyDescent="0.25">
      <c r="A81" s="9" t="s">
        <v>21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</row>
    <row r="82" spans="1:6" x14ac:dyDescent="0.25">
      <c r="A82" s="9" t="s">
        <v>22</v>
      </c>
      <c r="B82" s="6">
        <f>SUM(B81/B86)*B91</f>
        <v>0</v>
      </c>
      <c r="C82" s="6">
        <f>SUM(C81/C86)*C91</f>
        <v>0</v>
      </c>
      <c r="D82" s="6">
        <f t="shared" ref="D82:F82" si="28">SUM(D81/D86)*D91</f>
        <v>0</v>
      </c>
      <c r="E82" s="6">
        <f t="shared" si="28"/>
        <v>0</v>
      </c>
      <c r="F82" s="6">
        <f t="shared" si="28"/>
        <v>0</v>
      </c>
    </row>
    <row r="83" spans="1:6" x14ac:dyDescent="0.25">
      <c r="A83" s="9" t="s">
        <v>158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</row>
    <row r="84" spans="1:6" x14ac:dyDescent="0.25">
      <c r="A84" s="9" t="s">
        <v>159</v>
      </c>
      <c r="B84" s="6">
        <f>SUM(B83/B86)*B129</f>
        <v>0</v>
      </c>
      <c r="C84" s="6">
        <f>SUM(C83/C86)*C129</f>
        <v>0</v>
      </c>
      <c r="D84" s="6">
        <f t="shared" ref="D84:F84" si="29">SUM(D83/D86)*D129</f>
        <v>0</v>
      </c>
      <c r="E84" s="6">
        <f t="shared" si="29"/>
        <v>0</v>
      </c>
      <c r="F84" s="6">
        <f t="shared" si="29"/>
        <v>0</v>
      </c>
    </row>
    <row r="85" spans="1:6" x14ac:dyDescent="0.25">
      <c r="A85" s="9" t="s">
        <v>23</v>
      </c>
      <c r="B85" s="6">
        <f>SUM(B80,B82,B84)</f>
        <v>0</v>
      </c>
      <c r="C85" s="6">
        <f>SUM(C80,C82,C84)</f>
        <v>0</v>
      </c>
      <c r="D85" s="6">
        <f t="shared" ref="D85:F85" si="30">SUM(D80,D82,D84)</f>
        <v>0</v>
      </c>
      <c r="E85" s="6">
        <f t="shared" si="30"/>
        <v>0</v>
      </c>
      <c r="F85" s="6">
        <f t="shared" si="30"/>
        <v>0</v>
      </c>
    </row>
    <row r="86" spans="1:6" x14ac:dyDescent="0.25">
      <c r="A86" s="9" t="s">
        <v>24</v>
      </c>
      <c r="B86" s="6">
        <v>1</v>
      </c>
      <c r="C86" s="6">
        <v>1</v>
      </c>
      <c r="D86" s="6">
        <v>1</v>
      </c>
      <c r="E86" s="6">
        <v>1</v>
      </c>
      <c r="F86" s="6">
        <v>1</v>
      </c>
    </row>
    <row r="87" spans="1:6" x14ac:dyDescent="0.25">
      <c r="A87" s="9" t="s">
        <v>25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</row>
    <row r="88" spans="1:6" x14ac:dyDescent="0.25">
      <c r="A88" s="9" t="s">
        <v>155</v>
      </c>
      <c r="B88" s="6" t="s">
        <v>150</v>
      </c>
      <c r="C88" s="6" t="s">
        <v>150</v>
      </c>
      <c r="D88" s="6" t="s">
        <v>150</v>
      </c>
      <c r="E88" s="6" t="s">
        <v>150</v>
      </c>
      <c r="F88" s="6" t="s">
        <v>150</v>
      </c>
    </row>
    <row r="89" spans="1:6" x14ac:dyDescent="0.25">
      <c r="A89" s="21"/>
      <c r="B89" s="23"/>
      <c r="C89" s="23"/>
      <c r="D89" s="23"/>
      <c r="E89" s="23"/>
      <c r="F89" s="23"/>
    </row>
    <row r="90" spans="1:6" x14ac:dyDescent="0.25">
      <c r="A90" s="9" t="s">
        <v>35</v>
      </c>
      <c r="B90" s="6">
        <v>1</v>
      </c>
      <c r="C90" s="6">
        <v>1</v>
      </c>
      <c r="D90" s="6">
        <v>1</v>
      </c>
      <c r="E90" s="6">
        <v>1</v>
      </c>
      <c r="F90" s="6">
        <v>1</v>
      </c>
    </row>
    <row r="91" spans="1:6" x14ac:dyDescent="0.25">
      <c r="A91" s="9" t="s">
        <v>151</v>
      </c>
      <c r="B91" s="6">
        <v>1</v>
      </c>
      <c r="C91" s="6">
        <v>0</v>
      </c>
      <c r="D91" s="6">
        <v>6</v>
      </c>
      <c r="E91" s="6">
        <v>0</v>
      </c>
      <c r="F91" s="6">
        <v>0</v>
      </c>
    </row>
    <row r="92" spans="1:6" x14ac:dyDescent="0.25">
      <c r="A92" s="9" t="s">
        <v>157</v>
      </c>
      <c r="B92" s="6">
        <v>1</v>
      </c>
      <c r="C92" s="6">
        <v>0</v>
      </c>
      <c r="D92" s="6">
        <v>0</v>
      </c>
      <c r="E92" s="6">
        <v>0</v>
      </c>
      <c r="F92" s="6">
        <v>0</v>
      </c>
    </row>
    <row r="93" spans="1:6" x14ac:dyDescent="0.25">
      <c r="A93" s="9" t="s">
        <v>33</v>
      </c>
      <c r="B93" s="8">
        <v>30</v>
      </c>
      <c r="C93" s="8">
        <v>0</v>
      </c>
      <c r="D93" s="8">
        <v>0</v>
      </c>
      <c r="E93" s="8">
        <v>0</v>
      </c>
      <c r="F93" s="8">
        <v>0</v>
      </c>
    </row>
    <row r="94" spans="1:6" x14ac:dyDescent="0.25">
      <c r="A94" s="9" t="s">
        <v>34</v>
      </c>
      <c r="B94" s="8">
        <v>0.5</v>
      </c>
      <c r="C94" s="8">
        <v>0</v>
      </c>
      <c r="D94" s="8">
        <v>0</v>
      </c>
      <c r="E94" s="8">
        <v>0</v>
      </c>
      <c r="F94" s="8">
        <v>0</v>
      </c>
    </row>
    <row r="95" spans="1:6" x14ac:dyDescent="0.25">
      <c r="A95" s="9" t="s">
        <v>156</v>
      </c>
      <c r="B95" s="8">
        <f>SUM((B94*10)+B93)</f>
        <v>35</v>
      </c>
      <c r="C95" s="8">
        <f>SUM((C94*10)+C93)</f>
        <v>0</v>
      </c>
      <c r="D95" s="8">
        <f>SUM((D94*10)+D93)</f>
        <v>0</v>
      </c>
      <c r="E95" s="8">
        <f t="shared" ref="E95:F95" si="31">SUM((E94*10)+E93)</f>
        <v>0</v>
      </c>
      <c r="F95" s="8">
        <f t="shared" si="31"/>
        <v>0</v>
      </c>
    </row>
    <row r="96" spans="1:6" x14ac:dyDescent="0.25">
      <c r="A96" s="21"/>
      <c r="B96" s="23"/>
      <c r="C96" s="23"/>
      <c r="D96" s="23"/>
      <c r="E96" s="23"/>
      <c r="F96" s="23"/>
    </row>
    <row r="97" spans="1:6" x14ac:dyDescent="0.25">
      <c r="A97" s="9" t="s">
        <v>152</v>
      </c>
      <c r="B97" s="8">
        <v>0.05</v>
      </c>
      <c r="C97" s="8">
        <v>0.05</v>
      </c>
      <c r="D97" s="8">
        <v>0</v>
      </c>
      <c r="E97" s="8">
        <v>0</v>
      </c>
      <c r="F97" s="8">
        <v>0</v>
      </c>
    </row>
    <row r="98" spans="1:6" x14ac:dyDescent="0.25">
      <c r="A98" s="9" t="s">
        <v>153</v>
      </c>
      <c r="B98" s="8">
        <v>0.03</v>
      </c>
      <c r="C98" s="8">
        <v>0.03</v>
      </c>
      <c r="D98" s="8">
        <v>0</v>
      </c>
      <c r="E98" s="8">
        <v>0</v>
      </c>
      <c r="F98" s="8">
        <v>0</v>
      </c>
    </row>
    <row r="99" spans="1:6" x14ac:dyDescent="0.25">
      <c r="A99" s="9" t="s">
        <v>27</v>
      </c>
      <c r="B99" s="8">
        <f>SUM(SUM(B44,B56,B68,B80))</f>
        <v>212.5</v>
      </c>
      <c r="C99" s="8">
        <f t="shared" ref="C99:F99" si="32">SUM(SUM(C44,C56,C68,C80))</f>
        <v>285.71428571428572</v>
      </c>
      <c r="D99" s="8">
        <f t="shared" si="32"/>
        <v>542.85714285714289</v>
      </c>
      <c r="E99" s="8">
        <f t="shared" si="32"/>
        <v>140</v>
      </c>
      <c r="F99" s="8">
        <f t="shared" si="32"/>
        <v>26.2</v>
      </c>
    </row>
    <row r="100" spans="1:6" x14ac:dyDescent="0.25">
      <c r="A100" s="9" t="s">
        <v>28</v>
      </c>
      <c r="B100" s="8">
        <f>SUM(SUM(B46,B58,B70,B82))</f>
        <v>12.5</v>
      </c>
      <c r="C100" s="8">
        <f t="shared" ref="C100:F100" si="33">SUM(SUM(C46,C58,C70,C82))</f>
        <v>0</v>
      </c>
      <c r="D100" s="8">
        <f t="shared" si="33"/>
        <v>1200</v>
      </c>
      <c r="E100" s="8">
        <f t="shared" si="33"/>
        <v>0</v>
      </c>
      <c r="F100" s="8">
        <f t="shared" si="33"/>
        <v>0</v>
      </c>
    </row>
    <row r="101" spans="1:6" x14ac:dyDescent="0.25">
      <c r="A101" s="9" t="s">
        <v>160</v>
      </c>
      <c r="B101" s="8">
        <f>SUM(SUM(B47,B60,B72,B84))</f>
        <v>12.5</v>
      </c>
      <c r="C101" s="8">
        <f t="shared" ref="C101:F101" si="34">SUM(SUM(C47,C60,C72,C84))</f>
        <v>0</v>
      </c>
      <c r="D101" s="8">
        <f t="shared" si="34"/>
        <v>0</v>
      </c>
      <c r="E101" s="8">
        <f t="shared" si="34"/>
        <v>0</v>
      </c>
      <c r="F101" s="8">
        <f t="shared" si="34"/>
        <v>0</v>
      </c>
    </row>
    <row r="102" spans="1:6" x14ac:dyDescent="0.25">
      <c r="A102" s="9" t="s">
        <v>29</v>
      </c>
      <c r="B102" s="8">
        <f>SUM(B99,B100,B101)</f>
        <v>237.5</v>
      </c>
      <c r="C102" s="8">
        <f t="shared" ref="C102:F102" si="35">SUM(C99,C100,C101)</f>
        <v>285.71428571428572</v>
      </c>
      <c r="D102" s="8">
        <f t="shared" si="35"/>
        <v>1742.8571428571429</v>
      </c>
      <c r="E102" s="8">
        <f t="shared" si="35"/>
        <v>140</v>
      </c>
      <c r="F102" s="8">
        <f t="shared" si="35"/>
        <v>26.2</v>
      </c>
    </row>
    <row r="103" spans="1:6" x14ac:dyDescent="0.25">
      <c r="A103" s="9" t="s">
        <v>154</v>
      </c>
      <c r="B103" s="8">
        <f>SUM(((B43*(1+(B97*10))/(B50*(1-(B98*10)))*B90)))+SUM(((B45*(1+(B97*10))/(B50*(1-(B98*10)))*B91)))+SUM(((B47*(1+(B97*10))/(B50*(1-(B98*10)))*B92)))+SUM(((B55*(1+(B97*10))/(B62*(1-(B98*10)))*B90)))+SUM(((B57*(1+(B97*10))/(B62*(1-(B98*10)))*B91)))+SUM(((B59*(1+(B97*10))/(B62*(1-(B98*10)))*B92)))+SUM(((B67*(1+(B97*10))/(B74*(1-(B98*10)))*B90)))+SUM(((B69*(1+(B97*10))/(B74*(1-(B98*10)))*B91)))+SUM(((B71*(1+(B97*10))/(B74*(1-(B98*10)))*B92)))+SUM(((B79*(1+(B97*10))/(B86*(1-(B98*10)))*B90)))+SUM(((B81*(1+(B97*10))/(B86*(1-(B98*10)))*B91)))+SUM(((B83*(1+(B97*10))/(B86*(1-(B98*10)))*B92)))</f>
        <v>508.92857142857144</v>
      </c>
      <c r="C103" s="8">
        <f>SUM(((C43*(1+(C97*10))/(C50*(1-(C98*10)))*C90)))+SUM(((C45*(1+(C97*10))/(C50*(1-(C98*10)))*C91)))+SUM(((C47*(1+(C97*10))/(C50*(1-(C98*10)))*C92)))+SUM(((C55*(1+(C97*10))/(C62*(1-(C98*10)))*C90)))+SUM(((C57*(1+(C97*10))/(C62*(1-(C98*10)))*C91)))+SUM(((C59*(1+(C97*10))/(C62*(1-(C98*10)))*C92)))+SUM(((C67*(1+(C97*10))/(C74*(1-(C98*10)))*C90)))+SUM(((C69*(1+(C97*10))/(C74*(1-(C98*10)))*C91)))+SUM(((C71*(1+(C97*10))/(C74*(1-(C98*10)))*C92)))+SUM(((C79*(1+(C97*10))/(C86*(1-(C98*10)))*C90)))+SUM(((C81*(1+(C97*10))/(C86*(1-(C98*10)))*C91)))+SUM(((C83*(1+(C97*10))/(C86*(1-(C98*10)))*C92)))</f>
        <v>612.24489795918373</v>
      </c>
      <c r="D103" s="8">
        <f t="shared" ref="D103:F103" si="36">SUM(((D43*(1+(D97*10))/(D50*(1-(D98*10)))*D90)))+SUM(((D45*(1+(D97*10))/(D50*(1-(D98*10)))*D91)))+SUM(((D47*(1+(D97*10))/(D50*(1-(D98*10)))*D92)))+SUM(((D55*(1+(D97*10))/(D62*(1-(D98*10)))*D90)))+SUM(((D57*(1+(D97*10))/(D62*(1-(D98*10)))*D91)))+SUM(((D59*(1+(D97*10))/(D62*(1-(D98*10)))*D92)))+SUM(((D67*(1+(D97*10))/(D74*(1-(D98*10)))*D90)))+SUM(((D69*(1+(D97*10))/(D74*(1-(D98*10)))*D91)))+SUM(((D71*(1+(D97*10))/(D74*(1-(D98*10)))*D92)))+SUM(((D79*(1+(D97*10))/(D86*(1-(D98*10)))*D90)))+SUM(((D81*(1+(D97*10))/(D86*(1-(D98*10)))*D91)))+SUM(((D83*(1+(D97*10))/(D86*(1-(D98*10)))*D92)))</f>
        <v>1742.8571428571429</v>
      </c>
      <c r="E103" s="8">
        <f t="shared" si="36"/>
        <v>140</v>
      </c>
      <c r="F103" s="8">
        <f t="shared" si="36"/>
        <v>26.2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Reaper</vt:lpstr>
      <vt:lpstr>Council</vt:lpstr>
      <vt:lpstr>COV</vt:lpstr>
      <vt:lpstr>UNSC</vt:lpstr>
      <vt:lpstr>Flood+Sentinel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2020-06-29T17:56:40Z</dcterms:created>
  <dcterms:modified xsi:type="dcterms:W3CDTF">2020-06-30T00:04:53Z</dcterms:modified>
</cp:coreProperties>
</file>