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ee\Documents\CCCGI\Clean Growth\Report\Public\"/>
    </mc:Choice>
  </mc:AlternateContent>
  <xr:revisionPtr revIDLastSave="0" documentId="13_ncr:1_{C760508E-4E1B-4B30-BA68-18C392CD02C8}" xr6:coauthVersionLast="45" xr6:coauthVersionMax="45" xr10:uidLastSave="{00000000-0000-0000-0000-000000000000}"/>
  <bookViews>
    <workbookView xWindow="28680" yWindow="-120" windowWidth="29040" windowHeight="15840" activeTab="3" xr2:uid="{9FE94B87-4641-4685-AA75-9240B0674678}"/>
  </bookViews>
  <sheets>
    <sheet name="Sources" sheetId="1" r:id="rId1"/>
    <sheet name="Deflator" sheetId="4" r:id="rId2"/>
    <sheet name="Fig. 2.1_Disaster_Costs" sheetId="2" r:id="rId3"/>
    <sheet name="Fig. 2.1_Dis_Cost_Normalized" sheetId="6" r:id="rId4"/>
    <sheet name="Fig. 2.1_Disaster_Cost_Deflated" sheetId="5" r:id="rId5"/>
    <sheet name="Fig 2.3_Climate_Hazard_Citi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5" l="1"/>
  <c r="D4" i="5"/>
  <c r="J4" i="5"/>
  <c r="D6" i="5"/>
  <c r="H7" i="5"/>
  <c r="J7" i="5"/>
  <c r="J8" i="5"/>
  <c r="J10" i="5"/>
  <c r="D11" i="5"/>
  <c r="F11" i="5"/>
  <c r="J11" i="5"/>
  <c r="J12" i="5"/>
  <c r="D13" i="5"/>
  <c r="F13" i="5"/>
  <c r="H13" i="5"/>
  <c r="J13" i="5"/>
  <c r="D14" i="5"/>
  <c r="J16" i="5"/>
  <c r="D17" i="5"/>
  <c r="B3" i="5"/>
  <c r="L3" i="5"/>
  <c r="P3" i="5"/>
  <c r="B4" i="5"/>
  <c r="B5" i="5"/>
  <c r="N5" i="5"/>
  <c r="B6" i="5"/>
  <c r="N6" i="5"/>
  <c r="P6" i="5"/>
  <c r="B7" i="5"/>
  <c r="P7" i="5"/>
  <c r="B8" i="5"/>
  <c r="L8" i="5"/>
  <c r="P8" i="5"/>
  <c r="B9" i="5"/>
  <c r="B10" i="5"/>
  <c r="B11" i="5"/>
  <c r="B12" i="5"/>
  <c r="L12" i="5"/>
  <c r="N12" i="5"/>
  <c r="B13" i="5"/>
  <c r="L13" i="5"/>
  <c r="N13" i="5"/>
  <c r="B14" i="5"/>
  <c r="N14" i="5"/>
  <c r="B15" i="5"/>
  <c r="B16" i="5"/>
  <c r="B17" i="5"/>
  <c r="N17" i="5"/>
  <c r="N18" i="5"/>
  <c r="B19" i="5"/>
  <c r="N19" i="5"/>
</calcChain>
</file>

<file path=xl/sharedStrings.xml><?xml version="1.0" encoding="utf-8"?>
<sst xmlns="http://schemas.openxmlformats.org/spreadsheetml/2006/main" count="124" uniqueCount="62">
  <si>
    <t>Flood</t>
  </si>
  <si>
    <t>Hurricane / Typhoon / Tropical Storm</t>
  </si>
  <si>
    <t>Storm - Unspecified / Other</t>
  </si>
  <si>
    <t>Storm Surge</t>
  </si>
  <si>
    <t>Storms and Severe Thunderstorms</t>
  </si>
  <si>
    <t>Tornado</t>
  </si>
  <si>
    <t>Wildfire</t>
  </si>
  <si>
    <t>Winter Storm</t>
  </si>
  <si>
    <t>Year</t>
  </si>
  <si>
    <t>Indicator</t>
  </si>
  <si>
    <t>Variables</t>
  </si>
  <si>
    <t>Sources</t>
  </si>
  <si>
    <t xml:space="preserve">Normalized disaster cost and event numbers </t>
  </si>
  <si>
    <t>https://cdd.publicsafety.gc.ca/srchpg-eng.aspx?dynamic=false</t>
  </si>
  <si>
    <t>City</t>
  </si>
  <si>
    <t>Extremely serious</t>
  </si>
  <si>
    <t>Less serious</t>
  </si>
  <si>
    <t>Serious</t>
  </si>
  <si>
    <t xml:space="preserve"> Edmonton</t>
  </si>
  <si>
    <t xml:space="preserve"> Calgary</t>
  </si>
  <si>
    <t xml:space="preserve"> St Catharines, ON</t>
  </si>
  <si>
    <t xml:space="preserve"> North Vancouver</t>
  </si>
  <si>
    <t xml:space="preserve"> Hamilton</t>
  </si>
  <si>
    <t xml:space="preserve"> Toronto</t>
  </si>
  <si>
    <t xml:space="preserve"> Vancouver</t>
  </si>
  <si>
    <t xml:space="preserve"> Prince George, BC</t>
  </si>
  <si>
    <t xml:space="preserve"> Greater Sudbury</t>
  </si>
  <si>
    <t xml:space="preserve"> London, ON</t>
  </si>
  <si>
    <t xml:space="preserve"> Windsor</t>
  </si>
  <si>
    <t>Ville de Salaberry-de-Valleyfield</t>
  </si>
  <si>
    <t>Town of Ajax, ON</t>
  </si>
  <si>
    <t>Ville de Montreal</t>
  </si>
  <si>
    <t xml:space="preserve"> Saskatoon</t>
  </si>
  <si>
    <t>Regional Municipality of Durham</t>
  </si>
  <si>
    <t>Winnipeg</t>
  </si>
  <si>
    <t>Figure 2.3: Level of Assessment of Climate Hazards by Municipality</t>
  </si>
  <si>
    <t>Disaster seriousness by city</t>
  </si>
  <si>
    <t>CDP</t>
  </si>
  <si>
    <t>GDP deflator (2019=100)</t>
  </si>
  <si>
    <t>https://www150.statcan.gc.ca/t1/tbl1/en/tv.action?pid=3610013001</t>
  </si>
  <si>
    <t>Fig. 2.1 Disaster costs and frequency</t>
  </si>
  <si>
    <t>GDP_market_prices</t>
  </si>
  <si>
    <t>Deflator</t>
  </si>
  <si>
    <t>Total Cost</t>
  </si>
  <si>
    <t>Count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</si>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</sst>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2" applyNumberFormat="1" applyFont="1"/>
    <xf numFmtId="16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150.statcan.gc.ca/t1/tbl1/en/tv.action?pid=3610013001" TargetMode="External"/><Relationship Id="rId1" Type="http://schemas.openxmlformats.org/officeDocument/2006/relationships/hyperlink" Target="https://cdd.publicsafety.gc.ca/srchpg-eng.aspx?dynamic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27F7-99D4-40A9-BFC8-BBEC1A0C5E05}">
  <dimension ref="A1:C4"/>
  <sheetViews>
    <sheetView workbookViewId="0">
      <selection activeCell="A7" sqref="A7"/>
    </sheetView>
  </sheetViews>
  <sheetFormatPr defaultRowHeight="15" x14ac:dyDescent="0.25"/>
  <cols>
    <col min="1" max="1" width="61.140625" bestFit="1" customWidth="1"/>
    <col min="2" max="2" width="45.85546875" customWidth="1"/>
    <col min="3" max="3" width="62.425781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5" t="s">
        <v>40</v>
      </c>
      <c r="B2" t="s">
        <v>12</v>
      </c>
      <c r="C2" s="2" t="s">
        <v>13</v>
      </c>
    </row>
    <row r="3" spans="1:3" x14ac:dyDescent="0.25">
      <c r="A3" s="5"/>
      <c r="B3" t="s">
        <v>38</v>
      </c>
      <c r="C3" s="2" t="s">
        <v>39</v>
      </c>
    </row>
    <row r="4" spans="1:3" x14ac:dyDescent="0.25">
      <c r="A4" s="3" t="s">
        <v>35</v>
      </c>
      <c r="B4" t="s">
        <v>36</v>
      </c>
      <c r="C4" t="s">
        <v>37</v>
      </c>
    </row>
  </sheetData>
  <mergeCells count="1">
    <mergeCell ref="A2:A3"/>
  </mergeCells>
  <hyperlinks>
    <hyperlink ref="C2" r:id="rId1" xr:uid="{C9566552-F8D6-49CF-A7C5-EC4CA0E2317F}"/>
    <hyperlink ref="C3" r:id="rId2" xr:uid="{D1888501-4F6D-4C21-9218-54E0547904D6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7355-B0F6-4570-8EBC-DD6C055FFEC4}">
  <dimension ref="A1:C51"/>
  <sheetViews>
    <sheetView topLeftCell="A26" workbookViewId="0">
      <selection activeCell="C48" sqref="C48"/>
    </sheetView>
  </sheetViews>
  <sheetFormatPr defaultRowHeight="15" x14ac:dyDescent="0.25"/>
  <cols>
    <col min="2" max="2" width="18.5703125" bestFit="1" customWidth="1"/>
  </cols>
  <sheetData>
    <row r="1" spans="1:3" x14ac:dyDescent="0.25">
      <c r="A1" t="s">
        <v>8</v>
      </c>
      <c r="B1" t="s">
        <v>41</v>
      </c>
      <c r="C1" t="s">
        <v>42</v>
      </c>
    </row>
    <row r="2" spans="1:3" x14ac:dyDescent="0.25">
      <c r="A2">
        <v>1970</v>
      </c>
      <c r="B2">
        <v>16.399999999999999</v>
      </c>
      <c r="C2">
        <v>0.14895549500454133</v>
      </c>
    </row>
    <row r="3" spans="1:3" x14ac:dyDescent="0.25">
      <c r="A3">
        <v>1971</v>
      </c>
      <c r="B3">
        <v>17.2</v>
      </c>
      <c r="C3">
        <v>0.15622161671207993</v>
      </c>
    </row>
    <row r="4" spans="1:3" x14ac:dyDescent="0.25">
      <c r="A4">
        <v>1972</v>
      </c>
      <c r="B4">
        <v>18.2</v>
      </c>
      <c r="C4">
        <v>0.16530426884650318</v>
      </c>
    </row>
    <row r="5" spans="1:3" x14ac:dyDescent="0.25">
      <c r="A5">
        <v>1973</v>
      </c>
      <c r="B5">
        <v>19.899999999999999</v>
      </c>
      <c r="C5">
        <v>0.18074477747502271</v>
      </c>
    </row>
    <row r="6" spans="1:3" x14ac:dyDescent="0.25">
      <c r="A6">
        <v>1974</v>
      </c>
      <c r="B6">
        <v>22.9</v>
      </c>
      <c r="C6">
        <v>0.20799273387829245</v>
      </c>
    </row>
    <row r="7" spans="1:3" x14ac:dyDescent="0.25">
      <c r="A7">
        <v>1975</v>
      </c>
      <c r="B7">
        <v>25.4</v>
      </c>
      <c r="C7">
        <v>0.23069936421435058</v>
      </c>
    </row>
    <row r="8" spans="1:3" x14ac:dyDescent="0.25">
      <c r="A8">
        <v>1976</v>
      </c>
      <c r="B8">
        <v>27.8</v>
      </c>
      <c r="C8">
        <v>0.2524977293369664</v>
      </c>
    </row>
    <row r="9" spans="1:3" x14ac:dyDescent="0.25">
      <c r="A9">
        <v>1977</v>
      </c>
      <c r="B9">
        <v>29.7</v>
      </c>
      <c r="C9">
        <v>0.26975476839237056</v>
      </c>
    </row>
    <row r="10" spans="1:3" x14ac:dyDescent="0.25">
      <c r="A10">
        <v>1978</v>
      </c>
      <c r="B10">
        <v>31.7</v>
      </c>
      <c r="C10">
        <v>0.28792007266121711</v>
      </c>
    </row>
    <row r="11" spans="1:3" x14ac:dyDescent="0.25">
      <c r="A11">
        <v>1979</v>
      </c>
      <c r="B11">
        <v>34.9</v>
      </c>
      <c r="C11">
        <v>0.3169845594913715</v>
      </c>
    </row>
    <row r="12" spans="1:3" x14ac:dyDescent="0.25">
      <c r="A12">
        <v>1980</v>
      </c>
      <c r="B12">
        <v>38.299999999999997</v>
      </c>
      <c r="C12">
        <v>0.34786557674841051</v>
      </c>
    </row>
    <row r="13" spans="1:3" x14ac:dyDescent="0.25">
      <c r="A13">
        <v>1981</v>
      </c>
      <c r="B13">
        <v>42.3</v>
      </c>
      <c r="C13">
        <v>0.38419618528610355</v>
      </c>
    </row>
    <row r="14" spans="1:3" x14ac:dyDescent="0.25">
      <c r="A14">
        <v>1982</v>
      </c>
      <c r="B14">
        <v>46</v>
      </c>
      <c r="C14">
        <v>0.41780199818346958</v>
      </c>
    </row>
    <row r="15" spans="1:3" x14ac:dyDescent="0.25">
      <c r="A15">
        <v>1983</v>
      </c>
      <c r="B15">
        <v>48.7</v>
      </c>
      <c r="C15">
        <v>0.44232515894641239</v>
      </c>
    </row>
    <row r="16" spans="1:3" x14ac:dyDescent="0.25">
      <c r="A16">
        <v>1984</v>
      </c>
      <c r="B16">
        <v>50.4</v>
      </c>
      <c r="C16">
        <v>0.45776566757493187</v>
      </c>
    </row>
    <row r="17" spans="1:3" x14ac:dyDescent="0.25">
      <c r="A17">
        <v>1985</v>
      </c>
      <c r="B17">
        <v>52.1</v>
      </c>
      <c r="C17">
        <v>0.47320617620345146</v>
      </c>
    </row>
    <row r="18" spans="1:3" x14ac:dyDescent="0.25">
      <c r="A18">
        <v>1986</v>
      </c>
      <c r="B18">
        <v>53.7</v>
      </c>
      <c r="C18">
        <v>0.48773841961852865</v>
      </c>
    </row>
    <row r="19" spans="1:3" x14ac:dyDescent="0.25">
      <c r="A19">
        <v>1987</v>
      </c>
      <c r="B19">
        <v>56.3</v>
      </c>
      <c r="C19">
        <v>0.51135331516802907</v>
      </c>
    </row>
    <row r="20" spans="1:3" x14ac:dyDescent="0.25">
      <c r="A20">
        <v>1988</v>
      </c>
      <c r="B20">
        <v>58.8</v>
      </c>
      <c r="C20">
        <v>0.5340599455040872</v>
      </c>
    </row>
    <row r="21" spans="1:3" x14ac:dyDescent="0.25">
      <c r="A21">
        <v>1989</v>
      </c>
      <c r="B21">
        <v>61.6</v>
      </c>
      <c r="C21">
        <v>0.55949137148047234</v>
      </c>
    </row>
    <row r="22" spans="1:3" x14ac:dyDescent="0.25">
      <c r="A22">
        <v>1990</v>
      </c>
      <c r="B22">
        <v>63.7</v>
      </c>
      <c r="C22">
        <v>0.57856494096276123</v>
      </c>
    </row>
    <row r="23" spans="1:3" x14ac:dyDescent="0.25">
      <c r="A23">
        <v>1991</v>
      </c>
      <c r="B23">
        <v>65.599999999999994</v>
      </c>
      <c r="C23">
        <v>0.59582198001816533</v>
      </c>
    </row>
    <row r="24" spans="1:3" x14ac:dyDescent="0.25">
      <c r="A24">
        <v>1992</v>
      </c>
      <c r="B24">
        <v>66.599999999999994</v>
      </c>
      <c r="C24">
        <v>0.6049046321525885</v>
      </c>
    </row>
    <row r="25" spans="1:3" x14ac:dyDescent="0.25">
      <c r="A25">
        <v>1993</v>
      </c>
      <c r="B25">
        <v>67.400000000000006</v>
      </c>
      <c r="C25">
        <v>0.6121707538601272</v>
      </c>
    </row>
    <row r="26" spans="1:3" x14ac:dyDescent="0.25">
      <c r="A26">
        <v>1994</v>
      </c>
      <c r="B26">
        <v>68.400000000000006</v>
      </c>
      <c r="C26">
        <v>0.62125340599455048</v>
      </c>
    </row>
    <row r="27" spans="1:3" x14ac:dyDescent="0.25">
      <c r="A27">
        <v>1995</v>
      </c>
      <c r="B27">
        <v>70</v>
      </c>
      <c r="C27">
        <v>0.63578564940962767</v>
      </c>
    </row>
    <row r="28" spans="1:3" x14ac:dyDescent="0.25">
      <c r="A28">
        <v>1996</v>
      </c>
      <c r="B28">
        <v>71.2</v>
      </c>
      <c r="C28">
        <v>0.64668483197093563</v>
      </c>
    </row>
    <row r="29" spans="1:3" x14ac:dyDescent="0.25">
      <c r="A29">
        <v>1997</v>
      </c>
      <c r="B29">
        <v>72</v>
      </c>
      <c r="C29">
        <v>0.65395095367847411</v>
      </c>
    </row>
    <row r="30" spans="1:3" x14ac:dyDescent="0.25">
      <c r="A30">
        <v>1998</v>
      </c>
      <c r="B30">
        <v>71.900000000000006</v>
      </c>
      <c r="C30">
        <v>0.65304268846503188</v>
      </c>
    </row>
    <row r="31" spans="1:3" x14ac:dyDescent="0.25">
      <c r="A31">
        <v>1999</v>
      </c>
      <c r="B31">
        <v>73.2</v>
      </c>
      <c r="C31">
        <v>0.66485013623978206</v>
      </c>
    </row>
    <row r="32" spans="1:3" x14ac:dyDescent="0.25">
      <c r="A32">
        <v>2000</v>
      </c>
      <c r="B32">
        <v>76.400000000000006</v>
      </c>
      <c r="C32">
        <v>0.69391462306993645</v>
      </c>
    </row>
    <row r="33" spans="1:3" x14ac:dyDescent="0.25">
      <c r="A33">
        <v>2001</v>
      </c>
      <c r="B33">
        <v>77.7</v>
      </c>
      <c r="C33">
        <v>0.70572207084468674</v>
      </c>
    </row>
    <row r="34" spans="1:3" x14ac:dyDescent="0.25">
      <c r="A34">
        <v>2002</v>
      </c>
      <c r="B34">
        <v>78.599999999999994</v>
      </c>
      <c r="C34">
        <v>0.71389645776566757</v>
      </c>
    </row>
    <row r="35" spans="1:3" x14ac:dyDescent="0.25">
      <c r="A35">
        <v>2003</v>
      </c>
      <c r="B35">
        <v>81.2</v>
      </c>
      <c r="C35">
        <v>0.73751135331516804</v>
      </c>
    </row>
    <row r="36" spans="1:3" x14ac:dyDescent="0.25">
      <c r="A36">
        <v>2004</v>
      </c>
      <c r="B36">
        <v>83.9</v>
      </c>
      <c r="C36">
        <v>0.76203451407811085</v>
      </c>
    </row>
    <row r="37" spans="1:3" x14ac:dyDescent="0.25">
      <c r="A37">
        <v>2005</v>
      </c>
      <c r="B37">
        <v>86.5</v>
      </c>
      <c r="C37">
        <v>0.78564940962761132</v>
      </c>
    </row>
    <row r="38" spans="1:3" x14ac:dyDescent="0.25">
      <c r="A38">
        <v>2006</v>
      </c>
      <c r="B38">
        <v>88.7</v>
      </c>
      <c r="C38">
        <v>0.80563124432334243</v>
      </c>
    </row>
    <row r="39" spans="1:3" x14ac:dyDescent="0.25">
      <c r="A39">
        <v>2007</v>
      </c>
      <c r="B39">
        <v>91.6</v>
      </c>
      <c r="C39">
        <v>0.83197093551316981</v>
      </c>
    </row>
    <row r="40" spans="1:3" x14ac:dyDescent="0.25">
      <c r="A40">
        <v>2008</v>
      </c>
      <c r="B40">
        <v>95.3</v>
      </c>
      <c r="C40">
        <v>0.86557674841053589</v>
      </c>
    </row>
    <row r="41" spans="1:3" x14ac:dyDescent="0.25">
      <c r="A41">
        <v>2009</v>
      </c>
      <c r="B41">
        <v>93.1</v>
      </c>
      <c r="C41">
        <v>0.84559491371480466</v>
      </c>
    </row>
    <row r="42" spans="1:3" x14ac:dyDescent="0.25">
      <c r="A42">
        <v>2010</v>
      </c>
      <c r="B42">
        <v>95.7</v>
      </c>
      <c r="C42">
        <v>0.86920980926430524</v>
      </c>
    </row>
    <row r="43" spans="1:3" x14ac:dyDescent="0.25">
      <c r="A43">
        <v>2011</v>
      </c>
      <c r="B43">
        <v>98.8</v>
      </c>
      <c r="C43">
        <v>0.8973660308810173</v>
      </c>
    </row>
    <row r="44" spans="1:3" x14ac:dyDescent="0.25">
      <c r="A44">
        <v>2012</v>
      </c>
      <c r="B44">
        <v>100</v>
      </c>
      <c r="C44">
        <v>0.90826521344232525</v>
      </c>
    </row>
    <row r="45" spans="1:3" x14ac:dyDescent="0.25">
      <c r="A45">
        <v>2013</v>
      </c>
      <c r="B45">
        <v>101.7</v>
      </c>
      <c r="C45">
        <v>0.92370572207084478</v>
      </c>
    </row>
    <row r="46" spans="1:3" x14ac:dyDescent="0.25">
      <c r="A46">
        <v>2014</v>
      </c>
      <c r="B46">
        <v>103.7</v>
      </c>
      <c r="C46">
        <v>0.94187102633969122</v>
      </c>
    </row>
    <row r="47" spans="1:3" x14ac:dyDescent="0.25">
      <c r="A47">
        <v>2015</v>
      </c>
      <c r="B47">
        <v>102.8</v>
      </c>
      <c r="C47">
        <v>0.93369663941871028</v>
      </c>
    </row>
    <row r="48" spans="1:3" x14ac:dyDescent="0.25">
      <c r="A48">
        <v>2016</v>
      </c>
      <c r="B48">
        <v>103.6</v>
      </c>
      <c r="C48">
        <v>0.94096276112624888</v>
      </c>
    </row>
    <row r="49" spans="1:3" x14ac:dyDescent="0.25">
      <c r="A49">
        <v>2017</v>
      </c>
      <c r="B49">
        <v>106.1</v>
      </c>
      <c r="C49">
        <v>0.96366939146230701</v>
      </c>
    </row>
    <row r="50" spans="1:3" x14ac:dyDescent="0.25">
      <c r="A50">
        <v>2018</v>
      </c>
      <c r="B50">
        <v>108.1</v>
      </c>
      <c r="C50">
        <v>0.98183469573115345</v>
      </c>
    </row>
    <row r="51" spans="1:3" x14ac:dyDescent="0.25">
      <c r="A51">
        <v>2019</v>
      </c>
      <c r="B51">
        <v>110.1</v>
      </c>
      <c r="C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43DD-7799-48FE-98B6-CCF970C58C88}">
  <dimension ref="A1:Q19"/>
  <sheetViews>
    <sheetView workbookViewId="0">
      <selection activeCell="D33" sqref="D33"/>
    </sheetView>
  </sheetViews>
  <sheetFormatPr defaultRowHeight="15" x14ac:dyDescent="0.25"/>
  <cols>
    <col min="2" max="2" width="16.85546875" bestFit="1" customWidth="1"/>
    <col min="3" max="3" width="9.28515625" bestFit="1" customWidth="1"/>
    <col min="4" max="4" width="34.42578125" bestFit="1" customWidth="1"/>
    <col min="5" max="5" width="9.28515625" bestFit="1" customWidth="1"/>
    <col min="6" max="6" width="26.140625" bestFit="1" customWidth="1"/>
    <col min="7" max="7" width="9.28515625" bestFit="1" customWidth="1"/>
    <col min="8" max="8" width="13.28515625" bestFit="1" customWidth="1"/>
    <col min="9" max="9" width="9.28515625" bestFit="1" customWidth="1"/>
    <col min="10" max="10" width="32.140625" bestFit="1" customWidth="1"/>
    <col min="11" max="11" width="9.28515625" bestFit="1" customWidth="1"/>
    <col min="12" max="12" width="15.28515625" bestFit="1" customWidth="1"/>
    <col min="13" max="13" width="9.28515625" bestFit="1" customWidth="1"/>
    <col min="14" max="14" width="16.85546875" bestFit="1" customWidth="1"/>
    <col min="15" max="15" width="9.28515625" bestFit="1" customWidth="1"/>
    <col min="16" max="16" width="13.28515625" bestFit="1" customWidth="1"/>
    <col min="17" max="17" width="9.28515625" bestFit="1" customWidth="1"/>
  </cols>
  <sheetData>
    <row r="1" spans="1:17" x14ac:dyDescent="0.25">
      <c r="B1" s="6" t="s">
        <v>0</v>
      </c>
      <c r="C1" s="6"/>
      <c r="D1" s="6" t="s">
        <v>1</v>
      </c>
      <c r="E1" s="6"/>
      <c r="F1" s="7" t="s">
        <v>2</v>
      </c>
      <c r="G1" s="7"/>
      <c r="H1" s="6" t="s">
        <v>3</v>
      </c>
      <c r="I1" s="6"/>
      <c r="J1" s="6" t="s">
        <v>4</v>
      </c>
      <c r="K1" s="6"/>
      <c r="L1" s="6" t="s">
        <v>5</v>
      </c>
      <c r="M1" s="6"/>
      <c r="N1" s="6" t="s">
        <v>6</v>
      </c>
      <c r="O1" s="6"/>
      <c r="P1" s="6" t="s">
        <v>7</v>
      </c>
      <c r="Q1" s="6"/>
    </row>
    <row r="2" spans="1:17" x14ac:dyDescent="0.25">
      <c r="B2" t="s">
        <v>43</v>
      </c>
      <c r="C2" t="s">
        <v>44</v>
      </c>
      <c r="D2" t="s">
        <v>43</v>
      </c>
      <c r="E2" t="s">
        <v>44</v>
      </c>
      <c r="F2" t="s">
        <v>43</v>
      </c>
      <c r="G2" t="s">
        <v>44</v>
      </c>
      <c r="H2" t="s">
        <v>43</v>
      </c>
      <c r="I2" t="s">
        <v>44</v>
      </c>
      <c r="J2" t="s">
        <v>43</v>
      </c>
      <c r="K2" t="s">
        <v>44</v>
      </c>
      <c r="L2" t="s">
        <v>43</v>
      </c>
      <c r="M2" t="s">
        <v>44</v>
      </c>
      <c r="N2" t="s">
        <v>43</v>
      </c>
      <c r="O2" t="s">
        <v>44</v>
      </c>
      <c r="P2" t="s">
        <v>43</v>
      </c>
      <c r="Q2" t="s">
        <v>44</v>
      </c>
    </row>
    <row r="3" spans="1:17" x14ac:dyDescent="0.25">
      <c r="A3" s="4">
        <v>2000</v>
      </c>
      <c r="B3">
        <v>12332698</v>
      </c>
      <c r="C3">
        <v>3</v>
      </c>
      <c r="H3">
        <v>216978</v>
      </c>
      <c r="I3">
        <v>2</v>
      </c>
      <c r="J3">
        <v>0</v>
      </c>
      <c r="K3">
        <v>1</v>
      </c>
      <c r="L3">
        <v>3385331</v>
      </c>
      <c r="M3">
        <v>1</v>
      </c>
      <c r="P3">
        <v>6621462</v>
      </c>
      <c r="Q3">
        <v>1</v>
      </c>
    </row>
    <row r="4" spans="1:17" x14ac:dyDescent="0.25">
      <c r="A4" s="4">
        <v>2001</v>
      </c>
      <c r="B4">
        <v>46976904</v>
      </c>
      <c r="C4">
        <v>3</v>
      </c>
      <c r="D4">
        <v>11743003</v>
      </c>
      <c r="E4">
        <v>1</v>
      </c>
      <c r="J4">
        <v>869596</v>
      </c>
      <c r="K4">
        <v>1</v>
      </c>
      <c r="P4">
        <v>0</v>
      </c>
      <c r="Q4">
        <v>1</v>
      </c>
    </row>
    <row r="5" spans="1:17" x14ac:dyDescent="0.25">
      <c r="A5" s="4">
        <v>2002</v>
      </c>
      <c r="B5">
        <v>33406284</v>
      </c>
      <c r="C5">
        <v>5</v>
      </c>
      <c r="N5">
        <v>1827632</v>
      </c>
      <c r="O5">
        <v>9</v>
      </c>
    </row>
    <row r="6" spans="1:17" x14ac:dyDescent="0.25">
      <c r="A6" s="4">
        <v>2003</v>
      </c>
      <c r="B6">
        <v>48443079</v>
      </c>
      <c r="C6">
        <v>5</v>
      </c>
      <c r="D6">
        <v>25529656</v>
      </c>
      <c r="E6">
        <v>1</v>
      </c>
      <c r="N6">
        <v>164460547</v>
      </c>
      <c r="O6">
        <v>3</v>
      </c>
      <c r="P6">
        <v>1869114</v>
      </c>
      <c r="Q6">
        <v>1</v>
      </c>
    </row>
    <row r="7" spans="1:17" x14ac:dyDescent="0.25">
      <c r="A7" s="4">
        <v>2004</v>
      </c>
      <c r="B7">
        <v>8002473</v>
      </c>
      <c r="C7">
        <v>3</v>
      </c>
      <c r="D7">
        <v>0</v>
      </c>
      <c r="E7">
        <v>1</v>
      </c>
      <c r="H7">
        <v>2578039</v>
      </c>
      <c r="I7">
        <v>1</v>
      </c>
      <c r="J7">
        <v>12678824</v>
      </c>
      <c r="K7">
        <v>1</v>
      </c>
      <c r="L7">
        <v>0</v>
      </c>
      <c r="M7">
        <v>1</v>
      </c>
      <c r="P7">
        <v>3687690</v>
      </c>
      <c r="Q7">
        <v>1</v>
      </c>
    </row>
    <row r="8" spans="1:17" x14ac:dyDescent="0.25">
      <c r="A8" s="4">
        <v>2005</v>
      </c>
      <c r="B8">
        <v>201940370</v>
      </c>
      <c r="C8">
        <v>9</v>
      </c>
      <c r="J8">
        <v>2597891</v>
      </c>
      <c r="K8">
        <v>2</v>
      </c>
      <c r="L8">
        <v>500000000</v>
      </c>
      <c r="M8">
        <v>1</v>
      </c>
      <c r="N8">
        <v>0</v>
      </c>
      <c r="O8">
        <v>3</v>
      </c>
      <c r="P8">
        <v>388288</v>
      </c>
      <c r="Q8">
        <v>1</v>
      </c>
    </row>
    <row r="9" spans="1:17" x14ac:dyDescent="0.25">
      <c r="A9" s="4">
        <v>2006</v>
      </c>
      <c r="B9">
        <v>13660594</v>
      </c>
      <c r="C9">
        <v>6</v>
      </c>
      <c r="H9">
        <v>0</v>
      </c>
      <c r="I9">
        <v>1</v>
      </c>
      <c r="J9">
        <v>0</v>
      </c>
      <c r="K9">
        <v>4</v>
      </c>
      <c r="N9">
        <v>0</v>
      </c>
      <c r="O9">
        <v>4</v>
      </c>
      <c r="P9">
        <v>0</v>
      </c>
      <c r="Q9">
        <v>1</v>
      </c>
    </row>
    <row r="10" spans="1:17" x14ac:dyDescent="0.25">
      <c r="A10" s="4">
        <v>2007</v>
      </c>
      <c r="B10">
        <v>142900000</v>
      </c>
      <c r="C10">
        <v>4</v>
      </c>
      <c r="D10">
        <v>0</v>
      </c>
      <c r="E10">
        <v>2</v>
      </c>
      <c r="J10">
        <v>53608210.509999998</v>
      </c>
      <c r="K10">
        <v>10</v>
      </c>
      <c r="L10">
        <v>0</v>
      </c>
      <c r="M10">
        <v>1</v>
      </c>
      <c r="N10">
        <v>0</v>
      </c>
      <c r="O10">
        <v>6</v>
      </c>
      <c r="P10">
        <v>0</v>
      </c>
      <c r="Q10">
        <v>1</v>
      </c>
    </row>
    <row r="11" spans="1:17" x14ac:dyDescent="0.25">
      <c r="A11" s="4">
        <v>2008</v>
      </c>
      <c r="B11">
        <v>25967509</v>
      </c>
      <c r="C11">
        <v>11</v>
      </c>
      <c r="D11">
        <v>675103</v>
      </c>
      <c r="E11">
        <v>3</v>
      </c>
      <c r="F11">
        <v>314496</v>
      </c>
      <c r="G11">
        <v>1</v>
      </c>
      <c r="J11">
        <v>12103157</v>
      </c>
      <c r="K11">
        <v>12</v>
      </c>
      <c r="L11">
        <v>0</v>
      </c>
      <c r="M11">
        <v>2</v>
      </c>
      <c r="N11">
        <v>0</v>
      </c>
      <c r="O11">
        <v>6</v>
      </c>
      <c r="P11">
        <v>0</v>
      </c>
      <c r="Q11">
        <v>4</v>
      </c>
    </row>
    <row r="12" spans="1:17" x14ac:dyDescent="0.25">
      <c r="A12" s="4">
        <v>2009</v>
      </c>
      <c r="B12">
        <v>78965130</v>
      </c>
      <c r="C12">
        <v>5</v>
      </c>
      <c r="D12">
        <v>0</v>
      </c>
      <c r="E12">
        <v>1</v>
      </c>
      <c r="F12">
        <v>0</v>
      </c>
      <c r="G12">
        <v>1</v>
      </c>
      <c r="J12">
        <v>71283768</v>
      </c>
      <c r="K12">
        <v>8</v>
      </c>
      <c r="L12">
        <v>6000000</v>
      </c>
      <c r="M12">
        <v>2</v>
      </c>
      <c r="N12">
        <v>98743529</v>
      </c>
      <c r="O12">
        <v>1</v>
      </c>
    </row>
    <row r="13" spans="1:17" x14ac:dyDescent="0.25">
      <c r="A13" s="4">
        <v>2010</v>
      </c>
      <c r="B13">
        <v>1073753772</v>
      </c>
      <c r="C13">
        <v>7</v>
      </c>
      <c r="D13">
        <v>85507690</v>
      </c>
      <c r="E13">
        <v>2</v>
      </c>
      <c r="F13">
        <v>400000000</v>
      </c>
      <c r="G13">
        <v>1</v>
      </c>
      <c r="H13">
        <v>627673</v>
      </c>
      <c r="I13">
        <v>1</v>
      </c>
      <c r="J13">
        <v>4230000</v>
      </c>
      <c r="K13">
        <v>2</v>
      </c>
      <c r="L13">
        <v>30339000</v>
      </c>
      <c r="M13">
        <v>3</v>
      </c>
      <c r="N13">
        <v>276911104</v>
      </c>
      <c r="O13">
        <v>5</v>
      </c>
      <c r="P13">
        <v>0</v>
      </c>
      <c r="Q13">
        <v>1</v>
      </c>
    </row>
    <row r="14" spans="1:17" x14ac:dyDescent="0.25">
      <c r="A14" s="4">
        <v>2011</v>
      </c>
      <c r="B14">
        <v>781496000</v>
      </c>
      <c r="C14">
        <v>7</v>
      </c>
      <c r="D14">
        <v>153856000</v>
      </c>
      <c r="E14">
        <v>1</v>
      </c>
      <c r="L14">
        <v>0</v>
      </c>
      <c r="M14">
        <v>1</v>
      </c>
      <c r="N14">
        <v>552960000</v>
      </c>
      <c r="O14">
        <v>5</v>
      </c>
    </row>
    <row r="15" spans="1:17" x14ac:dyDescent="0.25">
      <c r="A15" s="4">
        <v>2012</v>
      </c>
      <c r="B15">
        <v>31810748</v>
      </c>
      <c r="C15">
        <v>6</v>
      </c>
      <c r="N15">
        <v>0</v>
      </c>
      <c r="O15">
        <v>10</v>
      </c>
    </row>
    <row r="16" spans="1:17" x14ac:dyDescent="0.25">
      <c r="A16" s="4">
        <v>2013</v>
      </c>
      <c r="B16">
        <v>3655742000</v>
      </c>
      <c r="C16">
        <v>3</v>
      </c>
      <c r="J16">
        <v>10796000</v>
      </c>
      <c r="K16">
        <v>1</v>
      </c>
      <c r="P16">
        <v>0</v>
      </c>
      <c r="Q16">
        <v>2</v>
      </c>
    </row>
    <row r="17" spans="1:17" x14ac:dyDescent="0.25">
      <c r="A17" s="4">
        <v>2014</v>
      </c>
      <c r="B17">
        <v>62054000</v>
      </c>
      <c r="C17">
        <v>3</v>
      </c>
      <c r="D17">
        <v>24712000</v>
      </c>
      <c r="E17">
        <v>1</v>
      </c>
      <c r="N17">
        <v>355000000</v>
      </c>
      <c r="O17">
        <v>2</v>
      </c>
    </row>
    <row r="18" spans="1:17" x14ac:dyDescent="0.25">
      <c r="A18" s="4">
        <v>2015</v>
      </c>
      <c r="B18">
        <v>0</v>
      </c>
      <c r="C18">
        <v>3</v>
      </c>
      <c r="F18">
        <v>0</v>
      </c>
      <c r="G18">
        <v>1</v>
      </c>
      <c r="J18">
        <v>0</v>
      </c>
      <c r="K18">
        <v>6</v>
      </c>
      <c r="L18">
        <v>0</v>
      </c>
      <c r="M18">
        <v>1</v>
      </c>
      <c r="N18">
        <v>112592000</v>
      </c>
      <c r="O18">
        <v>2</v>
      </c>
      <c r="P18">
        <v>0</v>
      </c>
      <c r="Q18">
        <v>1</v>
      </c>
    </row>
    <row r="19" spans="1:17" x14ac:dyDescent="0.25">
      <c r="A19" s="4">
        <v>2016</v>
      </c>
      <c r="B19">
        <v>95482000</v>
      </c>
      <c r="C19">
        <v>7</v>
      </c>
      <c r="F19">
        <v>0</v>
      </c>
      <c r="G19">
        <v>4</v>
      </c>
      <c r="J19">
        <v>0</v>
      </c>
      <c r="K19">
        <v>7</v>
      </c>
      <c r="L19">
        <v>0</v>
      </c>
      <c r="M19">
        <v>1</v>
      </c>
      <c r="N19">
        <v>4068678000</v>
      </c>
      <c r="O19">
        <v>5</v>
      </c>
      <c r="P19">
        <v>0</v>
      </c>
      <c r="Q19">
        <v>3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F7D4-2FE2-4383-8CAF-3E7BF0602B94}">
  <dimension ref="A1:Q19"/>
  <sheetViews>
    <sheetView tabSelected="1" workbookViewId="0">
      <selection activeCell="F21" sqref="F21"/>
    </sheetView>
  </sheetViews>
  <sheetFormatPr defaultRowHeight="15" x14ac:dyDescent="0.25"/>
  <cols>
    <col min="1" max="1" width="15.5703125" customWidth="1"/>
    <col min="2" max="2" width="14" customWidth="1"/>
    <col min="4" max="4" width="24.140625" customWidth="1"/>
    <col min="5" max="5" width="19" customWidth="1"/>
    <col min="6" max="6" width="19.85546875" customWidth="1"/>
    <col min="10" max="10" width="30.28515625" customWidth="1"/>
    <col min="11" max="11" width="10.5703125" customWidth="1"/>
  </cols>
  <sheetData>
    <row r="1" spans="1:17" x14ac:dyDescent="0.25">
      <c r="B1" s="6" t="s">
        <v>0</v>
      </c>
      <c r="C1" s="6"/>
      <c r="D1" s="6" t="s">
        <v>1</v>
      </c>
      <c r="E1" s="6"/>
      <c r="F1" s="6" t="s">
        <v>2</v>
      </c>
      <c r="G1" s="6"/>
      <c r="H1" s="6" t="s">
        <v>3</v>
      </c>
      <c r="I1" s="6"/>
      <c r="J1" s="6" t="s">
        <v>4</v>
      </c>
      <c r="K1" s="6"/>
      <c r="L1" s="6" t="s">
        <v>5</v>
      </c>
      <c r="M1" s="6"/>
      <c r="N1" s="6" t="s">
        <v>6</v>
      </c>
      <c r="O1" s="6"/>
      <c r="P1" s="6" t="s">
        <v>7</v>
      </c>
      <c r="Q1" s="6"/>
    </row>
    <row r="2" spans="1:17" x14ac:dyDescent="0.25">
      <c r="B2" t="s">
        <v>43</v>
      </c>
      <c r="C2" t="s">
        <v>44</v>
      </c>
      <c r="D2" t="s">
        <v>43</v>
      </c>
      <c r="E2" t="s">
        <v>44</v>
      </c>
      <c r="F2" t="s">
        <v>43</v>
      </c>
      <c r="G2" t="s">
        <v>44</v>
      </c>
      <c r="H2" t="s">
        <v>43</v>
      </c>
      <c r="I2" t="s">
        <v>44</v>
      </c>
      <c r="J2" t="s">
        <v>43</v>
      </c>
      <c r="K2" t="s">
        <v>44</v>
      </c>
      <c r="L2" t="s">
        <v>43</v>
      </c>
      <c r="M2" t="s">
        <v>44</v>
      </c>
      <c r="N2" t="s">
        <v>43</v>
      </c>
      <c r="O2" t="s">
        <v>44</v>
      </c>
      <c r="P2" t="s">
        <v>43</v>
      </c>
      <c r="Q2" t="s">
        <v>44</v>
      </c>
    </row>
    <row r="3" spans="1:17" x14ac:dyDescent="0.25">
      <c r="A3" s="1" t="s">
        <v>45</v>
      </c>
      <c r="B3" s="8">
        <v>16598725.6</v>
      </c>
      <c r="C3" s="9">
        <v>3</v>
      </c>
      <c r="H3">
        <v>7668976.7000000002</v>
      </c>
      <c r="I3">
        <v>2</v>
      </c>
      <c r="J3">
        <v>0</v>
      </c>
      <c r="K3">
        <v>1</v>
      </c>
      <c r="L3">
        <v>4556357.4000000004</v>
      </c>
      <c r="M3">
        <v>1</v>
      </c>
      <c r="P3">
        <v>8911904.8000000007</v>
      </c>
      <c r="Q3">
        <v>1</v>
      </c>
    </row>
    <row r="4" spans="1:17" x14ac:dyDescent="0.25">
      <c r="A4" s="1" t="s">
        <v>46</v>
      </c>
      <c r="B4" s="8">
        <v>61675199.099999994</v>
      </c>
      <c r="C4" s="9">
        <v>3</v>
      </c>
      <c r="D4">
        <v>15417194.1</v>
      </c>
      <c r="E4">
        <v>1</v>
      </c>
      <c r="J4">
        <v>1141678.2</v>
      </c>
      <c r="K4">
        <v>1</v>
      </c>
      <c r="P4">
        <v>188917362</v>
      </c>
      <c r="Q4">
        <v>1</v>
      </c>
    </row>
    <row r="5" spans="1:17" x14ac:dyDescent="0.25">
      <c r="A5" s="1" t="s">
        <v>47</v>
      </c>
      <c r="B5" s="8">
        <v>42893668.600000001</v>
      </c>
      <c r="C5" s="9">
        <v>5</v>
      </c>
      <c r="N5">
        <v>2346679.5</v>
      </c>
      <c r="O5">
        <v>9</v>
      </c>
    </row>
    <row r="6" spans="1:17" x14ac:dyDescent="0.25">
      <c r="A6" s="1" t="s">
        <v>48</v>
      </c>
      <c r="B6" s="8">
        <v>60506725.100000001</v>
      </c>
      <c r="C6" s="9">
        <v>5</v>
      </c>
      <c r="D6">
        <v>31887235.699999999</v>
      </c>
      <c r="E6">
        <v>1</v>
      </c>
      <c r="N6">
        <v>205415702.69999999</v>
      </c>
      <c r="O6">
        <v>3</v>
      </c>
      <c r="P6">
        <v>2334574.2999999998</v>
      </c>
      <c r="Q6">
        <v>1</v>
      </c>
    </row>
    <row r="7" spans="1:17" x14ac:dyDescent="0.25">
      <c r="A7" s="1" t="s">
        <v>49</v>
      </c>
      <c r="B7" s="8">
        <v>9813921.1000000015</v>
      </c>
      <c r="C7" s="9">
        <v>3</v>
      </c>
      <c r="D7">
        <v>0</v>
      </c>
      <c r="E7">
        <v>1</v>
      </c>
      <c r="H7">
        <v>3161606.6</v>
      </c>
      <c r="I7">
        <v>1</v>
      </c>
      <c r="J7">
        <v>15548815.699999999</v>
      </c>
      <c r="K7">
        <v>1</v>
      </c>
      <c r="L7">
        <v>0</v>
      </c>
      <c r="M7">
        <v>1</v>
      </c>
      <c r="P7">
        <v>4522439.3</v>
      </c>
      <c r="Q7">
        <v>1</v>
      </c>
    </row>
    <row r="8" spans="1:17" x14ac:dyDescent="0.25">
      <c r="A8" s="1" t="s">
        <v>50</v>
      </c>
      <c r="B8" s="8">
        <v>242328444</v>
      </c>
      <c r="C8" s="9">
        <v>9</v>
      </c>
      <c r="J8">
        <v>3117469.2</v>
      </c>
      <c r="K8">
        <v>2</v>
      </c>
      <c r="L8">
        <v>600000000</v>
      </c>
      <c r="M8">
        <v>1</v>
      </c>
      <c r="N8">
        <v>0</v>
      </c>
      <c r="O8">
        <v>3</v>
      </c>
      <c r="P8">
        <v>465945.59999999998</v>
      </c>
      <c r="Q8">
        <v>1</v>
      </c>
    </row>
    <row r="9" spans="1:17" x14ac:dyDescent="0.25">
      <c r="A9" s="1" t="s">
        <v>51</v>
      </c>
      <c r="B9" s="8">
        <v>16077179.300000001</v>
      </c>
      <c r="C9" s="9">
        <v>6</v>
      </c>
      <c r="H9">
        <v>7539233.7000000002</v>
      </c>
      <c r="I9">
        <v>1</v>
      </c>
      <c r="J9">
        <v>0</v>
      </c>
      <c r="K9">
        <v>4</v>
      </c>
      <c r="N9">
        <v>0</v>
      </c>
      <c r="O9">
        <v>4</v>
      </c>
      <c r="P9">
        <v>0</v>
      </c>
      <c r="Q9">
        <v>1</v>
      </c>
    </row>
    <row r="10" spans="1:17" x14ac:dyDescent="0.25">
      <c r="A10" s="1" t="s">
        <v>52</v>
      </c>
      <c r="B10" s="8">
        <v>164559282.50000003</v>
      </c>
      <c r="C10" s="9">
        <v>4</v>
      </c>
      <c r="D10">
        <v>8133535.4000000004</v>
      </c>
      <c r="E10">
        <v>2</v>
      </c>
      <c r="J10">
        <v>61733580.5</v>
      </c>
      <c r="K10">
        <v>10</v>
      </c>
      <c r="L10">
        <v>20275684.300000001</v>
      </c>
      <c r="M10">
        <v>1</v>
      </c>
      <c r="N10">
        <v>0</v>
      </c>
      <c r="O10">
        <v>6</v>
      </c>
      <c r="P10">
        <v>0</v>
      </c>
      <c r="Q10">
        <v>1</v>
      </c>
    </row>
    <row r="11" spans="1:17" x14ac:dyDescent="0.25">
      <c r="A11" s="1" t="s">
        <v>53</v>
      </c>
      <c r="B11" s="8">
        <v>29221982.100000001</v>
      </c>
      <c r="C11" s="9">
        <v>11</v>
      </c>
      <c r="D11">
        <v>759712.8</v>
      </c>
      <c r="E11">
        <v>3</v>
      </c>
      <c r="F11">
        <v>353911.4</v>
      </c>
      <c r="G11">
        <v>1</v>
      </c>
      <c r="J11">
        <v>207727969.80000001</v>
      </c>
      <c r="K11">
        <v>12</v>
      </c>
      <c r="L11">
        <v>0</v>
      </c>
      <c r="M11">
        <v>2</v>
      </c>
      <c r="N11">
        <v>0</v>
      </c>
      <c r="O11">
        <v>6</v>
      </c>
      <c r="P11">
        <v>0</v>
      </c>
      <c r="Q11">
        <v>4</v>
      </c>
    </row>
    <row r="12" spans="1:17" x14ac:dyDescent="0.25">
      <c r="A12" s="1" t="s">
        <v>54</v>
      </c>
      <c r="B12" s="8">
        <v>88628694.800000012</v>
      </c>
      <c r="C12" s="9">
        <v>5</v>
      </c>
      <c r="D12">
        <v>0</v>
      </c>
      <c r="E12">
        <v>1</v>
      </c>
      <c r="F12">
        <v>0</v>
      </c>
      <c r="G12">
        <v>1</v>
      </c>
      <c r="J12">
        <v>320524973.80000001</v>
      </c>
      <c r="K12">
        <v>8</v>
      </c>
      <c r="L12">
        <v>114687912.60000001</v>
      </c>
      <c r="M12">
        <v>2</v>
      </c>
      <c r="N12">
        <v>110827527.3</v>
      </c>
      <c r="O12">
        <v>1</v>
      </c>
    </row>
    <row r="13" spans="1:17" x14ac:dyDescent="0.25">
      <c r="A13" s="1" t="s">
        <v>55</v>
      </c>
      <c r="B13" s="8">
        <v>1183433341.8999999</v>
      </c>
      <c r="C13" s="9">
        <v>7</v>
      </c>
      <c r="D13">
        <v>94241951.900000006</v>
      </c>
      <c r="E13">
        <v>2</v>
      </c>
      <c r="F13">
        <v>440858369.10000002</v>
      </c>
      <c r="G13">
        <v>1</v>
      </c>
      <c r="H13">
        <v>691787.2</v>
      </c>
      <c r="I13">
        <v>1</v>
      </c>
      <c r="J13">
        <v>4662077.2</v>
      </c>
      <c r="K13">
        <v>2</v>
      </c>
      <c r="L13">
        <v>33574521.399999999</v>
      </c>
      <c r="M13">
        <v>3</v>
      </c>
      <c r="N13">
        <v>305196444.20000005</v>
      </c>
      <c r="O13">
        <v>5</v>
      </c>
      <c r="P13">
        <v>0</v>
      </c>
      <c r="Q13">
        <v>1</v>
      </c>
    </row>
    <row r="14" spans="1:17" x14ac:dyDescent="0.25">
      <c r="A14" s="1" t="s">
        <v>56</v>
      </c>
      <c r="B14" s="8">
        <v>913590095.10000002</v>
      </c>
      <c r="C14" s="9">
        <v>7</v>
      </c>
      <c r="D14">
        <v>164763222.69999999</v>
      </c>
      <c r="E14">
        <v>1</v>
      </c>
      <c r="L14">
        <v>120859846.5</v>
      </c>
      <c r="M14">
        <v>1</v>
      </c>
      <c r="N14">
        <v>622294508.79999995</v>
      </c>
      <c r="O14">
        <v>5</v>
      </c>
    </row>
    <row r="15" spans="1:17" x14ac:dyDescent="0.25">
      <c r="A15" s="1" t="s">
        <v>57</v>
      </c>
      <c r="B15" s="8">
        <v>288451336.40000004</v>
      </c>
      <c r="C15" s="9">
        <v>6</v>
      </c>
      <c r="N15">
        <v>0</v>
      </c>
      <c r="O15">
        <v>10</v>
      </c>
    </row>
    <row r="16" spans="1:17" x14ac:dyDescent="0.25">
      <c r="A16" s="1" t="s">
        <v>58</v>
      </c>
      <c r="B16" s="8">
        <v>3822453361.5999999</v>
      </c>
      <c r="C16" s="9">
        <v>3</v>
      </c>
      <c r="J16">
        <v>11288325.699999999</v>
      </c>
      <c r="K16">
        <v>1</v>
      </c>
      <c r="P16">
        <v>224081003.30000001</v>
      </c>
      <c r="Q16">
        <v>2</v>
      </c>
    </row>
    <row r="17" spans="1:17" x14ac:dyDescent="0.25">
      <c r="A17" s="1" t="s">
        <v>59</v>
      </c>
      <c r="B17" s="8">
        <v>63640044.799999997</v>
      </c>
      <c r="C17" s="9">
        <v>3</v>
      </c>
      <c r="D17">
        <v>25343616.600000001</v>
      </c>
      <c r="E17">
        <v>1</v>
      </c>
      <c r="N17">
        <v>364073482.40000004</v>
      </c>
      <c r="O17">
        <v>2</v>
      </c>
    </row>
    <row r="18" spans="1:17" x14ac:dyDescent="0.25">
      <c r="A18" s="1" t="s">
        <v>60</v>
      </c>
      <c r="B18" s="8">
        <v>0</v>
      </c>
      <c r="C18" s="9">
        <v>3</v>
      </c>
      <c r="F18">
        <v>35262331.799999997</v>
      </c>
      <c r="G18">
        <v>1</v>
      </c>
      <c r="J18">
        <v>345122161.10000002</v>
      </c>
      <c r="K18">
        <v>6</v>
      </c>
      <c r="L18">
        <v>0</v>
      </c>
      <c r="M18">
        <v>1</v>
      </c>
      <c r="N18">
        <v>114192834.09999999</v>
      </c>
      <c r="O18">
        <v>2</v>
      </c>
      <c r="P18">
        <v>0</v>
      </c>
      <c r="Q18">
        <v>1</v>
      </c>
    </row>
    <row r="19" spans="1:17" x14ac:dyDescent="0.25">
      <c r="A19" s="1" t="s">
        <v>61</v>
      </c>
      <c r="B19" s="8">
        <v>558010000</v>
      </c>
      <c r="C19" s="9">
        <v>7</v>
      </c>
      <c r="F19">
        <v>0</v>
      </c>
      <c r="G19">
        <v>4</v>
      </c>
      <c r="J19">
        <v>399128000</v>
      </c>
      <c r="K19">
        <v>7</v>
      </c>
      <c r="L19">
        <v>0</v>
      </c>
      <c r="M19">
        <v>1</v>
      </c>
      <c r="N19">
        <v>4068678000</v>
      </c>
      <c r="O19">
        <v>5</v>
      </c>
      <c r="P19">
        <v>27379000</v>
      </c>
      <c r="Q19">
        <v>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FE5C-3EE9-4657-ADC7-DCC34F73218C}">
  <dimension ref="A1:Q19"/>
  <sheetViews>
    <sheetView workbookViewId="0">
      <selection activeCell="T13" sqref="T13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6.85546875" bestFit="1" customWidth="1"/>
    <col min="4" max="4" width="39.42578125" customWidth="1"/>
    <col min="5" max="5" width="7" customWidth="1"/>
    <col min="6" max="6" width="12.5703125" bestFit="1" customWidth="1"/>
    <col min="7" max="7" width="12.85546875" customWidth="1"/>
    <col min="8" max="8" width="10.5703125" bestFit="1" customWidth="1"/>
    <col min="9" max="9" width="6.85546875" bestFit="1" customWidth="1"/>
    <col min="10" max="10" width="11.5703125" bestFit="1" customWidth="1"/>
    <col min="11" max="11" width="6.85546875" bestFit="1" customWidth="1"/>
    <col min="12" max="12" width="12.5703125" bestFit="1" customWidth="1"/>
    <col min="13" max="13" width="6.85546875" bestFit="1" customWidth="1"/>
    <col min="14" max="14" width="14.28515625" bestFit="1" customWidth="1"/>
    <col min="15" max="15" width="6.85546875" bestFit="1" customWidth="1"/>
    <col min="16" max="16" width="10.5703125" bestFit="1" customWidth="1"/>
    <col min="17" max="17" width="6.85546875" bestFit="1" customWidth="1"/>
  </cols>
  <sheetData>
    <row r="1" spans="1:17" x14ac:dyDescent="0.25">
      <c r="B1" s="6" t="s">
        <v>0</v>
      </c>
      <c r="C1" s="6"/>
      <c r="D1" s="6" t="s">
        <v>1</v>
      </c>
      <c r="E1" s="6"/>
      <c r="F1" s="7" t="s">
        <v>2</v>
      </c>
      <c r="G1" s="7"/>
      <c r="H1" s="6" t="s">
        <v>3</v>
      </c>
      <c r="I1" s="6"/>
      <c r="J1" s="6" t="s">
        <v>4</v>
      </c>
      <c r="K1" s="6"/>
      <c r="L1" s="6" t="s">
        <v>5</v>
      </c>
      <c r="M1" s="6"/>
      <c r="N1" s="6" t="s">
        <v>6</v>
      </c>
      <c r="O1" s="6"/>
      <c r="P1" s="6" t="s">
        <v>7</v>
      </c>
      <c r="Q1" s="6"/>
    </row>
    <row r="2" spans="1:17" x14ac:dyDescent="0.25">
      <c r="B2" t="s">
        <v>43</v>
      </c>
      <c r="C2" t="s">
        <v>44</v>
      </c>
      <c r="D2" t="s">
        <v>43</v>
      </c>
      <c r="E2" t="s">
        <v>44</v>
      </c>
      <c r="F2" t="s">
        <v>43</v>
      </c>
      <c r="G2" t="s">
        <v>44</v>
      </c>
      <c r="H2" t="s">
        <v>43</v>
      </c>
      <c r="I2" t="s">
        <v>44</v>
      </c>
      <c r="J2" t="s">
        <v>43</v>
      </c>
      <c r="K2" t="s">
        <v>44</v>
      </c>
      <c r="L2" t="s">
        <v>43</v>
      </c>
      <c r="M2" t="s">
        <v>44</v>
      </c>
      <c r="N2" t="s">
        <v>43</v>
      </c>
      <c r="O2" t="s">
        <v>44</v>
      </c>
      <c r="P2" t="s">
        <v>43</v>
      </c>
      <c r="Q2" t="s">
        <v>44</v>
      </c>
    </row>
    <row r="3" spans="1:17" x14ac:dyDescent="0.25">
      <c r="A3" s="4">
        <v>2000</v>
      </c>
      <c r="B3">
        <f>'Fig. 2.1_Disaster_Costs'!B3/Deflator!C32</f>
        <v>17772644.630890053</v>
      </c>
      <c r="C3">
        <v>3</v>
      </c>
      <c r="H3">
        <f>'Fig. 2.1_Disaster_Costs'!H3/Deflator!$C32</f>
        <v>312686.88219895284</v>
      </c>
      <c r="I3">
        <v>2</v>
      </c>
      <c r="K3">
        <v>1</v>
      </c>
      <c r="L3">
        <f>'Fig. 2.1_Disaster_Costs'!L3/Deflator!$C32</f>
        <v>4878598.731675392</v>
      </c>
      <c r="M3">
        <v>1</v>
      </c>
      <c r="P3">
        <f>'Fig. 2.1_Disaster_Costs'!P3/Deflator!$C32</f>
        <v>9542185.4214659687</v>
      </c>
      <c r="Q3">
        <v>1</v>
      </c>
    </row>
    <row r="4" spans="1:17" x14ac:dyDescent="0.25">
      <c r="A4" s="4">
        <v>2001</v>
      </c>
      <c r="B4">
        <f>'Fig. 2.1_Disaster_Costs'!B4/Deflator!C33</f>
        <v>66565728.833976828</v>
      </c>
      <c r="C4">
        <v>3</v>
      </c>
      <c r="D4">
        <f>'Fig. 2.1_Disaster_Costs'!D4/Deflator!C33</f>
        <v>16639699.23166023</v>
      </c>
      <c r="E4">
        <v>1</v>
      </c>
      <c r="J4">
        <f>'Fig. 2.1_Disaster_Costs'!J4/Deflator!$C33</f>
        <v>1232207.4594594592</v>
      </c>
      <c r="K4">
        <v>1</v>
      </c>
      <c r="Q4">
        <v>1</v>
      </c>
    </row>
    <row r="5" spans="1:17" x14ac:dyDescent="0.25">
      <c r="A5" s="4">
        <v>2002</v>
      </c>
      <c r="B5">
        <f>'Fig. 2.1_Disaster_Costs'!B5/Deflator!C34</f>
        <v>46794298.580152676</v>
      </c>
      <c r="C5">
        <v>5</v>
      </c>
      <c r="N5">
        <f>'Fig. 2.1_Disaster_Costs'!N5/Deflator!C34</f>
        <v>2560079.9389312975</v>
      </c>
      <c r="O5">
        <v>9</v>
      </c>
    </row>
    <row r="6" spans="1:17" x14ac:dyDescent="0.25">
      <c r="A6" s="4">
        <v>2003</v>
      </c>
      <c r="B6">
        <f>'Fig. 2.1_Disaster_Costs'!B6/Deflator!C35</f>
        <v>65684519.678571425</v>
      </c>
      <c r="C6">
        <v>5</v>
      </c>
      <c r="D6">
        <f>'Fig. 2.1_Disaster_Costs'!D6/Deflator!C35</f>
        <v>34615949.822660096</v>
      </c>
      <c r="E6">
        <v>1</v>
      </c>
      <c r="N6">
        <f>'Fig. 2.1_Disaster_Costs'!N6/Deflator!C35</f>
        <v>222993919.02339903</v>
      </c>
      <c r="O6">
        <v>3</v>
      </c>
      <c r="P6">
        <f>'Fig. 2.1_Disaster_Costs'!P6/Deflator!$C35</f>
        <v>2534352.8497536946</v>
      </c>
      <c r="Q6">
        <v>1</v>
      </c>
    </row>
    <row r="7" spans="1:17" x14ac:dyDescent="0.25">
      <c r="A7" s="4">
        <v>2004</v>
      </c>
      <c r="B7">
        <f>'Fig. 2.1_Disaster_Costs'!B7/Deflator!C36</f>
        <v>10501457.417163288</v>
      </c>
      <c r="C7">
        <v>3</v>
      </c>
      <c r="E7">
        <v>1</v>
      </c>
      <c r="H7">
        <f>'Fig. 2.1_Disaster_Costs'!H7/Deflator!$C36</f>
        <v>3383100.0464839092</v>
      </c>
      <c r="I7">
        <v>1</v>
      </c>
      <c r="J7">
        <f>'Fig. 2.1_Disaster_Costs'!J7/Deflator!$C36</f>
        <v>16638123.032181168</v>
      </c>
      <c r="K7">
        <v>1</v>
      </c>
      <c r="M7">
        <v>1</v>
      </c>
      <c r="P7">
        <f>'Fig. 2.1_Disaster_Costs'!P7/Deflator!$C36</f>
        <v>4839268.9988081045</v>
      </c>
      <c r="Q7">
        <v>1</v>
      </c>
    </row>
    <row r="8" spans="1:17" x14ac:dyDescent="0.25">
      <c r="A8" s="4">
        <v>2005</v>
      </c>
      <c r="B8">
        <f>'Fig. 2.1_Disaster_Costs'!B8/Deflator!C37</f>
        <v>257036239.73410404</v>
      </c>
      <c r="C8">
        <v>9</v>
      </c>
      <c r="J8">
        <f>'Fig. 2.1_Disaster_Costs'!J8/Deflator!$C37</f>
        <v>3306679.7583815027</v>
      </c>
      <c r="K8">
        <v>2</v>
      </c>
      <c r="L8">
        <f>'Fig. 2.1_Disaster_Costs'!L8/Deflator!$C37</f>
        <v>636416184.97109818</v>
      </c>
      <c r="M8">
        <v>1</v>
      </c>
      <c r="O8">
        <v>3</v>
      </c>
      <c r="P8">
        <f>'Fig. 2.1_Disaster_Costs'!P8/Deflator!$C37</f>
        <v>494225.53526011558</v>
      </c>
      <c r="Q8">
        <v>1</v>
      </c>
    </row>
    <row r="9" spans="1:17" x14ac:dyDescent="0.25">
      <c r="A9" s="4">
        <v>2006</v>
      </c>
      <c r="B9">
        <f>'Fig. 2.1_Disaster_Costs'!B9/Deflator!C38</f>
        <v>16956385.56257046</v>
      </c>
      <c r="C9">
        <v>6</v>
      </c>
      <c r="I9">
        <v>1</v>
      </c>
      <c r="K9">
        <v>4</v>
      </c>
      <c r="O9">
        <v>4</v>
      </c>
      <c r="Q9">
        <v>1</v>
      </c>
    </row>
    <row r="10" spans="1:17" x14ac:dyDescent="0.25">
      <c r="A10" s="4">
        <v>2007</v>
      </c>
      <c r="B10">
        <f>'Fig. 2.1_Disaster_Costs'!B10/Deflator!C39</f>
        <v>171760807.86026201</v>
      </c>
      <c r="C10">
        <v>4</v>
      </c>
      <c r="E10">
        <v>2</v>
      </c>
      <c r="J10">
        <f>'Fig. 2.1_Disaster_Costs'!J10/Deflator!$C39</f>
        <v>64435196.25710699</v>
      </c>
      <c r="K10">
        <v>10</v>
      </c>
      <c r="M10">
        <v>1</v>
      </c>
      <c r="O10">
        <v>6</v>
      </c>
      <c r="Q10">
        <v>1</v>
      </c>
    </row>
    <row r="11" spans="1:17" x14ac:dyDescent="0.25">
      <c r="A11" s="4">
        <v>2008</v>
      </c>
      <c r="B11">
        <f>'Fig. 2.1_Disaster_Costs'!B11/Deflator!C40</f>
        <v>30000238.624344178</v>
      </c>
      <c r="C11">
        <v>11</v>
      </c>
      <c r="D11">
        <f>'Fig. 2.1_Disaster_Costs'!D11/Deflator!C40</f>
        <v>779945.85834207758</v>
      </c>
      <c r="E11">
        <v>3</v>
      </c>
      <c r="F11">
        <f>'Fig. 2.1_Disaster_Costs'!F11/Deflator!$C40</f>
        <v>363336.93179433368</v>
      </c>
      <c r="G11">
        <v>1</v>
      </c>
      <c r="J11">
        <f>'Fig. 2.1_Disaster_Costs'!J11/Deflator!$C40</f>
        <v>13982765.852046169</v>
      </c>
      <c r="K11">
        <v>12</v>
      </c>
      <c r="M11">
        <v>2</v>
      </c>
      <c r="O11">
        <v>6</v>
      </c>
      <c r="Q11">
        <v>4</v>
      </c>
    </row>
    <row r="12" spans="1:17" x14ac:dyDescent="0.25">
      <c r="A12" s="4">
        <v>2009</v>
      </c>
      <c r="B12">
        <f>'Fig. 2.1_Disaster_Costs'!B12/Deflator!C41</f>
        <v>93384111.847475842</v>
      </c>
      <c r="C12">
        <v>5</v>
      </c>
      <c r="E12">
        <v>1</v>
      </c>
      <c r="G12">
        <v>1</v>
      </c>
      <c r="J12">
        <f>'Fig. 2.1_Disaster_Costs'!J12/Deflator!$C41</f>
        <v>84300138.096670255</v>
      </c>
      <c r="K12">
        <v>8</v>
      </c>
      <c r="L12">
        <f>'Fig. 2.1_Disaster_Costs'!L12/Deflator!$C41</f>
        <v>7095596.1331901187</v>
      </c>
      <c r="M12">
        <v>2</v>
      </c>
      <c r="N12">
        <f>'Fig. 2.1_Disaster_Costs'!N12/Deflator!C41</f>
        <v>116774033.75832438</v>
      </c>
      <c r="O12">
        <v>1</v>
      </c>
    </row>
    <row r="13" spans="1:17" x14ac:dyDescent="0.25">
      <c r="A13" s="4">
        <v>2010</v>
      </c>
      <c r="B13">
        <f>'Fig. 2.1_Disaster_Costs'!B13/Deflator!C42</f>
        <v>1235321737.6927898</v>
      </c>
      <c r="C13">
        <v>7</v>
      </c>
      <c r="D13">
        <f>'Fig. 2.1_Disaster_Costs'!D13/Deflator!C42</f>
        <v>98374050.877742946</v>
      </c>
      <c r="E13">
        <v>2</v>
      </c>
      <c r="F13">
        <f>'Fig. 2.1_Disaster_Costs'!F13/Deflator!$C42</f>
        <v>460188087.77429461</v>
      </c>
      <c r="G13">
        <v>1</v>
      </c>
      <c r="H13">
        <f>'Fig. 2.1_Disaster_Costs'!H13/Deflator!$C42</f>
        <v>722119.0940438871</v>
      </c>
      <c r="I13">
        <v>1</v>
      </c>
      <c r="J13">
        <f>'Fig. 2.1_Disaster_Costs'!J13/Deflator!$C42</f>
        <v>4866489.0282131657</v>
      </c>
      <c r="K13">
        <v>2</v>
      </c>
      <c r="L13">
        <f>'Fig. 2.1_Disaster_Costs'!L13/Deflator!$C42</f>
        <v>34904115.987460814</v>
      </c>
      <c r="M13">
        <v>3</v>
      </c>
      <c r="N13">
        <f>'Fig. 2.1_Disaster_Costs'!N13/Deflator!C42</f>
        <v>318577978.58307207</v>
      </c>
      <c r="O13">
        <v>5</v>
      </c>
      <c r="Q13">
        <v>1</v>
      </c>
    </row>
    <row r="14" spans="1:17" x14ac:dyDescent="0.25">
      <c r="A14" s="4">
        <v>2011</v>
      </c>
      <c r="B14">
        <f>'Fig. 2.1_Disaster_Costs'!B14/Deflator!C43</f>
        <v>870877627.53036439</v>
      </c>
      <c r="C14">
        <v>7</v>
      </c>
      <c r="D14">
        <f>'Fig. 2.1_Disaster_Costs'!D14/Deflator!C43</f>
        <v>171452890.68825909</v>
      </c>
      <c r="E14">
        <v>1</v>
      </c>
      <c r="M14">
        <v>1</v>
      </c>
      <c r="N14">
        <f>'Fig. 2.1_Disaster_Costs'!N14/Deflator!C43</f>
        <v>616203400.80971658</v>
      </c>
      <c r="O14">
        <v>5</v>
      </c>
    </row>
    <row r="15" spans="1:17" x14ac:dyDescent="0.25">
      <c r="A15" s="4">
        <v>2012</v>
      </c>
      <c r="B15">
        <f>'Fig. 2.1_Disaster_Costs'!B15/Deflator!C44</f>
        <v>35023633.547999993</v>
      </c>
      <c r="C15">
        <v>6</v>
      </c>
      <c r="O15">
        <v>10</v>
      </c>
    </row>
    <row r="16" spans="1:17" x14ac:dyDescent="0.25">
      <c r="A16" s="4">
        <v>2013</v>
      </c>
      <c r="B16">
        <f>'Fig. 2.1_Disaster_Costs'!B16/Deflator!C45</f>
        <v>3957691191.7404127</v>
      </c>
      <c r="C16">
        <v>3</v>
      </c>
      <c r="J16">
        <f>'Fig. 2.1_Disaster_Costs'!J16/Deflator!$C45</f>
        <v>11687705.014749261</v>
      </c>
      <c r="K16">
        <v>1</v>
      </c>
      <c r="Q16">
        <v>2</v>
      </c>
    </row>
    <row r="17" spans="1:17" x14ac:dyDescent="0.25">
      <c r="A17" s="4">
        <v>2014</v>
      </c>
      <c r="B17">
        <f>'Fig. 2.1_Disaster_Costs'!B17/Deflator!C46</f>
        <v>65883755.062680811</v>
      </c>
      <c r="C17">
        <v>3</v>
      </c>
      <c r="D17">
        <f>'Fig. 2.1_Disaster_Costs'!D17/Deflator!C46</f>
        <v>26237137.897782061</v>
      </c>
      <c r="E17">
        <v>1</v>
      </c>
      <c r="N17">
        <f>'Fig. 2.1_Disaster_Costs'!N17/Deflator!C46</f>
        <v>376909353.9054966</v>
      </c>
      <c r="O17">
        <v>2</v>
      </c>
    </row>
    <row r="18" spans="1:17" x14ac:dyDescent="0.25">
      <c r="A18" s="4">
        <v>2015</v>
      </c>
      <c r="C18">
        <v>3</v>
      </c>
      <c r="G18">
        <v>1</v>
      </c>
      <c r="K18">
        <v>6</v>
      </c>
      <c r="M18">
        <v>1</v>
      </c>
      <c r="N18">
        <f>'Fig. 2.1_Disaster_Costs'!N18/Deflator!C47</f>
        <v>120587346.30350195</v>
      </c>
      <c r="O18">
        <v>2</v>
      </c>
      <c r="Q18">
        <v>1</v>
      </c>
    </row>
    <row r="19" spans="1:17" x14ac:dyDescent="0.25">
      <c r="A19" s="4">
        <v>2016</v>
      </c>
      <c r="B19">
        <f>'Fig. 2.1_Disaster_Costs'!B19/Deflator!C48</f>
        <v>101472666.02316602</v>
      </c>
      <c r="C19">
        <v>7</v>
      </c>
      <c r="G19">
        <v>4</v>
      </c>
      <c r="K19">
        <v>7</v>
      </c>
      <c r="M19">
        <v>1</v>
      </c>
      <c r="N19">
        <f>'Fig. 2.1_Disaster_Costs'!N19/Deflator!C48</f>
        <v>4323952198.8416986</v>
      </c>
      <c r="O19">
        <v>5</v>
      </c>
      <c r="Q19">
        <v>3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E773-6A89-44A9-8B3F-1878E7B825E7}">
  <dimension ref="A1:D18"/>
  <sheetViews>
    <sheetView workbookViewId="0">
      <selection activeCell="D32" sqref="D32"/>
    </sheetView>
  </sheetViews>
  <sheetFormatPr defaultRowHeight="15" x14ac:dyDescent="0.25"/>
  <cols>
    <col min="1" max="1" width="30.7109375" bestFit="1" customWidth="1"/>
    <col min="2" max="2" width="17" bestFit="1" customWidth="1"/>
    <col min="3" max="3" width="13.42578125" customWidth="1"/>
    <col min="4" max="4" width="13.85546875" customWidth="1"/>
  </cols>
  <sheetData>
    <row r="1" spans="1:4" x14ac:dyDescent="0.25">
      <c r="A1" t="s">
        <v>14</v>
      </c>
      <c r="B1" s="1" t="s">
        <v>15</v>
      </c>
      <c r="C1" s="1" t="s">
        <v>17</v>
      </c>
      <c r="D1" s="1" t="s">
        <v>16</v>
      </c>
    </row>
    <row r="2" spans="1:4" x14ac:dyDescent="0.25">
      <c r="A2" s="1" t="s">
        <v>18</v>
      </c>
      <c r="B2">
        <v>3</v>
      </c>
      <c r="C2">
        <v>22</v>
      </c>
      <c r="D2">
        <v>5</v>
      </c>
    </row>
    <row r="3" spans="1:4" x14ac:dyDescent="0.25">
      <c r="A3" s="1" t="s">
        <v>19</v>
      </c>
      <c r="B3">
        <v>2</v>
      </c>
      <c r="C3">
        <v>10</v>
      </c>
      <c r="D3">
        <v>6</v>
      </c>
    </row>
    <row r="4" spans="1:4" x14ac:dyDescent="0.25">
      <c r="A4" s="1" t="s">
        <v>20</v>
      </c>
      <c r="B4">
        <v>1</v>
      </c>
      <c r="C4">
        <v>3</v>
      </c>
      <c r="D4">
        <v>11</v>
      </c>
    </row>
    <row r="5" spans="1:4" x14ac:dyDescent="0.25">
      <c r="A5" s="1" t="s">
        <v>21</v>
      </c>
      <c r="B5">
        <v>1</v>
      </c>
      <c r="C5">
        <v>8</v>
      </c>
      <c r="D5">
        <v>5</v>
      </c>
    </row>
    <row r="6" spans="1:4" x14ac:dyDescent="0.25">
      <c r="A6" s="1" t="s">
        <v>22</v>
      </c>
      <c r="B6">
        <v>0</v>
      </c>
      <c r="C6">
        <v>10</v>
      </c>
      <c r="D6">
        <v>2</v>
      </c>
    </row>
    <row r="7" spans="1:4" x14ac:dyDescent="0.25">
      <c r="A7" s="1" t="s">
        <v>23</v>
      </c>
      <c r="B7">
        <v>0</v>
      </c>
      <c r="C7">
        <v>7</v>
      </c>
      <c r="D7">
        <v>4</v>
      </c>
    </row>
    <row r="8" spans="1:4" x14ac:dyDescent="0.25">
      <c r="A8" s="1" t="s">
        <v>24</v>
      </c>
      <c r="B8">
        <v>2</v>
      </c>
      <c r="C8">
        <v>4</v>
      </c>
      <c r="D8">
        <v>5</v>
      </c>
    </row>
    <row r="9" spans="1:4" x14ac:dyDescent="0.25">
      <c r="A9" s="1" t="s">
        <v>25</v>
      </c>
      <c r="B9">
        <v>0</v>
      </c>
      <c r="C9">
        <v>9</v>
      </c>
      <c r="D9">
        <v>0</v>
      </c>
    </row>
    <row r="10" spans="1:4" x14ac:dyDescent="0.25">
      <c r="A10" s="1" t="s">
        <v>26</v>
      </c>
      <c r="B10">
        <v>0</v>
      </c>
      <c r="C10">
        <v>8</v>
      </c>
      <c r="D10">
        <v>0</v>
      </c>
    </row>
    <row r="11" spans="1:4" x14ac:dyDescent="0.25">
      <c r="A11" s="1" t="s">
        <v>27</v>
      </c>
      <c r="B11">
        <v>1</v>
      </c>
      <c r="C11">
        <v>2</v>
      </c>
      <c r="D11">
        <v>5</v>
      </c>
    </row>
    <row r="12" spans="1:4" x14ac:dyDescent="0.25">
      <c r="A12" s="1" t="s">
        <v>28</v>
      </c>
      <c r="B12">
        <v>1</v>
      </c>
      <c r="C12">
        <v>3</v>
      </c>
      <c r="D12">
        <v>3</v>
      </c>
    </row>
    <row r="13" spans="1:4" x14ac:dyDescent="0.25">
      <c r="A13" s="1" t="s">
        <v>29</v>
      </c>
      <c r="B13">
        <v>0</v>
      </c>
      <c r="C13">
        <v>5</v>
      </c>
      <c r="D13">
        <v>2</v>
      </c>
    </row>
    <row r="14" spans="1:4" x14ac:dyDescent="0.25">
      <c r="A14" s="1" t="s">
        <v>30</v>
      </c>
      <c r="B14">
        <v>0</v>
      </c>
      <c r="C14">
        <v>5</v>
      </c>
      <c r="D14">
        <v>1</v>
      </c>
    </row>
    <row r="15" spans="1:4" x14ac:dyDescent="0.25">
      <c r="A15" s="1" t="s">
        <v>31</v>
      </c>
      <c r="B15">
        <v>0</v>
      </c>
      <c r="C15">
        <v>4</v>
      </c>
      <c r="D15">
        <v>2</v>
      </c>
    </row>
    <row r="16" spans="1:4" x14ac:dyDescent="0.25">
      <c r="A16" s="1" t="s">
        <v>32</v>
      </c>
      <c r="B16">
        <v>2</v>
      </c>
      <c r="C16">
        <v>3</v>
      </c>
      <c r="D16">
        <v>0</v>
      </c>
    </row>
    <row r="17" spans="1:4" x14ac:dyDescent="0.25">
      <c r="A17" s="1" t="s">
        <v>33</v>
      </c>
      <c r="B17">
        <v>0</v>
      </c>
      <c r="C17">
        <v>5</v>
      </c>
      <c r="D17">
        <v>0</v>
      </c>
    </row>
    <row r="18" spans="1:4" x14ac:dyDescent="0.25">
      <c r="A18" s="1" t="s">
        <v>34</v>
      </c>
      <c r="B18">
        <v>0</v>
      </c>
      <c r="C18">
        <v>1</v>
      </c>
      <c r="D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Sources</vt:lpstr>
      <vt:lpstr>Deflator</vt:lpstr>
      <vt:lpstr>Fig. 2.1_Disaster_Costs</vt:lpstr>
      <vt:lpstr>Fig. 2.1_Dis_Cost_Normalized</vt:lpstr>
      <vt:lpstr>Fig. 2.1_Disaster_Cost_Deflated</vt:lpstr>
      <vt:lpstr>Fig 2.3_Climate_Hazard_Cities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Weseem Ahmed</dc:creator>
  <cp:lastModifiedBy>Weseem Ahmed</cp:lastModifiedBy>
  <dcterms:created xsi:type="dcterms:W3CDTF">2020-07-07T14:59:30Z</dcterms:created>
  <dcterms:modified xsi:type="dcterms:W3CDTF">2020-08-31T17:05:03Z</dcterms:modified>
</cp:coreProperties>
</file>