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usuarios\Downloads\"/>
    </mc:Choice>
  </mc:AlternateContent>
  <xr:revisionPtr revIDLastSave="0" documentId="13_ncr:1_{6313EF41-392E-4AC8-AA65-A919A7AA9D60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Hoja1" sheetId="7" r:id="rId1"/>
    <sheet name="Areas" sheetId="4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j8EHrLlBDS685q2gkT5qKSwHi7g=="/>
    </ext>
  </extLst>
</workbook>
</file>

<file path=xl/calcChain.xml><?xml version="1.0" encoding="utf-8"?>
<calcChain xmlns="http://schemas.openxmlformats.org/spreadsheetml/2006/main">
  <c r="N11" i="7" l="1"/>
  <c r="N6" i="7"/>
  <c r="N91" i="7" l="1"/>
  <c r="N92" i="7"/>
  <c r="N93" i="7"/>
  <c r="N94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9" i="7"/>
  <c r="N110" i="7"/>
  <c r="N111" i="7"/>
  <c r="N112" i="7"/>
  <c r="N113" i="7"/>
  <c r="N115" i="7"/>
  <c r="N116" i="7"/>
  <c r="N117" i="7"/>
  <c r="N118" i="7"/>
  <c r="N119" i="7"/>
  <c r="N120" i="7"/>
  <c r="N121" i="7"/>
  <c r="N122" i="7"/>
  <c r="N124" i="7"/>
  <c r="N125" i="7"/>
  <c r="N126" i="7"/>
  <c r="N127" i="7"/>
  <c r="N128" i="7"/>
  <c r="N129" i="7"/>
  <c r="N130" i="7"/>
  <c r="N89" i="7"/>
  <c r="N86" i="7"/>
  <c r="N87" i="7"/>
  <c r="N88" i="7"/>
  <c r="N85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26" i="7"/>
  <c r="N27" i="7"/>
  <c r="N28" i="7"/>
  <c r="N29" i="7"/>
  <c r="N30" i="7"/>
  <c r="N31" i="7"/>
  <c r="N32" i="7"/>
  <c r="N33" i="7"/>
  <c r="N34" i="7"/>
  <c r="N35" i="7"/>
  <c r="N36" i="7"/>
  <c r="N25" i="7"/>
  <c r="N5" i="7"/>
  <c r="N10" i="7"/>
  <c r="N12" i="7"/>
  <c r="N13" i="7"/>
  <c r="N14" i="7"/>
  <c r="N15" i="7"/>
  <c r="N16" i="7"/>
  <c r="N17" i="7"/>
  <c r="N18" i="7"/>
  <c r="N19" i="7"/>
  <c r="N20" i="7"/>
  <c r="N21" i="7"/>
  <c r="N22" i="7"/>
  <c r="N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8" authorId="0" shapeId="0" xr:uid="{F1CBF77A-FD8B-4E7E-8645-CD3B6C26CE71}">
      <text>
        <r>
          <rPr>
            <sz val="10"/>
            <color rgb="FF000000"/>
            <rFont val="Calibri"/>
            <family val="2"/>
            <scheme val="minor"/>
          </rPr>
          <t>======
ID#AAAAan_czzs
Paola Hospital Gordillo    (2022-06-08 19:23:33)
Se traslada a la subdirección administrativa, puesto que no esta orientado a las funciones de planeación, ni gerencia.
Se encuentra a cargo por funciones dela subdirección administrativa (gestor ambiental)</t>
        </r>
      </text>
    </comment>
    <comment ref="D50" authorId="0" shapeId="0" xr:uid="{6ACA5030-B16F-45C4-80F1-1DDA43D52D70}">
      <text>
        <r>
          <rPr>
            <sz val="10"/>
            <color rgb="FF000000"/>
            <rFont val="Calibri"/>
            <family val="2"/>
            <scheme val="minor"/>
          </rPr>
          <t>======
ID#AAAAdw4HLVs
tc={2BB493A8-1037-4638-AD56-AA62AA9BC5D8}    (2022-09-02 22:12:05)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realizara la revisión por el area juridica para aprobación de subserie</t>
        </r>
      </text>
    </comment>
    <comment ref="D84" authorId="0" shapeId="0" xr:uid="{3C4695F2-9959-4534-802E-EA360CC2C434}">
      <text>
        <r>
          <rPr>
            <sz val="10"/>
            <color rgb="FF000000"/>
            <rFont val="Calibri"/>
            <family val="2"/>
            <scheme val="minor"/>
          </rPr>
          <t>======
ID#AAAAfsc07z8
Paola Hospital    (2022-09-07 19:39:36)
ley 14 los canaes regionales y el canal 11 tienen derecho a un aporte si ejecutan presupuestos nacionales</t>
        </r>
      </text>
    </comment>
    <comment ref="D102" authorId="0" shapeId="0" xr:uid="{FC610AB9-DE7A-4368-8BD7-F0D8999BB97F}">
      <text>
        <r>
          <rPr>
            <sz val="10"/>
            <color rgb="FF000000"/>
            <rFont val="Calibri"/>
            <family val="2"/>
            <scheme val="minor"/>
          </rPr>
          <t>======
ID#AAAAeH0CzmA
Paola Hospital    (2021-10-29 19:09:38)
revisar como queda como subserie, y en que serie se puede incluir
Cambia de nombre de historial a gestion de servicios TIC</t>
        </r>
      </text>
    </comment>
    <comment ref="D104" authorId="0" shapeId="0" xr:uid="{7874AC5D-F2E4-4250-BDE9-A0BB2F547C25}">
      <text>
        <r>
          <rPr>
            <sz val="10"/>
            <color rgb="FF000000"/>
            <rFont val="Calibri"/>
            <family val="2"/>
            <scheme val="minor"/>
          </rPr>
          <t>======
ID#AAAAeH0Czlw
Paola Hospital    (2021-08-26 14:18:53)
Esta inmerso en las historias laborales de aprendices, no existe un plan de vinculación</t>
        </r>
      </text>
    </comment>
    <comment ref="D110" authorId="0" shapeId="0" xr:uid="{5EDE4FC3-BD8C-4B9C-979B-15C4E533472F}">
      <text>
        <r>
          <rPr>
            <sz val="10"/>
            <color rgb="FF000000"/>
            <rFont val="Calibri"/>
            <family val="2"/>
            <scheme val="minor"/>
          </rPr>
          <t>======
ID#AAAAeH0CzmI
Paola Hospital    (2021-10-29 19:09:38)
definir con sistemas que area se hace cargo</t>
        </r>
      </text>
    </comment>
    <comment ref="D116" authorId="0" shapeId="0" xr:uid="{9196B13C-C591-45A7-87AF-801052058B5C}">
      <text>
        <r>
          <rPr>
            <sz val="10"/>
            <color rgb="FF000000"/>
            <rFont val="Calibri"/>
            <family val="2"/>
            <scheme val="minor"/>
          </rPr>
          <t>======
ID#AAAAeH0Czl4
Wilmer Alexander Melo Garzon    (2021-10-29 19:23:52)
cambia de la serie programa a la serie planes</t>
        </r>
      </text>
    </comment>
  </commentList>
</comments>
</file>

<file path=xl/sharedStrings.xml><?xml version="1.0" encoding="utf-8"?>
<sst xmlns="http://schemas.openxmlformats.org/spreadsheetml/2006/main" count="556" uniqueCount="211">
  <si>
    <t>CÓDIGO</t>
  </si>
  <si>
    <t>GERENCIA GENERAL</t>
  </si>
  <si>
    <t>ACTAS</t>
  </si>
  <si>
    <t>Acta de Comite institucional de gestión y desempeño</t>
  </si>
  <si>
    <t>DELEGACIONES</t>
  </si>
  <si>
    <t>CANALES REGIONALES</t>
  </si>
  <si>
    <t>CATALOGOS</t>
  </si>
  <si>
    <t>Catalogo de proyectos estrategicos</t>
  </si>
  <si>
    <t>COTIZACIONES</t>
  </si>
  <si>
    <t>MANUALES</t>
  </si>
  <si>
    <t>Manual de imagen corporativa</t>
  </si>
  <si>
    <t>AUDITORÍAS</t>
  </si>
  <si>
    <t>Auditorías Internas</t>
  </si>
  <si>
    <t>INFORMES</t>
  </si>
  <si>
    <t>Informe a entidades de control y vigilancia</t>
  </si>
  <si>
    <t>Informe de seguimiento</t>
  </si>
  <si>
    <t>PLANES</t>
  </si>
  <si>
    <t>Plan de Auditoría</t>
  </si>
  <si>
    <t xml:space="preserve">Plan de mejoramiento por procesos </t>
  </si>
  <si>
    <t xml:space="preserve">Plan de mejoramiento institucional </t>
  </si>
  <si>
    <t>POLITICAS</t>
  </si>
  <si>
    <t>ACCIONES CONSTITUCIONALES</t>
  </si>
  <si>
    <t xml:space="preserve">Acción de cumplimiento </t>
  </si>
  <si>
    <t>Acción de tutela</t>
  </si>
  <si>
    <t>Acta de comité de contratación</t>
  </si>
  <si>
    <t>Acta de comité de defensa judicial y conciliación</t>
  </si>
  <si>
    <t>Acta de la junta administradora
regional</t>
  </si>
  <si>
    <t>ACUERDOS</t>
  </si>
  <si>
    <t xml:space="preserve">Acuerdo de la junta Administradora
regional </t>
  </si>
  <si>
    <t>CIRCULARES</t>
  </si>
  <si>
    <t>CONCEPTOS</t>
  </si>
  <si>
    <t>Concepto Jurídico</t>
  </si>
  <si>
    <t>Contrato interadministrativo</t>
  </si>
  <si>
    <t>Contrato por contratación directa</t>
  </si>
  <si>
    <t>Contrato por Invitación cerrada</t>
  </si>
  <si>
    <t>Contrato por licitación pública</t>
  </si>
  <si>
    <t>CONVENIO</t>
  </si>
  <si>
    <t xml:space="preserve">Convenios Interadministrativos </t>
  </si>
  <si>
    <t xml:space="preserve">DERECHOS DE PETICIÓN </t>
  </si>
  <si>
    <t>PROCESOS</t>
  </si>
  <si>
    <t>Proceso coactivo</t>
  </si>
  <si>
    <t>Proceso disciplinario ordinario</t>
  </si>
  <si>
    <t>PROCESOS JUDICIALES</t>
  </si>
  <si>
    <t>Acta de comité técnico de sostenibilidad del sistema contable</t>
  </si>
  <si>
    <t>COMPROBANTES CONTABLES</t>
  </si>
  <si>
    <t>ESTADOS FINANCIEROS</t>
  </si>
  <si>
    <t>LIBROS</t>
  </si>
  <si>
    <t>Actas de eliminación documental</t>
  </si>
  <si>
    <t>Acta del comité de inventarios</t>
  </si>
  <si>
    <t>Actas de comité de convivencia laboral</t>
  </si>
  <si>
    <t>Actas de comité paritario de salud y seguridad en el trabajo - COPASST</t>
  </si>
  <si>
    <t>COMPROBANTES DE ALMACEN</t>
  </si>
  <si>
    <t>Comprobante de baja de bienes de almacen</t>
  </si>
  <si>
    <t>DESARROLLO DE SOFTWARE</t>
  </si>
  <si>
    <t>COPIAS DE RESPALDO</t>
  </si>
  <si>
    <t>GESTION DE SERVICIOS TIC</t>
  </si>
  <si>
    <t>HISTORIAS LABORALES</t>
  </si>
  <si>
    <t>INSTRUMENTOS ARCHIVÍSTICOS</t>
  </si>
  <si>
    <t>INVENTARIOS</t>
  </si>
  <si>
    <t>Inventario de bienes muebles</t>
  </si>
  <si>
    <t>Nomina</t>
  </si>
  <si>
    <t xml:space="preserve">Plan de mantenimiento de infraestructura
tecnológica </t>
  </si>
  <si>
    <t>Plan de seguridad y privacidad de la información</t>
  </si>
  <si>
    <t>Plan estratégicos de TICs -PETI</t>
  </si>
  <si>
    <t>PROCEDIMIENTOS</t>
  </si>
  <si>
    <t>Procedimiento de inspecciones planeadas</t>
  </si>
  <si>
    <t>PROGRAMAS</t>
  </si>
  <si>
    <t>Programa de inducción y reinducción</t>
  </si>
  <si>
    <t>Programa de practica laboral por convenio</t>
  </si>
  <si>
    <t>TRANSFERENCIAS DOCUMENTALES</t>
  </si>
  <si>
    <t>DIRECCION OPERATIVA</t>
  </si>
  <si>
    <t>AUTOPROMOS</t>
  </si>
  <si>
    <t>CONTENIDO AUDIOVISUAL</t>
  </si>
  <si>
    <t>LICENCIAS</t>
  </si>
  <si>
    <t>Licencias otorgadas para uso de Canal Capital</t>
  </si>
  <si>
    <t>Proceso laboral</t>
  </si>
  <si>
    <t>doctrd</t>
  </si>
  <si>
    <t>Gerencia General - Planeación - Prensa y Comunicaciones</t>
  </si>
  <si>
    <t>PLANEACIÓN</t>
  </si>
  <si>
    <t>COMUNICACIONES COM-</t>
  </si>
  <si>
    <t>PROYECTOS</t>
  </si>
  <si>
    <t>CT</t>
  </si>
  <si>
    <t>CORRESPONDENCIA AUX RECEPCIÓN</t>
  </si>
  <si>
    <t>Plan de acción institucional</t>
  </si>
  <si>
    <t>Proyecto de inversión</t>
  </si>
  <si>
    <t>CONTROL INTERNO</t>
  </si>
  <si>
    <t>Informe a otros organismos</t>
  </si>
  <si>
    <t>Secretaria General - Atención al Ciudadano</t>
  </si>
  <si>
    <t>SECRETARÍA GENERAL</t>
  </si>
  <si>
    <t>E</t>
  </si>
  <si>
    <t>RESOLUCIONES</t>
  </si>
  <si>
    <t>S</t>
  </si>
  <si>
    <t>Proceso disciplinario verbal</t>
  </si>
  <si>
    <t>Subdirección Financiera - Contabilidad - Facturación - Presupuesto - Tesorería</t>
  </si>
  <si>
    <t>SD FINANCIERA</t>
  </si>
  <si>
    <t>CONTABILIDAD</t>
  </si>
  <si>
    <t>PRESUPUESTO</t>
  </si>
  <si>
    <t>Comprobante contable de ingreso</t>
  </si>
  <si>
    <t>Libro auxiliar</t>
  </si>
  <si>
    <t>Secretaria General - Grupo de Trabajo Jurídico</t>
  </si>
  <si>
    <t>CONTRATOS</t>
  </si>
  <si>
    <t>SD JURIDICA Y CONTRATOS CJ-</t>
  </si>
  <si>
    <t>Proceso civil</t>
  </si>
  <si>
    <t>Proceso penal</t>
  </si>
  <si>
    <t>Subdirección Administrativa - Talento Humano - Sistemas - Servicios Administrativos - Gestión Documental</t>
  </si>
  <si>
    <t>SD ADMINISTRATIVA</t>
  </si>
  <si>
    <t>SERVICIOS ADMINISTRATIVOS</t>
  </si>
  <si>
    <t>SISTEMAS</t>
  </si>
  <si>
    <t>TALENTO HUMANO RRHH</t>
  </si>
  <si>
    <t>GESTION DOCUMENTAL</t>
  </si>
  <si>
    <t>Plan de bienestar e incentivos</t>
  </si>
  <si>
    <t>Plan de capacitación</t>
  </si>
  <si>
    <t>Plan de vinculación de aprendices SENA</t>
  </si>
  <si>
    <t>TECNICA</t>
  </si>
  <si>
    <t>HISTORIAL DE LOS EQUIPOS</t>
  </si>
  <si>
    <t>PROGRAMACION</t>
  </si>
  <si>
    <t>PRODUCCION</t>
  </si>
  <si>
    <t>valid</t>
  </si>
  <si>
    <t>valnom</t>
  </si>
  <si>
    <t>parid</t>
  </si>
  <si>
    <t>valfijo</t>
  </si>
  <si>
    <t>pre</t>
  </si>
  <si>
    <t>abr</t>
  </si>
  <si>
    <t>ncon</t>
  </si>
  <si>
    <t>cdpmul</t>
  </si>
  <si>
    <t>SF-</t>
  </si>
  <si>
    <t>CI-</t>
  </si>
  <si>
    <t>SA-</t>
  </si>
  <si>
    <t>DO-</t>
  </si>
  <si>
    <t>FACTURACION</t>
  </si>
  <si>
    <t>GER-</t>
  </si>
  <si>
    <t>SG-</t>
  </si>
  <si>
    <t>PL-</t>
  </si>
  <si>
    <t>TESORERIA</t>
  </si>
  <si>
    <t>PROFESIONAL DE VENTAS Y MERCADEO</t>
  </si>
  <si>
    <t>PROYECTOS ESTRATEGICOS</t>
  </si>
  <si>
    <t>PE-</t>
  </si>
  <si>
    <t>PROYECTO PERIODÍSTICO</t>
  </si>
  <si>
    <t>CIUDADANIA, CULTURA Y EDUCACION</t>
  </si>
  <si>
    <t>ATENCION AL CIUDADANO</t>
  </si>
  <si>
    <t>COORDINACIONES</t>
  </si>
  <si>
    <t>DIGITAL</t>
  </si>
  <si>
    <t>ACTUALIDAD</t>
  </si>
  <si>
    <t>CAPITAL SONORO</t>
  </si>
  <si>
    <t>DEFENSORIA DE LAS AUDIENCIAS</t>
  </si>
  <si>
    <t>Financiera DO</t>
  </si>
  <si>
    <t>Aprobación Proyectos</t>
  </si>
  <si>
    <t>SERIES, SUBSERIES Y TIPOS DOCUMENTALES</t>
  </si>
  <si>
    <t xml:space="preserve">SOPORTE </t>
  </si>
  <si>
    <t>RETENCIÓN EN AÑOS</t>
  </si>
  <si>
    <t>DISPOSICIÓN FINAL</t>
  </si>
  <si>
    <t>Dependencia</t>
  </si>
  <si>
    <t>FÍSICO</t>
  </si>
  <si>
    <t>Archivo Gestión</t>
  </si>
  <si>
    <t>Archivo Central</t>
  </si>
  <si>
    <t>M</t>
  </si>
  <si>
    <t>X</t>
  </si>
  <si>
    <t xml:space="preserve">Plan anual de adquisición </t>
  </si>
  <si>
    <t>Plan de Fortalecimiento Institucional</t>
  </si>
  <si>
    <t>Plan anticorrupción y de atención al ciudadano</t>
  </si>
  <si>
    <t>Plan Institucional Gestión Ambiental  - PIGA</t>
  </si>
  <si>
    <t>PIEZAS COMUNICACIONALES</t>
  </si>
  <si>
    <t>PLAN ESTRATEGICO DE COMUNICACIONES</t>
  </si>
  <si>
    <t>SEGUIMIENTOS</t>
  </si>
  <si>
    <t>Seguimiento a Ventas y Mercadeo</t>
  </si>
  <si>
    <t>x</t>
  </si>
  <si>
    <t>No Aplica</t>
  </si>
  <si>
    <t>No aplica</t>
  </si>
  <si>
    <t>Proceso contencioso administrativo</t>
  </si>
  <si>
    <t xml:space="preserve">Comprobantes de entrada a almacén </t>
  </si>
  <si>
    <t>Tablas de retención documental</t>
  </si>
  <si>
    <t>Tablas de valoración documental</t>
  </si>
  <si>
    <t>Inventarios documentales de Archivo Central</t>
  </si>
  <si>
    <t>Inventario Y Clasificación De Activos De Información</t>
  </si>
  <si>
    <t>NÓMINAS</t>
  </si>
  <si>
    <t>Plan de gestión de seguridad y salud en el trabajo</t>
  </si>
  <si>
    <t>Plan de tratamiento de riesgos de seguridad y privacidad de la información</t>
  </si>
  <si>
    <t>Planes de Trabajo Anual Recursos Humanos</t>
  </si>
  <si>
    <t xml:space="preserve">Transferencia documental primaria </t>
  </si>
  <si>
    <t xml:space="preserve">Transferencia documental secundaria </t>
  </si>
  <si>
    <t xml:space="preserve">ACTAS </t>
  </si>
  <si>
    <t>Actas de caja menor</t>
  </si>
  <si>
    <t xml:space="preserve">Actas de Comité de Inversiones </t>
  </si>
  <si>
    <t xml:space="preserve">EJECUCIONES PRESUPUESTALES </t>
  </si>
  <si>
    <t xml:space="preserve">Ejecución de ingresos y gastos </t>
  </si>
  <si>
    <t>Ejecución de liberaciones</t>
  </si>
  <si>
    <t>Informe arqueo</t>
  </si>
  <si>
    <t>Informe de cartera</t>
  </si>
  <si>
    <t xml:space="preserve">Informes presupuestales </t>
  </si>
  <si>
    <t>Libros oficiales</t>
  </si>
  <si>
    <t xml:space="preserve">PLANES </t>
  </si>
  <si>
    <t xml:space="preserve">Plan financiero </t>
  </si>
  <si>
    <t xml:space="preserve">Planes de recaudo </t>
  </si>
  <si>
    <t xml:space="preserve">Informe registro - monitoreo señal fuera del aire
</t>
  </si>
  <si>
    <t xml:space="preserve">Informe registro mensual señal fuera del aire
</t>
  </si>
  <si>
    <t>LIBROS DE PRODUCCIÓN</t>
  </si>
  <si>
    <t>Plan de emisión de programas</t>
  </si>
  <si>
    <t>PRODUCCION Y CIRCULACION DIGITAL</t>
  </si>
  <si>
    <t>Comprobante de almacen</t>
  </si>
  <si>
    <t>AREA</t>
  </si>
  <si>
    <t>CODIGO AREA</t>
  </si>
  <si>
    <t>Serie</t>
  </si>
  <si>
    <t>Subserie</t>
  </si>
  <si>
    <t>Control Interno</t>
  </si>
  <si>
    <t>Dirección Operativa - Tecnica - Programacion - Produccion</t>
  </si>
  <si>
    <t>1026;1004;1010;1029;1040</t>
  </si>
  <si>
    <t>1027;1024;1023;1013</t>
  </si>
  <si>
    <t>1012;1016;1017;1031;1033</t>
  </si>
  <si>
    <t>1031;1033</t>
  </si>
  <si>
    <t>1021;1041;1014</t>
  </si>
  <si>
    <t>1009;1028;1020;1019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</si>
</sst>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/>
    <xf numFmtId="0" fontId="3" fillId="0" borderId="0" xfId="0" applyFont="1"/>
    <xf numFmtId="0" fontId="1" fillId="0" borderId="0" xfId="0" applyFont="1" applyFill="1" applyBorder="1"/>
    <xf numFmtId="0" fontId="1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wrapText="1"/>
    </xf>
    <xf numFmtId="1" fontId="1" fillId="3" borderId="10" xfId="0" applyNumberFormat="1" applyFont="1" applyFill="1" applyBorder="1" applyAlignment="1">
      <alignment horizontal="right" vertical="center" wrapText="1"/>
    </xf>
    <xf numFmtId="1" fontId="1" fillId="3" borderId="11" xfId="0" applyNumberFormat="1" applyFont="1" applyFill="1" applyBorder="1" applyAlignment="1">
      <alignment horizontal="right" vertical="center" wrapText="1"/>
    </xf>
    <xf numFmtId="0" fontId="2" fillId="3" borderId="11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/>
    </xf>
    <xf numFmtId="1" fontId="1" fillId="3" borderId="5" xfId="0" applyNumberFormat="1" applyFont="1" applyFill="1" applyBorder="1" applyAlignment="1">
      <alignment horizontal="right" vertical="center" wrapText="1"/>
    </xf>
    <xf numFmtId="1" fontId="1" fillId="3" borderId="1" xfId="0" applyNumberFormat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1" fontId="1" fillId="4" borderId="5" xfId="0" applyNumberFormat="1" applyFont="1" applyFill="1" applyBorder="1" applyAlignment="1">
      <alignment horizontal="right" vertical="center" wrapText="1"/>
    </xf>
    <xf numFmtId="1" fontId="1" fillId="4" borderId="1" xfId="0" applyNumberFormat="1" applyFont="1" applyFill="1" applyBorder="1" applyAlignment="1">
      <alignment horizontal="right" vertical="center" wrapText="1"/>
    </xf>
    <xf numFmtId="1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1" fontId="1" fillId="4" borderId="5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left" vertical="center"/>
    </xf>
    <xf numFmtId="1" fontId="1" fillId="5" borderId="5" xfId="0" applyNumberFormat="1" applyFont="1" applyFill="1" applyBorder="1" applyAlignment="1">
      <alignment horizontal="right" vertical="center"/>
    </xf>
    <xf numFmtId="1" fontId="1" fillId="5" borderId="1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1" fontId="1" fillId="5" borderId="5" xfId="0" applyNumberFormat="1" applyFont="1" applyFill="1" applyBorder="1" applyAlignment="1">
      <alignment horizontal="right" vertical="center" wrapText="1"/>
    </xf>
    <xf numFmtId="1" fontId="1" fillId="5" borderId="1" xfId="0" applyNumberFormat="1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wrapText="1"/>
    </xf>
    <xf numFmtId="1" fontId="6" fillId="5" borderId="1" xfId="0" applyNumberFormat="1" applyFont="1" applyFill="1" applyBorder="1" applyAlignment="1">
      <alignment horizontal="center"/>
    </xf>
    <xf numFmtId="1" fontId="1" fillId="6" borderId="5" xfId="0" applyNumberFormat="1" applyFont="1" applyFill="1" applyBorder="1" applyAlignment="1">
      <alignment horizontal="right" vertical="center"/>
    </xf>
    <xf numFmtId="1" fontId="1" fillId="6" borderId="1" xfId="0" applyNumberFormat="1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1" fontId="1" fillId="6" borderId="5" xfId="0" applyNumberFormat="1" applyFont="1" applyFill="1" applyBorder="1" applyAlignment="1">
      <alignment horizontal="right" vertical="center" wrapText="1"/>
    </xf>
    <xf numFmtId="0" fontId="1" fillId="6" borderId="1" xfId="0" applyFont="1" applyFill="1" applyBorder="1" applyAlignment="1">
      <alignment horizontal="left" vertical="center" wrapText="1"/>
    </xf>
    <xf numFmtId="1" fontId="1" fillId="6" borderId="1" xfId="0" applyNumberFormat="1" applyFont="1" applyFill="1" applyBorder="1" applyAlignment="1">
      <alignment horizontal="right" vertical="center" wrapText="1"/>
    </xf>
    <xf numFmtId="0" fontId="1" fillId="6" borderId="1" xfId="0" applyFont="1" applyFill="1" applyBorder="1" applyAlignment="1">
      <alignment horizontal="center" wrapText="1"/>
    </xf>
    <xf numFmtId="1" fontId="1" fillId="7" borderId="5" xfId="0" applyNumberFormat="1" applyFont="1" applyFill="1" applyBorder="1" applyAlignment="1">
      <alignment horizontal="right" vertical="center" wrapText="1"/>
    </xf>
    <xf numFmtId="1" fontId="1" fillId="7" borderId="1" xfId="0" applyNumberFormat="1" applyFont="1" applyFill="1" applyBorder="1" applyAlignment="1">
      <alignment horizontal="righ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right" vertical="center"/>
    </xf>
    <xf numFmtId="1" fontId="1" fillId="8" borderId="5" xfId="0" applyNumberFormat="1" applyFont="1" applyFill="1" applyBorder="1" applyAlignment="1">
      <alignment horizontal="right" vertical="center"/>
    </xf>
    <xf numFmtId="1" fontId="1" fillId="8" borderId="1" xfId="0" applyNumberFormat="1" applyFont="1" applyFill="1" applyBorder="1" applyAlignment="1">
      <alignment horizontal="righ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left" vertical="center" wrapText="1"/>
    </xf>
    <xf numFmtId="1" fontId="1" fillId="9" borderId="5" xfId="0" applyNumberFormat="1" applyFont="1" applyFill="1" applyBorder="1" applyAlignment="1">
      <alignment horizontal="right" vertical="center" wrapText="1"/>
    </xf>
    <xf numFmtId="1" fontId="1" fillId="9" borderId="1" xfId="0" applyNumberFormat="1" applyFont="1" applyFill="1" applyBorder="1" applyAlignment="1">
      <alignment horizontal="right" vertical="center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1" fontId="1" fillId="9" borderId="5" xfId="0" applyNumberFormat="1" applyFont="1" applyFill="1" applyBorder="1" applyAlignment="1">
      <alignment horizontal="right" vertical="center"/>
    </xf>
    <xf numFmtId="0" fontId="1" fillId="9" borderId="1" xfId="0" applyFont="1" applyFill="1" applyBorder="1" applyAlignment="1">
      <alignment horizontal="left" vertical="center"/>
    </xf>
    <xf numFmtId="1" fontId="1" fillId="9" borderId="7" xfId="0" applyNumberFormat="1" applyFont="1" applyFill="1" applyBorder="1" applyAlignment="1">
      <alignment horizontal="right" vertical="center"/>
    </xf>
    <xf numFmtId="1" fontId="1" fillId="9" borderId="8" xfId="0" applyNumberFormat="1" applyFont="1" applyFill="1" applyBorder="1" applyAlignment="1">
      <alignment horizontal="right" vertical="center"/>
    </xf>
    <xf numFmtId="0" fontId="1" fillId="9" borderId="8" xfId="0" applyFont="1" applyFill="1" applyBorder="1" applyAlignment="1">
      <alignment horizontal="left" vertical="center" wrapText="1"/>
    </xf>
    <xf numFmtId="0" fontId="1" fillId="9" borderId="8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6" borderId="11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1733550</xdr:colOff>
      <xdr:row>27</xdr:row>
      <xdr:rowOff>0</xdr:rowOff>
    </xdr:from>
    <xdr:ext cx="3248025" cy="2476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5F75BA0-45FF-4D5E-89A5-216BB76B50B6}"/>
            </a:ext>
          </a:extLst>
        </xdr:cNvPr>
        <xdr:cNvSpPr/>
      </xdr:nvSpPr>
      <xdr:spPr>
        <a:xfrm>
          <a:off x="3486150" y="4400550"/>
          <a:ext cx="3248025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RSONAL\Downloads\trd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d"/>
      <sheetName val="Areas"/>
    </sheetNames>
    <sheetDataSet>
      <sheetData sheetId="0"/>
      <sheetData sheetId="1">
        <row r="2">
          <cell r="B2" t="str">
            <v>CONTABILIDAD</v>
          </cell>
          <cell r="C2">
            <v>1004</v>
          </cell>
        </row>
        <row r="3">
          <cell r="B3" t="str">
            <v>CONTROL INTERNO</v>
          </cell>
          <cell r="C3">
            <v>1006</v>
          </cell>
        </row>
        <row r="4">
          <cell r="B4" t="str">
            <v>CORRESPONDENCIA AUX RECEPCIÓN</v>
          </cell>
          <cell r="C4">
            <v>1008</v>
          </cell>
        </row>
        <row r="5">
          <cell r="B5" t="str">
            <v>DIRECCION OPERATIVA</v>
          </cell>
          <cell r="C5">
            <v>1009</v>
          </cell>
        </row>
        <row r="6">
          <cell r="B6" t="str">
            <v>FACTURACION</v>
          </cell>
          <cell r="C6">
            <v>1010</v>
          </cell>
        </row>
        <row r="7">
          <cell r="B7" t="str">
            <v>GERENCIA GENERAL</v>
          </cell>
          <cell r="C7">
            <v>1012</v>
          </cell>
        </row>
        <row r="8">
          <cell r="B8" t="str">
            <v>GESTION DOCUMENTAL</v>
          </cell>
          <cell r="C8">
            <v>1013</v>
          </cell>
        </row>
        <row r="9">
          <cell r="B9" t="str">
            <v>SD JURIDICA Y CONTRATOS CJ-</v>
          </cell>
          <cell r="C9">
            <v>1014</v>
          </cell>
        </row>
        <row r="10">
          <cell r="B10" t="str">
            <v>PLANEACIÓN</v>
          </cell>
          <cell r="C10">
            <v>1016</v>
          </cell>
        </row>
        <row r="11">
          <cell r="B11" t="str">
            <v>COMUNICACIONES COM-</v>
          </cell>
          <cell r="C11">
            <v>1017</v>
          </cell>
        </row>
        <row r="12">
          <cell r="B12" t="str">
            <v>PRODUCCION</v>
          </cell>
          <cell r="C12">
            <v>1019</v>
          </cell>
        </row>
        <row r="13">
          <cell r="B13" t="str">
            <v>PROGRAMACION</v>
          </cell>
          <cell r="C13">
            <v>1020</v>
          </cell>
        </row>
        <row r="14">
          <cell r="B14" t="str">
            <v>SECRETARÍA GENERAL</v>
          </cell>
          <cell r="C14">
            <v>1021</v>
          </cell>
        </row>
        <row r="15">
          <cell r="B15" t="str">
            <v>SERVICIOS ADMINISTRATIVOS</v>
          </cell>
          <cell r="C15">
            <v>1023</v>
          </cell>
        </row>
        <row r="16">
          <cell r="B16" t="str">
            <v>SISTEMAS</v>
          </cell>
          <cell r="C16">
            <v>1024</v>
          </cell>
        </row>
        <row r="17">
          <cell r="B17" t="str">
            <v>SD ADMINISTRATIVA</v>
          </cell>
          <cell r="C17">
            <v>1025</v>
          </cell>
        </row>
        <row r="18">
          <cell r="B18" t="str">
            <v>SD FINANCIERA</v>
          </cell>
          <cell r="C18">
            <v>1026</v>
          </cell>
        </row>
        <row r="19">
          <cell r="B19" t="str">
            <v>TALENTO HUMANO RRHH</v>
          </cell>
          <cell r="C19">
            <v>1027</v>
          </cell>
        </row>
        <row r="20">
          <cell r="B20" t="str">
            <v>TECNICA</v>
          </cell>
          <cell r="C20">
            <v>1028</v>
          </cell>
        </row>
        <row r="21">
          <cell r="B21" t="str">
            <v>TESORERIA</v>
          </cell>
          <cell r="C21">
            <v>1029</v>
          </cell>
        </row>
        <row r="22">
          <cell r="B22" t="str">
            <v>PROFESIONAL DE VENTAS Y MERCADEO</v>
          </cell>
          <cell r="C22">
            <v>1031</v>
          </cell>
        </row>
        <row r="23">
          <cell r="B23" t="str">
            <v>PROYECTOS ESTRATEGICOS</v>
          </cell>
          <cell r="C23">
            <v>1033</v>
          </cell>
        </row>
        <row r="24">
          <cell r="B24" t="str">
            <v>PROYECTO PERIODÍSTICO</v>
          </cell>
          <cell r="C24">
            <v>1034</v>
          </cell>
        </row>
        <row r="25">
          <cell r="B25" t="str">
            <v>CIUDADANIA, CULTURA Y EDUCACION</v>
          </cell>
          <cell r="C25">
            <v>1035</v>
          </cell>
        </row>
        <row r="26">
          <cell r="B26" t="str">
            <v>PRESUPUESTO</v>
          </cell>
          <cell r="C26">
            <v>1040</v>
          </cell>
        </row>
        <row r="27">
          <cell r="B27" t="str">
            <v>ATENCION AL CIUDADANO</v>
          </cell>
          <cell r="C27">
            <v>1041</v>
          </cell>
        </row>
        <row r="28">
          <cell r="B28" t="str">
            <v>COORDINACIONES</v>
          </cell>
          <cell r="C28">
            <v>1043</v>
          </cell>
        </row>
        <row r="29">
          <cell r="B29" t="str">
            <v>DIGITAL</v>
          </cell>
          <cell r="C29">
            <v>1044</v>
          </cell>
        </row>
        <row r="30">
          <cell r="B30" t="str">
            <v>ACTUALIDAD</v>
          </cell>
          <cell r="C30">
            <v>1045</v>
          </cell>
        </row>
        <row r="31">
          <cell r="B31" t="str">
            <v>CAPITAL SONORO</v>
          </cell>
          <cell r="C31">
            <v>1046</v>
          </cell>
        </row>
        <row r="32">
          <cell r="B32" t="str">
            <v>DEFENSORIA DE LAS AUDIENCIAS</v>
          </cell>
          <cell r="C32">
            <v>1047</v>
          </cell>
        </row>
        <row r="33">
          <cell r="B33" t="str">
            <v>Financiera DO</v>
          </cell>
          <cell r="C33">
            <v>1048</v>
          </cell>
        </row>
        <row r="34">
          <cell r="B34" t="str">
            <v>Aprobación Proyectos</v>
          </cell>
          <cell r="C34">
            <v>1049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3F92-EAE5-4864-9698-3D285B0081EF}">
  <dimension ref="A1:N144"/>
  <sheetViews>
    <sheetView tabSelected="1" zoomScale="85" zoomScaleNormal="85" workbookViewId="0">
      <selection activeCell="A3" sqref="A3:XFD3"/>
    </sheetView>
  </sheetViews>
  <sheetFormatPr baseColWidth="10" defaultRowHeight="28.5" customHeight="1" x14ac:dyDescent="0.2"/>
  <cols>
    <col min="1" max="1" width="14.42578125" style="4" customWidth="1"/>
    <col min="2" max="2" width="10.140625" style="4" bestFit="1" customWidth="1"/>
    <col min="3" max="3" width="12" style="4" customWidth="1"/>
    <col min="4" max="4" width="63.7109375" style="6" bestFit="1" customWidth="1"/>
    <col min="5" max="6" width="9" style="7" bestFit="1" customWidth="1"/>
    <col min="7" max="8" width="13.140625" style="7" customWidth="1"/>
    <col min="9" max="12" width="4.5703125" style="7" customWidth="1"/>
    <col min="13" max="13" width="27.7109375" style="89" bestFit="1" customWidth="1"/>
    <col min="14" max="14" width="25.85546875" style="7" bestFit="1" customWidth="1"/>
    <col min="15" max="16384" width="11.42578125" style="3"/>
  </cols>
  <sheetData>
    <row r="1" spans="1:14" s="5" customFormat="1" ht="28.5" customHeight="1" x14ac:dyDescent="0.2">
      <c r="A1" s="90" t="s">
        <v>0</v>
      </c>
      <c r="B1" s="91"/>
      <c r="C1" s="91"/>
      <c r="D1" s="96" t="s">
        <v>147</v>
      </c>
      <c r="E1" s="98" t="s">
        <v>148</v>
      </c>
      <c r="F1" s="99"/>
      <c r="G1" s="98" t="s">
        <v>149</v>
      </c>
      <c r="H1" s="99"/>
      <c r="I1" s="98" t="s">
        <v>150</v>
      </c>
      <c r="J1" s="99"/>
      <c r="K1" s="99"/>
      <c r="L1" s="99"/>
      <c r="M1" s="92" t="s">
        <v>199</v>
      </c>
      <c r="N1" s="94" t="s">
        <v>200</v>
      </c>
    </row>
    <row r="2" spans="1:14" s="5" customFormat="1" ht="28.5" customHeight="1" thickBot="1" x14ac:dyDescent="0.25">
      <c r="A2" s="8" t="s">
        <v>151</v>
      </c>
      <c r="B2" s="9" t="s">
        <v>201</v>
      </c>
      <c r="C2" s="9" t="s">
        <v>202</v>
      </c>
      <c r="D2" s="97"/>
      <c r="E2" s="10" t="s">
        <v>152</v>
      </c>
      <c r="F2" s="10" t="s">
        <v>141</v>
      </c>
      <c r="G2" s="10" t="s">
        <v>153</v>
      </c>
      <c r="H2" s="10" t="s">
        <v>154</v>
      </c>
      <c r="I2" s="10" t="s">
        <v>81</v>
      </c>
      <c r="J2" s="10" t="s">
        <v>89</v>
      </c>
      <c r="K2" s="10" t="s">
        <v>155</v>
      </c>
      <c r="L2" s="10" t="s">
        <v>91</v>
      </c>
      <c r="M2" s="93"/>
      <c r="N2" s="95"/>
    </row>
    <row r="3" spans="1:14" ht="28.5" customHeight="1" x14ac:dyDescent="0.2">
      <c r="A3" s="11">
        <v>100</v>
      </c>
      <c r="B3" s="12">
        <v>0</v>
      </c>
      <c r="C3" s="12">
        <v>0</v>
      </c>
      <c r="D3" s="13" t="s">
        <v>77</v>
      </c>
      <c r="E3" s="14"/>
      <c r="F3" s="14"/>
      <c r="G3" s="14"/>
      <c r="H3" s="14"/>
      <c r="I3" s="14"/>
      <c r="J3" s="14"/>
      <c r="K3" s="14"/>
      <c r="L3" s="14"/>
      <c r="M3" s="81"/>
      <c r="N3" s="15" t="s">
        <v>207</v>
      </c>
    </row>
    <row r="4" spans="1:14" ht="28.5" customHeight="1" x14ac:dyDescent="0.2">
      <c r="A4" s="16">
        <v>100</v>
      </c>
      <c r="B4" s="17">
        <v>10002</v>
      </c>
      <c r="C4" s="17">
        <v>0</v>
      </c>
      <c r="D4" s="18" t="s">
        <v>2</v>
      </c>
      <c r="E4" s="19"/>
      <c r="F4" s="19"/>
      <c r="G4" s="19"/>
      <c r="H4" s="19"/>
      <c r="I4" s="19"/>
      <c r="J4" s="20"/>
      <c r="K4" s="20"/>
      <c r="L4" s="20"/>
      <c r="M4" s="81" t="s">
        <v>1</v>
      </c>
      <c r="N4" s="21">
        <f>IF(M4="","",VLOOKUP(M4,[1]Areas!$B$2:$C$40,2,FALSE))</f>
        <v>1012</v>
      </c>
    </row>
    <row r="5" spans="1:14" ht="28.5" customHeight="1" x14ac:dyDescent="0.2">
      <c r="A5" s="16">
        <v>100</v>
      </c>
      <c r="B5" s="17">
        <v>10002</v>
      </c>
      <c r="C5" s="22">
        <v>1000205</v>
      </c>
      <c r="D5" s="18" t="s">
        <v>3</v>
      </c>
      <c r="E5" s="20"/>
      <c r="F5" s="19"/>
      <c r="G5" s="19">
        <v>2</v>
      </c>
      <c r="H5" s="19">
        <v>3</v>
      </c>
      <c r="I5" s="19"/>
      <c r="J5" s="19" t="s">
        <v>156</v>
      </c>
      <c r="K5" s="19"/>
      <c r="L5" s="19"/>
      <c r="M5" s="81" t="s">
        <v>1</v>
      </c>
      <c r="N5" s="21">
        <f>IF(M5="","",VLOOKUP(M5,[1]Areas!$B$2:$C$40,2,FALSE))</f>
        <v>1012</v>
      </c>
    </row>
    <row r="6" spans="1:14" ht="28.5" customHeight="1" x14ac:dyDescent="0.2">
      <c r="A6" s="16">
        <v>100</v>
      </c>
      <c r="B6" s="17">
        <v>10006</v>
      </c>
      <c r="C6" s="17">
        <v>0</v>
      </c>
      <c r="D6" s="18" t="s">
        <v>5</v>
      </c>
      <c r="E6" s="19"/>
      <c r="F6" s="19"/>
      <c r="G6" s="19">
        <v>2</v>
      </c>
      <c r="H6" s="19">
        <v>3</v>
      </c>
      <c r="I6" s="19"/>
      <c r="J6" s="19" t="s">
        <v>156</v>
      </c>
      <c r="K6" s="20"/>
      <c r="L6" s="20"/>
      <c r="M6" s="81" t="s">
        <v>78</v>
      </c>
      <c r="N6" s="21">
        <f>IF(M6="","",VLOOKUP(M6,[1]Areas!$B$2:$C$40,2,FALSE))</f>
        <v>1016</v>
      </c>
    </row>
    <row r="7" spans="1:14" ht="28.5" customHeight="1" x14ac:dyDescent="0.2">
      <c r="A7" s="16">
        <v>100</v>
      </c>
      <c r="B7" s="17">
        <v>10007</v>
      </c>
      <c r="C7" s="17">
        <v>0</v>
      </c>
      <c r="D7" s="18" t="s">
        <v>6</v>
      </c>
      <c r="E7" s="19"/>
      <c r="F7" s="19"/>
      <c r="G7" s="19"/>
      <c r="H7" s="19"/>
      <c r="I7" s="19"/>
      <c r="J7" s="20"/>
      <c r="K7" s="20"/>
      <c r="L7" s="20"/>
      <c r="M7" s="81"/>
      <c r="N7" s="21" t="s">
        <v>208</v>
      </c>
    </row>
    <row r="8" spans="1:14" ht="28.5" customHeight="1" x14ac:dyDescent="0.2">
      <c r="A8" s="16">
        <v>100</v>
      </c>
      <c r="B8" s="17">
        <v>10007</v>
      </c>
      <c r="C8" s="22">
        <v>1000716</v>
      </c>
      <c r="D8" s="23" t="s">
        <v>7</v>
      </c>
      <c r="E8" s="19" t="s">
        <v>156</v>
      </c>
      <c r="F8" s="19"/>
      <c r="G8" s="19">
        <v>2</v>
      </c>
      <c r="H8" s="19">
        <v>3</v>
      </c>
      <c r="I8" s="19" t="s">
        <v>156</v>
      </c>
      <c r="J8" s="19"/>
      <c r="K8" s="19"/>
      <c r="L8" s="19"/>
      <c r="M8" s="81"/>
      <c r="N8" s="21" t="s">
        <v>208</v>
      </c>
    </row>
    <row r="9" spans="1:14" ht="28.5" customHeight="1" x14ac:dyDescent="0.2">
      <c r="A9" s="16">
        <v>100</v>
      </c>
      <c r="B9" s="17">
        <v>10016</v>
      </c>
      <c r="C9" s="17">
        <v>0</v>
      </c>
      <c r="D9" s="18" t="s">
        <v>8</v>
      </c>
      <c r="E9" s="19"/>
      <c r="F9" s="19"/>
      <c r="G9" s="19"/>
      <c r="H9" s="19"/>
      <c r="I9" s="19"/>
      <c r="J9" s="19"/>
      <c r="K9" s="19"/>
      <c r="L9" s="19"/>
      <c r="M9" s="81"/>
      <c r="N9" s="21" t="s">
        <v>208</v>
      </c>
    </row>
    <row r="10" spans="1:14" ht="28.5" customHeight="1" x14ac:dyDescent="0.2">
      <c r="A10" s="16">
        <v>100</v>
      </c>
      <c r="B10" s="17">
        <v>10017</v>
      </c>
      <c r="C10" s="17">
        <v>0</v>
      </c>
      <c r="D10" s="18" t="s">
        <v>4</v>
      </c>
      <c r="E10" s="19"/>
      <c r="F10" s="19"/>
      <c r="G10" s="19">
        <v>2</v>
      </c>
      <c r="H10" s="19">
        <v>3</v>
      </c>
      <c r="I10" s="19"/>
      <c r="J10" s="20"/>
      <c r="K10" s="20"/>
      <c r="L10" s="20"/>
      <c r="M10" s="81" t="s">
        <v>78</v>
      </c>
      <c r="N10" s="21">
        <f>IF(M10="","",VLOOKUP(M10,[1]Areas!$B$2:$C$40,2,FALSE))</f>
        <v>1016</v>
      </c>
    </row>
    <row r="11" spans="1:14" ht="28.5" customHeight="1" x14ac:dyDescent="0.2">
      <c r="A11" s="16">
        <v>100</v>
      </c>
      <c r="B11" s="22">
        <v>10031</v>
      </c>
      <c r="C11" s="22">
        <v>0</v>
      </c>
      <c r="D11" s="18" t="s">
        <v>9</v>
      </c>
      <c r="E11" s="19"/>
      <c r="F11" s="19"/>
      <c r="G11" s="19"/>
      <c r="H11" s="19"/>
      <c r="I11" s="19"/>
      <c r="J11" s="19"/>
      <c r="K11" s="19"/>
      <c r="L11" s="19"/>
      <c r="M11" s="81" t="s">
        <v>79</v>
      </c>
      <c r="N11" s="21">
        <f>IF(M11="","",VLOOKUP(M11,[1]Areas!$B$2:$C$40,2,FALSE))</f>
        <v>1017</v>
      </c>
    </row>
    <row r="12" spans="1:14" ht="28.5" customHeight="1" x14ac:dyDescent="0.2">
      <c r="A12" s="16">
        <v>100</v>
      </c>
      <c r="B12" s="22">
        <v>10031</v>
      </c>
      <c r="C12" s="22">
        <v>1003148</v>
      </c>
      <c r="D12" s="18" t="s">
        <v>10</v>
      </c>
      <c r="E12" s="19"/>
      <c r="F12" s="19"/>
      <c r="G12" s="19">
        <v>10</v>
      </c>
      <c r="H12" s="19">
        <v>10</v>
      </c>
      <c r="I12" s="19"/>
      <c r="J12" s="19"/>
      <c r="K12" s="19"/>
      <c r="L12" s="19"/>
      <c r="M12" s="81" t="s">
        <v>78</v>
      </c>
      <c r="N12" s="21">
        <f>IF(M12="","",VLOOKUP(M12,[1]Areas!$B$2:$C$40,2,FALSE))</f>
        <v>1016</v>
      </c>
    </row>
    <row r="13" spans="1:14" ht="28.5" customHeight="1" x14ac:dyDescent="0.2">
      <c r="A13" s="16">
        <v>100</v>
      </c>
      <c r="B13" s="22">
        <v>10033</v>
      </c>
      <c r="C13" s="22">
        <v>0</v>
      </c>
      <c r="D13" s="18" t="s">
        <v>16</v>
      </c>
      <c r="E13" s="19"/>
      <c r="F13" s="19"/>
      <c r="G13" s="19"/>
      <c r="H13" s="19"/>
      <c r="I13" s="19"/>
      <c r="J13" s="19"/>
      <c r="K13" s="19"/>
      <c r="L13" s="19"/>
      <c r="M13" s="81" t="s">
        <v>78</v>
      </c>
      <c r="N13" s="21">
        <f>IF(M13="","",VLOOKUP(M13,[1]Areas!$B$2:$C$40,2,FALSE))</f>
        <v>1016</v>
      </c>
    </row>
    <row r="14" spans="1:14" ht="28.5" customHeight="1" x14ac:dyDescent="0.2">
      <c r="A14" s="16">
        <v>100</v>
      </c>
      <c r="B14" s="22">
        <v>10033</v>
      </c>
      <c r="C14" s="22">
        <v>1003381</v>
      </c>
      <c r="D14" s="18" t="s">
        <v>157</v>
      </c>
      <c r="E14" s="20"/>
      <c r="F14" s="20"/>
      <c r="G14" s="19">
        <v>2</v>
      </c>
      <c r="H14" s="19">
        <v>3</v>
      </c>
      <c r="I14" s="19" t="s">
        <v>156</v>
      </c>
      <c r="J14" s="19"/>
      <c r="K14" s="19"/>
      <c r="L14" s="19"/>
      <c r="M14" s="81" t="s">
        <v>78</v>
      </c>
      <c r="N14" s="21">
        <f>IF(M14="","",VLOOKUP(M14,[1]Areas!$B$2:$C$40,2,FALSE))</f>
        <v>1016</v>
      </c>
    </row>
    <row r="15" spans="1:14" ht="28.5" customHeight="1" x14ac:dyDescent="0.2">
      <c r="A15" s="16">
        <v>100</v>
      </c>
      <c r="B15" s="22">
        <v>10033</v>
      </c>
      <c r="C15" s="22">
        <v>1003382</v>
      </c>
      <c r="D15" s="18" t="s">
        <v>158</v>
      </c>
      <c r="E15" s="20"/>
      <c r="F15" s="20"/>
      <c r="G15" s="19">
        <v>2</v>
      </c>
      <c r="H15" s="19">
        <v>3</v>
      </c>
      <c r="I15" s="19" t="s">
        <v>156</v>
      </c>
      <c r="J15" s="19"/>
      <c r="K15" s="19"/>
      <c r="L15" s="19"/>
      <c r="M15" s="81" t="s">
        <v>78</v>
      </c>
      <c r="N15" s="21">
        <f>IF(M15="","",VLOOKUP(M15,[1]Areas!$B$2:$C$40,2,FALSE))</f>
        <v>1016</v>
      </c>
    </row>
    <row r="16" spans="1:14" ht="28.5" customHeight="1" x14ac:dyDescent="0.2">
      <c r="A16" s="16">
        <v>100</v>
      </c>
      <c r="B16" s="22">
        <v>10033</v>
      </c>
      <c r="C16" s="22">
        <v>1003383</v>
      </c>
      <c r="D16" s="18" t="s">
        <v>159</v>
      </c>
      <c r="E16" s="20"/>
      <c r="F16" s="20"/>
      <c r="G16" s="19">
        <v>2</v>
      </c>
      <c r="H16" s="19">
        <v>3</v>
      </c>
      <c r="I16" s="19" t="s">
        <v>156</v>
      </c>
      <c r="J16" s="19"/>
      <c r="K16" s="19"/>
      <c r="L16" s="19"/>
      <c r="M16" s="81" t="s">
        <v>78</v>
      </c>
      <c r="N16" s="21">
        <f>IF(M16="","",VLOOKUP(M16,[1]Areas!$B$2:$C$40,2,FALSE))</f>
        <v>1016</v>
      </c>
    </row>
    <row r="17" spans="1:14" ht="28.5" customHeight="1" x14ac:dyDescent="0.2">
      <c r="A17" s="16">
        <v>100</v>
      </c>
      <c r="B17" s="22">
        <v>10033</v>
      </c>
      <c r="C17" s="22">
        <v>1003384</v>
      </c>
      <c r="D17" s="18" t="s">
        <v>83</v>
      </c>
      <c r="E17" s="20"/>
      <c r="F17" s="20"/>
      <c r="G17" s="19">
        <v>2</v>
      </c>
      <c r="H17" s="19">
        <v>3</v>
      </c>
      <c r="I17" s="19" t="s">
        <v>156</v>
      </c>
      <c r="J17" s="19"/>
      <c r="K17" s="19"/>
      <c r="L17" s="19"/>
      <c r="M17" s="81" t="s">
        <v>78</v>
      </c>
      <c r="N17" s="21">
        <f>IF(M17="","",VLOOKUP(M17,[1]Areas!$B$2:$C$40,2,FALSE))</f>
        <v>1016</v>
      </c>
    </row>
    <row r="18" spans="1:14" ht="28.5" customHeight="1" x14ac:dyDescent="0.2">
      <c r="A18" s="16">
        <v>100</v>
      </c>
      <c r="B18" s="22">
        <v>10033</v>
      </c>
      <c r="C18" s="22">
        <v>1003385</v>
      </c>
      <c r="D18" s="18" t="s">
        <v>160</v>
      </c>
      <c r="E18" s="20"/>
      <c r="F18" s="19"/>
      <c r="G18" s="19">
        <v>2</v>
      </c>
      <c r="H18" s="19">
        <v>3</v>
      </c>
      <c r="I18" s="19" t="s">
        <v>156</v>
      </c>
      <c r="J18" s="19"/>
      <c r="K18" s="19"/>
      <c r="L18" s="19"/>
      <c r="M18" s="81" t="s">
        <v>78</v>
      </c>
      <c r="N18" s="21">
        <f>IF(M18="","",VLOOKUP(M18,[1]Areas!$B$2:$C$40,2,FALSE))</f>
        <v>1016</v>
      </c>
    </row>
    <row r="19" spans="1:14" ht="28.5" customHeight="1" x14ac:dyDescent="0.2">
      <c r="A19" s="16">
        <v>100</v>
      </c>
      <c r="B19" s="17">
        <v>10042</v>
      </c>
      <c r="C19" s="17">
        <v>0</v>
      </c>
      <c r="D19" s="18" t="s">
        <v>161</v>
      </c>
      <c r="E19" s="19"/>
      <c r="F19" s="19"/>
      <c r="G19" s="19">
        <v>10</v>
      </c>
      <c r="H19" s="19"/>
      <c r="I19" s="19"/>
      <c r="J19" s="19"/>
      <c r="K19" s="19"/>
      <c r="L19" s="19"/>
      <c r="M19" s="81" t="s">
        <v>79</v>
      </c>
      <c r="N19" s="21">
        <f>IF(M19="","",VLOOKUP(M19,[1]Areas!$B$2:$C$40,2,FALSE))</f>
        <v>1017</v>
      </c>
    </row>
    <row r="20" spans="1:14" ht="28.5" customHeight="1" x14ac:dyDescent="0.2">
      <c r="A20" s="16">
        <v>100</v>
      </c>
      <c r="B20" s="17">
        <v>10043</v>
      </c>
      <c r="C20" s="17">
        <v>0</v>
      </c>
      <c r="D20" s="23" t="s">
        <v>162</v>
      </c>
      <c r="E20" s="19"/>
      <c r="F20" s="19"/>
      <c r="G20" s="19"/>
      <c r="H20" s="19"/>
      <c r="I20" s="19"/>
      <c r="J20" s="19"/>
      <c r="K20" s="19"/>
      <c r="L20" s="19"/>
      <c r="M20" s="81" t="s">
        <v>79</v>
      </c>
      <c r="N20" s="21">
        <f>IF(M20="","",VLOOKUP(M20,[1]Areas!$B$2:$C$40,2,FALSE))</f>
        <v>1017</v>
      </c>
    </row>
    <row r="21" spans="1:14" ht="28.5" customHeight="1" x14ac:dyDescent="0.2">
      <c r="A21" s="16">
        <v>100</v>
      </c>
      <c r="B21" s="17">
        <v>10044</v>
      </c>
      <c r="C21" s="17">
        <v>0</v>
      </c>
      <c r="D21" s="23" t="s">
        <v>80</v>
      </c>
      <c r="E21" s="19"/>
      <c r="F21" s="19"/>
      <c r="G21" s="19"/>
      <c r="H21" s="19"/>
      <c r="I21" s="19"/>
      <c r="J21" s="19"/>
      <c r="K21" s="19"/>
      <c r="L21" s="19"/>
      <c r="M21" s="81" t="s">
        <v>78</v>
      </c>
      <c r="N21" s="21">
        <f>IF(M21="","",VLOOKUP(M21,[1]Areas!$B$2:$C$40,2,FALSE))</f>
        <v>1016</v>
      </c>
    </row>
    <row r="22" spans="1:14" ht="28.5" customHeight="1" x14ac:dyDescent="0.2">
      <c r="A22" s="16">
        <v>100</v>
      </c>
      <c r="B22" s="17">
        <v>10044</v>
      </c>
      <c r="C22" s="22">
        <v>1004486</v>
      </c>
      <c r="D22" s="18" t="s">
        <v>84</v>
      </c>
      <c r="E22" s="20"/>
      <c r="F22" s="19"/>
      <c r="G22" s="19">
        <v>2</v>
      </c>
      <c r="H22" s="19">
        <v>18</v>
      </c>
      <c r="I22" s="19" t="s">
        <v>156</v>
      </c>
      <c r="J22" s="19"/>
      <c r="K22" s="19"/>
      <c r="L22" s="19"/>
      <c r="M22" s="81" t="s">
        <v>78</v>
      </c>
      <c r="N22" s="21">
        <f>IF(M22="","",VLOOKUP(M22,[1]Areas!$B$2:$C$40,2,FALSE))</f>
        <v>1016</v>
      </c>
    </row>
    <row r="23" spans="1:14" ht="28.5" customHeight="1" x14ac:dyDescent="0.2">
      <c r="A23" s="16">
        <v>100</v>
      </c>
      <c r="B23" s="17">
        <v>10045</v>
      </c>
      <c r="C23" s="17">
        <v>0</v>
      </c>
      <c r="D23" s="18" t="s">
        <v>163</v>
      </c>
      <c r="E23" s="19"/>
      <c r="F23" s="19"/>
      <c r="G23" s="19"/>
      <c r="H23" s="19"/>
      <c r="I23" s="19"/>
      <c r="J23" s="19"/>
      <c r="K23" s="19"/>
      <c r="L23" s="19"/>
      <c r="M23" s="81"/>
      <c r="N23" s="21" t="s">
        <v>208</v>
      </c>
    </row>
    <row r="24" spans="1:14" ht="28.5" customHeight="1" x14ac:dyDescent="0.2">
      <c r="A24" s="16">
        <v>100</v>
      </c>
      <c r="B24" s="17">
        <v>10045</v>
      </c>
      <c r="C24" s="22">
        <v>1004587</v>
      </c>
      <c r="D24" s="18" t="s">
        <v>164</v>
      </c>
      <c r="E24" s="20"/>
      <c r="F24" s="19"/>
      <c r="G24" s="19">
        <v>2</v>
      </c>
      <c r="H24" s="19">
        <v>18</v>
      </c>
      <c r="I24" s="19" t="s">
        <v>156</v>
      </c>
      <c r="J24" s="19"/>
      <c r="K24" s="19"/>
      <c r="L24" s="19"/>
      <c r="M24" s="81"/>
      <c r="N24" s="21" t="s">
        <v>208</v>
      </c>
    </row>
    <row r="25" spans="1:14" ht="28.5" customHeight="1" x14ac:dyDescent="0.2">
      <c r="A25" s="24">
        <v>110</v>
      </c>
      <c r="B25" s="25">
        <v>0</v>
      </c>
      <c r="C25" s="26">
        <v>0</v>
      </c>
      <c r="D25" s="27" t="s">
        <v>203</v>
      </c>
      <c r="E25" s="28"/>
      <c r="F25" s="29"/>
      <c r="G25" s="29"/>
      <c r="H25" s="29"/>
      <c r="I25" s="29"/>
      <c r="J25" s="29"/>
      <c r="K25" s="29"/>
      <c r="L25" s="29"/>
      <c r="M25" s="82" t="s">
        <v>85</v>
      </c>
      <c r="N25" s="30">
        <f>IF(M25="","",VLOOKUP(M25,[1]Areas!$B$2:$C$40,2,FALSE))</f>
        <v>1006</v>
      </c>
    </row>
    <row r="26" spans="1:14" ht="28.5" customHeight="1" x14ac:dyDescent="0.2">
      <c r="A26" s="31">
        <v>110</v>
      </c>
      <c r="B26" s="26">
        <v>11004</v>
      </c>
      <c r="C26" s="26">
        <v>0</v>
      </c>
      <c r="D26" s="32" t="s">
        <v>11</v>
      </c>
      <c r="E26" s="29"/>
      <c r="F26" s="29"/>
      <c r="G26" s="29"/>
      <c r="H26" s="29"/>
      <c r="I26" s="29"/>
      <c r="J26" s="29"/>
      <c r="K26" s="29"/>
      <c r="L26" s="29"/>
      <c r="M26" s="82" t="s">
        <v>85</v>
      </c>
      <c r="N26" s="30">
        <f>IF(M26="","",VLOOKUP(M26,[1]Areas!$B$2:$C$40,2,FALSE))</f>
        <v>1006</v>
      </c>
    </row>
    <row r="27" spans="1:14" ht="28.5" customHeight="1" x14ac:dyDescent="0.2">
      <c r="A27" s="31">
        <v>110</v>
      </c>
      <c r="B27" s="26">
        <v>11004</v>
      </c>
      <c r="C27" s="26">
        <v>1100415</v>
      </c>
      <c r="D27" s="32" t="s">
        <v>12</v>
      </c>
      <c r="E27" s="29"/>
      <c r="F27" s="29"/>
      <c r="G27" s="29">
        <v>2</v>
      </c>
      <c r="H27" s="29">
        <v>3</v>
      </c>
      <c r="I27" s="29" t="s">
        <v>156</v>
      </c>
      <c r="J27" s="29"/>
      <c r="K27" s="29"/>
      <c r="L27" s="29"/>
      <c r="M27" s="82" t="s">
        <v>85</v>
      </c>
      <c r="N27" s="30">
        <f>IF(M27="","",VLOOKUP(M27,[1]Areas!$B$2:$C$40,2,FALSE))</f>
        <v>1006</v>
      </c>
    </row>
    <row r="28" spans="1:14" ht="28.5" customHeight="1" x14ac:dyDescent="0.2">
      <c r="A28" s="31">
        <v>110</v>
      </c>
      <c r="B28" s="26">
        <v>11025</v>
      </c>
      <c r="C28" s="26">
        <v>0</v>
      </c>
      <c r="D28" s="32" t="s">
        <v>13</v>
      </c>
      <c r="E28" s="29"/>
      <c r="F28" s="29"/>
      <c r="G28" s="29"/>
      <c r="H28" s="29"/>
      <c r="I28" s="29"/>
      <c r="J28" s="29"/>
      <c r="K28" s="29"/>
      <c r="L28" s="29"/>
      <c r="M28" s="82" t="s">
        <v>85</v>
      </c>
      <c r="N28" s="30">
        <f>IF(M28="","",VLOOKUP(M28,[1]Areas!$B$2:$C$40,2,FALSE))</f>
        <v>1006</v>
      </c>
    </row>
    <row r="29" spans="1:14" ht="28.5" customHeight="1" x14ac:dyDescent="0.2">
      <c r="A29" s="31">
        <v>110</v>
      </c>
      <c r="B29" s="26">
        <v>11025</v>
      </c>
      <c r="C29" s="26">
        <v>1102531</v>
      </c>
      <c r="D29" s="32" t="s">
        <v>14</v>
      </c>
      <c r="E29" s="29" t="s">
        <v>156</v>
      </c>
      <c r="F29" s="29" t="s">
        <v>156</v>
      </c>
      <c r="G29" s="29">
        <v>2</v>
      </c>
      <c r="H29" s="29">
        <v>8</v>
      </c>
      <c r="I29" s="29"/>
      <c r="J29" s="29"/>
      <c r="K29" s="29"/>
      <c r="L29" s="29" t="s">
        <v>156</v>
      </c>
      <c r="M29" s="82" t="s">
        <v>85</v>
      </c>
      <c r="N29" s="30">
        <f>IF(M29="","",VLOOKUP(M29,[1]Areas!$B$2:$C$40,2,FALSE))</f>
        <v>1006</v>
      </c>
    </row>
    <row r="30" spans="1:14" ht="28.5" customHeight="1" x14ac:dyDescent="0.2">
      <c r="A30" s="31">
        <v>110</v>
      </c>
      <c r="B30" s="26">
        <v>11025</v>
      </c>
      <c r="C30" s="26">
        <v>1102532</v>
      </c>
      <c r="D30" s="32" t="s">
        <v>86</v>
      </c>
      <c r="E30" s="29" t="s">
        <v>156</v>
      </c>
      <c r="F30" s="29" t="s">
        <v>156</v>
      </c>
      <c r="G30" s="29">
        <v>2</v>
      </c>
      <c r="H30" s="29">
        <v>8</v>
      </c>
      <c r="I30" s="29"/>
      <c r="J30" s="29"/>
      <c r="K30" s="29"/>
      <c r="L30" s="29" t="s">
        <v>156</v>
      </c>
      <c r="M30" s="82" t="s">
        <v>85</v>
      </c>
      <c r="N30" s="30">
        <f>IF(M30="","",VLOOKUP(M30,[1]Areas!$B$2:$C$40,2,FALSE))</f>
        <v>1006</v>
      </c>
    </row>
    <row r="31" spans="1:14" ht="28.5" customHeight="1" x14ac:dyDescent="0.2">
      <c r="A31" s="31">
        <v>110</v>
      </c>
      <c r="B31" s="26">
        <v>11025</v>
      </c>
      <c r="C31" s="26">
        <v>1102536</v>
      </c>
      <c r="D31" s="32" t="s">
        <v>15</v>
      </c>
      <c r="E31" s="29" t="s">
        <v>156</v>
      </c>
      <c r="F31" s="29" t="s">
        <v>156</v>
      </c>
      <c r="G31" s="29">
        <v>2</v>
      </c>
      <c r="H31" s="29">
        <v>8</v>
      </c>
      <c r="I31" s="29"/>
      <c r="J31" s="29"/>
      <c r="K31" s="29"/>
      <c r="L31" s="29" t="s">
        <v>156</v>
      </c>
      <c r="M31" s="82" t="s">
        <v>85</v>
      </c>
      <c r="N31" s="30">
        <f>IF(M31="","",VLOOKUP(M31,[1]Areas!$B$2:$C$40,2,FALSE))</f>
        <v>1006</v>
      </c>
    </row>
    <row r="32" spans="1:14" ht="28.5" customHeight="1" x14ac:dyDescent="0.2">
      <c r="A32" s="31">
        <v>110</v>
      </c>
      <c r="B32" s="26">
        <v>11033</v>
      </c>
      <c r="C32" s="26">
        <v>0</v>
      </c>
      <c r="D32" s="32" t="s">
        <v>16</v>
      </c>
      <c r="E32" s="29"/>
      <c r="F32" s="29"/>
      <c r="G32" s="29"/>
      <c r="H32" s="29"/>
      <c r="I32" s="29"/>
      <c r="J32" s="29"/>
      <c r="K32" s="29"/>
      <c r="L32" s="29"/>
      <c r="M32" s="82" t="s">
        <v>85</v>
      </c>
      <c r="N32" s="30">
        <f>IF(M32="","",VLOOKUP(M32,[1]Areas!$B$2:$C$40,2,FALSE))</f>
        <v>1006</v>
      </c>
    </row>
    <row r="33" spans="1:14" ht="28.5" customHeight="1" x14ac:dyDescent="0.2">
      <c r="A33" s="31">
        <v>110</v>
      </c>
      <c r="B33" s="26">
        <v>11033</v>
      </c>
      <c r="C33" s="26">
        <v>1103350</v>
      </c>
      <c r="D33" s="32" t="s">
        <v>17</v>
      </c>
      <c r="E33" s="29" t="s">
        <v>165</v>
      </c>
      <c r="F33" s="29" t="s">
        <v>156</v>
      </c>
      <c r="G33" s="29">
        <v>2</v>
      </c>
      <c r="H33" s="29">
        <v>3</v>
      </c>
      <c r="I33" s="29" t="s">
        <v>156</v>
      </c>
      <c r="J33" s="29"/>
      <c r="K33" s="29"/>
      <c r="L33" s="29"/>
      <c r="M33" s="82" t="s">
        <v>85</v>
      </c>
      <c r="N33" s="30">
        <f>IF(M33="","",VLOOKUP(M33,[1]Areas!$B$2:$C$40,2,FALSE))</f>
        <v>1006</v>
      </c>
    </row>
    <row r="34" spans="1:14" ht="28.5" customHeight="1" x14ac:dyDescent="0.2">
      <c r="A34" s="31">
        <v>110</v>
      </c>
      <c r="B34" s="26">
        <v>11033</v>
      </c>
      <c r="C34" s="26">
        <v>1103356</v>
      </c>
      <c r="D34" s="32" t="s">
        <v>19</v>
      </c>
      <c r="E34" s="29"/>
      <c r="F34" s="29" t="s">
        <v>156</v>
      </c>
      <c r="G34" s="29">
        <v>2</v>
      </c>
      <c r="H34" s="29">
        <v>4</v>
      </c>
      <c r="I34" s="29"/>
      <c r="J34" s="29" t="s">
        <v>156</v>
      </c>
      <c r="K34" s="29"/>
      <c r="L34" s="29"/>
      <c r="M34" s="82" t="s">
        <v>85</v>
      </c>
      <c r="N34" s="30">
        <f>IF(M34="","",VLOOKUP(M34,[1]Areas!$B$2:$C$40,2,FALSE))</f>
        <v>1006</v>
      </c>
    </row>
    <row r="35" spans="1:14" ht="28.5" customHeight="1" x14ac:dyDescent="0.2">
      <c r="A35" s="31">
        <v>110</v>
      </c>
      <c r="B35" s="26">
        <v>11033</v>
      </c>
      <c r="C35" s="26">
        <v>1103357</v>
      </c>
      <c r="D35" s="32" t="s">
        <v>18</v>
      </c>
      <c r="E35" s="29" t="s">
        <v>156</v>
      </c>
      <c r="F35" s="29" t="s">
        <v>156</v>
      </c>
      <c r="G35" s="29">
        <v>2</v>
      </c>
      <c r="H35" s="29">
        <v>4</v>
      </c>
      <c r="I35" s="29"/>
      <c r="J35" s="29" t="s">
        <v>156</v>
      </c>
      <c r="K35" s="29"/>
      <c r="L35" s="29"/>
      <c r="M35" s="82" t="s">
        <v>85</v>
      </c>
      <c r="N35" s="30">
        <f>IF(M35="","",VLOOKUP(M35,[1]Areas!$B$2:$C$40,2,FALSE))</f>
        <v>1006</v>
      </c>
    </row>
    <row r="36" spans="1:14" ht="28.5" customHeight="1" x14ac:dyDescent="0.2">
      <c r="A36" s="31">
        <v>110</v>
      </c>
      <c r="B36" s="26">
        <v>11034</v>
      </c>
      <c r="C36" s="26">
        <v>0</v>
      </c>
      <c r="D36" s="32" t="s">
        <v>20</v>
      </c>
      <c r="E36" s="29"/>
      <c r="F36" s="29"/>
      <c r="G36" s="29">
        <v>2</v>
      </c>
      <c r="H36" s="29">
        <v>3</v>
      </c>
      <c r="I36" s="29" t="s">
        <v>156</v>
      </c>
      <c r="J36" s="29"/>
      <c r="K36" s="29"/>
      <c r="L36" s="29"/>
      <c r="M36" s="82" t="s">
        <v>85</v>
      </c>
      <c r="N36" s="30">
        <f>IF(M36="","",VLOOKUP(M36,[1]Areas!$B$2:$C$40,2,FALSE))</f>
        <v>1006</v>
      </c>
    </row>
    <row r="37" spans="1:14" ht="28.5" customHeight="1" x14ac:dyDescent="0.2">
      <c r="A37" s="33">
        <v>200</v>
      </c>
      <c r="B37" s="34">
        <v>0</v>
      </c>
      <c r="C37" s="34">
        <v>0</v>
      </c>
      <c r="D37" s="35" t="s">
        <v>87</v>
      </c>
      <c r="E37" s="36"/>
      <c r="F37" s="36"/>
      <c r="G37" s="36"/>
      <c r="H37" s="36"/>
      <c r="I37" s="36"/>
      <c r="J37" s="36"/>
      <c r="K37" s="36"/>
      <c r="L37" s="36"/>
      <c r="M37" s="83"/>
      <c r="N37" s="37" t="s">
        <v>209</v>
      </c>
    </row>
    <row r="38" spans="1:14" ht="28.5" customHeight="1" x14ac:dyDescent="0.2">
      <c r="A38" s="38">
        <v>200</v>
      </c>
      <c r="B38" s="39">
        <v>2004</v>
      </c>
      <c r="C38" s="39">
        <v>0</v>
      </c>
      <c r="D38" s="40" t="s">
        <v>90</v>
      </c>
      <c r="E38" s="36"/>
      <c r="F38" s="36"/>
      <c r="G38" s="41">
        <v>5</v>
      </c>
      <c r="H38" s="41">
        <v>15</v>
      </c>
      <c r="I38" s="41"/>
      <c r="J38" s="41"/>
      <c r="K38" s="41"/>
      <c r="L38" s="41" t="s">
        <v>156</v>
      </c>
      <c r="M38" s="83" t="s">
        <v>88</v>
      </c>
      <c r="N38" s="37">
        <f>IF(M38="","",VLOOKUP(M38,[1]Areas!$B$2:$C$40,2,FALSE))</f>
        <v>1021</v>
      </c>
    </row>
    <row r="39" spans="1:14" ht="28.5" customHeight="1" x14ac:dyDescent="0.2">
      <c r="A39" s="38">
        <v>200</v>
      </c>
      <c r="B39" s="39">
        <v>20001</v>
      </c>
      <c r="C39" s="39">
        <v>0</v>
      </c>
      <c r="D39" s="40" t="s">
        <v>21</v>
      </c>
      <c r="E39" s="36"/>
      <c r="F39" s="42"/>
      <c r="G39" s="42"/>
      <c r="H39" s="42"/>
      <c r="I39" s="42"/>
      <c r="J39" s="42"/>
      <c r="K39" s="42"/>
      <c r="L39" s="42"/>
      <c r="M39" s="83" t="s">
        <v>101</v>
      </c>
      <c r="N39" s="37">
        <f>IF(M39="","",VLOOKUP(M39,[1]Areas!$B$2:$C$40,2,FALSE))</f>
        <v>1014</v>
      </c>
    </row>
    <row r="40" spans="1:14" ht="28.5" customHeight="1" x14ac:dyDescent="0.2">
      <c r="A40" s="38">
        <v>200</v>
      </c>
      <c r="B40" s="39">
        <v>20001</v>
      </c>
      <c r="C40" s="34">
        <v>2000101</v>
      </c>
      <c r="D40" s="43" t="s">
        <v>22</v>
      </c>
      <c r="E40" s="36" t="s">
        <v>156</v>
      </c>
      <c r="F40" s="36"/>
      <c r="G40" s="41">
        <v>5</v>
      </c>
      <c r="H40" s="41">
        <v>15</v>
      </c>
      <c r="I40" s="41"/>
      <c r="J40" s="41"/>
      <c r="K40" s="41"/>
      <c r="L40" s="36" t="s">
        <v>156</v>
      </c>
      <c r="M40" s="83" t="s">
        <v>101</v>
      </c>
      <c r="N40" s="37">
        <f>IF(M40="","",VLOOKUP(M40,[1]Areas!$B$2:$C$40,2,FALSE))</f>
        <v>1014</v>
      </c>
    </row>
    <row r="41" spans="1:14" ht="28.5" customHeight="1" x14ac:dyDescent="0.2">
      <c r="A41" s="38">
        <v>200</v>
      </c>
      <c r="B41" s="39">
        <v>20001</v>
      </c>
      <c r="C41" s="39">
        <v>2000102</v>
      </c>
      <c r="D41" s="40" t="s">
        <v>23</v>
      </c>
      <c r="E41" s="44"/>
      <c r="F41" s="36"/>
      <c r="G41" s="41">
        <v>5</v>
      </c>
      <c r="H41" s="41">
        <v>15</v>
      </c>
      <c r="I41" s="41"/>
      <c r="J41" s="41"/>
      <c r="K41" s="41"/>
      <c r="L41" s="41" t="s">
        <v>156</v>
      </c>
      <c r="M41" s="83" t="s">
        <v>101</v>
      </c>
      <c r="N41" s="37">
        <f>IF(M41="","",VLOOKUP(M41,[1]Areas!$B$2:$C$40,2,FALSE))</f>
        <v>1014</v>
      </c>
    </row>
    <row r="42" spans="1:14" ht="28.5" customHeight="1" x14ac:dyDescent="0.2">
      <c r="A42" s="38">
        <v>200</v>
      </c>
      <c r="B42" s="39">
        <v>20003</v>
      </c>
      <c r="C42" s="39">
        <v>0</v>
      </c>
      <c r="D42" s="40" t="s">
        <v>27</v>
      </c>
      <c r="E42" s="41" t="s">
        <v>156</v>
      </c>
      <c r="F42" s="41" t="s">
        <v>156</v>
      </c>
      <c r="G42" s="41">
        <v>2</v>
      </c>
      <c r="H42" s="41">
        <v>18</v>
      </c>
      <c r="I42" s="41" t="s">
        <v>156</v>
      </c>
      <c r="J42" s="36"/>
      <c r="K42" s="36"/>
      <c r="L42" s="36"/>
      <c r="M42" s="83" t="s">
        <v>88</v>
      </c>
      <c r="N42" s="37">
        <f>IF(M42="","",VLOOKUP(M42,[1]Areas!$B$2:$C$40,2,FALSE))</f>
        <v>1021</v>
      </c>
    </row>
    <row r="43" spans="1:14" ht="28.5" customHeight="1" x14ac:dyDescent="0.2">
      <c r="A43" s="38">
        <v>200</v>
      </c>
      <c r="B43" s="39">
        <v>20003</v>
      </c>
      <c r="C43" s="34">
        <v>2000314</v>
      </c>
      <c r="D43" s="40" t="s">
        <v>28</v>
      </c>
      <c r="E43" s="41"/>
      <c r="F43" s="41"/>
      <c r="G43" s="41"/>
      <c r="H43" s="41"/>
      <c r="I43" s="41"/>
      <c r="J43" s="41"/>
      <c r="K43" s="41"/>
      <c r="L43" s="41"/>
      <c r="M43" s="83" t="s">
        <v>88</v>
      </c>
      <c r="N43" s="37">
        <f>IF(M43="","",VLOOKUP(M43,[1]Areas!$B$2:$C$40,2,FALSE))</f>
        <v>1021</v>
      </c>
    </row>
    <row r="44" spans="1:14" ht="28.5" customHeight="1" x14ac:dyDescent="0.2">
      <c r="A44" s="38">
        <v>200</v>
      </c>
      <c r="B44" s="39">
        <v>20008</v>
      </c>
      <c r="C44" s="39">
        <v>0</v>
      </c>
      <c r="D44" s="40" t="s">
        <v>29</v>
      </c>
      <c r="E44" s="41" t="s">
        <v>156</v>
      </c>
      <c r="F44" s="41" t="s">
        <v>156</v>
      </c>
      <c r="G44" s="41">
        <v>2</v>
      </c>
      <c r="H44" s="41">
        <v>18</v>
      </c>
      <c r="I44" s="41" t="s">
        <v>156</v>
      </c>
      <c r="J44" s="41"/>
      <c r="K44" s="41"/>
      <c r="L44" s="41"/>
      <c r="M44" s="83" t="s">
        <v>88</v>
      </c>
      <c r="N44" s="37">
        <f>IF(M44="","",VLOOKUP(M44,[1]Areas!$B$2:$C$40,2,FALSE))</f>
        <v>1021</v>
      </c>
    </row>
    <row r="45" spans="1:14" ht="28.5" customHeight="1" x14ac:dyDescent="0.2">
      <c r="A45" s="33">
        <v>200</v>
      </c>
      <c r="B45" s="34">
        <v>20011</v>
      </c>
      <c r="C45" s="34">
        <v>0</v>
      </c>
      <c r="D45" s="43" t="s">
        <v>30</v>
      </c>
      <c r="E45" s="36"/>
      <c r="F45" s="36" t="s">
        <v>156</v>
      </c>
      <c r="G45" s="45">
        <v>2</v>
      </c>
      <c r="H45" s="45">
        <v>8</v>
      </c>
      <c r="I45" s="36" t="s">
        <v>156</v>
      </c>
      <c r="J45" s="41"/>
      <c r="K45" s="41"/>
      <c r="L45" s="41"/>
      <c r="M45" s="83" t="s">
        <v>88</v>
      </c>
      <c r="N45" s="37">
        <f>IF(M45="","",VLOOKUP(M45,[1]Areas!$B$2:$C$40,2,FALSE))</f>
        <v>1021</v>
      </c>
    </row>
    <row r="46" spans="1:14" ht="28.5" customHeight="1" x14ac:dyDescent="0.2">
      <c r="A46" s="33">
        <v>200</v>
      </c>
      <c r="B46" s="34">
        <v>20011</v>
      </c>
      <c r="C46" s="34">
        <v>2001121</v>
      </c>
      <c r="D46" s="43" t="s">
        <v>31</v>
      </c>
      <c r="E46" s="36"/>
      <c r="F46" s="41"/>
      <c r="G46" s="41"/>
      <c r="H46" s="41"/>
      <c r="I46" s="41"/>
      <c r="J46" s="41"/>
      <c r="K46" s="41"/>
      <c r="L46" s="41"/>
      <c r="M46" s="83" t="s">
        <v>88</v>
      </c>
      <c r="N46" s="37">
        <f>IF(M46="","",VLOOKUP(M46,[1]Areas!$B$2:$C$40,2,FALSE))</f>
        <v>1021</v>
      </c>
    </row>
    <row r="47" spans="1:14" ht="28.5" customHeight="1" x14ac:dyDescent="0.2">
      <c r="A47" s="38">
        <v>200</v>
      </c>
      <c r="B47" s="39">
        <v>20013</v>
      </c>
      <c r="C47" s="39">
        <v>0</v>
      </c>
      <c r="D47" s="43" t="s">
        <v>100</v>
      </c>
      <c r="E47" s="36"/>
      <c r="F47" s="44" t="s">
        <v>165</v>
      </c>
      <c r="G47" s="41">
        <v>2</v>
      </c>
      <c r="H47" s="41">
        <v>18</v>
      </c>
      <c r="I47" s="41"/>
      <c r="J47" s="41"/>
      <c r="K47" s="41"/>
      <c r="L47" s="41" t="s">
        <v>156</v>
      </c>
      <c r="M47" s="83" t="s">
        <v>88</v>
      </c>
      <c r="N47" s="37">
        <f>IF(M47="","",VLOOKUP(M47,[1]Areas!$B$2:$C$40,2,FALSE))</f>
        <v>1021</v>
      </c>
    </row>
    <row r="48" spans="1:14" ht="28.5" customHeight="1" x14ac:dyDescent="0.2">
      <c r="A48" s="38">
        <v>200</v>
      </c>
      <c r="B48" s="39">
        <v>20013</v>
      </c>
      <c r="C48" s="39">
        <v>2001322</v>
      </c>
      <c r="D48" s="40" t="s">
        <v>32</v>
      </c>
      <c r="E48" s="44"/>
      <c r="F48" s="44"/>
      <c r="G48" s="41"/>
      <c r="H48" s="41"/>
      <c r="I48" s="41"/>
      <c r="J48" s="41"/>
      <c r="K48" s="41"/>
      <c r="L48" s="41"/>
      <c r="M48" s="83" t="s">
        <v>88</v>
      </c>
      <c r="N48" s="37">
        <f>IF(M48="","",VLOOKUP(M48,[1]Areas!$B$2:$C$40,2,FALSE))</f>
        <v>1021</v>
      </c>
    </row>
    <row r="49" spans="1:14" ht="28.5" customHeight="1" x14ac:dyDescent="0.2">
      <c r="A49" s="38">
        <v>200</v>
      </c>
      <c r="B49" s="39">
        <v>20013</v>
      </c>
      <c r="C49" s="34">
        <v>2001323</v>
      </c>
      <c r="D49" s="40" t="s">
        <v>33</v>
      </c>
      <c r="E49" s="44"/>
      <c r="F49" s="44" t="s">
        <v>156</v>
      </c>
      <c r="G49" s="41">
        <v>2</v>
      </c>
      <c r="H49" s="41">
        <v>18</v>
      </c>
      <c r="I49" s="41"/>
      <c r="J49" s="41"/>
      <c r="K49" s="41"/>
      <c r="L49" s="41" t="s">
        <v>156</v>
      </c>
      <c r="M49" s="83" t="s">
        <v>88</v>
      </c>
      <c r="N49" s="37">
        <f>IF(M49="","",VLOOKUP(M49,[1]Areas!$B$2:$C$40,2,FALSE))</f>
        <v>1021</v>
      </c>
    </row>
    <row r="50" spans="1:14" ht="28.5" customHeight="1" x14ac:dyDescent="0.2">
      <c r="A50" s="38">
        <v>200</v>
      </c>
      <c r="B50" s="39">
        <v>20013</v>
      </c>
      <c r="C50" s="34">
        <v>2001324</v>
      </c>
      <c r="D50" s="40" t="s">
        <v>34</v>
      </c>
      <c r="E50" s="44"/>
      <c r="F50" s="44" t="s">
        <v>156</v>
      </c>
      <c r="G50" s="41">
        <v>2</v>
      </c>
      <c r="H50" s="41">
        <v>18</v>
      </c>
      <c r="I50" s="41"/>
      <c r="J50" s="41"/>
      <c r="K50" s="41"/>
      <c r="L50" s="41" t="s">
        <v>156</v>
      </c>
      <c r="M50" s="83" t="s">
        <v>88</v>
      </c>
      <c r="N50" s="37">
        <f>IF(M50="","",VLOOKUP(M50,[1]Areas!$B$2:$C$40,2,FALSE))</f>
        <v>1021</v>
      </c>
    </row>
    <row r="51" spans="1:14" ht="28.5" customHeight="1" x14ac:dyDescent="0.2">
      <c r="A51" s="38">
        <v>200</v>
      </c>
      <c r="B51" s="39">
        <v>20013</v>
      </c>
      <c r="C51" s="34">
        <v>2001325</v>
      </c>
      <c r="D51" s="40" t="s">
        <v>35</v>
      </c>
      <c r="E51" s="44"/>
      <c r="F51" s="44" t="s">
        <v>165</v>
      </c>
      <c r="G51" s="41">
        <v>2</v>
      </c>
      <c r="H51" s="41">
        <v>18</v>
      </c>
      <c r="I51" s="41"/>
      <c r="J51" s="41"/>
      <c r="K51" s="41"/>
      <c r="L51" s="41" t="s">
        <v>156</v>
      </c>
      <c r="M51" s="83" t="s">
        <v>88</v>
      </c>
      <c r="N51" s="37">
        <f>IF(M51="","",VLOOKUP(M51,[1]Areas!$B$2:$C$40,2,FALSE))</f>
        <v>1021</v>
      </c>
    </row>
    <row r="52" spans="1:14" ht="28.5" customHeight="1" x14ac:dyDescent="0.2">
      <c r="A52" s="38">
        <v>200</v>
      </c>
      <c r="B52" s="34">
        <v>20014</v>
      </c>
      <c r="C52" s="34">
        <v>0</v>
      </c>
      <c r="D52" s="40" t="s">
        <v>36</v>
      </c>
      <c r="E52" s="41"/>
      <c r="F52" s="41" t="s">
        <v>156</v>
      </c>
      <c r="G52" s="41">
        <v>2</v>
      </c>
      <c r="H52" s="41">
        <v>18</v>
      </c>
      <c r="I52" s="41"/>
      <c r="J52" s="41"/>
      <c r="K52" s="41"/>
      <c r="L52" s="41" t="s">
        <v>156</v>
      </c>
      <c r="M52" s="83" t="s">
        <v>88</v>
      </c>
      <c r="N52" s="37">
        <f>IF(M52="","",VLOOKUP(M52,[1]Areas!$B$2:$C$40,2,FALSE))</f>
        <v>1021</v>
      </c>
    </row>
    <row r="53" spans="1:14" ht="28.5" customHeight="1" x14ac:dyDescent="0.2">
      <c r="A53" s="38">
        <v>200</v>
      </c>
      <c r="B53" s="34">
        <v>20014</v>
      </c>
      <c r="C53" s="39">
        <v>2001426</v>
      </c>
      <c r="D53" s="40" t="s">
        <v>37</v>
      </c>
      <c r="E53" s="44"/>
      <c r="F53" s="44"/>
      <c r="G53" s="41"/>
      <c r="H53" s="41"/>
      <c r="I53" s="41"/>
      <c r="J53" s="41"/>
      <c r="K53" s="41"/>
      <c r="L53" s="41"/>
      <c r="M53" s="83" t="s">
        <v>88</v>
      </c>
      <c r="N53" s="37">
        <f>IF(M53="","",VLOOKUP(M53,[1]Areas!$B$2:$C$40,2,FALSE))</f>
        <v>1021</v>
      </c>
    </row>
    <row r="54" spans="1:14" ht="28.5" customHeight="1" x14ac:dyDescent="0.2">
      <c r="A54" s="33">
        <v>200</v>
      </c>
      <c r="B54" s="34">
        <v>20018</v>
      </c>
      <c r="C54" s="34">
        <v>0</v>
      </c>
      <c r="D54" s="43" t="s">
        <v>38</v>
      </c>
      <c r="E54" s="36" t="s">
        <v>156</v>
      </c>
      <c r="F54" s="36" t="s">
        <v>156</v>
      </c>
      <c r="G54" s="45">
        <v>2</v>
      </c>
      <c r="H54" s="45">
        <v>8</v>
      </c>
      <c r="I54" s="36"/>
      <c r="J54" s="41" t="s">
        <v>165</v>
      </c>
      <c r="K54" s="41"/>
      <c r="L54" s="41"/>
      <c r="M54" s="83" t="s">
        <v>88</v>
      </c>
      <c r="N54" s="37">
        <f>IF(M54="","",VLOOKUP(M54,[1]Areas!$B$2:$C$40,2,FALSE))</f>
        <v>1021</v>
      </c>
    </row>
    <row r="55" spans="1:14" ht="28.5" customHeight="1" x14ac:dyDescent="0.2">
      <c r="A55" s="38">
        <v>200</v>
      </c>
      <c r="B55" s="39">
        <v>20036</v>
      </c>
      <c r="C55" s="39">
        <v>0</v>
      </c>
      <c r="D55" s="40" t="s">
        <v>39</v>
      </c>
      <c r="E55" s="36"/>
      <c r="F55" s="36" t="s">
        <v>156</v>
      </c>
      <c r="G55" s="41">
        <v>2</v>
      </c>
      <c r="H55" s="41">
        <v>3</v>
      </c>
      <c r="I55" s="41"/>
      <c r="J55" s="41"/>
      <c r="K55" s="41"/>
      <c r="L55" s="36" t="s">
        <v>156</v>
      </c>
      <c r="M55" s="83" t="s">
        <v>88</v>
      </c>
      <c r="N55" s="37">
        <f>IF(M55="","",VLOOKUP(M55,[1]Areas!$B$2:$C$40,2,FALSE))</f>
        <v>1021</v>
      </c>
    </row>
    <row r="56" spans="1:14" ht="28.5" customHeight="1" x14ac:dyDescent="0.2">
      <c r="A56" s="38">
        <v>200</v>
      </c>
      <c r="B56" s="39">
        <v>20036</v>
      </c>
      <c r="C56" s="34">
        <v>2003665</v>
      </c>
      <c r="D56" s="43" t="s">
        <v>40</v>
      </c>
      <c r="E56" s="36"/>
      <c r="F56" s="36"/>
      <c r="G56" s="41"/>
      <c r="H56" s="41"/>
      <c r="I56" s="41"/>
      <c r="J56" s="41"/>
      <c r="K56" s="41"/>
      <c r="L56" s="36"/>
      <c r="M56" s="83" t="s">
        <v>88</v>
      </c>
      <c r="N56" s="37">
        <f>IF(M56="","",VLOOKUP(M56,[1]Areas!$B$2:$C$40,2,FALSE))</f>
        <v>1021</v>
      </c>
    </row>
    <row r="57" spans="1:14" ht="28.5" customHeight="1" x14ac:dyDescent="0.2">
      <c r="A57" s="38">
        <v>200</v>
      </c>
      <c r="B57" s="39">
        <v>20036</v>
      </c>
      <c r="C57" s="34">
        <v>2003666</v>
      </c>
      <c r="D57" s="43" t="s">
        <v>41</v>
      </c>
      <c r="E57" s="36"/>
      <c r="F57" s="36" t="s">
        <v>156</v>
      </c>
      <c r="G57" s="41">
        <v>2</v>
      </c>
      <c r="H57" s="41">
        <v>8</v>
      </c>
      <c r="I57" s="41"/>
      <c r="J57" s="41"/>
      <c r="K57" s="41"/>
      <c r="L57" s="36" t="s">
        <v>156</v>
      </c>
      <c r="M57" s="83" t="s">
        <v>88</v>
      </c>
      <c r="N57" s="37">
        <f>IF(M57="","",VLOOKUP(M57,[1]Areas!$B$2:$C$40,2,FALSE))</f>
        <v>1021</v>
      </c>
    </row>
    <row r="58" spans="1:14" ht="28.5" customHeight="1" x14ac:dyDescent="0.2">
      <c r="A58" s="38">
        <v>200</v>
      </c>
      <c r="B58" s="39">
        <v>20036</v>
      </c>
      <c r="C58" s="34">
        <v>2003667</v>
      </c>
      <c r="D58" s="43" t="s">
        <v>92</v>
      </c>
      <c r="E58" s="36"/>
      <c r="F58" s="36" t="s">
        <v>156</v>
      </c>
      <c r="G58" s="41">
        <v>2</v>
      </c>
      <c r="H58" s="41">
        <v>8</v>
      </c>
      <c r="I58" s="41"/>
      <c r="J58" s="41"/>
      <c r="K58" s="41"/>
      <c r="L58" s="36" t="s">
        <v>156</v>
      </c>
      <c r="M58" s="83" t="s">
        <v>88</v>
      </c>
      <c r="N58" s="37">
        <f>IF(M58="","",VLOOKUP(M58,[1]Areas!$B$2:$C$40,2,FALSE))</f>
        <v>1021</v>
      </c>
    </row>
    <row r="59" spans="1:14" ht="28.5" customHeight="1" x14ac:dyDescent="0.2">
      <c r="A59" s="38">
        <v>200</v>
      </c>
      <c r="B59" s="39">
        <v>20037</v>
      </c>
      <c r="C59" s="39">
        <v>0</v>
      </c>
      <c r="D59" s="40" t="s">
        <v>42</v>
      </c>
      <c r="E59" s="36"/>
      <c r="F59" s="36" t="s">
        <v>156</v>
      </c>
      <c r="G59" s="41">
        <v>5</v>
      </c>
      <c r="H59" s="41">
        <v>15</v>
      </c>
      <c r="I59" s="41"/>
      <c r="J59" s="41"/>
      <c r="K59" s="41"/>
      <c r="L59" s="41" t="s">
        <v>156</v>
      </c>
      <c r="M59" s="83" t="s">
        <v>88</v>
      </c>
      <c r="N59" s="37">
        <f>IF(M59="","",VLOOKUP(M59,[1]Areas!$B$2:$C$40,2,FALSE))</f>
        <v>1021</v>
      </c>
    </row>
    <row r="60" spans="1:14" ht="28.5" customHeight="1" x14ac:dyDescent="0.2">
      <c r="A60" s="38">
        <v>200</v>
      </c>
      <c r="B60" s="39">
        <v>20037</v>
      </c>
      <c r="C60" s="34">
        <v>2003764</v>
      </c>
      <c r="D60" s="40" t="s">
        <v>102</v>
      </c>
      <c r="E60" s="44"/>
      <c r="F60" s="44"/>
      <c r="G60" s="41"/>
      <c r="H60" s="41"/>
      <c r="I60" s="41"/>
      <c r="J60" s="41"/>
      <c r="K60" s="41"/>
      <c r="L60" s="41"/>
      <c r="M60" s="83" t="s">
        <v>88</v>
      </c>
      <c r="N60" s="37">
        <f>IF(M60="","",VLOOKUP(M60,[1]Areas!$B$2:$C$40,2,FALSE))</f>
        <v>1021</v>
      </c>
    </row>
    <row r="61" spans="1:14" ht="28.5" customHeight="1" x14ac:dyDescent="0.2">
      <c r="A61" s="38">
        <v>200</v>
      </c>
      <c r="B61" s="39">
        <v>20037</v>
      </c>
      <c r="C61" s="34">
        <v>2003769</v>
      </c>
      <c r="D61" s="40" t="s">
        <v>75</v>
      </c>
      <c r="E61" s="44"/>
      <c r="F61" s="44" t="s">
        <v>156</v>
      </c>
      <c r="G61" s="41">
        <v>5</v>
      </c>
      <c r="H61" s="41">
        <v>15</v>
      </c>
      <c r="I61" s="41"/>
      <c r="J61" s="41"/>
      <c r="K61" s="41"/>
      <c r="L61" s="41" t="s">
        <v>156</v>
      </c>
      <c r="M61" s="83" t="s">
        <v>88</v>
      </c>
      <c r="N61" s="37">
        <f>IF(M61="","",VLOOKUP(M61,[1]Areas!$B$2:$C$40,2,FALSE))</f>
        <v>1021</v>
      </c>
    </row>
    <row r="62" spans="1:14" ht="28.5" customHeight="1" x14ac:dyDescent="0.2">
      <c r="A62" s="38">
        <v>200</v>
      </c>
      <c r="B62" s="39">
        <v>20037</v>
      </c>
      <c r="C62" s="34">
        <v>2003774</v>
      </c>
      <c r="D62" s="40" t="s">
        <v>168</v>
      </c>
      <c r="E62" s="44"/>
      <c r="F62" s="44" t="s">
        <v>156</v>
      </c>
      <c r="G62" s="41">
        <v>5</v>
      </c>
      <c r="H62" s="41">
        <v>15</v>
      </c>
      <c r="I62" s="41"/>
      <c r="J62" s="41"/>
      <c r="K62" s="41"/>
      <c r="L62" s="41" t="s">
        <v>156</v>
      </c>
      <c r="M62" s="83" t="s">
        <v>88</v>
      </c>
      <c r="N62" s="37">
        <f>IF(M62="","",VLOOKUP(M62,[1]Areas!$B$2:$C$40,2,FALSE))</f>
        <v>1021</v>
      </c>
    </row>
    <row r="63" spans="1:14" ht="28.5" customHeight="1" x14ac:dyDescent="0.2">
      <c r="A63" s="38">
        <v>200</v>
      </c>
      <c r="B63" s="39">
        <v>20037</v>
      </c>
      <c r="C63" s="34">
        <v>2203779</v>
      </c>
      <c r="D63" s="40" t="s">
        <v>103</v>
      </c>
      <c r="E63" s="44"/>
      <c r="F63" s="44" t="s">
        <v>156</v>
      </c>
      <c r="G63" s="41">
        <v>5</v>
      </c>
      <c r="H63" s="41">
        <v>15</v>
      </c>
      <c r="I63" s="41"/>
      <c r="J63" s="41"/>
      <c r="K63" s="41"/>
      <c r="L63" s="41" t="s">
        <v>156</v>
      </c>
      <c r="M63" s="83" t="s">
        <v>88</v>
      </c>
      <c r="N63" s="37">
        <f>IF(M63="","",VLOOKUP(M63,[1]Areas!$B$2:$C$40,2,FALSE))</f>
        <v>1021</v>
      </c>
    </row>
    <row r="64" spans="1:14" ht="28.5" customHeight="1" x14ac:dyDescent="0.2">
      <c r="A64" s="46">
        <v>210</v>
      </c>
      <c r="B64" s="47">
        <v>0</v>
      </c>
      <c r="C64" s="47">
        <v>0</v>
      </c>
      <c r="D64" s="48" t="s">
        <v>93</v>
      </c>
      <c r="E64" s="49"/>
      <c r="F64" s="49"/>
      <c r="G64" s="49"/>
      <c r="H64" s="49"/>
      <c r="I64" s="49"/>
      <c r="J64" s="49"/>
      <c r="K64" s="49"/>
      <c r="L64" s="49"/>
      <c r="M64" s="84"/>
      <c r="N64" s="50" t="s">
        <v>205</v>
      </c>
    </row>
    <row r="65" spans="1:14" ht="28.5" customHeight="1" x14ac:dyDescent="0.2">
      <c r="A65" s="51">
        <v>210</v>
      </c>
      <c r="B65" s="47">
        <v>2102</v>
      </c>
      <c r="C65" s="47">
        <v>0</v>
      </c>
      <c r="D65" s="52" t="s">
        <v>183</v>
      </c>
      <c r="E65" s="49" t="s">
        <v>156</v>
      </c>
      <c r="F65" s="49"/>
      <c r="G65" s="49">
        <v>2</v>
      </c>
      <c r="H65" s="49">
        <v>3</v>
      </c>
      <c r="I65" s="49"/>
      <c r="J65" s="49" t="s">
        <v>156</v>
      </c>
      <c r="K65" s="49"/>
      <c r="L65" s="49"/>
      <c r="M65" s="84" t="s">
        <v>96</v>
      </c>
      <c r="N65" s="50">
        <f>IF(M65="","",VLOOKUP(M65,[1]Areas!$B$2:$C$40,2,FALSE))</f>
        <v>1040</v>
      </c>
    </row>
    <row r="66" spans="1:14" ht="28.5" customHeight="1" x14ac:dyDescent="0.2">
      <c r="A66" s="51">
        <v>210</v>
      </c>
      <c r="B66" s="47">
        <v>2102</v>
      </c>
      <c r="C66" s="47">
        <v>2102029</v>
      </c>
      <c r="D66" s="52" t="s">
        <v>184</v>
      </c>
      <c r="E66" s="49" t="s">
        <v>156</v>
      </c>
      <c r="F66" s="49"/>
      <c r="G66" s="49">
        <v>2</v>
      </c>
      <c r="H66" s="49">
        <v>3</v>
      </c>
      <c r="I66" s="49"/>
      <c r="J66" s="49" t="s">
        <v>156</v>
      </c>
      <c r="K66" s="49"/>
      <c r="L66" s="49"/>
      <c r="M66" s="84" t="s">
        <v>96</v>
      </c>
      <c r="N66" s="50">
        <f>IF(M66="","",VLOOKUP(M66,[1]Areas!$B$2:$C$40,2,FALSE))</f>
        <v>1040</v>
      </c>
    </row>
    <row r="67" spans="1:14" ht="28.5" customHeight="1" x14ac:dyDescent="0.2">
      <c r="A67" s="51">
        <v>210</v>
      </c>
      <c r="B67" s="47">
        <v>2102</v>
      </c>
      <c r="C67" s="47">
        <v>2102030</v>
      </c>
      <c r="D67" s="52" t="s">
        <v>185</v>
      </c>
      <c r="E67" s="49" t="s">
        <v>156</v>
      </c>
      <c r="F67" s="49"/>
      <c r="G67" s="49">
        <v>2</v>
      </c>
      <c r="H67" s="49">
        <v>3</v>
      </c>
      <c r="I67" s="49"/>
      <c r="J67" s="49" t="s">
        <v>156</v>
      </c>
      <c r="K67" s="49"/>
      <c r="L67" s="49"/>
      <c r="M67" s="84" t="s">
        <v>96</v>
      </c>
      <c r="N67" s="50">
        <f>IF(M67="","",VLOOKUP(M67,[1]Areas!$B$2:$C$40,2,FALSE))</f>
        <v>1040</v>
      </c>
    </row>
    <row r="68" spans="1:14" ht="28.5" customHeight="1" x14ac:dyDescent="0.2">
      <c r="A68" s="51">
        <v>210</v>
      </c>
      <c r="B68" s="53">
        <v>21002</v>
      </c>
      <c r="C68" s="53">
        <v>0</v>
      </c>
      <c r="D68" s="52" t="s">
        <v>180</v>
      </c>
      <c r="E68" s="49"/>
      <c r="F68" s="49"/>
      <c r="G68" s="54"/>
      <c r="H68" s="54"/>
      <c r="I68" s="54"/>
      <c r="J68" s="54"/>
      <c r="K68" s="54"/>
      <c r="L68" s="54"/>
      <c r="M68" s="84" t="s">
        <v>94</v>
      </c>
      <c r="N68" s="50">
        <f>IF(M68="","",VLOOKUP(M68,[1]Areas!$B$2:$C$40,2,FALSE))</f>
        <v>1026</v>
      </c>
    </row>
    <row r="69" spans="1:14" ht="28.5" customHeight="1" x14ac:dyDescent="0.2">
      <c r="A69" s="51">
        <v>210</v>
      </c>
      <c r="B69" s="53">
        <v>21002</v>
      </c>
      <c r="C69" s="47">
        <v>2100206</v>
      </c>
      <c r="D69" s="52" t="s">
        <v>43</v>
      </c>
      <c r="E69" s="49" t="s">
        <v>156</v>
      </c>
      <c r="F69" s="49"/>
      <c r="G69" s="49">
        <v>2</v>
      </c>
      <c r="H69" s="49">
        <v>8</v>
      </c>
      <c r="I69" s="49" t="s">
        <v>156</v>
      </c>
      <c r="J69" s="49"/>
      <c r="K69" s="49"/>
      <c r="L69" s="49"/>
      <c r="M69" s="84" t="s">
        <v>94</v>
      </c>
      <c r="N69" s="50">
        <f>IF(M69="","",VLOOKUP(M69,[1]Areas!$B$2:$C$40,2,FALSE))</f>
        <v>1026</v>
      </c>
    </row>
    <row r="70" spans="1:14" ht="28.5" customHeight="1" x14ac:dyDescent="0.2">
      <c r="A70" s="51">
        <v>210</v>
      </c>
      <c r="B70" s="53">
        <v>21002</v>
      </c>
      <c r="C70" s="47">
        <v>2100209</v>
      </c>
      <c r="D70" s="52" t="s">
        <v>181</v>
      </c>
      <c r="E70" s="49" t="s">
        <v>156</v>
      </c>
      <c r="F70" s="49"/>
      <c r="G70" s="49">
        <v>2</v>
      </c>
      <c r="H70" s="49">
        <v>8</v>
      </c>
      <c r="I70" s="49" t="s">
        <v>165</v>
      </c>
      <c r="J70" s="49"/>
      <c r="K70" s="49"/>
      <c r="L70" s="49"/>
      <c r="M70" s="84" t="s">
        <v>94</v>
      </c>
      <c r="N70" s="50">
        <f>IF(M70="","",VLOOKUP(M70,[1]Areas!$B$2:$C$40,2,FALSE))</f>
        <v>1026</v>
      </c>
    </row>
    <row r="71" spans="1:14" ht="28.5" customHeight="1" x14ac:dyDescent="0.2">
      <c r="A71" s="51">
        <v>210</v>
      </c>
      <c r="B71" s="53">
        <v>21002</v>
      </c>
      <c r="C71" s="47">
        <v>2100211</v>
      </c>
      <c r="D71" s="52" t="s">
        <v>182</v>
      </c>
      <c r="E71" s="49" t="s">
        <v>156</v>
      </c>
      <c r="F71" s="49"/>
      <c r="G71" s="49">
        <v>2</v>
      </c>
      <c r="H71" s="49">
        <v>8</v>
      </c>
      <c r="I71" s="49" t="s">
        <v>165</v>
      </c>
      <c r="J71" s="49"/>
      <c r="K71" s="49"/>
      <c r="L71" s="49"/>
      <c r="M71" s="84" t="s">
        <v>94</v>
      </c>
      <c r="N71" s="50">
        <f>IF(M71="","",VLOOKUP(M71,[1]Areas!$B$2:$C$40,2,FALSE))</f>
        <v>1026</v>
      </c>
    </row>
    <row r="72" spans="1:14" ht="28.5" customHeight="1" x14ac:dyDescent="0.2">
      <c r="A72" s="51">
        <v>210</v>
      </c>
      <c r="B72" s="47">
        <v>21009</v>
      </c>
      <c r="C72" s="47">
        <v>0</v>
      </c>
      <c r="D72" s="52" t="s">
        <v>44</v>
      </c>
      <c r="E72" s="49"/>
      <c r="F72" s="49"/>
      <c r="G72" s="49"/>
      <c r="H72" s="49"/>
      <c r="I72" s="49"/>
      <c r="J72" s="49"/>
      <c r="K72" s="49"/>
      <c r="L72" s="49"/>
      <c r="M72" s="84" t="s">
        <v>95</v>
      </c>
      <c r="N72" s="50">
        <f>IF(M72="","",VLOOKUP(M72,[1]Areas!$B$2:$C$40,2,FALSE))</f>
        <v>1004</v>
      </c>
    </row>
    <row r="73" spans="1:14" ht="28.5" customHeight="1" x14ac:dyDescent="0.2">
      <c r="A73" s="51">
        <v>210</v>
      </c>
      <c r="B73" s="47">
        <v>21009</v>
      </c>
      <c r="C73" s="47">
        <v>2100918</v>
      </c>
      <c r="D73" s="52" t="s">
        <v>97</v>
      </c>
      <c r="E73" s="49" t="s">
        <v>156</v>
      </c>
      <c r="F73" s="49" t="s">
        <v>156</v>
      </c>
      <c r="G73" s="49">
        <v>2</v>
      </c>
      <c r="H73" s="49">
        <v>8</v>
      </c>
      <c r="I73" s="49"/>
      <c r="J73" s="49" t="s">
        <v>156</v>
      </c>
      <c r="K73" s="49"/>
      <c r="L73" s="49"/>
      <c r="M73" s="84" t="s">
        <v>95</v>
      </c>
      <c r="N73" s="50">
        <f>IF(M73="","",VLOOKUP(M73,[1]Areas!$B$2:$C$40,2,FALSE))</f>
        <v>1004</v>
      </c>
    </row>
    <row r="74" spans="1:14" ht="28.5" customHeight="1" x14ac:dyDescent="0.2">
      <c r="A74" s="51">
        <v>210</v>
      </c>
      <c r="B74" s="47">
        <v>21021</v>
      </c>
      <c r="C74" s="47">
        <v>0</v>
      </c>
      <c r="D74" s="52" t="s">
        <v>45</v>
      </c>
      <c r="E74" s="49" t="s">
        <v>156</v>
      </c>
      <c r="F74" s="49" t="s">
        <v>165</v>
      </c>
      <c r="G74" s="49">
        <v>2</v>
      </c>
      <c r="H74" s="49">
        <v>8</v>
      </c>
      <c r="I74" s="49" t="s">
        <v>156</v>
      </c>
      <c r="J74" s="49"/>
      <c r="K74" s="49"/>
      <c r="L74" s="49"/>
      <c r="M74" s="84" t="s">
        <v>94</v>
      </c>
      <c r="N74" s="50">
        <f>IF(M74="","",VLOOKUP(M74,[1]Areas!$B$2:$C$40,2,FALSE))</f>
        <v>1026</v>
      </c>
    </row>
    <row r="75" spans="1:14" ht="28.5" customHeight="1" x14ac:dyDescent="0.2">
      <c r="A75" s="51">
        <v>210</v>
      </c>
      <c r="B75" s="47">
        <v>21025</v>
      </c>
      <c r="C75" s="47">
        <v>0</v>
      </c>
      <c r="D75" s="52" t="s">
        <v>13</v>
      </c>
      <c r="E75" s="49"/>
      <c r="F75" s="49"/>
      <c r="G75" s="49"/>
      <c r="H75" s="49"/>
      <c r="I75" s="49"/>
      <c r="J75" s="49"/>
      <c r="K75" s="49"/>
      <c r="L75" s="49"/>
      <c r="M75" s="84" t="s">
        <v>94</v>
      </c>
      <c r="N75" s="50">
        <f>IF(M75="","",VLOOKUP(M75,[1]Areas!$B$2:$C$40,2,FALSE))</f>
        <v>1026</v>
      </c>
    </row>
    <row r="76" spans="1:14" ht="28.5" customHeight="1" x14ac:dyDescent="0.2">
      <c r="A76" s="51">
        <v>210</v>
      </c>
      <c r="B76" s="47">
        <v>21025</v>
      </c>
      <c r="C76" s="47">
        <v>2102533</v>
      </c>
      <c r="D76" s="52" t="s">
        <v>186</v>
      </c>
      <c r="E76" s="49" t="s">
        <v>165</v>
      </c>
      <c r="F76" s="49"/>
      <c r="G76" s="49">
        <v>2</v>
      </c>
      <c r="H76" s="49">
        <v>8</v>
      </c>
      <c r="I76" s="49" t="s">
        <v>165</v>
      </c>
      <c r="J76" s="49"/>
      <c r="K76" s="49"/>
      <c r="L76" s="49"/>
      <c r="M76" s="84" t="s">
        <v>94</v>
      </c>
      <c r="N76" s="50">
        <f>IF(M76="","",VLOOKUP(M76,[1]Areas!$B$2:$C$40,2,FALSE))</f>
        <v>1026</v>
      </c>
    </row>
    <row r="77" spans="1:14" ht="28.5" customHeight="1" x14ac:dyDescent="0.2">
      <c r="A77" s="51">
        <v>210</v>
      </c>
      <c r="B77" s="47">
        <v>21025</v>
      </c>
      <c r="C77" s="47">
        <v>2102534</v>
      </c>
      <c r="D77" s="52" t="s">
        <v>187</v>
      </c>
      <c r="E77" s="49" t="s">
        <v>165</v>
      </c>
      <c r="F77" s="49"/>
      <c r="G77" s="49">
        <v>2</v>
      </c>
      <c r="H77" s="49">
        <v>8</v>
      </c>
      <c r="I77" s="49" t="s">
        <v>165</v>
      </c>
      <c r="J77" s="49"/>
      <c r="K77" s="49"/>
      <c r="L77" s="49"/>
      <c r="M77" s="84" t="s">
        <v>94</v>
      </c>
      <c r="N77" s="50">
        <f>IF(M77="","",VLOOKUP(M77,[1]Areas!$B$2:$C$40,2,FALSE))</f>
        <v>1026</v>
      </c>
    </row>
    <row r="78" spans="1:14" ht="28.5" customHeight="1" x14ac:dyDescent="0.2">
      <c r="A78" s="51">
        <v>210</v>
      </c>
      <c r="B78" s="47">
        <v>21025</v>
      </c>
      <c r="C78" s="47">
        <v>2102541</v>
      </c>
      <c r="D78" s="52" t="s">
        <v>188</v>
      </c>
      <c r="E78" s="49" t="s">
        <v>156</v>
      </c>
      <c r="F78" s="49"/>
      <c r="G78" s="49">
        <v>2</v>
      </c>
      <c r="H78" s="49">
        <v>3</v>
      </c>
      <c r="I78" s="49"/>
      <c r="J78" s="49" t="s">
        <v>156</v>
      </c>
      <c r="K78" s="49"/>
      <c r="L78" s="49"/>
      <c r="M78" s="84" t="s">
        <v>94</v>
      </c>
      <c r="N78" s="50">
        <f>IF(M78="","",VLOOKUP(M78,[1]Areas!$B$2:$C$40,2,FALSE))</f>
        <v>1026</v>
      </c>
    </row>
    <row r="79" spans="1:14" ht="28.5" customHeight="1" x14ac:dyDescent="0.2">
      <c r="A79" s="51">
        <v>210</v>
      </c>
      <c r="B79" s="47">
        <v>21028</v>
      </c>
      <c r="C79" s="47">
        <v>0</v>
      </c>
      <c r="D79" s="52" t="s">
        <v>46</v>
      </c>
      <c r="E79" s="49"/>
      <c r="F79" s="49"/>
      <c r="G79" s="49"/>
      <c r="H79" s="49"/>
      <c r="I79" s="49"/>
      <c r="J79" s="49"/>
      <c r="K79" s="49"/>
      <c r="L79" s="49"/>
      <c r="M79" s="84" t="s">
        <v>133</v>
      </c>
      <c r="N79" s="50">
        <f>IF(M79="","",VLOOKUP(M79,[1]Areas!$B$2:$C$40,2,FALSE))</f>
        <v>1029</v>
      </c>
    </row>
    <row r="80" spans="1:14" ht="28.5" customHeight="1" x14ac:dyDescent="0.2">
      <c r="A80" s="51">
        <v>210</v>
      </c>
      <c r="B80" s="47">
        <v>21028</v>
      </c>
      <c r="C80" s="47">
        <v>2102845</v>
      </c>
      <c r="D80" s="52" t="s">
        <v>98</v>
      </c>
      <c r="E80" s="49" t="s">
        <v>156</v>
      </c>
      <c r="F80" s="49"/>
      <c r="G80" s="49">
        <v>2</v>
      </c>
      <c r="H80" s="49">
        <v>3</v>
      </c>
      <c r="I80" s="49"/>
      <c r="J80" s="49" t="s">
        <v>156</v>
      </c>
      <c r="K80" s="49"/>
      <c r="L80" s="49"/>
      <c r="M80" s="84" t="s">
        <v>133</v>
      </c>
      <c r="N80" s="50">
        <f>IF(M80="","",VLOOKUP(M80,[1]Areas!$B$2:$C$40,2,FALSE))</f>
        <v>1029</v>
      </c>
    </row>
    <row r="81" spans="1:14" ht="28.5" customHeight="1" x14ac:dyDescent="0.2">
      <c r="A81" s="51">
        <v>210</v>
      </c>
      <c r="B81" s="47">
        <v>21028</v>
      </c>
      <c r="C81" s="47">
        <v>2102846</v>
      </c>
      <c r="D81" s="48" t="s">
        <v>189</v>
      </c>
      <c r="E81" s="49"/>
      <c r="F81" s="49" t="s">
        <v>156</v>
      </c>
      <c r="G81" s="49">
        <v>2</v>
      </c>
      <c r="H81" s="49">
        <v>8</v>
      </c>
      <c r="I81" s="49" t="s">
        <v>156</v>
      </c>
      <c r="J81" s="49"/>
      <c r="K81" s="49"/>
      <c r="L81" s="49"/>
      <c r="M81" s="84" t="s">
        <v>133</v>
      </c>
      <c r="N81" s="50">
        <f>IF(M81="","",VLOOKUP(M81,[1]Areas!$B$2:$C$40,2,FALSE))</f>
        <v>1029</v>
      </c>
    </row>
    <row r="82" spans="1:14" ht="28.5" customHeight="1" x14ac:dyDescent="0.2">
      <c r="A82" s="51">
        <v>210</v>
      </c>
      <c r="B82" s="47">
        <v>21033</v>
      </c>
      <c r="C82" s="47">
        <v>0</v>
      </c>
      <c r="D82" s="52" t="s">
        <v>190</v>
      </c>
      <c r="E82" s="54"/>
      <c r="F82" s="54"/>
      <c r="G82" s="49"/>
      <c r="H82" s="49"/>
      <c r="I82" s="49"/>
      <c r="J82" s="49"/>
      <c r="K82" s="49"/>
      <c r="L82" s="49"/>
      <c r="M82" s="84" t="s">
        <v>94</v>
      </c>
      <c r="N82" s="50">
        <f>IF(M82="","",VLOOKUP(M82,[1]Areas!$B$2:$C$40,2,FALSE))</f>
        <v>1026</v>
      </c>
    </row>
    <row r="83" spans="1:14" ht="28.5" customHeight="1" x14ac:dyDescent="0.2">
      <c r="A83" s="51">
        <v>210</v>
      </c>
      <c r="B83" s="47">
        <v>21033</v>
      </c>
      <c r="C83" s="47">
        <v>2103360</v>
      </c>
      <c r="D83" s="52" t="s">
        <v>191</v>
      </c>
      <c r="E83" s="54" t="s">
        <v>165</v>
      </c>
      <c r="F83" s="54"/>
      <c r="G83" s="49">
        <v>2</v>
      </c>
      <c r="H83" s="49">
        <v>3</v>
      </c>
      <c r="I83" s="49"/>
      <c r="J83" s="49" t="s">
        <v>156</v>
      </c>
      <c r="K83" s="49"/>
      <c r="L83" s="49"/>
      <c r="M83" s="84" t="s">
        <v>94</v>
      </c>
      <c r="N83" s="50">
        <f>IF(M83="","",VLOOKUP(M83,[1]Areas!$B$2:$C$40,2,FALSE))</f>
        <v>1026</v>
      </c>
    </row>
    <row r="84" spans="1:14" ht="28.5" customHeight="1" x14ac:dyDescent="0.2">
      <c r="A84" s="51">
        <v>210</v>
      </c>
      <c r="B84" s="47">
        <v>21033</v>
      </c>
      <c r="C84" s="47">
        <v>2103362</v>
      </c>
      <c r="D84" s="52" t="s">
        <v>192</v>
      </c>
      <c r="E84" s="49" t="s">
        <v>156</v>
      </c>
      <c r="F84" s="49"/>
      <c r="G84" s="49">
        <v>2</v>
      </c>
      <c r="H84" s="49">
        <v>3</v>
      </c>
      <c r="I84" s="49"/>
      <c r="J84" s="49" t="s">
        <v>156</v>
      </c>
      <c r="K84" s="49"/>
      <c r="L84" s="49"/>
      <c r="M84" s="84" t="s">
        <v>94</v>
      </c>
      <c r="N84" s="50">
        <f>IF(M84="","",VLOOKUP(M84,[1]Areas!$B$2:$C$40,2,FALSE))</f>
        <v>1026</v>
      </c>
    </row>
    <row r="85" spans="1:14" ht="28.5" customHeight="1" x14ac:dyDescent="0.2">
      <c r="A85" s="55">
        <v>220</v>
      </c>
      <c r="B85" s="56">
        <v>0</v>
      </c>
      <c r="C85" s="56">
        <v>0</v>
      </c>
      <c r="D85" s="57" t="s">
        <v>99</v>
      </c>
      <c r="E85" s="58"/>
      <c r="F85" s="59"/>
      <c r="G85" s="60"/>
      <c r="H85" s="60"/>
      <c r="I85" s="60"/>
      <c r="J85" s="60"/>
      <c r="K85" s="60"/>
      <c r="L85" s="60"/>
      <c r="M85" s="85" t="s">
        <v>101</v>
      </c>
      <c r="N85" s="61">
        <f>IF(M85="","",VLOOKUP(M85,[1]Areas!$B$2:$C$40,2,FALSE))</f>
        <v>1014</v>
      </c>
    </row>
    <row r="86" spans="1:14" ht="28.5" customHeight="1" x14ac:dyDescent="0.2">
      <c r="A86" s="55">
        <v>220</v>
      </c>
      <c r="B86" s="56">
        <v>20002</v>
      </c>
      <c r="C86" s="56">
        <v>0</v>
      </c>
      <c r="D86" s="57" t="s">
        <v>2</v>
      </c>
      <c r="E86" s="59"/>
      <c r="F86" s="59"/>
      <c r="G86" s="59"/>
      <c r="H86" s="59"/>
      <c r="I86" s="59"/>
      <c r="J86" s="59"/>
      <c r="K86" s="59"/>
      <c r="L86" s="59"/>
      <c r="M86" s="85" t="s">
        <v>101</v>
      </c>
      <c r="N86" s="61">
        <f>IF(M86="","",VLOOKUP(M86,[1]Areas!$B$2:$C$40,2,FALSE))</f>
        <v>1014</v>
      </c>
    </row>
    <row r="87" spans="1:14" ht="28.5" customHeight="1" x14ac:dyDescent="0.2">
      <c r="A87" s="55">
        <v>220</v>
      </c>
      <c r="B87" s="56">
        <v>20002</v>
      </c>
      <c r="C87" s="62">
        <v>2000203</v>
      </c>
      <c r="D87" s="57" t="s">
        <v>24</v>
      </c>
      <c r="E87" s="60" t="s">
        <v>166</v>
      </c>
      <c r="F87" s="60" t="s">
        <v>166</v>
      </c>
      <c r="G87" s="60">
        <v>2</v>
      </c>
      <c r="H87" s="60">
        <v>18</v>
      </c>
      <c r="I87" s="60" t="s">
        <v>156</v>
      </c>
      <c r="J87" s="60"/>
      <c r="K87" s="60"/>
      <c r="L87" s="60"/>
      <c r="M87" s="85" t="s">
        <v>101</v>
      </c>
      <c r="N87" s="61">
        <f>IF(M87="","",VLOOKUP(M87,[1]Areas!$B$2:$C$40,2,FALSE))</f>
        <v>1014</v>
      </c>
    </row>
    <row r="88" spans="1:14" ht="28.5" customHeight="1" x14ac:dyDescent="0.2">
      <c r="A88" s="55">
        <v>220</v>
      </c>
      <c r="B88" s="56">
        <v>20002</v>
      </c>
      <c r="C88" s="62">
        <v>2000204</v>
      </c>
      <c r="D88" s="57" t="s">
        <v>25</v>
      </c>
      <c r="E88" s="60" t="s">
        <v>167</v>
      </c>
      <c r="F88" s="60" t="s">
        <v>167</v>
      </c>
      <c r="G88" s="60">
        <v>2</v>
      </c>
      <c r="H88" s="60">
        <v>3</v>
      </c>
      <c r="I88" s="60" t="s">
        <v>156</v>
      </c>
      <c r="J88" s="60"/>
      <c r="K88" s="60"/>
      <c r="L88" s="60"/>
      <c r="M88" s="85" t="s">
        <v>101</v>
      </c>
      <c r="N88" s="61">
        <f>IF(M88="","",VLOOKUP(M88,[1]Areas!$B$2:$C$40,2,FALSE))</f>
        <v>1014</v>
      </c>
    </row>
    <row r="89" spans="1:14" ht="28.5" customHeight="1" x14ac:dyDescent="0.2">
      <c r="A89" s="55">
        <v>220</v>
      </c>
      <c r="B89" s="56">
        <v>20002</v>
      </c>
      <c r="C89" s="62">
        <v>2000207</v>
      </c>
      <c r="D89" s="57" t="s">
        <v>26</v>
      </c>
      <c r="E89" s="60" t="s">
        <v>156</v>
      </c>
      <c r="F89" s="60" t="s">
        <v>156</v>
      </c>
      <c r="G89" s="60">
        <v>2</v>
      </c>
      <c r="H89" s="60">
        <v>18</v>
      </c>
      <c r="I89" s="60" t="s">
        <v>156</v>
      </c>
      <c r="J89" s="60"/>
      <c r="K89" s="60"/>
      <c r="L89" s="60"/>
      <c r="M89" s="85" t="s">
        <v>101</v>
      </c>
      <c r="N89" s="61">
        <f>IF(M89="","",VLOOKUP(M89,[1]Areas!$B$2:$C$40,2,FALSE))</f>
        <v>1014</v>
      </c>
    </row>
    <row r="90" spans="1:14" ht="28.5" customHeight="1" x14ac:dyDescent="0.2">
      <c r="A90" s="63">
        <v>230</v>
      </c>
      <c r="B90" s="64">
        <v>0</v>
      </c>
      <c r="C90" s="64">
        <v>0</v>
      </c>
      <c r="D90" s="65" t="s">
        <v>104</v>
      </c>
      <c r="E90" s="66"/>
      <c r="F90" s="66"/>
      <c r="G90" s="66"/>
      <c r="H90" s="66"/>
      <c r="I90" s="66"/>
      <c r="J90" s="66"/>
      <c r="K90" s="66"/>
      <c r="L90" s="66"/>
      <c r="M90" s="86"/>
      <c r="N90" s="67" t="s">
        <v>206</v>
      </c>
    </row>
    <row r="91" spans="1:14" ht="28.5" customHeight="1" x14ac:dyDescent="0.2">
      <c r="A91" s="63">
        <v>230</v>
      </c>
      <c r="B91" s="64">
        <v>2301</v>
      </c>
      <c r="C91" s="64">
        <v>0</v>
      </c>
      <c r="D91" s="65" t="s">
        <v>51</v>
      </c>
      <c r="E91" s="66"/>
      <c r="F91" s="66"/>
      <c r="G91" s="66"/>
      <c r="H91" s="66"/>
      <c r="I91" s="66"/>
      <c r="J91" s="66"/>
      <c r="K91" s="66"/>
      <c r="L91" s="66"/>
      <c r="M91" s="86" t="s">
        <v>106</v>
      </c>
      <c r="N91" s="67">
        <f>IF(M91="","",VLOOKUP(M91,[1]Areas!$B$2:$C$40,2,FALSE))</f>
        <v>1023</v>
      </c>
    </row>
    <row r="92" spans="1:14" ht="28.5" customHeight="1" x14ac:dyDescent="0.2">
      <c r="A92" s="63">
        <v>230</v>
      </c>
      <c r="B92" s="64">
        <v>2301</v>
      </c>
      <c r="C92" s="64">
        <v>2301019</v>
      </c>
      <c r="D92" s="65" t="s">
        <v>52</v>
      </c>
      <c r="E92" s="66"/>
      <c r="F92" s="66" t="s">
        <v>156</v>
      </c>
      <c r="G92" s="68">
        <v>2</v>
      </c>
      <c r="H92" s="68">
        <v>8</v>
      </c>
      <c r="I92" s="66"/>
      <c r="J92" s="66" t="s">
        <v>156</v>
      </c>
      <c r="K92" s="66"/>
      <c r="L92" s="66"/>
      <c r="M92" s="86" t="s">
        <v>105</v>
      </c>
      <c r="N92" s="67">
        <f>IF(M92="","",VLOOKUP(M92,[1]Areas!$B$2:$C$40,2,FALSE))</f>
        <v>1025</v>
      </c>
    </row>
    <row r="93" spans="1:14" ht="28.5" customHeight="1" x14ac:dyDescent="0.2">
      <c r="A93" s="63">
        <v>230</v>
      </c>
      <c r="B93" s="64">
        <v>2301</v>
      </c>
      <c r="C93" s="64">
        <v>2301020</v>
      </c>
      <c r="D93" s="65" t="s">
        <v>169</v>
      </c>
      <c r="E93" s="66"/>
      <c r="F93" s="66" t="s">
        <v>156</v>
      </c>
      <c r="G93" s="66">
        <v>2</v>
      </c>
      <c r="H93" s="66">
        <v>8</v>
      </c>
      <c r="I93" s="66"/>
      <c r="J93" s="66" t="s">
        <v>156</v>
      </c>
      <c r="K93" s="66"/>
      <c r="L93" s="66"/>
      <c r="M93" s="86" t="s">
        <v>106</v>
      </c>
      <c r="N93" s="67">
        <f>IF(M93="","",VLOOKUP(M93,[1]Areas!$B$2:$C$40,2,FALSE))</f>
        <v>1023</v>
      </c>
    </row>
    <row r="94" spans="1:14" ht="28.5" customHeight="1" x14ac:dyDescent="0.2">
      <c r="A94" s="63">
        <v>230</v>
      </c>
      <c r="B94" s="64">
        <v>2301</v>
      </c>
      <c r="C94" s="64">
        <v>2301080</v>
      </c>
      <c r="D94" s="65" t="s">
        <v>198</v>
      </c>
      <c r="E94" s="66"/>
      <c r="F94" s="66" t="s">
        <v>156</v>
      </c>
      <c r="G94" s="68">
        <v>2</v>
      </c>
      <c r="H94" s="68">
        <v>8</v>
      </c>
      <c r="I94" s="66"/>
      <c r="J94" s="66" t="s">
        <v>156</v>
      </c>
      <c r="K94" s="66"/>
      <c r="L94" s="66"/>
      <c r="M94" s="86" t="s">
        <v>106</v>
      </c>
      <c r="N94" s="67">
        <f>IF(M94="","",VLOOKUP(M94,[1]Areas!$B$2:$C$40,2,FALSE))</f>
        <v>1023</v>
      </c>
    </row>
    <row r="95" spans="1:14" ht="28.5" customHeight="1" x14ac:dyDescent="0.2">
      <c r="A95" s="63">
        <v>230</v>
      </c>
      <c r="B95" s="64">
        <v>23002</v>
      </c>
      <c r="C95" s="64">
        <v>0</v>
      </c>
      <c r="D95" s="65" t="s">
        <v>2</v>
      </c>
      <c r="E95" s="66"/>
      <c r="F95" s="66"/>
      <c r="G95" s="66"/>
      <c r="H95" s="66"/>
      <c r="I95" s="66"/>
      <c r="J95" s="66"/>
      <c r="K95" s="66"/>
      <c r="L95" s="66"/>
      <c r="M95" s="86"/>
      <c r="N95" s="67" t="s">
        <v>206</v>
      </c>
    </row>
    <row r="96" spans="1:14" ht="28.5" customHeight="1" x14ac:dyDescent="0.2">
      <c r="A96" s="63">
        <v>230</v>
      </c>
      <c r="B96" s="64">
        <v>23002</v>
      </c>
      <c r="C96" s="64">
        <v>2300208</v>
      </c>
      <c r="D96" s="65" t="s">
        <v>48</v>
      </c>
      <c r="E96" s="66"/>
      <c r="F96" s="66" t="s">
        <v>156</v>
      </c>
      <c r="G96" s="66">
        <v>2</v>
      </c>
      <c r="H96" s="66">
        <v>8</v>
      </c>
      <c r="I96" s="66"/>
      <c r="J96" s="66" t="s">
        <v>156</v>
      </c>
      <c r="K96" s="66"/>
      <c r="L96" s="66"/>
      <c r="M96" s="86" t="s">
        <v>106</v>
      </c>
      <c r="N96" s="67">
        <f>IF(M96="","",VLOOKUP(M96,[1]Areas!$B$2:$C$40,2,FALSE))</f>
        <v>1023</v>
      </c>
    </row>
    <row r="97" spans="1:14" ht="28.5" customHeight="1" x14ac:dyDescent="0.2">
      <c r="A97" s="63">
        <v>230</v>
      </c>
      <c r="B97" s="64">
        <v>23002</v>
      </c>
      <c r="C97" s="64">
        <v>2300210</v>
      </c>
      <c r="D97" s="65" t="s">
        <v>49</v>
      </c>
      <c r="E97" s="66"/>
      <c r="F97" s="66" t="s">
        <v>165</v>
      </c>
      <c r="G97" s="66">
        <v>2</v>
      </c>
      <c r="H97" s="66">
        <v>3</v>
      </c>
      <c r="I97" s="66" t="s">
        <v>156</v>
      </c>
      <c r="J97" s="66"/>
      <c r="K97" s="66"/>
      <c r="L97" s="66"/>
      <c r="M97" s="86" t="s">
        <v>108</v>
      </c>
      <c r="N97" s="67">
        <f>IF(M97="","",VLOOKUP(M97,[1]Areas!$B$2:$C$40,2,FALSE))</f>
        <v>1027</v>
      </c>
    </row>
    <row r="98" spans="1:14" ht="28.5" customHeight="1" x14ac:dyDescent="0.2">
      <c r="A98" s="63">
        <v>230</v>
      </c>
      <c r="B98" s="64">
        <v>23002</v>
      </c>
      <c r="C98" s="64">
        <v>2300212</v>
      </c>
      <c r="D98" s="65" t="s">
        <v>50</v>
      </c>
      <c r="E98" s="66"/>
      <c r="F98" s="66"/>
      <c r="G98" s="66">
        <v>2</v>
      </c>
      <c r="H98" s="66">
        <v>3</v>
      </c>
      <c r="I98" s="66" t="s">
        <v>156</v>
      </c>
      <c r="J98" s="66"/>
      <c r="K98" s="66"/>
      <c r="L98" s="66"/>
      <c r="M98" s="86" t="s">
        <v>108</v>
      </c>
      <c r="N98" s="67">
        <f>IF(M98="","",VLOOKUP(M98,[1]Areas!$B$2:$C$40,2,FALSE))</f>
        <v>1027</v>
      </c>
    </row>
    <row r="99" spans="1:14" ht="28.5" customHeight="1" x14ac:dyDescent="0.2">
      <c r="A99" s="63">
        <v>230</v>
      </c>
      <c r="B99" s="64">
        <v>23002</v>
      </c>
      <c r="C99" s="64">
        <v>2300213</v>
      </c>
      <c r="D99" s="65" t="s">
        <v>47</v>
      </c>
      <c r="E99" s="66"/>
      <c r="F99" s="66" t="s">
        <v>156</v>
      </c>
      <c r="G99" s="66">
        <v>2</v>
      </c>
      <c r="H99" s="66">
        <v>3</v>
      </c>
      <c r="I99" s="66" t="s">
        <v>156</v>
      </c>
      <c r="J99" s="66"/>
      <c r="K99" s="66"/>
      <c r="L99" s="66"/>
      <c r="M99" s="86" t="s">
        <v>109</v>
      </c>
      <c r="N99" s="67">
        <f>IF(M99="","",VLOOKUP(M99,[1]Areas!$B$2:$C$40,2,FALSE))</f>
        <v>1013</v>
      </c>
    </row>
    <row r="100" spans="1:14" ht="28.5" customHeight="1" x14ac:dyDescent="0.2">
      <c r="A100" s="63">
        <v>230</v>
      </c>
      <c r="B100" s="64">
        <v>23015</v>
      </c>
      <c r="C100" s="64">
        <v>0</v>
      </c>
      <c r="D100" s="65" t="s">
        <v>54</v>
      </c>
      <c r="E100" s="66"/>
      <c r="F100" s="66" t="s">
        <v>156</v>
      </c>
      <c r="G100" s="66">
        <v>2</v>
      </c>
      <c r="H100" s="66">
        <v>3</v>
      </c>
      <c r="I100" s="66"/>
      <c r="J100" s="66" t="s">
        <v>156</v>
      </c>
      <c r="K100" s="66"/>
      <c r="L100" s="66"/>
      <c r="M100" s="86" t="s">
        <v>107</v>
      </c>
      <c r="N100" s="67">
        <f>IF(M100="","",VLOOKUP(M100,[1]Areas!$B$2:$C$40,2,FALSE))</f>
        <v>1024</v>
      </c>
    </row>
    <row r="101" spans="1:14" ht="28.5" customHeight="1" x14ac:dyDescent="0.2">
      <c r="A101" s="63">
        <v>230</v>
      </c>
      <c r="B101" s="64">
        <v>23019</v>
      </c>
      <c r="C101" s="64">
        <v>0</v>
      </c>
      <c r="D101" s="65" t="s">
        <v>53</v>
      </c>
      <c r="E101" s="66"/>
      <c r="F101" s="66" t="s">
        <v>156</v>
      </c>
      <c r="G101" s="66">
        <v>2</v>
      </c>
      <c r="H101" s="66">
        <v>3</v>
      </c>
      <c r="I101" s="66"/>
      <c r="J101" s="66" t="s">
        <v>156</v>
      </c>
      <c r="K101" s="66"/>
      <c r="L101" s="66"/>
      <c r="M101" s="86" t="s">
        <v>107</v>
      </c>
      <c r="N101" s="67">
        <f>IF(M101="","",VLOOKUP(M101,[1]Areas!$B$2:$C$40,2,FALSE))</f>
        <v>1024</v>
      </c>
    </row>
    <row r="102" spans="1:14" ht="28.5" customHeight="1" x14ac:dyDescent="0.2">
      <c r="A102" s="63">
        <v>230</v>
      </c>
      <c r="B102" s="64">
        <v>23022</v>
      </c>
      <c r="C102" s="64">
        <v>0</v>
      </c>
      <c r="D102" s="65" t="s">
        <v>55</v>
      </c>
      <c r="E102" s="66"/>
      <c r="F102" s="66"/>
      <c r="G102" s="66">
        <v>2</v>
      </c>
      <c r="H102" s="66">
        <v>3</v>
      </c>
      <c r="I102" s="66"/>
      <c r="J102" s="66" t="s">
        <v>156</v>
      </c>
      <c r="K102" s="66"/>
      <c r="L102" s="66"/>
      <c r="M102" s="86" t="s">
        <v>107</v>
      </c>
      <c r="N102" s="67">
        <f>IF(M102="","",VLOOKUP(M102,[1]Areas!$B$2:$C$40,2,FALSE))</f>
        <v>1024</v>
      </c>
    </row>
    <row r="103" spans="1:14" ht="28.5" customHeight="1" x14ac:dyDescent="0.2">
      <c r="A103" s="63">
        <v>230</v>
      </c>
      <c r="B103" s="64">
        <v>23024</v>
      </c>
      <c r="C103" s="64">
        <v>0</v>
      </c>
      <c r="D103" s="69" t="s">
        <v>56</v>
      </c>
      <c r="E103" s="66" t="s">
        <v>156</v>
      </c>
      <c r="F103" s="66" t="s">
        <v>156</v>
      </c>
      <c r="G103" s="66">
        <v>2</v>
      </c>
      <c r="H103" s="66">
        <v>78</v>
      </c>
      <c r="I103" s="66"/>
      <c r="J103" s="66"/>
      <c r="K103" s="66"/>
      <c r="L103" s="66" t="s">
        <v>156</v>
      </c>
      <c r="M103" s="86" t="s">
        <v>108</v>
      </c>
      <c r="N103" s="67">
        <f>IF(M103="","",VLOOKUP(M103,[1]Areas!$B$2:$C$40,2,FALSE))</f>
        <v>1027</v>
      </c>
    </row>
    <row r="104" spans="1:14" ht="28.5" customHeight="1" x14ac:dyDescent="0.2">
      <c r="A104" s="63">
        <v>230</v>
      </c>
      <c r="B104" s="64">
        <v>23024</v>
      </c>
      <c r="C104" s="64">
        <v>23024118</v>
      </c>
      <c r="D104" s="65" t="s">
        <v>112</v>
      </c>
      <c r="E104" s="66"/>
      <c r="F104" s="66"/>
      <c r="G104" s="66"/>
      <c r="H104" s="66"/>
      <c r="I104" s="66"/>
      <c r="J104" s="66"/>
      <c r="K104" s="66"/>
      <c r="L104" s="66"/>
      <c r="M104" s="86" t="s">
        <v>108</v>
      </c>
      <c r="N104" s="67">
        <f>IF(M104="","",VLOOKUP(M104,[1]Areas!$B$2:$C$40,2,FALSE))</f>
        <v>1027</v>
      </c>
    </row>
    <row r="105" spans="1:14" ht="28.5" customHeight="1" x14ac:dyDescent="0.2">
      <c r="A105" s="63">
        <v>230</v>
      </c>
      <c r="B105" s="64">
        <v>23026</v>
      </c>
      <c r="C105" s="64">
        <v>0</v>
      </c>
      <c r="D105" s="65" t="s">
        <v>57</v>
      </c>
      <c r="E105" s="66"/>
      <c r="F105" s="66"/>
      <c r="G105" s="66"/>
      <c r="H105" s="66"/>
      <c r="I105" s="66"/>
      <c r="J105" s="66"/>
      <c r="K105" s="66"/>
      <c r="L105" s="66"/>
      <c r="M105" s="86" t="s">
        <v>109</v>
      </c>
      <c r="N105" s="67">
        <f>IF(M105="","",VLOOKUP(M105,[1]Areas!$B$2:$C$40,2,FALSE))</f>
        <v>1013</v>
      </c>
    </row>
    <row r="106" spans="1:14" ht="28.5" customHeight="1" x14ac:dyDescent="0.2">
      <c r="A106" s="63">
        <v>230</v>
      </c>
      <c r="B106" s="64">
        <v>23026</v>
      </c>
      <c r="C106" s="64">
        <v>2302672</v>
      </c>
      <c r="D106" s="65" t="s">
        <v>170</v>
      </c>
      <c r="E106" s="66"/>
      <c r="F106" s="66" t="s">
        <v>156</v>
      </c>
      <c r="G106" s="66">
        <v>2</v>
      </c>
      <c r="H106" s="66">
        <v>3</v>
      </c>
      <c r="I106" s="66" t="s">
        <v>156</v>
      </c>
      <c r="J106" s="66"/>
      <c r="K106" s="66"/>
      <c r="L106" s="66"/>
      <c r="M106" s="86" t="s">
        <v>109</v>
      </c>
      <c r="N106" s="67">
        <f>IF(M106="","",VLOOKUP(M106,[1]Areas!$B$2:$C$40,2,FALSE))</f>
        <v>1013</v>
      </c>
    </row>
    <row r="107" spans="1:14" ht="28.5" customHeight="1" x14ac:dyDescent="0.2">
      <c r="A107" s="63">
        <v>230</v>
      </c>
      <c r="B107" s="64">
        <v>23026</v>
      </c>
      <c r="C107" s="64">
        <v>2302673</v>
      </c>
      <c r="D107" s="65" t="s">
        <v>171</v>
      </c>
      <c r="E107" s="66" t="s">
        <v>156</v>
      </c>
      <c r="F107" s="66"/>
      <c r="G107" s="66">
        <v>2</v>
      </c>
      <c r="H107" s="66">
        <v>3</v>
      </c>
      <c r="I107" s="66" t="s">
        <v>156</v>
      </c>
      <c r="J107" s="66"/>
      <c r="K107" s="66"/>
      <c r="L107" s="66"/>
      <c r="M107" s="86" t="s">
        <v>109</v>
      </c>
      <c r="N107" s="67">
        <f>IF(M107="","",VLOOKUP(M107,[1]Areas!$B$2:$C$40,2,FALSE))</f>
        <v>1013</v>
      </c>
    </row>
    <row r="108" spans="1:14" ht="28.5" customHeight="1" x14ac:dyDescent="0.2">
      <c r="A108" s="63">
        <v>230</v>
      </c>
      <c r="B108" s="64">
        <v>23027</v>
      </c>
      <c r="C108" s="64">
        <v>0</v>
      </c>
      <c r="D108" s="65" t="s">
        <v>58</v>
      </c>
      <c r="E108" s="66"/>
      <c r="F108" s="66"/>
      <c r="G108" s="66"/>
      <c r="H108" s="66"/>
      <c r="I108" s="66"/>
      <c r="J108" s="66"/>
      <c r="K108" s="66"/>
      <c r="L108" s="66"/>
      <c r="M108" s="86"/>
      <c r="N108" s="67" t="s">
        <v>206</v>
      </c>
    </row>
    <row r="109" spans="1:14" ht="28.5" customHeight="1" x14ac:dyDescent="0.2">
      <c r="A109" s="63">
        <v>230</v>
      </c>
      <c r="B109" s="64">
        <v>23027</v>
      </c>
      <c r="C109" s="64">
        <v>2302742</v>
      </c>
      <c r="D109" s="65" t="s">
        <v>59</v>
      </c>
      <c r="E109" s="66"/>
      <c r="F109" s="66" t="s">
        <v>156</v>
      </c>
      <c r="G109" s="66">
        <v>2</v>
      </c>
      <c r="H109" s="66">
        <v>3</v>
      </c>
      <c r="I109" s="66"/>
      <c r="J109" s="66" t="s">
        <v>156</v>
      </c>
      <c r="K109" s="66"/>
      <c r="L109" s="66"/>
      <c r="M109" s="86" t="s">
        <v>106</v>
      </c>
      <c r="N109" s="67">
        <f>IF(M109="","",VLOOKUP(M109,[1]Areas!$B$2:$C$40,2,FALSE))</f>
        <v>1023</v>
      </c>
    </row>
    <row r="110" spans="1:14" ht="28.5" customHeight="1" x14ac:dyDescent="0.2">
      <c r="A110" s="63">
        <v>230</v>
      </c>
      <c r="B110" s="64">
        <v>23027</v>
      </c>
      <c r="C110" s="64">
        <v>2302743</v>
      </c>
      <c r="D110" s="65" t="s">
        <v>173</v>
      </c>
      <c r="E110" s="66"/>
      <c r="F110" s="66" t="s">
        <v>165</v>
      </c>
      <c r="G110" s="66">
        <v>2</v>
      </c>
      <c r="H110" s="66">
        <v>8</v>
      </c>
      <c r="I110" s="66" t="s">
        <v>156</v>
      </c>
      <c r="J110" s="66"/>
      <c r="K110" s="66"/>
      <c r="L110" s="66"/>
      <c r="M110" s="86" t="s">
        <v>106</v>
      </c>
      <c r="N110" s="67">
        <f>IF(M110="","",VLOOKUP(M110,[1]Areas!$B$2:$C$40,2,FALSE))</f>
        <v>1023</v>
      </c>
    </row>
    <row r="111" spans="1:14" ht="28.5" customHeight="1" x14ac:dyDescent="0.2">
      <c r="A111" s="63">
        <v>230</v>
      </c>
      <c r="B111" s="64">
        <v>23027</v>
      </c>
      <c r="C111" s="64">
        <v>2302744</v>
      </c>
      <c r="D111" s="65" t="s">
        <v>172</v>
      </c>
      <c r="E111" s="66" t="s">
        <v>156</v>
      </c>
      <c r="F111" s="66"/>
      <c r="G111" s="66">
        <v>2</v>
      </c>
      <c r="H111" s="66">
        <v>3</v>
      </c>
      <c r="I111" s="66" t="s">
        <v>156</v>
      </c>
      <c r="J111" s="66"/>
      <c r="K111" s="66"/>
      <c r="L111" s="66"/>
      <c r="M111" s="86" t="s">
        <v>109</v>
      </c>
      <c r="N111" s="67">
        <f>IF(M111="","",VLOOKUP(M111,[1]Areas!$B$2:$C$40,2,FALSE))</f>
        <v>1013</v>
      </c>
    </row>
    <row r="112" spans="1:14" ht="28.5" customHeight="1" x14ac:dyDescent="0.2">
      <c r="A112" s="63">
        <v>230</v>
      </c>
      <c r="B112" s="64">
        <v>23032</v>
      </c>
      <c r="C112" s="64">
        <v>0</v>
      </c>
      <c r="D112" s="65" t="s">
        <v>174</v>
      </c>
      <c r="E112" s="66"/>
      <c r="F112" s="66"/>
      <c r="G112" s="66">
        <v>2</v>
      </c>
      <c r="H112" s="66">
        <v>78</v>
      </c>
      <c r="I112" s="66"/>
      <c r="J112" s="66" t="s">
        <v>156</v>
      </c>
      <c r="K112" s="66"/>
      <c r="L112" s="66"/>
      <c r="M112" s="86" t="s">
        <v>108</v>
      </c>
      <c r="N112" s="67">
        <f>IF(M112="","",VLOOKUP(M112,[1]Areas!$B$2:$C$40,2,FALSE))</f>
        <v>1027</v>
      </c>
    </row>
    <row r="113" spans="1:14" ht="28.5" customHeight="1" x14ac:dyDescent="0.2">
      <c r="A113" s="63">
        <v>230</v>
      </c>
      <c r="B113" s="64">
        <v>23032</v>
      </c>
      <c r="C113" s="64">
        <v>2303249</v>
      </c>
      <c r="D113" s="65" t="s">
        <v>60</v>
      </c>
      <c r="E113" s="66"/>
      <c r="F113" s="66"/>
      <c r="G113" s="66"/>
      <c r="H113" s="66"/>
      <c r="I113" s="66"/>
      <c r="J113" s="66"/>
      <c r="K113" s="66"/>
      <c r="L113" s="66"/>
      <c r="M113" s="86" t="s">
        <v>108</v>
      </c>
      <c r="N113" s="67">
        <f>IF(M113="","",VLOOKUP(M113,[1]Areas!$B$2:$C$40,2,FALSE))</f>
        <v>1027</v>
      </c>
    </row>
    <row r="114" spans="1:14" ht="28.5" customHeight="1" x14ac:dyDescent="0.2">
      <c r="A114" s="63">
        <v>230</v>
      </c>
      <c r="B114" s="64">
        <v>23033</v>
      </c>
      <c r="C114" s="64">
        <v>0</v>
      </c>
      <c r="D114" s="65" t="s">
        <v>16</v>
      </c>
      <c r="E114" s="66"/>
      <c r="F114" s="66"/>
      <c r="G114" s="66">
        <v>2</v>
      </c>
      <c r="H114" s="66">
        <v>3</v>
      </c>
      <c r="I114" s="66"/>
      <c r="J114" s="66" t="s">
        <v>156</v>
      </c>
      <c r="K114" s="66"/>
      <c r="L114" s="66"/>
      <c r="M114" s="86"/>
      <c r="N114" s="67" t="s">
        <v>206</v>
      </c>
    </row>
    <row r="115" spans="1:14" ht="28.5" customHeight="1" x14ac:dyDescent="0.2">
      <c r="A115" s="63">
        <v>230</v>
      </c>
      <c r="B115" s="64">
        <v>23033</v>
      </c>
      <c r="C115" s="64">
        <v>2303351</v>
      </c>
      <c r="D115" s="65" t="s">
        <v>111</v>
      </c>
      <c r="E115" s="66"/>
      <c r="F115" s="66"/>
      <c r="G115" s="66">
        <v>2</v>
      </c>
      <c r="H115" s="66">
        <v>3</v>
      </c>
      <c r="I115" s="66"/>
      <c r="J115" s="66" t="s">
        <v>156</v>
      </c>
      <c r="K115" s="66"/>
      <c r="L115" s="66"/>
      <c r="M115" s="86" t="s">
        <v>108</v>
      </c>
      <c r="N115" s="67">
        <f>IF(M115="","",VLOOKUP(M115,[1]Areas!$B$2:$C$40,2,FALSE))</f>
        <v>1027</v>
      </c>
    </row>
    <row r="116" spans="1:14" ht="28.5" customHeight="1" x14ac:dyDescent="0.2">
      <c r="A116" s="63">
        <v>230</v>
      </c>
      <c r="B116" s="64">
        <v>23033</v>
      </c>
      <c r="C116" s="64">
        <v>2303354</v>
      </c>
      <c r="D116" s="65" t="s">
        <v>175</v>
      </c>
      <c r="E116" s="66" t="s">
        <v>156</v>
      </c>
      <c r="F116" s="66" t="s">
        <v>156</v>
      </c>
      <c r="G116" s="66">
        <v>2</v>
      </c>
      <c r="H116" s="66">
        <v>3</v>
      </c>
      <c r="I116" s="66" t="s">
        <v>156</v>
      </c>
      <c r="J116" s="66"/>
      <c r="K116" s="66"/>
      <c r="L116" s="66"/>
      <c r="M116" s="86" t="s">
        <v>108</v>
      </c>
      <c r="N116" s="67">
        <f>IF(M116="","",VLOOKUP(M116,[1]Areas!$B$2:$C$40,2,FALSE))</f>
        <v>1027</v>
      </c>
    </row>
    <row r="117" spans="1:14" ht="28.5" customHeight="1" x14ac:dyDescent="0.2">
      <c r="A117" s="63">
        <v>230</v>
      </c>
      <c r="B117" s="64">
        <v>23033</v>
      </c>
      <c r="C117" s="64">
        <v>2303354</v>
      </c>
      <c r="D117" s="65" t="s">
        <v>62</v>
      </c>
      <c r="E117" s="66"/>
      <c r="F117" s="66" t="s">
        <v>165</v>
      </c>
      <c r="G117" s="66">
        <v>2</v>
      </c>
      <c r="H117" s="66">
        <v>3</v>
      </c>
      <c r="I117" s="66" t="s">
        <v>156</v>
      </c>
      <c r="J117" s="66"/>
      <c r="K117" s="66"/>
      <c r="L117" s="66"/>
      <c r="M117" s="86" t="s">
        <v>107</v>
      </c>
      <c r="N117" s="67">
        <f>IF(M117="","",VLOOKUP(M117,[1]Areas!$B$2:$C$40,2,FALSE))</f>
        <v>1024</v>
      </c>
    </row>
    <row r="118" spans="1:14" ht="28.5" customHeight="1" x14ac:dyDescent="0.2">
      <c r="A118" s="63">
        <v>230</v>
      </c>
      <c r="B118" s="64">
        <v>23033</v>
      </c>
      <c r="C118" s="64">
        <v>2303355</v>
      </c>
      <c r="D118" s="69" t="s">
        <v>61</v>
      </c>
      <c r="E118" s="66"/>
      <c r="F118" s="66" t="s">
        <v>165</v>
      </c>
      <c r="G118" s="66">
        <v>2</v>
      </c>
      <c r="H118" s="66">
        <v>3</v>
      </c>
      <c r="I118" s="66"/>
      <c r="J118" s="66" t="s">
        <v>156</v>
      </c>
      <c r="K118" s="66"/>
      <c r="L118" s="66"/>
      <c r="M118" s="86" t="s">
        <v>107</v>
      </c>
      <c r="N118" s="67">
        <f>IF(M118="","",VLOOKUP(M118,[1]Areas!$B$2:$C$40,2,FALSE))</f>
        <v>1024</v>
      </c>
    </row>
    <row r="119" spans="1:14" ht="28.5" customHeight="1" x14ac:dyDescent="0.2">
      <c r="A119" s="63">
        <v>230</v>
      </c>
      <c r="B119" s="64">
        <v>23033</v>
      </c>
      <c r="C119" s="64">
        <v>2303359</v>
      </c>
      <c r="D119" s="65" t="s">
        <v>63</v>
      </c>
      <c r="E119" s="66"/>
      <c r="F119" s="66"/>
      <c r="G119" s="66">
        <v>2</v>
      </c>
      <c r="H119" s="66">
        <v>3</v>
      </c>
      <c r="I119" s="66"/>
      <c r="J119" s="66"/>
      <c r="K119" s="66" t="s">
        <v>156</v>
      </c>
      <c r="L119" s="66"/>
      <c r="M119" s="86" t="s">
        <v>107</v>
      </c>
      <c r="N119" s="67">
        <f>IF(M119="","",VLOOKUP(M119,[1]Areas!$B$2:$C$40,2,FALSE))</f>
        <v>1024</v>
      </c>
    </row>
    <row r="120" spans="1:14" ht="28.5" customHeight="1" x14ac:dyDescent="0.2">
      <c r="A120" s="63">
        <v>230</v>
      </c>
      <c r="B120" s="64">
        <v>23033</v>
      </c>
      <c r="C120" s="64">
        <v>2303361</v>
      </c>
      <c r="D120" s="65" t="s">
        <v>110</v>
      </c>
      <c r="E120" s="66"/>
      <c r="F120" s="66"/>
      <c r="G120" s="66"/>
      <c r="H120" s="66"/>
      <c r="I120" s="66"/>
      <c r="J120" s="66"/>
      <c r="K120" s="66"/>
      <c r="L120" s="66"/>
      <c r="M120" s="86" t="s">
        <v>108</v>
      </c>
      <c r="N120" s="67">
        <f>IF(M120="","",VLOOKUP(M120,[1]Areas!$B$2:$C$40,2,FALSE))</f>
        <v>1027</v>
      </c>
    </row>
    <row r="121" spans="1:14" ht="28.5" customHeight="1" x14ac:dyDescent="0.2">
      <c r="A121" s="63">
        <v>230</v>
      </c>
      <c r="B121" s="64">
        <v>23033</v>
      </c>
      <c r="C121" s="64">
        <v>2303375</v>
      </c>
      <c r="D121" s="65" t="s">
        <v>176</v>
      </c>
      <c r="E121" s="66"/>
      <c r="F121" s="66" t="s">
        <v>165</v>
      </c>
      <c r="G121" s="66">
        <v>2</v>
      </c>
      <c r="H121" s="66">
        <v>3</v>
      </c>
      <c r="I121" s="66" t="s">
        <v>156</v>
      </c>
      <c r="J121" s="66"/>
      <c r="K121" s="66"/>
      <c r="L121" s="66"/>
      <c r="M121" s="86" t="s">
        <v>108</v>
      </c>
      <c r="N121" s="67">
        <f>IF(M121="","",VLOOKUP(M121,[1]Areas!$B$2:$C$40,2,FALSE))</f>
        <v>1027</v>
      </c>
    </row>
    <row r="122" spans="1:14" ht="28.5" customHeight="1" x14ac:dyDescent="0.2">
      <c r="A122" s="63">
        <v>230</v>
      </c>
      <c r="B122" s="64">
        <v>23033</v>
      </c>
      <c r="C122" s="64">
        <v>2303376</v>
      </c>
      <c r="D122" s="65" t="s">
        <v>177</v>
      </c>
      <c r="E122" s="66"/>
      <c r="F122" s="66"/>
      <c r="G122" s="66"/>
      <c r="H122" s="66"/>
      <c r="I122" s="66"/>
      <c r="J122" s="66"/>
      <c r="K122" s="66"/>
      <c r="L122" s="66"/>
      <c r="M122" s="86" t="s">
        <v>108</v>
      </c>
      <c r="N122" s="67">
        <f>IF(M122="","",VLOOKUP(M122,[1]Areas!$B$2:$C$40,2,FALSE))</f>
        <v>1027</v>
      </c>
    </row>
    <row r="123" spans="1:14" ht="28.5" customHeight="1" x14ac:dyDescent="0.2">
      <c r="A123" s="63">
        <v>230</v>
      </c>
      <c r="B123" s="64">
        <v>23035</v>
      </c>
      <c r="C123" s="64">
        <v>0</v>
      </c>
      <c r="D123" s="65" t="s">
        <v>64</v>
      </c>
      <c r="E123" s="66"/>
      <c r="F123" s="66"/>
      <c r="G123" s="66"/>
      <c r="H123" s="66"/>
      <c r="I123" s="66"/>
      <c r="J123" s="66"/>
      <c r="K123" s="66"/>
      <c r="L123" s="66"/>
      <c r="M123" s="86"/>
      <c r="N123" s="67" t="s">
        <v>206</v>
      </c>
    </row>
    <row r="124" spans="1:14" ht="28.5" customHeight="1" x14ac:dyDescent="0.2">
      <c r="A124" s="63">
        <v>230</v>
      </c>
      <c r="B124" s="64">
        <v>23035</v>
      </c>
      <c r="C124" s="64">
        <v>2303563</v>
      </c>
      <c r="D124" s="65" t="s">
        <v>65</v>
      </c>
      <c r="E124" s="66"/>
      <c r="F124" s="66"/>
      <c r="G124" s="66">
        <v>2</v>
      </c>
      <c r="H124" s="66">
        <v>3</v>
      </c>
      <c r="I124" s="66"/>
      <c r="J124" s="66" t="s">
        <v>156</v>
      </c>
      <c r="K124" s="66"/>
      <c r="L124" s="66"/>
      <c r="M124" s="86" t="s">
        <v>108</v>
      </c>
      <c r="N124" s="67">
        <f>IF(M124="","",VLOOKUP(M124,[1]Areas!$B$2:$C$40,2,FALSE))</f>
        <v>1027</v>
      </c>
    </row>
    <row r="125" spans="1:14" ht="28.5" customHeight="1" x14ac:dyDescent="0.2">
      <c r="A125" s="63">
        <v>230</v>
      </c>
      <c r="B125" s="64">
        <v>23039</v>
      </c>
      <c r="C125" s="64">
        <v>0</v>
      </c>
      <c r="D125" s="65" t="s">
        <v>66</v>
      </c>
      <c r="E125" s="66"/>
      <c r="F125" s="66"/>
      <c r="G125" s="66"/>
      <c r="H125" s="66"/>
      <c r="I125" s="66"/>
      <c r="J125" s="66"/>
      <c r="K125" s="66"/>
      <c r="L125" s="66"/>
      <c r="M125" s="86" t="s">
        <v>108</v>
      </c>
      <c r="N125" s="67">
        <f>IF(M125="","",VLOOKUP(M125,[1]Areas!$B$2:$C$40,2,FALSE))</f>
        <v>1027</v>
      </c>
    </row>
    <row r="126" spans="1:14" ht="28.5" customHeight="1" x14ac:dyDescent="0.2">
      <c r="A126" s="63">
        <v>230</v>
      </c>
      <c r="B126" s="64">
        <v>23039</v>
      </c>
      <c r="C126" s="64">
        <v>2303970</v>
      </c>
      <c r="D126" s="65" t="s">
        <v>67</v>
      </c>
      <c r="E126" s="66"/>
      <c r="F126" s="66"/>
      <c r="G126" s="66">
        <v>2</v>
      </c>
      <c r="H126" s="66">
        <v>3</v>
      </c>
      <c r="I126" s="66"/>
      <c r="J126" s="66" t="s">
        <v>156</v>
      </c>
      <c r="K126" s="66"/>
      <c r="L126" s="66"/>
      <c r="M126" s="86" t="s">
        <v>108</v>
      </c>
      <c r="N126" s="67">
        <f>IF(M126="","",VLOOKUP(M126,[1]Areas!$B$2:$C$40,2,FALSE))</f>
        <v>1027</v>
      </c>
    </row>
    <row r="127" spans="1:14" ht="28.5" customHeight="1" x14ac:dyDescent="0.2">
      <c r="A127" s="63">
        <v>230</v>
      </c>
      <c r="B127" s="64">
        <v>23039</v>
      </c>
      <c r="C127" s="64">
        <v>2303971</v>
      </c>
      <c r="D127" s="65" t="s">
        <v>68</v>
      </c>
      <c r="E127" s="66"/>
      <c r="F127" s="66"/>
      <c r="G127" s="66">
        <v>2</v>
      </c>
      <c r="H127" s="66">
        <v>3</v>
      </c>
      <c r="I127" s="66"/>
      <c r="J127" s="66" t="s">
        <v>165</v>
      </c>
      <c r="K127" s="66"/>
      <c r="L127" s="66"/>
      <c r="M127" s="86" t="s">
        <v>108</v>
      </c>
      <c r="N127" s="67">
        <f>IF(M127="","",VLOOKUP(M127,[1]Areas!$B$2:$C$40,2,FALSE))</f>
        <v>1027</v>
      </c>
    </row>
    <row r="128" spans="1:14" ht="28.5" customHeight="1" x14ac:dyDescent="0.2">
      <c r="A128" s="63">
        <v>230</v>
      </c>
      <c r="B128" s="64">
        <v>23041</v>
      </c>
      <c r="C128" s="64">
        <v>0</v>
      </c>
      <c r="D128" s="65" t="s">
        <v>69</v>
      </c>
      <c r="E128" s="66"/>
      <c r="F128" s="66"/>
      <c r="G128" s="66"/>
      <c r="H128" s="66"/>
      <c r="I128" s="66"/>
      <c r="J128" s="66"/>
      <c r="K128" s="66"/>
      <c r="L128" s="66"/>
      <c r="M128" s="86" t="s">
        <v>109</v>
      </c>
      <c r="N128" s="67">
        <f>IF(M128="","",VLOOKUP(M128,[1]Areas!$B$2:$C$40,2,FALSE))</f>
        <v>1013</v>
      </c>
    </row>
    <row r="129" spans="1:14" ht="28.5" customHeight="1" x14ac:dyDescent="0.2">
      <c r="A129" s="63">
        <v>230</v>
      </c>
      <c r="B129" s="64">
        <v>23041</v>
      </c>
      <c r="C129" s="64">
        <v>2304177</v>
      </c>
      <c r="D129" s="65" t="s">
        <v>178</v>
      </c>
      <c r="E129" s="66"/>
      <c r="F129" s="66" t="s">
        <v>156</v>
      </c>
      <c r="G129" s="66"/>
      <c r="H129" s="66"/>
      <c r="I129" s="66"/>
      <c r="J129" s="66"/>
      <c r="K129" s="66"/>
      <c r="L129" s="66"/>
      <c r="M129" s="86" t="s">
        <v>109</v>
      </c>
      <c r="N129" s="67">
        <f>IF(M129="","",VLOOKUP(M129,[1]Areas!$B$2:$C$40,2,FALSE))</f>
        <v>1013</v>
      </c>
    </row>
    <row r="130" spans="1:14" ht="28.5" customHeight="1" x14ac:dyDescent="0.2">
      <c r="A130" s="63">
        <v>230</v>
      </c>
      <c r="B130" s="64">
        <v>23041</v>
      </c>
      <c r="C130" s="64">
        <v>2304178</v>
      </c>
      <c r="D130" s="65" t="s">
        <v>179</v>
      </c>
      <c r="E130" s="66"/>
      <c r="F130" s="66" t="s">
        <v>156</v>
      </c>
      <c r="G130" s="66"/>
      <c r="H130" s="66"/>
      <c r="I130" s="66"/>
      <c r="J130" s="66"/>
      <c r="K130" s="66"/>
      <c r="L130" s="66"/>
      <c r="M130" s="86" t="s">
        <v>109</v>
      </c>
      <c r="N130" s="67">
        <f>IF(M130="","",VLOOKUP(M130,[1]Areas!$B$2:$C$40,2,FALSE))</f>
        <v>1013</v>
      </c>
    </row>
    <row r="131" spans="1:14" ht="28.5" customHeight="1" x14ac:dyDescent="0.2">
      <c r="A131" s="70">
        <v>300</v>
      </c>
      <c r="B131" s="71">
        <v>0</v>
      </c>
      <c r="C131" s="71">
        <v>0</v>
      </c>
      <c r="D131" s="72" t="s">
        <v>204</v>
      </c>
      <c r="E131" s="73"/>
      <c r="F131" s="73"/>
      <c r="G131" s="73"/>
      <c r="H131" s="73"/>
      <c r="I131" s="73"/>
      <c r="J131" s="73"/>
      <c r="K131" s="73"/>
      <c r="L131" s="73"/>
      <c r="M131" s="87"/>
      <c r="N131" s="74" t="s">
        <v>210</v>
      </c>
    </row>
    <row r="132" spans="1:14" ht="28.5" customHeight="1" x14ac:dyDescent="0.2">
      <c r="A132" s="75">
        <v>300</v>
      </c>
      <c r="B132" s="71">
        <v>3003</v>
      </c>
      <c r="C132" s="71">
        <v>0</v>
      </c>
      <c r="D132" s="76" t="s">
        <v>73</v>
      </c>
      <c r="E132" s="73"/>
      <c r="F132" s="73" t="s">
        <v>156</v>
      </c>
      <c r="G132" s="73">
        <v>2</v>
      </c>
      <c r="H132" s="73">
        <v>3</v>
      </c>
      <c r="I132" s="73"/>
      <c r="J132" s="73" t="s">
        <v>156</v>
      </c>
      <c r="K132" s="73"/>
      <c r="L132" s="73"/>
      <c r="M132" s="87"/>
      <c r="N132" s="74" t="s">
        <v>210</v>
      </c>
    </row>
    <row r="133" spans="1:14" ht="28.5" customHeight="1" x14ac:dyDescent="0.2">
      <c r="A133" s="75">
        <v>300</v>
      </c>
      <c r="B133" s="71">
        <v>3003</v>
      </c>
      <c r="C133" s="71">
        <v>3003047</v>
      </c>
      <c r="D133" s="76" t="s">
        <v>74</v>
      </c>
      <c r="E133" s="73"/>
      <c r="F133" s="73" t="s">
        <v>156</v>
      </c>
      <c r="G133" s="73">
        <v>2</v>
      </c>
      <c r="H133" s="73">
        <v>3</v>
      </c>
      <c r="I133" s="73"/>
      <c r="J133" s="73" t="s">
        <v>156</v>
      </c>
      <c r="K133" s="73"/>
      <c r="L133" s="73"/>
      <c r="M133" s="87"/>
      <c r="N133" s="74" t="s">
        <v>210</v>
      </c>
    </row>
    <row r="134" spans="1:14" ht="28.5" customHeight="1" x14ac:dyDescent="0.2">
      <c r="A134" s="75">
        <v>300</v>
      </c>
      <c r="B134" s="71">
        <v>30005</v>
      </c>
      <c r="C134" s="71">
        <v>0</v>
      </c>
      <c r="D134" s="76" t="s">
        <v>71</v>
      </c>
      <c r="E134" s="73"/>
      <c r="F134" s="73" t="s">
        <v>156</v>
      </c>
      <c r="G134" s="73">
        <v>2</v>
      </c>
      <c r="H134" s="73">
        <v>3</v>
      </c>
      <c r="I134" s="73"/>
      <c r="J134" s="73"/>
      <c r="K134" s="73"/>
      <c r="L134" s="73" t="s">
        <v>156</v>
      </c>
      <c r="M134" s="87"/>
      <c r="N134" s="74" t="s">
        <v>210</v>
      </c>
    </row>
    <row r="135" spans="1:14" ht="28.5" customHeight="1" x14ac:dyDescent="0.2">
      <c r="A135" s="75">
        <v>300</v>
      </c>
      <c r="B135" s="71">
        <v>30012</v>
      </c>
      <c r="C135" s="71">
        <v>0</v>
      </c>
      <c r="D135" s="72" t="s">
        <v>72</v>
      </c>
      <c r="E135" s="73"/>
      <c r="F135" s="73" t="s">
        <v>156</v>
      </c>
      <c r="G135" s="73">
        <v>10</v>
      </c>
      <c r="H135" s="73">
        <v>18</v>
      </c>
      <c r="I135" s="73" t="s">
        <v>156</v>
      </c>
      <c r="J135" s="73"/>
      <c r="K135" s="73"/>
      <c r="L135" s="73"/>
      <c r="M135" s="87"/>
      <c r="N135" s="74" t="s">
        <v>210</v>
      </c>
    </row>
    <row r="136" spans="1:14" ht="28.5" customHeight="1" x14ac:dyDescent="0.2">
      <c r="A136" s="75">
        <v>300</v>
      </c>
      <c r="B136" s="71">
        <v>30023</v>
      </c>
      <c r="C136" s="71">
        <v>0</v>
      </c>
      <c r="D136" s="76" t="s">
        <v>114</v>
      </c>
      <c r="E136" s="73"/>
      <c r="F136" s="73" t="s">
        <v>156</v>
      </c>
      <c r="G136" s="73">
        <v>2</v>
      </c>
      <c r="H136" s="73">
        <v>3</v>
      </c>
      <c r="I136" s="73"/>
      <c r="J136" s="73"/>
      <c r="K136" s="73"/>
      <c r="L136" s="73" t="s">
        <v>156</v>
      </c>
      <c r="M136" s="87"/>
      <c r="N136" s="74" t="s">
        <v>210</v>
      </c>
    </row>
    <row r="137" spans="1:14" ht="28.5" customHeight="1" x14ac:dyDescent="0.2">
      <c r="A137" s="75">
        <v>300</v>
      </c>
      <c r="B137" s="71">
        <v>30025</v>
      </c>
      <c r="C137" s="71">
        <v>0</v>
      </c>
      <c r="D137" s="76" t="s">
        <v>13</v>
      </c>
      <c r="E137" s="73"/>
      <c r="F137" s="73"/>
      <c r="G137" s="73"/>
      <c r="H137" s="73"/>
      <c r="I137" s="73"/>
      <c r="J137" s="73"/>
      <c r="K137" s="73"/>
      <c r="L137" s="73"/>
      <c r="M137" s="87"/>
      <c r="N137" s="74" t="s">
        <v>210</v>
      </c>
    </row>
    <row r="138" spans="1:14" ht="28.5" customHeight="1" x14ac:dyDescent="0.2">
      <c r="A138" s="75">
        <v>300</v>
      </c>
      <c r="B138" s="71">
        <v>30025</v>
      </c>
      <c r="C138" s="71">
        <v>3002537</v>
      </c>
      <c r="D138" s="76" t="s">
        <v>193</v>
      </c>
      <c r="E138" s="73"/>
      <c r="F138" s="73" t="s">
        <v>156</v>
      </c>
      <c r="G138" s="73"/>
      <c r="H138" s="73"/>
      <c r="I138" s="73"/>
      <c r="J138" s="73"/>
      <c r="K138" s="73"/>
      <c r="L138" s="73"/>
      <c r="M138" s="87"/>
      <c r="N138" s="74" t="s">
        <v>210</v>
      </c>
    </row>
    <row r="139" spans="1:14" ht="28.5" customHeight="1" x14ac:dyDescent="0.2">
      <c r="A139" s="75">
        <v>300</v>
      </c>
      <c r="B139" s="71">
        <v>30025</v>
      </c>
      <c r="C139" s="71">
        <v>3002538</v>
      </c>
      <c r="D139" s="76" t="s">
        <v>194</v>
      </c>
      <c r="E139" s="73"/>
      <c r="F139" s="73" t="s">
        <v>156</v>
      </c>
      <c r="G139" s="73"/>
      <c r="H139" s="73"/>
      <c r="I139" s="73"/>
      <c r="J139" s="73"/>
      <c r="K139" s="73"/>
      <c r="L139" s="73"/>
      <c r="M139" s="87"/>
      <c r="N139" s="74" t="s">
        <v>210</v>
      </c>
    </row>
    <row r="140" spans="1:14" ht="28.5" customHeight="1" x14ac:dyDescent="0.2">
      <c r="A140" s="75">
        <v>300</v>
      </c>
      <c r="B140" s="71">
        <v>30025</v>
      </c>
      <c r="C140" s="71">
        <v>3002539</v>
      </c>
      <c r="D140" s="76" t="s">
        <v>86</v>
      </c>
      <c r="E140" s="73"/>
      <c r="F140" s="73" t="s">
        <v>156</v>
      </c>
      <c r="G140" s="73">
        <v>2</v>
      </c>
      <c r="H140" s="73">
        <v>3</v>
      </c>
      <c r="I140" s="73"/>
      <c r="J140" s="73" t="s">
        <v>156</v>
      </c>
      <c r="K140" s="73"/>
      <c r="L140" s="73"/>
      <c r="M140" s="87"/>
      <c r="N140" s="74" t="s">
        <v>210</v>
      </c>
    </row>
    <row r="141" spans="1:14" ht="28.5" customHeight="1" x14ac:dyDescent="0.2">
      <c r="A141" s="75">
        <v>300</v>
      </c>
      <c r="B141" s="71">
        <v>30029</v>
      </c>
      <c r="C141" s="71">
        <v>0</v>
      </c>
      <c r="D141" s="76" t="s">
        <v>195</v>
      </c>
      <c r="E141" s="73"/>
      <c r="F141" s="73" t="s">
        <v>156</v>
      </c>
      <c r="G141" s="73">
        <v>2</v>
      </c>
      <c r="H141" s="73">
        <v>3</v>
      </c>
      <c r="I141" s="73"/>
      <c r="J141" s="73" t="s">
        <v>156</v>
      </c>
      <c r="K141" s="73"/>
      <c r="L141" s="73"/>
      <c r="M141" s="87"/>
      <c r="N141" s="74" t="s">
        <v>210</v>
      </c>
    </row>
    <row r="142" spans="1:14" ht="28.5" customHeight="1" x14ac:dyDescent="0.2">
      <c r="A142" s="75">
        <v>300</v>
      </c>
      <c r="B142" s="71">
        <v>30033</v>
      </c>
      <c r="C142" s="71">
        <v>0</v>
      </c>
      <c r="D142" s="76" t="s">
        <v>16</v>
      </c>
      <c r="E142" s="73"/>
      <c r="F142" s="73" t="s">
        <v>156</v>
      </c>
      <c r="G142" s="73"/>
      <c r="H142" s="73"/>
      <c r="I142" s="73"/>
      <c r="J142" s="73"/>
      <c r="K142" s="73"/>
      <c r="L142" s="73"/>
      <c r="M142" s="87"/>
      <c r="N142" s="74" t="s">
        <v>210</v>
      </c>
    </row>
    <row r="143" spans="1:14" ht="28.5" customHeight="1" x14ac:dyDescent="0.2">
      <c r="A143" s="75">
        <v>300</v>
      </c>
      <c r="B143" s="71">
        <v>30033</v>
      </c>
      <c r="C143" s="71">
        <v>3003353</v>
      </c>
      <c r="D143" s="76" t="s">
        <v>196</v>
      </c>
      <c r="E143" s="73"/>
      <c r="F143" s="73" t="s">
        <v>156</v>
      </c>
      <c r="G143" s="73">
        <v>2</v>
      </c>
      <c r="H143" s="73">
        <v>3</v>
      </c>
      <c r="I143" s="73"/>
      <c r="J143" s="73"/>
      <c r="K143" s="73"/>
      <c r="L143" s="73" t="s">
        <v>156</v>
      </c>
      <c r="M143" s="87"/>
      <c r="N143" s="74" t="s">
        <v>210</v>
      </c>
    </row>
    <row r="144" spans="1:14" ht="28.5" customHeight="1" thickBot="1" x14ac:dyDescent="0.25">
      <c r="A144" s="77">
        <v>300</v>
      </c>
      <c r="B144" s="78">
        <v>30038</v>
      </c>
      <c r="C144" s="78">
        <v>0</v>
      </c>
      <c r="D144" s="79" t="s">
        <v>197</v>
      </c>
      <c r="E144" s="80"/>
      <c r="F144" s="80" t="s">
        <v>156</v>
      </c>
      <c r="G144" s="80"/>
      <c r="H144" s="80"/>
      <c r="I144" s="80"/>
      <c r="J144" s="80"/>
      <c r="K144" s="80"/>
      <c r="L144" s="80"/>
      <c r="M144" s="88"/>
      <c r="N144" s="74" t="s">
        <v>210</v>
      </c>
    </row>
  </sheetData>
  <sortState xmlns:xlrd2="http://schemas.microsoft.com/office/spreadsheetml/2017/richdata2" ref="A3:N145">
    <sortCondition ref="A3:A145"/>
    <sortCondition ref="B3:B145"/>
    <sortCondition ref="C3:C145"/>
  </sortState>
  <mergeCells count="7">
    <mergeCell ref="A1:C1"/>
    <mergeCell ref="M1:M2"/>
    <mergeCell ref="N1:N2"/>
    <mergeCell ref="D1:D2"/>
    <mergeCell ref="E1:F1"/>
    <mergeCell ref="G1:H1"/>
    <mergeCell ref="I1:L1"/>
  </mergeCells>
  <phoneticPr fontId="9" type="noConversion"/>
  <pageMargins left="0.7" right="0.7" top="0.75" bottom="0.75" header="0.3" footer="0.3"/>
  <pageSetup orientation="portrait" horizontalDpi="1200" verticalDpi="12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03FFF5-59FF-4CCF-9444-AFA8747B1F38}">
          <x14:formula1>
            <xm:f>Areas!$B$2:$B$34</xm:f>
          </x14:formula1>
          <xm:sqref>M3:M144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25F4-D001-4CB8-A58E-A886C8ECFB57}">
  <dimension ref="A1:J34"/>
  <sheetViews>
    <sheetView topLeftCell="A7" workbookViewId="0">
      <selection activeCell="B9" sqref="B9"/>
    </sheetView>
  </sheetViews>
  <sheetFormatPr baseColWidth="10" defaultRowHeight="15" x14ac:dyDescent="0.25"/>
  <cols>
    <col min="1" max="1" width="5.28515625" style="1" bestFit="1" customWidth="1"/>
    <col min="2" max="2" width="35.85546875" style="1" bestFit="1" customWidth="1"/>
    <col min="3" max="3" width="5.28515625" style="1" bestFit="1" customWidth="1"/>
    <col min="4" max="4" width="5.5703125" style="1" bestFit="1" customWidth="1"/>
    <col min="5" max="16384" width="11.42578125" style="1"/>
  </cols>
  <sheetData>
    <row r="1" spans="1:10" s="2" customFormat="1" x14ac:dyDescent="0.25">
      <c r="A1" s="2" t="s">
        <v>117</v>
      </c>
      <c r="B1" s="2" t="s">
        <v>118</v>
      </c>
      <c r="C1" s="2" t="s">
        <v>117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76</v>
      </c>
    </row>
    <row r="2" spans="1:10" x14ac:dyDescent="0.25">
      <c r="A2" s="1">
        <v>1004</v>
      </c>
      <c r="B2" s="1" t="s">
        <v>95</v>
      </c>
      <c r="C2" s="1">
        <v>1004</v>
      </c>
      <c r="D2" s="1">
        <v>1</v>
      </c>
      <c r="E2" s="1">
        <v>1026</v>
      </c>
      <c r="F2" s="1">
        <v>5004</v>
      </c>
      <c r="G2" s="1" t="s">
        <v>125</v>
      </c>
      <c r="H2" s="1">
        <v>1</v>
      </c>
      <c r="I2" s="1">
        <v>2</v>
      </c>
      <c r="J2" s="1">
        <v>210</v>
      </c>
    </row>
    <row r="3" spans="1:10" x14ac:dyDescent="0.25">
      <c r="A3" s="1">
        <v>1006</v>
      </c>
      <c r="B3" s="1" t="s">
        <v>85</v>
      </c>
      <c r="C3" s="1">
        <v>1006</v>
      </c>
      <c r="D3" s="1">
        <v>1</v>
      </c>
      <c r="E3" s="1">
        <v>1012</v>
      </c>
      <c r="F3" s="1">
        <v>5006</v>
      </c>
      <c r="G3" s="1" t="s">
        <v>126</v>
      </c>
      <c r="H3" s="1">
        <v>9</v>
      </c>
      <c r="I3" s="1">
        <v>2</v>
      </c>
      <c r="J3" s="1">
        <v>110</v>
      </c>
    </row>
    <row r="4" spans="1:10" x14ac:dyDescent="0.25">
      <c r="A4" s="1">
        <v>1008</v>
      </c>
      <c r="B4" s="1" t="s">
        <v>82</v>
      </c>
      <c r="C4" s="1">
        <v>1008</v>
      </c>
      <c r="D4" s="1">
        <v>1</v>
      </c>
      <c r="E4" s="1">
        <v>1025</v>
      </c>
      <c r="F4" s="1">
        <v>5004</v>
      </c>
      <c r="G4" s="1" t="s">
        <v>127</v>
      </c>
      <c r="H4" s="1">
        <v>1</v>
      </c>
      <c r="I4" s="1">
        <v>2</v>
      </c>
      <c r="J4" s="1">
        <v>200</v>
      </c>
    </row>
    <row r="5" spans="1:10" x14ac:dyDescent="0.25">
      <c r="A5" s="1">
        <v>1009</v>
      </c>
      <c r="B5" s="1" t="s">
        <v>70</v>
      </c>
      <c r="C5" s="1">
        <v>1009</v>
      </c>
      <c r="D5" s="1">
        <v>1</v>
      </c>
      <c r="E5" s="1">
        <v>1012</v>
      </c>
      <c r="F5" s="1">
        <v>5005</v>
      </c>
      <c r="G5" s="1" t="s">
        <v>128</v>
      </c>
      <c r="H5" s="1">
        <v>142</v>
      </c>
      <c r="I5" s="1">
        <v>2</v>
      </c>
      <c r="J5" s="1">
        <v>300</v>
      </c>
    </row>
    <row r="6" spans="1:10" x14ac:dyDescent="0.25">
      <c r="A6" s="1">
        <v>1010</v>
      </c>
      <c r="B6" s="1" t="s">
        <v>129</v>
      </c>
      <c r="C6" s="1">
        <v>1010</v>
      </c>
      <c r="D6" s="1">
        <v>1</v>
      </c>
      <c r="E6" s="1">
        <v>1026</v>
      </c>
      <c r="F6" s="1">
        <v>5004</v>
      </c>
      <c r="G6" s="1" t="s">
        <v>125</v>
      </c>
      <c r="H6" s="1">
        <v>1</v>
      </c>
      <c r="I6" s="1">
        <v>2</v>
      </c>
      <c r="J6" s="1">
        <v>210</v>
      </c>
    </row>
    <row r="7" spans="1:10" x14ac:dyDescent="0.25">
      <c r="A7" s="1">
        <v>1012</v>
      </c>
      <c r="B7" s="1" t="s">
        <v>1</v>
      </c>
      <c r="C7" s="1">
        <v>1012</v>
      </c>
      <c r="D7" s="1">
        <v>1</v>
      </c>
      <c r="E7" s="1">
        <v>0</v>
      </c>
      <c r="F7" s="1">
        <v>5007</v>
      </c>
      <c r="G7" s="1" t="s">
        <v>130</v>
      </c>
      <c r="H7" s="1">
        <v>20</v>
      </c>
      <c r="I7" s="1">
        <v>2</v>
      </c>
      <c r="J7" s="1">
        <v>100</v>
      </c>
    </row>
    <row r="8" spans="1:10" x14ac:dyDescent="0.25">
      <c r="A8" s="1">
        <v>1013</v>
      </c>
      <c r="B8" s="1" t="s">
        <v>109</v>
      </c>
      <c r="C8" s="1">
        <v>1013</v>
      </c>
      <c r="D8" s="1">
        <v>1</v>
      </c>
      <c r="E8" s="1">
        <v>1025</v>
      </c>
      <c r="F8" s="1">
        <v>5004</v>
      </c>
      <c r="G8" s="1" t="s">
        <v>127</v>
      </c>
      <c r="H8" s="1">
        <v>211</v>
      </c>
      <c r="I8" s="1">
        <v>2</v>
      </c>
      <c r="J8" s="1">
        <v>230</v>
      </c>
    </row>
    <row r="9" spans="1:10" x14ac:dyDescent="0.25">
      <c r="A9" s="1">
        <v>1014</v>
      </c>
      <c r="B9" s="1" t="s">
        <v>101</v>
      </c>
      <c r="C9" s="1">
        <v>1014</v>
      </c>
      <c r="D9" s="1">
        <v>1</v>
      </c>
      <c r="E9" s="1">
        <v>1021</v>
      </c>
      <c r="F9" s="1">
        <v>5004</v>
      </c>
      <c r="G9" s="1" t="s">
        <v>131</v>
      </c>
      <c r="H9" s="1">
        <v>39</v>
      </c>
      <c r="I9" s="1">
        <v>2</v>
      </c>
      <c r="J9" s="1">
        <v>220</v>
      </c>
    </row>
    <row r="10" spans="1:10" x14ac:dyDescent="0.25">
      <c r="A10" s="1">
        <v>1016</v>
      </c>
      <c r="B10" s="1" t="s">
        <v>78</v>
      </c>
      <c r="C10" s="1">
        <v>1016</v>
      </c>
      <c r="D10" s="1">
        <v>1</v>
      </c>
      <c r="E10" s="1">
        <v>1012</v>
      </c>
      <c r="F10" s="1">
        <v>5004</v>
      </c>
      <c r="G10" s="1" t="s">
        <v>132</v>
      </c>
      <c r="H10" s="1">
        <v>9</v>
      </c>
      <c r="I10" s="1">
        <v>2</v>
      </c>
      <c r="J10" s="1">
        <v>100</v>
      </c>
    </row>
    <row r="11" spans="1:10" x14ac:dyDescent="0.25">
      <c r="A11" s="1">
        <v>1017</v>
      </c>
      <c r="B11" s="1" t="s">
        <v>79</v>
      </c>
      <c r="C11" s="1">
        <v>1017</v>
      </c>
      <c r="D11" s="1">
        <v>1</v>
      </c>
      <c r="E11" s="1">
        <v>1012</v>
      </c>
      <c r="F11" s="1">
        <v>5005</v>
      </c>
      <c r="G11" s="1" t="s">
        <v>130</v>
      </c>
      <c r="H11" s="1">
        <v>18</v>
      </c>
      <c r="I11" s="1">
        <v>2</v>
      </c>
      <c r="J11" s="1">
        <v>100</v>
      </c>
    </row>
    <row r="12" spans="1:10" x14ac:dyDescent="0.25">
      <c r="A12" s="1">
        <v>1019</v>
      </c>
      <c r="B12" s="1" t="s">
        <v>116</v>
      </c>
      <c r="C12" s="1">
        <v>1019</v>
      </c>
      <c r="D12" s="1">
        <v>1</v>
      </c>
      <c r="E12" s="1">
        <v>1043</v>
      </c>
      <c r="F12" s="1">
        <v>5005</v>
      </c>
      <c r="G12" s="1" t="s">
        <v>128</v>
      </c>
      <c r="H12" s="1">
        <v>169</v>
      </c>
      <c r="I12" s="1">
        <v>2</v>
      </c>
      <c r="J12" s="1">
        <v>330</v>
      </c>
    </row>
    <row r="13" spans="1:10" x14ac:dyDescent="0.25">
      <c r="A13" s="1">
        <v>1020</v>
      </c>
      <c r="B13" s="1" t="s">
        <v>115</v>
      </c>
      <c r="C13" s="1">
        <v>1020</v>
      </c>
      <c r="D13" s="1">
        <v>1</v>
      </c>
      <c r="E13" s="1">
        <v>1043</v>
      </c>
      <c r="F13" s="1">
        <v>5005</v>
      </c>
      <c r="G13" s="1" t="s">
        <v>128</v>
      </c>
      <c r="H13" s="1">
        <v>163</v>
      </c>
      <c r="I13" s="1">
        <v>2</v>
      </c>
      <c r="J13" s="1">
        <v>320</v>
      </c>
    </row>
    <row r="14" spans="1:10" x14ac:dyDescent="0.25">
      <c r="A14" s="1">
        <v>1021</v>
      </c>
      <c r="B14" s="1" t="s">
        <v>88</v>
      </c>
      <c r="C14" s="1">
        <v>1021</v>
      </c>
      <c r="D14" s="1">
        <v>1</v>
      </c>
      <c r="E14" s="1">
        <v>1012</v>
      </c>
      <c r="F14" s="1">
        <v>5004</v>
      </c>
      <c r="G14" s="1" t="s">
        <v>131</v>
      </c>
      <c r="H14" s="1">
        <v>44</v>
      </c>
      <c r="I14" s="1">
        <v>2</v>
      </c>
      <c r="J14" s="1">
        <v>220</v>
      </c>
    </row>
    <row r="15" spans="1:10" x14ac:dyDescent="0.25">
      <c r="A15" s="1">
        <v>1023</v>
      </c>
      <c r="B15" s="1" t="s">
        <v>106</v>
      </c>
      <c r="C15" s="1">
        <v>1023</v>
      </c>
      <c r="D15" s="1">
        <v>1</v>
      </c>
      <c r="E15" s="1">
        <v>1025</v>
      </c>
      <c r="F15" s="1">
        <v>5004</v>
      </c>
      <c r="G15" s="1" t="s">
        <v>127</v>
      </c>
      <c r="H15" s="1">
        <v>199</v>
      </c>
      <c r="I15" s="1">
        <v>2</v>
      </c>
      <c r="J15" s="1">
        <v>230</v>
      </c>
    </row>
    <row r="16" spans="1:10" x14ac:dyDescent="0.25">
      <c r="A16" s="1">
        <v>1024</v>
      </c>
      <c r="B16" s="1" t="s">
        <v>107</v>
      </c>
      <c r="C16" s="1">
        <v>1024</v>
      </c>
      <c r="D16" s="1">
        <v>1</v>
      </c>
      <c r="E16" s="1">
        <v>1025</v>
      </c>
      <c r="F16" s="1">
        <v>5004</v>
      </c>
      <c r="G16" s="1" t="s">
        <v>127</v>
      </c>
      <c r="H16" s="1">
        <v>187</v>
      </c>
      <c r="I16" s="1">
        <v>2</v>
      </c>
      <c r="J16" s="1">
        <v>230</v>
      </c>
    </row>
    <row r="17" spans="1:10" x14ac:dyDescent="0.25">
      <c r="A17" s="1">
        <v>1025</v>
      </c>
      <c r="B17" s="1" t="s">
        <v>105</v>
      </c>
      <c r="C17" s="1">
        <v>1025</v>
      </c>
      <c r="D17" s="1">
        <v>1</v>
      </c>
      <c r="E17" s="1">
        <v>1021</v>
      </c>
      <c r="F17" s="1">
        <v>5004</v>
      </c>
      <c r="G17" s="1" t="s">
        <v>127</v>
      </c>
      <c r="H17" s="1">
        <v>214</v>
      </c>
      <c r="I17" s="1">
        <v>2</v>
      </c>
      <c r="J17" s="1">
        <v>230</v>
      </c>
    </row>
    <row r="18" spans="1:10" x14ac:dyDescent="0.25">
      <c r="A18" s="1">
        <v>1026</v>
      </c>
      <c r="B18" s="1" t="s">
        <v>94</v>
      </c>
      <c r="C18" s="1">
        <v>1026</v>
      </c>
      <c r="D18" s="1">
        <v>1</v>
      </c>
      <c r="E18" s="1">
        <v>1021</v>
      </c>
      <c r="F18" s="1">
        <v>5004</v>
      </c>
      <c r="G18" s="1" t="s">
        <v>125</v>
      </c>
      <c r="H18" s="1">
        <v>23</v>
      </c>
      <c r="I18" s="1">
        <v>2</v>
      </c>
      <c r="J18" s="1">
        <v>210</v>
      </c>
    </row>
    <row r="19" spans="1:10" x14ac:dyDescent="0.25">
      <c r="A19" s="1">
        <v>1027</v>
      </c>
      <c r="B19" s="1" t="s">
        <v>108</v>
      </c>
      <c r="C19" s="1">
        <v>1027</v>
      </c>
      <c r="D19" s="1">
        <v>1</v>
      </c>
      <c r="E19" s="1">
        <v>1025</v>
      </c>
      <c r="F19" s="1">
        <v>5004</v>
      </c>
      <c r="G19" s="1" t="s">
        <v>127</v>
      </c>
      <c r="H19" s="1">
        <v>216</v>
      </c>
      <c r="I19" s="1">
        <v>1</v>
      </c>
      <c r="J19" s="1">
        <v>230</v>
      </c>
    </row>
    <row r="20" spans="1:10" x14ac:dyDescent="0.25">
      <c r="A20" s="1">
        <v>1028</v>
      </c>
      <c r="B20" s="1" t="s">
        <v>113</v>
      </c>
      <c r="C20" s="1">
        <v>1028</v>
      </c>
      <c r="D20" s="1">
        <v>1</v>
      </c>
      <c r="E20" s="1">
        <v>1043</v>
      </c>
      <c r="F20" s="1">
        <v>5005</v>
      </c>
      <c r="G20" s="1" t="s">
        <v>128</v>
      </c>
      <c r="H20" s="1">
        <v>171</v>
      </c>
      <c r="I20" s="1">
        <v>2</v>
      </c>
      <c r="J20" s="1">
        <v>310</v>
      </c>
    </row>
    <row r="21" spans="1:10" x14ac:dyDescent="0.25">
      <c r="A21" s="1">
        <v>1029</v>
      </c>
      <c r="B21" s="1" t="s">
        <v>133</v>
      </c>
      <c r="C21" s="1">
        <v>1029</v>
      </c>
      <c r="D21" s="1">
        <v>1</v>
      </c>
      <c r="E21" s="1">
        <v>1026</v>
      </c>
      <c r="F21" s="1">
        <v>5004</v>
      </c>
      <c r="G21" s="1" t="s">
        <v>125</v>
      </c>
      <c r="H21" s="1">
        <v>1</v>
      </c>
      <c r="I21" s="1">
        <v>2</v>
      </c>
      <c r="J21" s="1">
        <v>220</v>
      </c>
    </row>
    <row r="22" spans="1:10" x14ac:dyDescent="0.25">
      <c r="A22" s="1">
        <v>1031</v>
      </c>
      <c r="B22" s="1" t="s">
        <v>134</v>
      </c>
      <c r="C22" s="1">
        <v>1031</v>
      </c>
      <c r="D22" s="1">
        <v>1</v>
      </c>
      <c r="E22" s="1">
        <v>1009</v>
      </c>
      <c r="F22" s="1">
        <v>5005</v>
      </c>
      <c r="G22" s="1" t="s">
        <v>128</v>
      </c>
      <c r="H22" s="1">
        <v>1</v>
      </c>
      <c r="I22" s="1">
        <v>2</v>
      </c>
      <c r="J22" s="1">
        <v>300</v>
      </c>
    </row>
    <row r="23" spans="1:10" x14ac:dyDescent="0.25">
      <c r="A23" s="1">
        <v>1033</v>
      </c>
      <c r="B23" s="1" t="s">
        <v>135</v>
      </c>
      <c r="C23" s="1">
        <v>1033</v>
      </c>
      <c r="D23" s="1">
        <v>1</v>
      </c>
      <c r="E23" s="1">
        <v>1012</v>
      </c>
      <c r="F23" s="1">
        <v>5005</v>
      </c>
      <c r="G23" s="1" t="s">
        <v>136</v>
      </c>
      <c r="H23" s="1">
        <v>33</v>
      </c>
      <c r="I23" s="1">
        <v>2</v>
      </c>
      <c r="J23" s="1">
        <v>300</v>
      </c>
    </row>
    <row r="24" spans="1:10" x14ac:dyDescent="0.25">
      <c r="A24" s="1">
        <v>1034</v>
      </c>
      <c r="B24" s="1" t="s">
        <v>137</v>
      </c>
      <c r="C24" s="1">
        <v>1034</v>
      </c>
      <c r="D24" s="1">
        <v>1</v>
      </c>
      <c r="E24" s="1">
        <v>1009</v>
      </c>
      <c r="F24" s="1">
        <v>5005</v>
      </c>
      <c r="G24" s="1" t="s">
        <v>128</v>
      </c>
      <c r="H24" s="1">
        <v>1</v>
      </c>
      <c r="I24" s="1">
        <v>2</v>
      </c>
      <c r="J24" s="1">
        <v>300</v>
      </c>
    </row>
    <row r="25" spans="1:10" x14ac:dyDescent="0.25">
      <c r="A25" s="1">
        <v>1035</v>
      </c>
      <c r="B25" s="1" t="s">
        <v>138</v>
      </c>
      <c r="C25" s="1">
        <v>1035</v>
      </c>
      <c r="D25" s="1">
        <v>1</v>
      </c>
      <c r="E25" s="1">
        <v>1009</v>
      </c>
      <c r="F25" s="1">
        <v>5005</v>
      </c>
      <c r="G25" s="1" t="s">
        <v>130</v>
      </c>
      <c r="H25" s="1">
        <v>1</v>
      </c>
      <c r="I25" s="1">
        <v>2</v>
      </c>
      <c r="J25" s="1">
        <v>200</v>
      </c>
    </row>
    <row r="26" spans="1:10" x14ac:dyDescent="0.25">
      <c r="A26" s="1">
        <v>1040</v>
      </c>
      <c r="B26" s="1" t="s">
        <v>96</v>
      </c>
      <c r="C26" s="1">
        <v>1040</v>
      </c>
      <c r="D26" s="1">
        <v>1</v>
      </c>
      <c r="E26" s="1">
        <v>1026</v>
      </c>
      <c r="F26" s="1">
        <v>5004</v>
      </c>
      <c r="G26" s="1" t="s">
        <v>125</v>
      </c>
      <c r="H26" s="1">
        <v>1</v>
      </c>
      <c r="I26" s="1">
        <v>2</v>
      </c>
      <c r="J26" s="1">
        <v>220</v>
      </c>
    </row>
    <row r="27" spans="1:10" x14ac:dyDescent="0.25">
      <c r="A27" s="1">
        <v>1041</v>
      </c>
      <c r="B27" s="1" t="s">
        <v>139</v>
      </c>
      <c r="C27" s="1">
        <v>1041</v>
      </c>
      <c r="D27" s="1">
        <v>1</v>
      </c>
      <c r="E27" s="1">
        <v>1021</v>
      </c>
      <c r="F27" s="1">
        <v>5004</v>
      </c>
      <c r="G27" s="1" t="s">
        <v>131</v>
      </c>
      <c r="H27" s="1">
        <v>1</v>
      </c>
      <c r="I27" s="1">
        <v>2</v>
      </c>
      <c r="J27" s="1">
        <v>200</v>
      </c>
    </row>
    <row r="28" spans="1:10" x14ac:dyDescent="0.25">
      <c r="A28" s="1">
        <v>1043</v>
      </c>
      <c r="B28" s="1" t="s">
        <v>140</v>
      </c>
      <c r="C28" s="1">
        <v>1043</v>
      </c>
      <c r="D28" s="1">
        <v>1</v>
      </c>
      <c r="E28" s="1">
        <v>1009</v>
      </c>
      <c r="F28" s="1">
        <v>5005</v>
      </c>
      <c r="H28" s="1">
        <v>1</v>
      </c>
      <c r="I28" s="1">
        <v>2</v>
      </c>
      <c r="J28" s="1">
        <v>300</v>
      </c>
    </row>
    <row r="29" spans="1:10" x14ac:dyDescent="0.25">
      <c r="A29" s="1">
        <v>1044</v>
      </c>
      <c r="B29" s="1" t="s">
        <v>141</v>
      </c>
      <c r="C29" s="1">
        <v>1044</v>
      </c>
      <c r="D29" s="1">
        <v>1</v>
      </c>
      <c r="E29" s="1">
        <v>1009</v>
      </c>
      <c r="F29" s="1">
        <v>5005</v>
      </c>
      <c r="G29" s="1" t="s">
        <v>128</v>
      </c>
      <c r="H29" s="1">
        <v>1</v>
      </c>
      <c r="I29" s="1">
        <v>2</v>
      </c>
      <c r="J29" s="1">
        <v>300</v>
      </c>
    </row>
    <row r="30" spans="1:10" x14ac:dyDescent="0.25">
      <c r="A30" s="1">
        <v>1045</v>
      </c>
      <c r="B30" s="1" t="s">
        <v>142</v>
      </c>
      <c r="C30" s="1">
        <v>1045</v>
      </c>
      <c r="D30" s="1">
        <v>1</v>
      </c>
      <c r="E30" s="1">
        <v>1009</v>
      </c>
      <c r="F30" s="1">
        <v>5005</v>
      </c>
      <c r="G30" s="1" t="s">
        <v>128</v>
      </c>
      <c r="H30" s="1">
        <v>1</v>
      </c>
      <c r="I30" s="1">
        <v>2</v>
      </c>
      <c r="J30" s="1">
        <v>300</v>
      </c>
    </row>
    <row r="31" spans="1:10" x14ac:dyDescent="0.25">
      <c r="A31" s="1">
        <v>1046</v>
      </c>
      <c r="B31" s="1" t="s">
        <v>143</v>
      </c>
      <c r="C31" s="1">
        <v>1046</v>
      </c>
      <c r="D31" s="1">
        <v>1</v>
      </c>
      <c r="E31" s="1">
        <v>1009</v>
      </c>
      <c r="F31" s="1">
        <v>5005</v>
      </c>
      <c r="G31" s="1" t="s">
        <v>128</v>
      </c>
      <c r="H31" s="1">
        <v>1</v>
      </c>
      <c r="I31" s="1">
        <v>2</v>
      </c>
      <c r="J31" s="1">
        <v>300</v>
      </c>
    </row>
    <row r="32" spans="1:10" x14ac:dyDescent="0.25">
      <c r="A32" s="1">
        <v>1047</v>
      </c>
      <c r="B32" s="1" t="s">
        <v>144</v>
      </c>
      <c r="C32" s="1">
        <v>1047</v>
      </c>
      <c r="D32" s="1">
        <v>1</v>
      </c>
      <c r="E32" s="1">
        <v>1009</v>
      </c>
      <c r="F32" s="1">
        <v>5005</v>
      </c>
      <c r="G32" s="1" t="s">
        <v>130</v>
      </c>
      <c r="H32" s="1">
        <v>1</v>
      </c>
      <c r="I32" s="1">
        <v>2</v>
      </c>
      <c r="J32" s="1">
        <v>200</v>
      </c>
    </row>
    <row r="33" spans="1:10" x14ac:dyDescent="0.25">
      <c r="A33" s="1">
        <v>1048</v>
      </c>
      <c r="B33" s="1" t="s">
        <v>145</v>
      </c>
      <c r="C33" s="1">
        <v>1048</v>
      </c>
      <c r="D33" s="1">
        <v>1</v>
      </c>
      <c r="E33" s="1">
        <v>1009</v>
      </c>
      <c r="F33" s="1">
        <v>5005</v>
      </c>
      <c r="G33" s="1" t="s">
        <v>128</v>
      </c>
      <c r="H33" s="1">
        <v>1</v>
      </c>
      <c r="I33" s="1">
        <v>2</v>
      </c>
      <c r="J33" s="1">
        <v>210</v>
      </c>
    </row>
    <row r="34" spans="1:10" x14ac:dyDescent="0.25">
      <c r="A34" s="1">
        <v>1049</v>
      </c>
      <c r="B34" s="1" t="s">
        <v>146</v>
      </c>
      <c r="C34" s="1">
        <v>1049</v>
      </c>
      <c r="D34" s="1">
        <v>1</v>
      </c>
      <c r="E34" s="1">
        <v>1009</v>
      </c>
      <c r="F34" s="1">
        <v>5015</v>
      </c>
      <c r="G34" s="1" t="s">
        <v>128</v>
      </c>
      <c r="H34" s="1">
        <v>1</v>
      </c>
      <c r="I34" s="1">
        <v>2</v>
      </c>
      <c r="J34" s="1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c.s.a</dc:creator>
  <cp:lastModifiedBy>Emerson Sneyder Galeano Rodriguez</cp:lastModifiedBy>
  <dcterms:created xsi:type="dcterms:W3CDTF">2011-06-01T13:13:04Z</dcterms:created>
  <dcterms:modified xsi:type="dcterms:W3CDTF">2022-10-27T01:27:44Z</dcterms:modified>
</cp:coreProperties>
</file>