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13_ncr:1_{EB6A2386-9780-4981-BC37-32889258B7B5}" xr6:coauthVersionLast="47" xr6:coauthVersionMax="47" xr10:uidLastSave="{00000000-0000-0000-0000-000000000000}"/>
  <bookViews>
    <workbookView xWindow="21465" yWindow="960" windowWidth="14415" windowHeight="9240" xr2:uid="{1F4017EC-B5EC-4B57-BF5F-125EEE215ED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4" i="1"/>
  <c r="E6" i="1"/>
  <c r="E19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<sst xmlns="http://schemas.openxmlformats.org/spreadsheetml/2006/main" count="104" uniqueCount="54">
  <si>
    <t>05 - Fortalecer la capacidad institucional de Capital para ser una empresa eficiente, sostenible y transparente.</t>
  </si>
  <si>
    <t>03 - Generar un proceso de transformación digital con base en el desarrollo tecnológico y humano para la optimización de los procesos internos, la creación de nuevos modelos de negocio, el relacionamiento con los clientes y ciudadanos y la producción y distribución de contenidos.</t>
  </si>
  <si>
    <t>01 - Posicionar a Capital Sistema de Comunicación pública como motor de la innovación audiovisual, a partir de un modelo de operación basado en la pluralidad, el libre acceso a la información, la generación de conocimiento y la participación de los ciudadanos de la Bogotá región.</t>
  </si>
  <si>
    <t>02 - Consolidar una oferta de contenidos informativos, educativos y culturales, que promuevan la participación y la inclusión de la ciudadanía.</t>
  </si>
  <si>
    <t>04 - Consolidar a Capital como empresa referente en el desarrollo de estrategias de comunicación pública de Bogotá región.</t>
  </si>
  <si>
    <t>Objetivo Estratégico</t>
  </si>
  <si>
    <t>Iniciativa</t>
  </si>
  <si>
    <t>Proyecto Plan</t>
  </si>
  <si>
    <t xml:space="preserve">Promover el desarrollo integral de los colaboradores del Canal, por medio de su realización personal, profesional y laboral para cumplir los objetivos y directrices de la Institución. </t>
  </si>
  <si>
    <t>Plan estratégico de Recursos Humanos</t>
  </si>
  <si>
    <t>Desarrollar las estrategias para la administración de los Recursos Humanos, Físicos, Tecnológicos y de gestión Documental de la Entidad.</t>
  </si>
  <si>
    <t>Plan Estratégico de la Subdirección Administrativa 2021 - 2024</t>
  </si>
  <si>
    <t>Modernización del 15% de los  equipos móviles de Canal Capital.</t>
  </si>
  <si>
    <t>N/A</t>
  </si>
  <si>
    <t>Plan Estratégico de la Subdirección Administrativa 2021 - 2025</t>
  </si>
  <si>
    <t xml:space="preserve">Adecuaciones casa de la 69, propiedad de Canal Capital.  </t>
  </si>
  <si>
    <t>Intervenciones iniciales de adecuación de la casa de la 69 respecto a la planificación establecida por el área.</t>
  </si>
  <si>
    <t>Implementar 1 plan estratégico financiero como mecanismo para la  optimización y eficiencia de los recursos económicos.</t>
  </si>
  <si>
    <t>Finanzas para pensar</t>
  </si>
  <si>
    <t>Mejoramiento del régimen de contratación y de los documentos de la gestión contractual</t>
  </si>
  <si>
    <t xml:space="preserve">Revisión y actualización, de ser necesario, del Manual de contratación, supervisión e interventoría </t>
  </si>
  <si>
    <t>Revisión y actualización, de ser necesario, de la documentación asociada al proceso de gestión jurídica y contractual</t>
  </si>
  <si>
    <t>Fortalecimiento de la defensa jurídica</t>
  </si>
  <si>
    <t>Elaboración y actualización, de ser necesario, de la política de prevención de daño jurídico</t>
  </si>
  <si>
    <t>Fortalecer el tratamiento documental en cumplimiento a la ley general de archivos para el uso adecuado y la implementación de los instrumentos archivísticos en Canal Capital</t>
  </si>
  <si>
    <t>Cumplimiento de lo establecido en el Plan Institucional de Archivos PINAR</t>
  </si>
  <si>
    <t>Plan Institucional de Capacitación</t>
  </si>
  <si>
    <t>Plan de Bienestar e incentivos</t>
  </si>
  <si>
    <t>Plan de Seguridad y Salud en el trabajo</t>
  </si>
  <si>
    <t xml:space="preserve">Concertación e implementación del Plan Institucional de Gestión Ambiental - PIGA 2021-2024 </t>
  </si>
  <si>
    <t xml:space="preserve">Llevar a cabo el 100% de las acciones programadas en el plan de acción PIGA para cada vigencia con relación a los siguientes programas: 
Ahorro y uso eficiente del agua
Ahorro y uso eficiente de la energía 
Gestión integral de residuos 
Consumo sostenible
Implementación de prácticas sostenible </t>
  </si>
  <si>
    <t>TIPO DE CONTRATACIÓN</t>
  </si>
  <si>
    <t>FUENTE DE FINANCIACIÓN</t>
  </si>
  <si>
    <t>Régimen especial (sin ofertas)</t>
  </si>
  <si>
    <t>Recursos Propios</t>
  </si>
  <si>
    <t>Régimen especial (con ofertas)</t>
  </si>
  <si>
    <t>Transferencias Ordinarias SDH</t>
  </si>
  <si>
    <t>Licitación pública</t>
  </si>
  <si>
    <t>FUTIC</t>
  </si>
  <si>
    <t>Ley 14 de 1991</t>
  </si>
  <si>
    <t>Adopción del enfoque de  innovación pública en Capital.</t>
  </si>
  <si>
    <t>Proyecto de intraemprendimiento empresarial.</t>
  </si>
  <si>
    <t>consolidar los recursos tecnológicos y de administración de la información bajo una estructura de alta disponibilidad y redundancia de servicios, que contemple la capacidad institucional para la recuperación ante desastres y continuidad del negocio</t>
  </si>
  <si>
    <t>PETIC 2021-2024</t>
  </si>
  <si>
    <t>fortalecer los servicios de tecnológicos misionales y administrativos que garanticen el almacenamiento y acceso seguro a la información a través de servicios cloud y respaldo local, bajo la premisa del aseguramiento de los datos personales de la ciudadanía</t>
  </si>
  <si>
    <t>Plan de Seguridad y Privacidad de la Información</t>
  </si>
  <si>
    <t>Modernización tecnológica de Canal Capital a través de la compra de  equipos móviles.
* Funcionamiento</t>
  </si>
  <si>
    <t>Subdirección Administrativa</t>
  </si>
  <si>
    <t>Subdirección Financiera</t>
  </si>
  <si>
    <t>Gerencia</t>
  </si>
  <si>
    <t>Secretaría General</t>
  </si>
  <si>
    <t>Dirección Operativa</t>
  </si>
  <si>
    <t>Planeación</t>
  </si>
  <si>
    <t>Control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</si>
</sst>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_-;\-* #,##0.00_-;_-* &quot;-&quot;??_-;_-@_-"/>
    <numFmt numFmtId="168" formatCode="_(&quot;$&quot;\ * #,##0.00_);_(&quot;$&quot;\ * \(#,##0.00\);_(&quot;$&quot;\ 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name val="Century Gothic"/>
      <family val="2"/>
    </font>
    <font>
      <sz val="10"/>
      <color theme="1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E5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/>
    <xf numFmtId="0" fontId="18" fillId="0" borderId="0"/>
    <xf numFmtId="168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8" fontId="1" fillId="0" borderId="0" applyFont="0" applyFill="0" applyBorder="0" applyAlignment="0" applyProtection="0"/>
    <xf numFmtId="0" fontId="23" fillId="36" borderId="0" applyNumberFormat="0" applyBorder="0" applyProtection="0">
      <alignment horizontal="center" vertical="center"/>
    </xf>
    <xf numFmtId="49" fontId="25" fillId="0" borderId="0" applyFill="0" applyBorder="0" applyProtection="0">
      <alignment horizontal="left" vertical="center"/>
    </xf>
    <xf numFmtId="167" fontId="1" fillId="0" borderId="0" applyFont="0" applyFill="0" applyBorder="0" applyAlignment="0" applyProtection="0"/>
  </cellStyleXfs>
  <cellXfs count="25">
    <xf numFmtId="0" fontId="0" fillId="0" borderId="0" xfId="0"/>
    <xf numFmtId="0" fontId="21" fillId="33" borderId="10" xfId="0" applyFont="1" applyFill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19" fillId="35" borderId="10" xfId="42" applyFont="1" applyFill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left"/>
    </xf>
    <xf numFmtId="0" fontId="0" fillId="34" borderId="0" xfId="0" applyFill="1"/>
    <xf numFmtId="0" fontId="18" fillId="33" borderId="0" xfId="0" applyFont="1" applyFill="1" applyAlignment="1">
      <alignment horizontal="left" vertical="center"/>
    </xf>
    <xf numFmtId="0" fontId="21" fillId="34" borderId="0" xfId="0" applyFont="1" applyFill="1" applyBorder="1" applyAlignment="1">
      <alignment horizontal="left"/>
    </xf>
    <xf numFmtId="0" fontId="22" fillId="33" borderId="0" xfId="0" applyFont="1" applyFill="1" applyBorder="1" applyAlignment="1" applyProtection="1">
      <alignment vertical="center"/>
      <protection locked="0"/>
    </xf>
    <xf numFmtId="0" fontId="20" fillId="34" borderId="10" xfId="0" applyFont="1" applyFill="1" applyBorder="1" applyAlignment="1">
      <alignment horizontal="left"/>
    </xf>
    <xf numFmtId="0" fontId="19" fillId="35" borderId="0" xfId="42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left" wrapText="1"/>
    </xf>
    <xf numFmtId="0" fontId="18" fillId="33" borderId="0" xfId="0" applyFont="1" applyFill="1" applyBorder="1" applyAlignment="1">
      <alignment horizontal="left" vertical="center" wrapText="1"/>
    </xf>
    <xf numFmtId="0" fontId="21" fillId="34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vertical="top" wrapText="1"/>
    </xf>
    <xf numFmtId="0" fontId="21" fillId="34" borderId="10" xfId="42" applyFont="1" applyFill="1" applyBorder="1" applyAlignment="1">
      <alignment horizontal="left" vertical="center"/>
    </xf>
    <xf numFmtId="0" fontId="21" fillId="0" borderId="10" xfId="0" applyFont="1" applyBorder="1" applyAlignment="1">
      <alignment horizontal="left"/>
    </xf>
    <xf numFmtId="0" fontId="0" fillId="0" borderId="0" xfId="0"/>
    <xf numFmtId="0" fontId="21" fillId="0" borderId="10" xfId="42" applyFont="1" applyBorder="1" applyAlignment="1">
      <alignment horizontal="left" vertical="center"/>
    </xf>
    <xf numFmtId="0" fontId="18" fillId="33" borderId="0" xfId="0" applyFont="1" applyFill="1" applyAlignment="1">
      <alignment horizontal="left" vertical="center" wrapText="1"/>
    </xf>
    <xf numFmtId="0" fontId="22" fillId="33" borderId="0" xfId="0" applyFont="1" applyFill="1" applyAlignment="1" applyProtection="1">
      <alignment vertical="center"/>
      <protection locked="0"/>
    </xf>
    <xf numFmtId="0" fontId="18" fillId="33" borderId="0" xfId="0" applyFont="1" applyFill="1" applyAlignment="1">
      <alignment vertical="center"/>
    </xf>
    <xf numFmtId="0" fontId="24" fillId="0" borderId="10" xfId="16" applyFont="1" applyFill="1" applyBorder="1" applyAlignment="1">
      <alignment vertical="center" wrapText="1"/>
    </xf>
    <xf numFmtId="0" fontId="0" fillId="0" borderId="0" xfId="0" applyFill="1" applyBorder="1"/>
    <xf numFmtId="0" fontId="0" fillId="34" borderId="0" xfId="0" applyFill="1" applyBorder="1"/>
  </cellXfs>
  <cellStyles count="53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36" xr:uid="{7DE217EB-720C-4280-85A3-6DB23ABE1549}"/>
    <cellStyle name="60% - Énfasis2 2" xfId="37" xr:uid="{95626E43-59B1-4EBD-ABB8-6B307FC45C21}"/>
    <cellStyle name="60% - Énfasis3 2" xfId="38" xr:uid="{8C31FDEF-C356-4ECD-8C97-4AFFEBB9E858}"/>
    <cellStyle name="60% - Énfasis4 2" xfId="39" xr:uid="{C45AB566-8755-4B3F-BB0A-ADEA2AA7E85E}"/>
    <cellStyle name="60% - Énfasis5 2" xfId="40" xr:uid="{497F2B35-E17F-4709-8CAA-AA7DC409908C}"/>
    <cellStyle name="60% - Énfasis6 2" xfId="41" xr:uid="{942E0987-A6F3-4154-B18A-39C04F7C4E49}"/>
    <cellStyle name="BodyStyle" xfId="51" xr:uid="{D547DE7A-4A68-4B82-8F06-AEE92E1F226C}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HeaderStyle" xfId="50" xr:uid="{B108C96C-E1E6-494F-90BA-694D58B3690A}"/>
    <cellStyle name="Incorrecto" xfId="6" builtinId="27" customBuiltin="1"/>
    <cellStyle name="Millares 2" xfId="52" xr:uid="{26D997E5-361F-4ABE-B14B-E32620F57D30}"/>
    <cellStyle name="Moneda 2" xfId="44" xr:uid="{3F482519-DFC0-43D9-A702-EB35CB67F0EC}"/>
    <cellStyle name="Moneda 3" xfId="49" xr:uid="{1808EEFA-7A5E-4BE1-BC84-B60CE82848AD}"/>
    <cellStyle name="Neutral 2" xfId="35" xr:uid="{95750AD8-F155-4F83-A10F-165FF5E10D78}"/>
    <cellStyle name="Normal" xfId="0" builtinId="0"/>
    <cellStyle name="Normal 2" xfId="42" xr:uid="{7F7D1C12-FBF2-4C3C-B206-3FF22E93713E}"/>
    <cellStyle name="Normal 2 2" xfId="43" xr:uid="{EE57E641-FC57-45BD-A15B-37476190C76F}"/>
    <cellStyle name="Normal 2 2 2" xfId="46" xr:uid="{CCEA5D39-DB47-4B51-8618-2DB3AC99738A}"/>
    <cellStyle name="Normal 2 2 2 2" xfId="48" xr:uid="{8C3A6EC7-8ADA-45B4-AB9E-4945D0BBCECF}"/>
    <cellStyle name="Normal 2 2 3" xfId="45" xr:uid="{BFC3035C-EBBE-40DA-BB52-E3ABBDFDEAA9}"/>
    <cellStyle name="Normal 2 2 4" xfId="47" xr:uid="{24986B0D-61A8-4C0B-8696-82AB251C1E51}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34" xr:uid="{AAFB1A81-F176-406A-8AE6-2E51B6750660}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AC17-1AE2-4917-91E5-576309F48A91}">
  <dimension ref="A1:E47"/>
  <sheetViews>
    <sheetView tabSelected="1" topLeftCell="A31" workbookViewId="0">
      <selection activeCell="A31" sqref="A1:XFD1048576"/>
    </sheetView>
  </sheetViews>
  <sheetFormatPr baseColWidth="10" defaultRowHeight="15" x14ac:dyDescent="0.25"/>
  <cols>
    <col min="1" max="1" width="19" bestFit="1" customWidth="1"/>
    <col min="2" max="2" width="29.5703125" customWidth="1"/>
    <col min="3" max="3" width="4.42578125" customWidth="1"/>
  </cols>
  <sheetData>
    <row r="1" spans="1:5" x14ac:dyDescent="0.25">
      <c r="A1" t="s">
        <v>5</v>
      </c>
      <c r="B1" s="18" t="s">
        <v>2</v>
      </c>
      <c r="C1">
        <v>2</v>
      </c>
      <c r="D1">
        <v>32</v>
      </c>
      <c r="E1" t="str">
        <f>CONCATENATE("INSERT INTO valfin(vafid, vafnom, dofid) VALUES ('",D1,"','",B1,"','",C1,"');")</f>
        <v>INSERT INTO valfin(vafid, vafnom, dofid) VALUES ('32','01 - Posicionar a Capital Sistema de Comunicación pública como motor de la innovación audiovisual, a partir de un modelo de operación basado en la pluralidad, el libre acceso a la información, la generación de conocimiento y la participación de los ciudadanos de la Bogotá región.','2');</v>
      </c>
    </row>
    <row r="2" spans="1:5" x14ac:dyDescent="0.25">
      <c r="A2" s="17" t="s">
        <v>5</v>
      </c>
      <c r="B2" s="18" t="s">
        <v>3</v>
      </c>
      <c r="C2">
        <v>2</v>
      </c>
      <c r="D2">
        <v>34</v>
      </c>
      <c r="E2" s="17" t="str">
        <f t="shared" ref="E2:E46" si="0">CONCATENATE("INSERT INTO valfin(vafid, vafnom, dofid) VALUES ('",D2,"','",B2,"','",C2,"');")</f>
        <v>INSERT INTO valfin(vafid, vafnom, dofid) VALUES ('34','02 - Consolidar una oferta de contenidos informativos, educativos y culturales, que promuevan la participación y la inclusión de la ciudadanía.','2');</v>
      </c>
    </row>
    <row r="3" spans="1:5" x14ac:dyDescent="0.25">
      <c r="A3" s="5" t="s">
        <v>5</v>
      </c>
      <c r="B3" s="15" t="s">
        <v>1</v>
      </c>
      <c r="C3" s="5">
        <v>2</v>
      </c>
      <c r="D3" s="5">
        <v>33</v>
      </c>
      <c r="E3" s="17"/>
    </row>
    <row r="4" spans="1:5" x14ac:dyDescent="0.25">
      <c r="A4" s="17" t="s">
        <v>5</v>
      </c>
      <c r="B4" s="18" t="s">
        <v>4</v>
      </c>
      <c r="C4">
        <v>2</v>
      </c>
      <c r="D4">
        <v>35</v>
      </c>
      <c r="E4" s="17" t="str">
        <f t="shared" si="0"/>
        <v>INSERT INTO valfin(vafid, vafnom, dofid) VALUES ('35','04 - Consolidar a Capital como empresa referente en el desarrollo de estrategias de comunicación pública de Bogotá región.','2');</v>
      </c>
    </row>
    <row r="5" spans="1:5" x14ac:dyDescent="0.25">
      <c r="A5" s="5" t="s">
        <v>5</v>
      </c>
      <c r="B5" s="15" t="s">
        <v>0</v>
      </c>
      <c r="C5" s="5">
        <v>2</v>
      </c>
      <c r="D5" s="5">
        <v>31</v>
      </c>
      <c r="E5" s="17"/>
    </row>
    <row r="6" spans="1:5" s="17" customFormat="1" x14ac:dyDescent="0.25">
      <c r="A6" s="17" t="s">
        <v>5</v>
      </c>
      <c r="B6" s="2" t="s">
        <v>13</v>
      </c>
      <c r="C6" s="17">
        <v>2</v>
      </c>
      <c r="D6" s="17">
        <v>36</v>
      </c>
      <c r="E6" s="17" t="str">
        <f t="shared" si="0"/>
        <v>INSERT INTO valfin(vafid, vafnom, dofid) VALUES ('36','N/A','2');</v>
      </c>
    </row>
    <row r="7" spans="1:5" x14ac:dyDescent="0.25">
      <c r="A7" s="3" t="s">
        <v>6</v>
      </c>
      <c r="B7" s="15" t="s">
        <v>8</v>
      </c>
      <c r="C7" s="5">
        <v>3</v>
      </c>
      <c r="D7" s="5">
        <v>73</v>
      </c>
      <c r="E7" s="17"/>
    </row>
    <row r="8" spans="1:5" s="17" customFormat="1" x14ac:dyDescent="0.25">
      <c r="A8" s="3" t="s">
        <v>6</v>
      </c>
      <c r="B8" s="13" t="s">
        <v>10</v>
      </c>
      <c r="C8" s="5">
        <v>3</v>
      </c>
      <c r="D8" s="5">
        <v>71</v>
      </c>
    </row>
    <row r="9" spans="1:5" s="17" customFormat="1" ht="21.75" customHeight="1" x14ac:dyDescent="0.25">
      <c r="A9" s="3" t="s">
        <v>6</v>
      </c>
      <c r="B9" s="11" t="s">
        <v>46</v>
      </c>
      <c r="C9" s="5">
        <v>3</v>
      </c>
      <c r="D9" s="5">
        <v>72</v>
      </c>
    </row>
    <row r="10" spans="1:5" s="17" customFormat="1" x14ac:dyDescent="0.25">
      <c r="A10" s="3" t="s">
        <v>6</v>
      </c>
      <c r="B10" s="13" t="s">
        <v>15</v>
      </c>
      <c r="C10" s="5">
        <v>3</v>
      </c>
      <c r="D10" s="5">
        <v>74</v>
      </c>
    </row>
    <row r="11" spans="1:5" s="17" customFormat="1" x14ac:dyDescent="0.25">
      <c r="A11" s="3" t="s">
        <v>6</v>
      </c>
      <c r="B11" s="13" t="s">
        <v>17</v>
      </c>
      <c r="C11" s="5">
        <v>3</v>
      </c>
      <c r="D11" s="5">
        <v>75</v>
      </c>
    </row>
    <row r="12" spans="1:5" s="17" customFormat="1" x14ac:dyDescent="0.25">
      <c r="A12" s="3" t="s">
        <v>6</v>
      </c>
      <c r="B12" s="13" t="s">
        <v>19</v>
      </c>
      <c r="C12" s="5">
        <v>3</v>
      </c>
      <c r="D12" s="5">
        <v>76</v>
      </c>
    </row>
    <row r="13" spans="1:5" s="17" customFormat="1" x14ac:dyDescent="0.25">
      <c r="A13" s="3" t="s">
        <v>6</v>
      </c>
      <c r="B13" s="13" t="s">
        <v>22</v>
      </c>
      <c r="C13" s="5">
        <v>3</v>
      </c>
      <c r="D13" s="5">
        <v>77</v>
      </c>
    </row>
    <row r="14" spans="1:5" s="17" customFormat="1" x14ac:dyDescent="0.25">
      <c r="A14" s="3" t="s">
        <v>6</v>
      </c>
      <c r="B14" s="9" t="s">
        <v>24</v>
      </c>
      <c r="C14" s="5">
        <v>3</v>
      </c>
      <c r="D14" s="5">
        <v>78</v>
      </c>
    </row>
    <row r="15" spans="1:5" s="17" customFormat="1" x14ac:dyDescent="0.25">
      <c r="A15" s="3" t="s">
        <v>6</v>
      </c>
      <c r="B15" s="7" t="s">
        <v>29</v>
      </c>
      <c r="C15" s="5">
        <v>3</v>
      </c>
      <c r="D15" s="5">
        <v>79</v>
      </c>
    </row>
    <row r="16" spans="1:5" s="17" customFormat="1" x14ac:dyDescent="0.25">
      <c r="A16" s="3" t="s">
        <v>6</v>
      </c>
      <c r="B16" s="4" t="s">
        <v>40</v>
      </c>
      <c r="C16" s="24">
        <v>3</v>
      </c>
      <c r="D16" s="5">
        <v>80</v>
      </c>
    </row>
    <row r="17" spans="1:5" s="17" customFormat="1" x14ac:dyDescent="0.25">
      <c r="A17" s="3" t="s">
        <v>6</v>
      </c>
      <c r="B17" s="4" t="s">
        <v>42</v>
      </c>
      <c r="C17" s="24">
        <v>3</v>
      </c>
      <c r="D17" s="5">
        <v>81</v>
      </c>
    </row>
    <row r="18" spans="1:5" s="17" customFormat="1" x14ac:dyDescent="0.25">
      <c r="A18" s="3" t="s">
        <v>6</v>
      </c>
      <c r="B18" s="4" t="s">
        <v>44</v>
      </c>
      <c r="C18" s="24">
        <v>3</v>
      </c>
      <c r="D18" s="5">
        <v>82</v>
      </c>
    </row>
    <row r="19" spans="1:5" s="17" customFormat="1" x14ac:dyDescent="0.25">
      <c r="A19" s="3" t="s">
        <v>6</v>
      </c>
      <c r="B19" s="2" t="s">
        <v>13</v>
      </c>
      <c r="C19" s="23">
        <v>3</v>
      </c>
      <c r="D19" s="17">
        <v>83</v>
      </c>
      <c r="E19" s="17" t="str">
        <f t="shared" si="0"/>
        <v>INSERT INTO valfin(vafid, vafnom, dofid) VALUES ('83','N/A','3');</v>
      </c>
    </row>
    <row r="20" spans="1:5" s="17" customFormat="1" x14ac:dyDescent="0.25">
      <c r="A20" s="3" t="s">
        <v>7</v>
      </c>
      <c r="B20" s="18" t="s">
        <v>9</v>
      </c>
      <c r="C20" s="23">
        <v>4</v>
      </c>
      <c r="D20" s="5">
        <v>403</v>
      </c>
    </row>
    <row r="21" spans="1:5" s="17" customFormat="1" x14ac:dyDescent="0.25">
      <c r="A21" s="3" t="s">
        <v>7</v>
      </c>
      <c r="B21" s="1" t="s">
        <v>11</v>
      </c>
      <c r="C21" s="23">
        <v>4</v>
      </c>
      <c r="D21" s="5">
        <v>401</v>
      </c>
    </row>
    <row r="22" spans="1:5" s="17" customFormat="1" x14ac:dyDescent="0.25">
      <c r="A22" s="3" t="s">
        <v>7</v>
      </c>
      <c r="B22" s="1" t="s">
        <v>12</v>
      </c>
      <c r="C22" s="23">
        <v>4</v>
      </c>
      <c r="D22" s="5">
        <v>402</v>
      </c>
    </row>
    <row r="23" spans="1:5" s="17" customFormat="1" x14ac:dyDescent="0.25">
      <c r="A23" s="3" t="s">
        <v>7</v>
      </c>
      <c r="B23" s="1" t="s">
        <v>14</v>
      </c>
      <c r="C23" s="23">
        <v>4</v>
      </c>
      <c r="D23" s="5">
        <v>404</v>
      </c>
    </row>
    <row r="24" spans="1:5" s="17" customFormat="1" x14ac:dyDescent="0.25">
      <c r="A24" s="3" t="s">
        <v>7</v>
      </c>
      <c r="B24" s="1" t="s">
        <v>16</v>
      </c>
      <c r="C24" s="23">
        <v>4</v>
      </c>
      <c r="D24" s="5">
        <v>405</v>
      </c>
    </row>
    <row r="25" spans="1:5" s="17" customFormat="1" x14ac:dyDescent="0.25">
      <c r="A25" s="3" t="s">
        <v>7</v>
      </c>
      <c r="B25" s="16" t="s">
        <v>18</v>
      </c>
      <c r="C25" s="23">
        <v>4</v>
      </c>
      <c r="D25" s="5">
        <v>406</v>
      </c>
    </row>
    <row r="26" spans="1:5" s="17" customFormat="1" x14ac:dyDescent="0.25">
      <c r="A26" s="3" t="s">
        <v>7</v>
      </c>
      <c r="B26" s="16" t="s">
        <v>20</v>
      </c>
      <c r="C26" s="23">
        <v>4</v>
      </c>
      <c r="D26" s="5">
        <v>407</v>
      </c>
    </row>
    <row r="27" spans="1:5" s="17" customFormat="1" x14ac:dyDescent="0.25">
      <c r="A27" s="3" t="s">
        <v>7</v>
      </c>
      <c r="B27" s="16" t="s">
        <v>21</v>
      </c>
      <c r="C27" s="23">
        <v>4</v>
      </c>
      <c r="D27" s="5">
        <v>408</v>
      </c>
    </row>
    <row r="28" spans="1:5" s="17" customFormat="1" x14ac:dyDescent="0.25">
      <c r="A28" s="3" t="s">
        <v>7</v>
      </c>
      <c r="B28" s="16" t="s">
        <v>23</v>
      </c>
      <c r="C28" s="23">
        <v>4</v>
      </c>
      <c r="D28" s="5">
        <v>409</v>
      </c>
    </row>
    <row r="29" spans="1:5" s="17" customFormat="1" x14ac:dyDescent="0.25">
      <c r="A29" s="3" t="s">
        <v>7</v>
      </c>
      <c r="B29" s="2" t="s">
        <v>25</v>
      </c>
      <c r="C29" s="23">
        <v>4</v>
      </c>
      <c r="D29" s="5">
        <v>410</v>
      </c>
    </row>
    <row r="30" spans="1:5" s="17" customFormat="1" x14ac:dyDescent="0.25">
      <c r="A30" s="3" t="s">
        <v>7</v>
      </c>
      <c r="B30" s="2" t="s">
        <v>26</v>
      </c>
      <c r="C30" s="23">
        <v>4</v>
      </c>
      <c r="D30" s="5">
        <v>411</v>
      </c>
    </row>
    <row r="31" spans="1:5" s="17" customFormat="1" x14ac:dyDescent="0.25">
      <c r="A31" s="3" t="s">
        <v>7</v>
      </c>
      <c r="B31" s="1" t="s">
        <v>27</v>
      </c>
      <c r="C31" s="23">
        <v>4</v>
      </c>
      <c r="D31" s="5">
        <v>412</v>
      </c>
    </row>
    <row r="32" spans="1:5" s="17" customFormat="1" x14ac:dyDescent="0.25">
      <c r="A32" s="3" t="s">
        <v>7</v>
      </c>
      <c r="B32" s="1" t="s">
        <v>28</v>
      </c>
      <c r="C32" s="23">
        <v>4</v>
      </c>
      <c r="D32" s="5">
        <v>413</v>
      </c>
    </row>
    <row r="33" spans="1:5" s="17" customFormat="1" ht="15" customHeight="1" x14ac:dyDescent="0.25">
      <c r="A33" s="3" t="s">
        <v>7</v>
      </c>
      <c r="B33" s="14" t="s">
        <v>30</v>
      </c>
      <c r="C33" s="23">
        <v>4</v>
      </c>
      <c r="D33" s="5">
        <v>414</v>
      </c>
    </row>
    <row r="34" spans="1:5" s="17" customFormat="1" x14ac:dyDescent="0.25">
      <c r="A34" s="3" t="s">
        <v>7</v>
      </c>
      <c r="B34" s="2" t="s">
        <v>41</v>
      </c>
      <c r="C34" s="23">
        <v>4</v>
      </c>
      <c r="D34" s="5">
        <v>415</v>
      </c>
    </row>
    <row r="35" spans="1:5" s="17" customFormat="1" x14ac:dyDescent="0.25">
      <c r="A35" s="3" t="s">
        <v>7</v>
      </c>
      <c r="B35" s="2" t="s">
        <v>43</v>
      </c>
      <c r="C35" s="23">
        <v>4</v>
      </c>
      <c r="D35" s="5">
        <v>416</v>
      </c>
    </row>
    <row r="36" spans="1:5" s="17" customFormat="1" x14ac:dyDescent="0.25">
      <c r="A36" s="3" t="s">
        <v>7</v>
      </c>
      <c r="B36" s="2" t="s">
        <v>45</v>
      </c>
      <c r="C36" s="23">
        <v>4</v>
      </c>
      <c r="D36" s="5">
        <v>417</v>
      </c>
    </row>
    <row r="37" spans="1:5" s="17" customFormat="1" x14ac:dyDescent="0.25">
      <c r="A37" s="3" t="s">
        <v>7</v>
      </c>
      <c r="B37" s="2" t="s">
        <v>13</v>
      </c>
      <c r="C37" s="23">
        <v>4</v>
      </c>
      <c r="D37" s="6">
        <v>418</v>
      </c>
      <c r="E37" s="17" t="str">
        <f t="shared" si="0"/>
        <v>INSERT INTO valfin(vafid, vafnom, dofid) VALUES ('418','N/A','4');</v>
      </c>
    </row>
    <row r="38" spans="1:5" x14ac:dyDescent="0.25">
      <c r="A38" s="6" t="s">
        <v>31</v>
      </c>
      <c r="B38" s="20" t="s">
        <v>33</v>
      </c>
      <c r="C38" s="6">
        <v>5</v>
      </c>
      <c r="D38" s="6">
        <v>601</v>
      </c>
      <c r="E38" s="17" t="str">
        <f t="shared" si="0"/>
        <v>INSERT INTO valfin(vafid, vafnom, dofid) VALUES ('601','Régimen especial (sin ofertas)','5');</v>
      </c>
    </row>
    <row r="39" spans="1:5" x14ac:dyDescent="0.25">
      <c r="A39" s="6" t="s">
        <v>31</v>
      </c>
      <c r="B39" s="20" t="s">
        <v>35</v>
      </c>
      <c r="C39" s="20">
        <v>5</v>
      </c>
      <c r="D39" s="20">
        <v>602</v>
      </c>
      <c r="E39" s="17" t="str">
        <f t="shared" si="0"/>
        <v>INSERT INTO valfin(vafid, vafnom, dofid) VALUES ('602','Régimen especial (con ofertas)','5');</v>
      </c>
    </row>
    <row r="40" spans="1:5" x14ac:dyDescent="0.25">
      <c r="A40" s="6" t="s">
        <v>31</v>
      </c>
      <c r="B40" s="20" t="s">
        <v>37</v>
      </c>
      <c r="C40" s="20">
        <v>5</v>
      </c>
      <c r="D40" s="20">
        <v>603</v>
      </c>
      <c r="E40" s="17" t="str">
        <f t="shared" si="0"/>
        <v>INSERT INTO valfin(vafid, vafnom, dofid) VALUES ('603','Licitación pública','5');</v>
      </c>
    </row>
    <row r="41" spans="1:5" x14ac:dyDescent="0.25">
      <c r="A41" s="6" t="s">
        <v>31</v>
      </c>
      <c r="B41" s="21" t="s">
        <v>13</v>
      </c>
      <c r="C41" s="20">
        <v>5</v>
      </c>
      <c r="D41" s="20">
        <v>604</v>
      </c>
      <c r="E41" s="17" t="str">
        <f t="shared" si="0"/>
        <v>INSERT INTO valfin(vafid, vafnom, dofid) VALUES ('604','N/A','5');</v>
      </c>
    </row>
    <row r="42" spans="1:5" ht="25.5" x14ac:dyDescent="0.25">
      <c r="A42" s="19" t="s">
        <v>32</v>
      </c>
      <c r="B42" s="20" t="s">
        <v>34</v>
      </c>
      <c r="C42" s="8">
        <v>6</v>
      </c>
      <c r="D42" s="20">
        <v>651</v>
      </c>
      <c r="E42" s="17" t="str">
        <f t="shared" si="0"/>
        <v>INSERT INTO valfin(vafid, vafnom, dofid) VALUES ('651','Recursos Propios','6');</v>
      </c>
    </row>
    <row r="43" spans="1:5" ht="25.5" x14ac:dyDescent="0.25">
      <c r="A43" s="19" t="s">
        <v>32</v>
      </c>
      <c r="B43" s="20" t="s">
        <v>36</v>
      </c>
      <c r="C43" s="8">
        <v>6</v>
      </c>
      <c r="D43" s="20">
        <v>652</v>
      </c>
      <c r="E43" s="17" t="str">
        <f t="shared" si="0"/>
        <v>INSERT INTO valfin(vafid, vafnom, dofid) VALUES ('652','Transferencias Ordinarias SDH','6');</v>
      </c>
    </row>
    <row r="44" spans="1:5" ht="25.5" x14ac:dyDescent="0.25">
      <c r="A44" s="19" t="s">
        <v>32</v>
      </c>
      <c r="B44" s="21" t="s">
        <v>38</v>
      </c>
      <c r="C44" s="8">
        <v>6</v>
      </c>
      <c r="D44" s="20">
        <v>653</v>
      </c>
      <c r="E44" s="17" t="str">
        <f t="shared" si="0"/>
        <v>INSERT INTO valfin(vafid, vafnom, dofid) VALUES ('653','FUTIC','6');</v>
      </c>
    </row>
    <row r="45" spans="1:5" ht="25.5" x14ac:dyDescent="0.25">
      <c r="A45" s="19" t="s">
        <v>32</v>
      </c>
      <c r="B45" s="21" t="s">
        <v>39</v>
      </c>
      <c r="C45" s="8">
        <v>6</v>
      </c>
      <c r="D45" s="20">
        <v>654</v>
      </c>
      <c r="E45" s="17" t="str">
        <f t="shared" si="0"/>
        <v>INSERT INTO valfin(vafid, vafnom, dofid) VALUES ('654','Ley 14 de 1991','6');</v>
      </c>
    </row>
    <row r="46" spans="1:5" ht="25.5" x14ac:dyDescent="0.25">
      <c r="A46" s="19" t="s">
        <v>32</v>
      </c>
      <c r="B46" s="2" t="s">
        <v>13</v>
      </c>
      <c r="C46" s="8">
        <v>6</v>
      </c>
      <c r="D46" s="20">
        <v>655</v>
      </c>
      <c r="E46" s="17" t="str">
        <f t="shared" si="0"/>
        <v>INSERT INTO valfin(vafid, vafnom, dofid) VALUES ('655','N/A','6');</v>
      </c>
    </row>
    <row r="47" spans="1:5" x14ac:dyDescent="0.25">
      <c r="A4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39CA-7EF8-42BC-9338-A1BBEF5D1754}">
  <dimension ref="A1:A18"/>
  <sheetViews>
    <sheetView topLeftCell="A7" workbookViewId="0">
      <selection activeCell="A12" sqref="A12:A18"/>
    </sheetView>
  </sheetViews>
  <sheetFormatPr baseColWidth="10" defaultRowHeight="15" x14ac:dyDescent="0.25"/>
  <cols>
    <col min="1" max="1" width="39.140625" customWidth="1"/>
  </cols>
  <sheetData>
    <row r="1" spans="1:1" x14ac:dyDescent="0.25">
      <c r="A1" s="17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6" t="s">
        <v>31</v>
      </c>
    </row>
    <row r="5" spans="1:1" x14ac:dyDescent="0.25">
      <c r="A5" s="19" t="s">
        <v>32</v>
      </c>
    </row>
    <row r="11" spans="1:1" ht="16.5" x14ac:dyDescent="0.25">
      <c r="A11" s="22"/>
    </row>
    <row r="12" spans="1:1" ht="16.5" x14ac:dyDescent="0.25">
      <c r="A12" s="22" t="s">
        <v>47</v>
      </c>
    </row>
    <row r="13" spans="1:1" ht="16.5" x14ac:dyDescent="0.25">
      <c r="A13" s="22" t="s">
        <v>48</v>
      </c>
    </row>
    <row r="14" spans="1:1" ht="16.5" x14ac:dyDescent="0.25">
      <c r="A14" s="22" t="s">
        <v>49</v>
      </c>
    </row>
    <row r="15" spans="1:1" ht="21" customHeight="1" x14ac:dyDescent="0.25">
      <c r="A15" s="22" t="s">
        <v>50</v>
      </c>
    </row>
    <row r="16" spans="1:1" ht="16.5" x14ac:dyDescent="0.25">
      <c r="A16" s="22" t="s">
        <v>51</v>
      </c>
    </row>
    <row r="17" spans="1:1" ht="16.5" x14ac:dyDescent="0.25">
      <c r="A17" s="22" t="s">
        <v>52</v>
      </c>
    </row>
    <row r="18" spans="1:1" ht="16.5" x14ac:dyDescent="0.25">
      <c r="A18" s="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2021-06-17T15:08:08Z</dcterms:created>
  <dcterms:modified xsi:type="dcterms:W3CDTF">2021-06-17T16:53:43Z</dcterms:modified>
</cp:coreProperties>
</file>