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6164703\Desktop\"/>
    </mc:Choice>
  </mc:AlternateContent>
  <xr:revisionPtr revIDLastSave="0" documentId="13_ncr:1_{58196773-CAC2-4DEF-A283-18FC82E5D5A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D25" i="1" l="1"/>
  <c r="C25" i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<sst xmlns="http://schemas.openxmlformats.org/spreadsheetml/2006/main" count="74" uniqueCount="30">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</sst>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  <numFmt numFmtId="167" formatCode="#,##0.00\ [$$-C0C]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0" tint="-0.49998474074526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3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 style="medium">
        <color theme="3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/>
      <top/>
      <bottom style="medium">
        <color theme="5" tint="-0.249977111117893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/>
      <bottom/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  <border>
      <left style="medium">
        <color theme="5" tint="-0.249977111117893"/>
      </left>
      <right/>
      <top/>
      <bottom/>
      <diagonal/>
    </border>
    <border>
      <left/>
      <right/>
      <top style="medium">
        <color theme="5" tint="-0.249977111117893"/>
      </top>
      <bottom/>
      <diagonal/>
    </border>
    <border>
      <left/>
      <right style="medium">
        <color theme="7" tint="-0.499984740745262"/>
      </right>
      <top/>
      <bottom/>
      <diagonal/>
    </border>
    <border>
      <left/>
      <right/>
      <top/>
      <bottom style="medium">
        <color theme="7" tint="-0.499984740745262"/>
      </bottom>
      <diagonal/>
    </border>
    <border>
      <left style="medium">
        <color theme="7" tint="-0.499984740745262"/>
      </left>
      <right/>
      <top/>
      <bottom/>
      <diagonal/>
    </border>
    <border>
      <left/>
      <right style="medium">
        <color theme="7" tint="-0.499984740745262"/>
      </right>
      <top/>
      <bottom style="medium">
        <color theme="7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/>
      <bottom style="medium">
        <color theme="7" tint="-0.249977111117893"/>
      </bottom>
      <diagonal/>
    </border>
    <border>
      <left style="medium">
        <color theme="7" tint="-0.499984740745262"/>
      </left>
      <right style="medium">
        <color theme="7" tint="-0.499984740745262"/>
      </right>
      <top/>
      <bottom style="medium">
        <color theme="7" tint="-0.499984740745262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2" fillId="0" borderId="36" xfId="0" applyNumberFormat="1" applyFont="1" applyFill="1" applyBorder="1" applyAlignment="1">
      <alignment horizontal="left"/>
    </xf>
    <xf numFmtId="0" fontId="2" fillId="0" borderId="39" xfId="0" applyNumberFormat="1" applyFont="1" applyFill="1" applyBorder="1" applyAlignment="1">
      <alignment horizontal="left"/>
    </xf>
    <xf numFmtId="0" fontId="2" fillId="0" borderId="40" xfId="0" applyNumberFormat="1" applyFont="1" applyFill="1" applyBorder="1" applyAlignment="1">
      <alignment horizontal="left"/>
    </xf>
    <xf numFmtId="0" fontId="2" fillId="0" borderId="46" xfId="0" applyNumberFormat="1" applyFont="1" applyFill="1" applyBorder="1" applyAlignment="1">
      <alignment horizontal="left"/>
    </xf>
    <xf numFmtId="0" fontId="2" fillId="0" borderId="47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167" fontId="2" fillId="2" borderId="0" xfId="2" applyNumberFormat="1" applyFont="1" applyFill="1" applyBorder="1" applyAlignment="1">
      <alignment horizontal="right"/>
    </xf>
    <xf numFmtId="167" fontId="2" fillId="2" borderId="34" xfId="2" applyNumberFormat="1" applyFont="1" applyFill="1" applyBorder="1" applyAlignment="1">
      <alignment horizontal="right"/>
    </xf>
    <xf numFmtId="167" fontId="19" fillId="2" borderId="0" xfId="2" applyNumberFormat="1" applyFont="1" applyFill="1" applyBorder="1" applyAlignment="1">
      <alignment horizontal="right"/>
    </xf>
    <xf numFmtId="0" fontId="2" fillId="2" borderId="39" xfId="0" applyNumberFormat="1" applyFont="1" applyFill="1" applyBorder="1" applyAlignment="1">
      <alignment horizontal="left"/>
    </xf>
    <xf numFmtId="167" fontId="2" fillId="2" borderId="39" xfId="2" applyNumberFormat="1" applyFont="1" applyFill="1" applyBorder="1" applyAlignment="1">
      <alignment horizontal="right"/>
    </xf>
    <xf numFmtId="167" fontId="2" fillId="2" borderId="38" xfId="2" applyNumberFormat="1" applyFont="1" applyFill="1" applyBorder="1" applyAlignment="1">
      <alignment horizontal="right"/>
    </xf>
    <xf numFmtId="0" fontId="19" fillId="2" borderId="0" xfId="0" applyNumberFormat="1" applyFont="1" applyFill="1" applyBorder="1" applyAlignment="1">
      <alignment horizontal="left"/>
    </xf>
    <xf numFmtId="167" fontId="19" fillId="2" borderId="34" xfId="2" applyNumberFormat="1" applyFont="1" applyFill="1" applyBorder="1" applyAlignment="1">
      <alignment horizontal="right"/>
    </xf>
    <xf numFmtId="167" fontId="19" fillId="2" borderId="37" xfId="2" applyNumberFormat="1" applyFont="1" applyFill="1" applyBorder="1" applyAlignment="1">
      <alignment horizontal="right"/>
    </xf>
    <xf numFmtId="0" fontId="20" fillId="0" borderId="0" xfId="0" applyNumberFormat="1" applyFont="1" applyFill="1" applyBorder="1" applyAlignment="1">
      <alignment horizontal="left"/>
    </xf>
    <xf numFmtId="0" fontId="21" fillId="11" borderId="39" xfId="0" applyNumberFormat="1" applyFont="1" applyFill="1" applyBorder="1" applyAlignment="1">
      <alignment horizontal="left"/>
    </xf>
    <xf numFmtId="0" fontId="21" fillId="11" borderId="35" xfId="0" applyNumberFormat="1" applyFont="1" applyFill="1" applyBorder="1" applyAlignment="1">
      <alignment horizontal="left"/>
    </xf>
    <xf numFmtId="0" fontId="13" fillId="11" borderId="39" xfId="0" applyNumberFormat="1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left"/>
    </xf>
    <xf numFmtId="167" fontId="2" fillId="4" borderId="0" xfId="2" applyNumberFormat="1" applyFont="1" applyFill="1" applyBorder="1" applyAlignment="1">
      <alignment horizontal="right"/>
    </xf>
    <xf numFmtId="167" fontId="2" fillId="4" borderId="44" xfId="2" applyNumberFormat="1" applyFont="1" applyFill="1" applyBorder="1" applyAlignment="1">
      <alignment horizontal="right"/>
    </xf>
    <xf numFmtId="167" fontId="19" fillId="4" borderId="0" xfId="2" applyNumberFormat="1" applyFont="1" applyFill="1" applyBorder="1" applyAlignment="1">
      <alignment horizontal="right"/>
    </xf>
    <xf numFmtId="0" fontId="2" fillId="4" borderId="40" xfId="0" applyNumberFormat="1" applyFont="1" applyFill="1" applyBorder="1" applyAlignment="1">
      <alignment horizontal="left"/>
    </xf>
    <xf numFmtId="167" fontId="2" fillId="4" borderId="40" xfId="2" applyNumberFormat="1" applyFont="1" applyFill="1" applyBorder="1" applyAlignment="1">
      <alignment horizontal="right"/>
    </xf>
    <xf numFmtId="167" fontId="2" fillId="4" borderId="45" xfId="2" applyNumberFormat="1" applyFont="1" applyFill="1" applyBorder="1" applyAlignment="1">
      <alignment horizontal="right"/>
    </xf>
    <xf numFmtId="167" fontId="19" fillId="4" borderId="40" xfId="2" applyNumberFormat="1" applyFont="1" applyFill="1" applyBorder="1" applyAlignment="1">
      <alignment horizontal="right"/>
    </xf>
    <xf numFmtId="0" fontId="19" fillId="4" borderId="0" xfId="0" applyNumberFormat="1" applyFont="1" applyFill="1" applyBorder="1" applyAlignment="1">
      <alignment horizontal="left"/>
    </xf>
    <xf numFmtId="167" fontId="19" fillId="4" borderId="44" xfId="2" applyNumberFormat="1" applyFont="1" applyFill="1" applyBorder="1" applyAlignment="1">
      <alignment horizontal="right"/>
    </xf>
    <xf numFmtId="0" fontId="13" fillId="5" borderId="41" xfId="0" applyNumberFormat="1" applyFont="1" applyFill="1" applyBorder="1" applyAlignment="1">
      <alignment horizontal="left"/>
    </xf>
    <xf numFmtId="0" fontId="21" fillId="5" borderId="42" xfId="0" applyNumberFormat="1" applyFont="1" applyFill="1" applyBorder="1" applyAlignment="1">
      <alignment horizontal="left"/>
    </xf>
    <xf numFmtId="0" fontId="21" fillId="5" borderId="43" xfId="0" applyNumberFormat="1" applyFont="1" applyFill="1" applyBorder="1" applyAlignment="1">
      <alignment horizontal="left"/>
    </xf>
    <xf numFmtId="0" fontId="2" fillId="0" borderId="49" xfId="0" applyNumberFormat="1" applyFont="1" applyFill="1" applyBorder="1" applyAlignment="1">
      <alignment horizontal="left"/>
    </xf>
    <xf numFmtId="0" fontId="2" fillId="0" borderId="50" xfId="0" applyNumberFormat="1" applyFont="1" applyFill="1" applyBorder="1" applyAlignment="1">
      <alignment horizontal="left"/>
    </xf>
    <xf numFmtId="0" fontId="13" fillId="6" borderId="49" xfId="0" applyNumberFormat="1" applyFont="1" applyFill="1" applyBorder="1" applyAlignment="1">
      <alignment horizontal="left"/>
    </xf>
    <xf numFmtId="0" fontId="21" fillId="6" borderId="49" xfId="0" applyNumberFormat="1" applyFont="1" applyFill="1" applyBorder="1" applyAlignment="1">
      <alignment horizontal="left"/>
    </xf>
    <xf numFmtId="0" fontId="21" fillId="6" borderId="51" xfId="0" applyNumberFormat="1" applyFont="1" applyFill="1" applyBorder="1" applyAlignment="1">
      <alignment horizontal="left"/>
    </xf>
    <xf numFmtId="0" fontId="21" fillId="6" borderId="53" xfId="0" applyNumberFormat="1" applyFont="1" applyFill="1" applyBorder="1" applyAlignment="1">
      <alignment horizontal="left"/>
    </xf>
    <xf numFmtId="167" fontId="22" fillId="7" borderId="0" xfId="2" applyNumberFormat="1" applyFont="1" applyFill="1" applyBorder="1" applyAlignment="1">
      <alignment horizontal="right"/>
    </xf>
    <xf numFmtId="167" fontId="2" fillId="7" borderId="0" xfId="2" applyNumberFormat="1" applyFont="1" applyFill="1" applyBorder="1" applyAlignment="1">
      <alignment horizontal="right"/>
    </xf>
    <xf numFmtId="167" fontId="2" fillId="7" borderId="48" xfId="2" applyNumberFormat="1" applyFont="1" applyFill="1" applyBorder="1" applyAlignment="1">
      <alignment horizontal="right"/>
    </xf>
    <xf numFmtId="167" fontId="2" fillId="7" borderId="52" xfId="2" applyNumberFormat="1" applyFont="1" applyFill="1" applyBorder="1" applyAlignment="1">
      <alignment horizontal="right"/>
    </xf>
    <xf numFmtId="0" fontId="19" fillId="7" borderId="0" xfId="0" applyNumberFormat="1" applyFont="1" applyFill="1" applyBorder="1" applyAlignment="1">
      <alignment horizontal="left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10" fillId="8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</cellXfs>
  <cellStyles count="3"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C-4C8C-9188-DCC0FC4C82F6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C-4C8C-9188-DCC0FC4C82F6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C-4C8C-9188-DCC0FC4C82F6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5C-4C8C-9188-DCC0FC4C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41DF-AA29-0B1B2958B9EE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E-41DF-AA29-0B1B2958B9EE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E-41DF-AA29-0B1B2958B9EE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E-41DF-AA29-0B1B2958B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B-4D40-AB0A-E41622E5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'Données brutes'!$C$24:$F$24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brutes'!$C$25:$F$25</c:f>
              <c:numCache>
                <c:formatCode>#\ ##0.00\ [$$-C0C]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E-431B-9373-6E8812201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069263"/>
        <c:axId val="1567086319"/>
      </c:lineChart>
      <c:catAx>
        <c:axId val="156706926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86319"/>
        <c:crosses val="autoZero"/>
        <c:auto val="0"/>
        <c:lblAlgn val="ctr"/>
        <c:lblOffset val="100"/>
        <c:noMultiLvlLbl val="0"/>
      </c:catAx>
      <c:valAx>
        <c:axId val="15670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[$$-C0C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6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20"/>
      <c:rotY val="30"/>
      <c:depthPercent val="70"/>
      <c:rAngAx val="1"/>
    </c:view3D>
    <c:floor>
      <c:thickness val="0"/>
      <c:spPr>
        <a:noFill/>
        <a:ln>
          <a:solidFill>
            <a:schemeClr val="tx1"/>
          </a:solidFill>
        </a:ln>
        <a:effectLst>
          <a:outerShdw blurRad="50800" dist="50800" algn="ctr" rotWithShape="0">
            <a:srgbClr val="000000">
              <a:alpha val="43137"/>
            </a:srgbClr>
          </a:outerShdw>
        </a:effectLst>
        <a:scene3d>
          <a:camera prst="orthographicFront"/>
          <a:lightRig rig="threePt" dir="t"/>
        </a:scene3d>
        <a:sp3d prstMaterial="softEdge">
          <a:bevelB prst="relaxedInset"/>
          <a:contourClr>
            <a:schemeClr val="tx1"/>
          </a:contourClr>
        </a:sp3d>
      </c:spPr>
    </c:floor>
    <c:side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>
          <a:bevelT w="6350"/>
        </a:sp3d>
      </c:spPr>
    </c:sideWall>
    <c:back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>
          <a:bevelT w="6350"/>
        </a:sp3d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'Données brutes'!$C$8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#\ ##0.00\ [$$-C0C]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E-40A7-99FC-48EBF7BCD89E}"/>
            </c:ext>
          </c:extLst>
        </c:ser>
        <c:ser>
          <c:idx val="1"/>
          <c:order val="1"/>
          <c:tx>
            <c:strRef>
              <c:f>'Données brutes'!$D$8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#\ ##0.00\ [$$-C0C]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E-40A7-99FC-48EBF7BCD89E}"/>
            </c:ext>
          </c:extLst>
        </c:ser>
        <c:ser>
          <c:idx val="2"/>
          <c:order val="2"/>
          <c:tx>
            <c:strRef>
              <c:f>'Données brutes'!$E$8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#\ ##0.00\ [$$-C0C]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E-40A7-99FC-48EBF7BCD89E}"/>
            </c:ext>
          </c:extLst>
        </c:ser>
        <c:ser>
          <c:idx val="3"/>
          <c:order val="3"/>
          <c:tx>
            <c:strRef>
              <c:f>'Données brutes'!$F$8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#\ ##0.00\ [$$-C0C]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AE-40A7-99FC-48EBF7BCD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2471343"/>
        <c:axId val="1572473839"/>
        <c:axId val="1568162847"/>
      </c:bar3DChart>
      <c:catAx>
        <c:axId val="15724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2473839"/>
        <c:crosses val="autoZero"/>
        <c:auto val="1"/>
        <c:lblAlgn val="ctr"/>
        <c:lblOffset val="100"/>
        <c:noMultiLvlLbl val="0"/>
      </c:catAx>
      <c:valAx>
        <c:axId val="15724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[$$-C0C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2471343"/>
        <c:crosses val="autoZero"/>
        <c:crossBetween val="between"/>
      </c:valAx>
      <c:serAx>
        <c:axId val="1568162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2473839"/>
        <c:crosses val="autoZero"/>
      </c:serAx>
      <c:spPr>
        <a:noFill/>
        <a:ln>
          <a:noFill/>
        </a:ln>
        <a:effectLst>
          <a:outerShdw blurRad="50800" dist="50800" algn="ctr" rotWithShape="0">
            <a:srgbClr val="000000">
              <a:alpha val="43137"/>
            </a:srgbClr>
          </a:outerShdw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3173447069116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80"/>
      <c:depthPercent val="60"/>
      <c:rAngAx val="1"/>
    </c:view3D>
    <c:floor>
      <c:thickness val="0"/>
      <c:spPr>
        <a:noFill/>
        <a:ln>
          <a:noFill/>
        </a:ln>
        <a:effectLst>
          <a:outerShdw blurRad="50800" dist="38100" sx="1000" sy="1000" algn="ctr" rotWithShape="0">
            <a:srgbClr val="000000"/>
          </a:outerShdw>
        </a:effectLst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06784776902887"/>
          <c:y val="0.17634259259259263"/>
          <c:w val="0.80932152230971133"/>
          <c:h val="0.614984324876057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'Données brutes'!$C$17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brutes'!$C$18:$C$20</c:f>
              <c:numCache>
                <c:formatCode>#\ ##0.00\ [$$-C0C]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27C9-43B6-9ACC-6CD2105E33BE}"/>
            </c:ext>
          </c:extLst>
        </c:ser>
        <c:ser>
          <c:idx val="1"/>
          <c:order val="1"/>
          <c:tx>
            <c:strRef>
              <c:f>'Données brutes'!$D$17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brutes'!$D$18:$D$20</c:f>
              <c:numCache>
                <c:formatCode>#\ ##0.00\ [$$-C0C]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27C9-43B6-9ACC-6CD2105E33BE}"/>
            </c:ext>
          </c:extLst>
        </c:ser>
        <c:ser>
          <c:idx val="2"/>
          <c:order val="2"/>
          <c:tx>
            <c:strRef>
              <c:f>'Données brutes'!$E$17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brutes'!$E$18:$E$20</c:f>
              <c:numCache>
                <c:formatCode>#\ ##0.00\ [$$-C0C]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27C9-43B6-9ACC-6CD2105E33BE}"/>
            </c:ext>
          </c:extLst>
        </c:ser>
        <c:ser>
          <c:idx val="3"/>
          <c:order val="3"/>
          <c:tx>
            <c:strRef>
              <c:f>'Données brutes'!$F$17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brutes'!$F$18:$F$20</c:f>
              <c:numCache>
                <c:formatCode>#\ ##0.00\ [$$-C0C]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27C9-43B6-9ACC-6CD2105E3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6"/>
        <c:gapDepth val="397"/>
        <c:shape val="box"/>
        <c:axId val="1567073007"/>
        <c:axId val="1567080495"/>
        <c:axId val="0"/>
      </c:bar3DChart>
      <c:catAx>
        <c:axId val="156707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80495"/>
        <c:crosses val="autoZero"/>
        <c:auto val="1"/>
        <c:lblAlgn val="ctr"/>
        <c:lblOffset val="100"/>
        <c:noMultiLvlLbl val="0"/>
      </c:catAx>
      <c:valAx>
        <c:axId val="156708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[$$-C0C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7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26</xdr:row>
      <xdr:rowOff>42862</xdr:rowOff>
    </xdr:from>
    <xdr:to>
      <xdr:col>7</xdr:col>
      <xdr:colOff>42862</xdr:colOff>
      <xdr:row>45</xdr:row>
      <xdr:rowOff>109537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5682D4B-64E9-466A-9132-A8D65A57F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7</xdr:row>
      <xdr:rowOff>14287</xdr:rowOff>
    </xdr:from>
    <xdr:to>
      <xdr:col>14</xdr:col>
      <xdr:colOff>600075</xdr:colOff>
      <xdr:row>25</xdr:row>
      <xdr:rowOff>61912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27AA8E0-0BE4-498F-81EB-1C93DC6B1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26</xdr:row>
      <xdr:rowOff>80962</xdr:rowOff>
    </xdr:from>
    <xdr:to>
      <xdr:col>14</xdr:col>
      <xdr:colOff>600075</xdr:colOff>
      <xdr:row>46</xdr:row>
      <xdr:rowOff>4762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727706B-4069-4827-B2D3-ABBC34262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zoomScaleNormal="100" workbookViewId="0">
      <selection activeCell="B2" sqref="B2:Q2"/>
    </sheetView>
  </sheetViews>
  <sheetFormatPr baseColWidth="10" defaultColWidth="9.140625" defaultRowHeight="11.25" x14ac:dyDescent="0.2"/>
  <cols>
    <col min="1" max="1" width="1.7109375" style="2" customWidth="1"/>
    <col min="2" max="7" width="11.5703125" style="2" customWidth="1"/>
    <col min="8" max="8" width="1.7109375" style="2" customWidth="1"/>
    <col min="9" max="15" width="9.140625" style="2"/>
    <col min="16" max="16" width="9.140625" style="2" customWidth="1"/>
    <col min="17" max="17" width="9.140625" style="2"/>
    <col min="18" max="18" width="1.7109375" style="2" customWidth="1"/>
    <col min="19" max="16384" width="9.140625" style="2"/>
  </cols>
  <sheetData>
    <row r="1" spans="2:17" ht="3" customHeight="1" x14ac:dyDescent="0.2"/>
    <row r="2" spans="2:17" ht="20.25" x14ac:dyDescent="0.3">
      <c r="B2" s="98" t="s">
        <v>17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</row>
    <row r="3" spans="2:17" ht="3.6" customHeight="1" x14ac:dyDescent="0.2">
      <c r="B3" s="3"/>
      <c r="C3" s="3"/>
      <c r="D3" s="3"/>
      <c r="E3" s="3"/>
      <c r="F3" s="3"/>
      <c r="G3" s="3"/>
    </row>
    <row r="4" spans="2:17" x14ac:dyDescent="0.2">
      <c r="B4" s="99" t="s">
        <v>13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</row>
    <row r="5" spans="2:17" ht="3.6" customHeight="1" x14ac:dyDescent="0.2">
      <c r="B5" s="3"/>
      <c r="C5" s="3"/>
      <c r="D5" s="3"/>
      <c r="E5" s="3"/>
      <c r="F5" s="3"/>
      <c r="G5" s="3"/>
    </row>
    <row r="6" spans="2:17" ht="12" thickBot="1" x14ac:dyDescent="0.25">
      <c r="B6" s="3"/>
      <c r="C6" s="3"/>
      <c r="D6" s="3"/>
      <c r="E6" s="3"/>
      <c r="F6" s="3"/>
      <c r="G6" s="3"/>
    </row>
    <row r="7" spans="2:17" ht="3" customHeight="1" thickBot="1" x14ac:dyDescent="0.25">
      <c r="B7" s="36"/>
      <c r="C7" s="3"/>
      <c r="D7" s="3"/>
      <c r="E7" s="3"/>
      <c r="F7" s="3"/>
      <c r="G7" s="3"/>
    </row>
    <row r="8" spans="2:17" s="4" customFormat="1" ht="12.75" thickBot="1" x14ac:dyDescent="0.25">
      <c r="B8" s="46" t="s">
        <v>7</v>
      </c>
      <c r="C8" s="33" t="s">
        <v>3</v>
      </c>
      <c r="D8" s="33" t="s">
        <v>4</v>
      </c>
      <c r="E8" s="33" t="s">
        <v>5</v>
      </c>
      <c r="F8" s="34" t="s">
        <v>6</v>
      </c>
      <c r="G8" s="35" t="s">
        <v>0</v>
      </c>
    </row>
    <row r="9" spans="2:17" x14ac:dyDescent="0.2">
      <c r="B9" s="12" t="s">
        <v>8</v>
      </c>
      <c r="C9" s="13">
        <v>1988.5</v>
      </c>
      <c r="D9" s="13">
        <v>2897.35</v>
      </c>
      <c r="E9" s="13">
        <v>5223.25</v>
      </c>
      <c r="F9" s="14">
        <v>7996.36</v>
      </c>
      <c r="G9" s="5">
        <f>SUM(C9:F9)</f>
        <v>18105.46</v>
      </c>
    </row>
    <row r="10" spans="2:17" x14ac:dyDescent="0.2">
      <c r="B10" s="12" t="s">
        <v>9</v>
      </c>
      <c r="C10" s="13">
        <v>5215</v>
      </c>
      <c r="D10" s="13">
        <v>8309.0499999999993</v>
      </c>
      <c r="E10" s="13">
        <v>4287.9799999999996</v>
      </c>
      <c r="F10" s="14">
        <v>9352.64</v>
      </c>
      <c r="G10" s="5">
        <f>SUM(C10:F10)</f>
        <v>27164.67</v>
      </c>
    </row>
    <row r="11" spans="2:17" x14ac:dyDescent="0.2">
      <c r="B11" s="12" t="s">
        <v>10</v>
      </c>
      <c r="C11" s="13">
        <v>7832.97</v>
      </c>
      <c r="D11" s="13">
        <v>11299.87</v>
      </c>
      <c r="E11" s="13">
        <v>8264.81</v>
      </c>
      <c r="F11" s="14">
        <v>13226.47</v>
      </c>
      <c r="G11" s="5">
        <f>SUM(C11:F11)</f>
        <v>40624.120000000003</v>
      </c>
    </row>
    <row r="12" spans="2:17" x14ac:dyDescent="0.2">
      <c r="B12" s="12" t="s">
        <v>11</v>
      </c>
      <c r="C12" s="13">
        <v>2337.81</v>
      </c>
      <c r="D12" s="13">
        <v>2137.81</v>
      </c>
      <c r="E12" s="13">
        <v>1237.81</v>
      </c>
      <c r="F12" s="14">
        <v>3237.81</v>
      </c>
      <c r="G12" s="5">
        <f>SUM(C12:F12)</f>
        <v>8951.24</v>
      </c>
    </row>
    <row r="13" spans="2:17" ht="12" thickBot="1" x14ac:dyDescent="0.25">
      <c r="B13" s="15" t="s">
        <v>12</v>
      </c>
      <c r="C13" s="16">
        <v>4336.37</v>
      </c>
      <c r="D13" s="16">
        <v>1790.84</v>
      </c>
      <c r="E13" s="16">
        <v>1206.77</v>
      </c>
      <c r="F13" s="17">
        <v>1628.13</v>
      </c>
      <c r="G13" s="6">
        <f>SUM(C13:F13)</f>
        <v>8962.11</v>
      </c>
    </row>
    <row r="14" spans="2:17" ht="12" thickBot="1" x14ac:dyDescent="0.25">
      <c r="B14" s="18" t="s">
        <v>0</v>
      </c>
      <c r="C14" s="19">
        <f>SUM(C9:C13)</f>
        <v>21710.65</v>
      </c>
      <c r="D14" s="19">
        <f>SUM(D9:D13)</f>
        <v>26434.920000000002</v>
      </c>
      <c r="E14" s="19">
        <f>SUM(E9:E13)</f>
        <v>20220.620000000003</v>
      </c>
      <c r="F14" s="20">
        <f>SUM(F9:F13)</f>
        <v>35441.409999999996</v>
      </c>
      <c r="G14" s="7">
        <f>SUM(G9:G13)</f>
        <v>103807.6</v>
      </c>
    </row>
    <row r="15" spans="2:17" ht="12" thickBot="1" x14ac:dyDescent="0.25">
      <c r="B15" s="3"/>
      <c r="C15" s="3"/>
      <c r="D15" s="3"/>
      <c r="E15" s="3"/>
      <c r="F15" s="3"/>
      <c r="G15" s="3"/>
    </row>
    <row r="16" spans="2:17" ht="3" customHeight="1" thickBot="1" x14ac:dyDescent="0.25">
      <c r="B16" s="40"/>
      <c r="C16" s="3"/>
      <c r="D16" s="3"/>
      <c r="E16" s="3"/>
      <c r="F16" s="3"/>
      <c r="G16" s="3"/>
    </row>
    <row r="17" spans="2:7" ht="12.75" thickBot="1" x14ac:dyDescent="0.25">
      <c r="B17" s="45" t="s">
        <v>2</v>
      </c>
      <c r="C17" s="37" t="s">
        <v>3</v>
      </c>
      <c r="D17" s="37" t="s">
        <v>4</v>
      </c>
      <c r="E17" s="37" t="s">
        <v>5</v>
      </c>
      <c r="F17" s="38" t="s">
        <v>6</v>
      </c>
      <c r="G17" s="39" t="s">
        <v>0</v>
      </c>
    </row>
    <row r="18" spans="2:7" x14ac:dyDescent="0.2">
      <c r="B18" s="21" t="s">
        <v>14</v>
      </c>
      <c r="C18" s="22">
        <v>12462.87</v>
      </c>
      <c r="D18" s="22">
        <v>8256.9699999999993</v>
      </c>
      <c r="E18" s="22">
        <v>10884.65</v>
      </c>
      <c r="F18" s="23">
        <v>18995.599999999999</v>
      </c>
      <c r="G18" s="8">
        <f>SUM(C18:F18)</f>
        <v>50600.09</v>
      </c>
    </row>
    <row r="19" spans="2:7" x14ac:dyDescent="0.2">
      <c r="B19" s="21" t="s">
        <v>15</v>
      </c>
      <c r="C19" s="22">
        <v>2533.2399999999998</v>
      </c>
      <c r="D19" s="22">
        <v>5855.47</v>
      </c>
      <c r="E19" s="22">
        <v>8525.14</v>
      </c>
      <c r="F19" s="23">
        <v>11253.21</v>
      </c>
      <c r="G19" s="8">
        <f>SUM(C19:F19)</f>
        <v>28167.059999999998</v>
      </c>
    </row>
    <row r="20" spans="2:7" ht="12" thickBot="1" x14ac:dyDescent="0.25">
      <c r="B20" s="24" t="s">
        <v>16</v>
      </c>
      <c r="C20" s="25">
        <v>8755.24</v>
      </c>
      <c r="D20" s="25">
        <v>7562.22</v>
      </c>
      <c r="E20" s="25">
        <v>5221.5600000000004</v>
      </c>
      <c r="F20" s="26">
        <v>3256.47</v>
      </c>
      <c r="G20" s="9">
        <f>SUM(C20:F20)</f>
        <v>24795.49</v>
      </c>
    </row>
    <row r="21" spans="2:7" ht="12" thickBot="1" x14ac:dyDescent="0.25">
      <c r="B21" s="27" t="s">
        <v>0</v>
      </c>
      <c r="C21" s="28">
        <f>SUM(C18:C20)</f>
        <v>23751.35</v>
      </c>
      <c r="D21" s="28">
        <f>SUM(D18:D20)</f>
        <v>21674.66</v>
      </c>
      <c r="E21" s="28">
        <f>SUM(E18:E20)</f>
        <v>24631.350000000002</v>
      </c>
      <c r="F21" s="29">
        <f>SUM(F18:F20)</f>
        <v>33505.279999999999</v>
      </c>
      <c r="G21" s="10">
        <f>SUM(G18:G20)</f>
        <v>103562.64</v>
      </c>
    </row>
    <row r="22" spans="2:7" ht="12" thickBot="1" x14ac:dyDescent="0.25">
      <c r="B22" s="3"/>
      <c r="C22" s="3"/>
      <c r="D22" s="3"/>
      <c r="E22" s="3"/>
      <c r="F22" s="3"/>
      <c r="G22" s="3"/>
    </row>
    <row r="23" spans="2:7" ht="3" customHeight="1" thickBot="1" x14ac:dyDescent="0.25">
      <c r="B23" s="41"/>
      <c r="C23" s="3"/>
      <c r="D23" s="3"/>
      <c r="E23" s="3"/>
      <c r="F23" s="3"/>
      <c r="G23" s="3"/>
    </row>
    <row r="24" spans="2:7" ht="12.75" thickBot="1" x14ac:dyDescent="0.25">
      <c r="B24" s="47" t="s">
        <v>1</v>
      </c>
      <c r="C24" s="42" t="s">
        <v>3</v>
      </c>
      <c r="D24" s="42" t="s">
        <v>4</v>
      </c>
      <c r="E24" s="42" t="s">
        <v>5</v>
      </c>
      <c r="F24" s="43" t="s">
        <v>6</v>
      </c>
      <c r="G24" s="44" t="s">
        <v>0</v>
      </c>
    </row>
    <row r="25" spans="2:7" ht="12" thickBot="1" x14ac:dyDescent="0.25">
      <c r="B25" s="30" t="s">
        <v>0</v>
      </c>
      <c r="C25" s="31">
        <f>-C21+C14</f>
        <v>-2040.6999999999971</v>
      </c>
      <c r="D25" s="31">
        <f t="shared" ref="D25:G25" si="0">-D21+D14</f>
        <v>4760.260000000002</v>
      </c>
      <c r="E25" s="31">
        <f t="shared" si="0"/>
        <v>-4410.7299999999996</v>
      </c>
      <c r="F25" s="32">
        <f t="shared" si="0"/>
        <v>1936.1299999999974</v>
      </c>
      <c r="G25" s="11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8"/>
  <sheetViews>
    <sheetView topLeftCell="A7" workbookViewId="0">
      <selection activeCell="T37" sqref="T37"/>
    </sheetView>
  </sheetViews>
  <sheetFormatPr baseColWidth="10" defaultColWidth="9.140625" defaultRowHeight="11.25" x14ac:dyDescent="0.2"/>
  <cols>
    <col min="1" max="1" width="1.5703125" style="1" customWidth="1"/>
    <col min="2" max="2" width="9.140625" style="1" customWidth="1"/>
    <col min="3" max="7" width="11.5703125" style="1" customWidth="1"/>
    <col min="8" max="8" width="9.140625" style="1" customWidth="1"/>
    <col min="9" max="15" width="9.140625" style="1"/>
    <col min="16" max="16" width="9.140625" style="1" customWidth="1"/>
    <col min="17" max="16384" width="9.140625" style="1"/>
  </cols>
  <sheetData>
    <row r="1" spans="2:17" ht="3" customHeight="1" x14ac:dyDescent="0.2"/>
    <row r="2" spans="2:17" ht="24" customHeight="1" x14ac:dyDescent="0.3">
      <c r="B2" s="100" t="s">
        <v>17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</row>
    <row r="3" spans="2:17" ht="3" customHeight="1" x14ac:dyDescent="0.2"/>
    <row r="4" spans="2:17" ht="10.15" customHeight="1" x14ac:dyDescent="0.2">
      <c r="B4" s="101" t="s">
        <v>13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</row>
    <row r="5" spans="2:17" ht="3" customHeight="1" x14ac:dyDescent="0.2"/>
    <row r="6" spans="2:17" ht="9.75" customHeight="1" x14ac:dyDescent="0.2"/>
    <row r="7" spans="2:17" ht="3.75" customHeight="1" thickBot="1" x14ac:dyDescent="0.25">
      <c r="B7" s="56"/>
      <c r="C7" s="56"/>
      <c r="D7" s="56"/>
      <c r="E7" s="56"/>
      <c r="F7" s="56"/>
      <c r="G7" s="56"/>
    </row>
    <row r="8" spans="2:17" s="70" customFormat="1" ht="16.5" customHeight="1" thickBot="1" x14ac:dyDescent="0.25">
      <c r="B8" s="73" t="s">
        <v>7</v>
      </c>
      <c r="C8" s="71" t="s">
        <v>3</v>
      </c>
      <c r="D8" s="71" t="s">
        <v>4</v>
      </c>
      <c r="E8" s="71" t="s">
        <v>5</v>
      </c>
      <c r="F8" s="71" t="s">
        <v>6</v>
      </c>
      <c r="G8" s="72" t="s">
        <v>0</v>
      </c>
    </row>
    <row r="9" spans="2:17" ht="11.25" customHeight="1" x14ac:dyDescent="0.2">
      <c r="B9" s="60" t="s">
        <v>8</v>
      </c>
      <c r="C9" s="61">
        <v>1988.5</v>
      </c>
      <c r="D9" s="61">
        <v>2897.35</v>
      </c>
      <c r="E9" s="61">
        <v>5223.25</v>
      </c>
      <c r="F9" s="62">
        <v>7996.36</v>
      </c>
      <c r="G9" s="63">
        <v>18105.46</v>
      </c>
    </row>
    <row r="10" spans="2:17" ht="11.25" customHeight="1" x14ac:dyDescent="0.2">
      <c r="B10" s="60" t="s">
        <v>9</v>
      </c>
      <c r="C10" s="61">
        <v>5215</v>
      </c>
      <c r="D10" s="61">
        <v>8309.0499999999993</v>
      </c>
      <c r="E10" s="61">
        <v>4287.9799999999996</v>
      </c>
      <c r="F10" s="62">
        <v>9352.64</v>
      </c>
      <c r="G10" s="63">
        <v>27164.67</v>
      </c>
    </row>
    <row r="11" spans="2:17" ht="11.25" customHeight="1" x14ac:dyDescent="0.2">
      <c r="B11" s="60" t="s">
        <v>10</v>
      </c>
      <c r="C11" s="61">
        <v>7832.97</v>
      </c>
      <c r="D11" s="61">
        <v>11299.87</v>
      </c>
      <c r="E11" s="61">
        <v>8264.81</v>
      </c>
      <c r="F11" s="62">
        <v>13226.47</v>
      </c>
      <c r="G11" s="63">
        <v>40624.120000000003</v>
      </c>
    </row>
    <row r="12" spans="2:17" ht="11.25" customHeight="1" x14ac:dyDescent="0.2">
      <c r="B12" s="60" t="s">
        <v>11</v>
      </c>
      <c r="C12" s="61">
        <v>2337.81</v>
      </c>
      <c r="D12" s="61">
        <v>2137.81</v>
      </c>
      <c r="E12" s="61">
        <v>1237.81</v>
      </c>
      <c r="F12" s="62">
        <v>3237.81</v>
      </c>
      <c r="G12" s="63">
        <v>8951.24</v>
      </c>
    </row>
    <row r="13" spans="2:17" ht="11.25" customHeight="1" thickBot="1" x14ac:dyDescent="0.25">
      <c r="B13" s="64" t="s">
        <v>12</v>
      </c>
      <c r="C13" s="65">
        <v>4336.37</v>
      </c>
      <c r="D13" s="65">
        <v>1790.84</v>
      </c>
      <c r="E13" s="65">
        <v>1206.77</v>
      </c>
      <c r="F13" s="66">
        <v>1628.13</v>
      </c>
      <c r="G13" s="63">
        <v>8962.11</v>
      </c>
    </row>
    <row r="14" spans="2:17" ht="11.25" customHeight="1" thickBot="1" x14ac:dyDescent="0.25">
      <c r="B14" s="67" t="s">
        <v>0</v>
      </c>
      <c r="C14" s="63">
        <v>21710.65</v>
      </c>
      <c r="D14" s="63">
        <v>26434.920000000002</v>
      </c>
      <c r="E14" s="63">
        <v>20220.620000000003</v>
      </c>
      <c r="F14" s="68">
        <v>35441.409999999996</v>
      </c>
      <c r="G14" s="69">
        <v>103807.6</v>
      </c>
      <c r="H14" s="55"/>
    </row>
    <row r="15" spans="2:17" ht="10.15" customHeight="1" x14ac:dyDescent="0.2"/>
    <row r="16" spans="2:17" ht="10.15" customHeight="1" thickBot="1" x14ac:dyDescent="0.25">
      <c r="B16" s="57"/>
      <c r="C16" s="57"/>
      <c r="D16" s="57"/>
      <c r="E16" s="57"/>
      <c r="F16" s="57"/>
      <c r="G16" s="57"/>
    </row>
    <row r="17" spans="2:8" s="70" customFormat="1" ht="16.5" customHeight="1" thickBot="1" x14ac:dyDescent="0.25">
      <c r="B17" s="84" t="s">
        <v>2</v>
      </c>
      <c r="C17" s="85" t="s">
        <v>3</v>
      </c>
      <c r="D17" s="85" t="s">
        <v>4</v>
      </c>
      <c r="E17" s="85" t="s">
        <v>5</v>
      </c>
      <c r="F17" s="86" t="s">
        <v>6</v>
      </c>
      <c r="G17" s="86" t="s">
        <v>0</v>
      </c>
    </row>
    <row r="18" spans="2:8" ht="11.25" customHeight="1" x14ac:dyDescent="0.2">
      <c r="B18" s="74" t="s">
        <v>14</v>
      </c>
      <c r="C18" s="75">
        <v>12462.87</v>
      </c>
      <c r="D18" s="75">
        <v>8256.9699999999993</v>
      </c>
      <c r="E18" s="75">
        <v>10884.65</v>
      </c>
      <c r="F18" s="76">
        <v>18995.599999999999</v>
      </c>
      <c r="G18" s="77">
        <v>50600.09</v>
      </c>
    </row>
    <row r="19" spans="2:8" ht="11.25" customHeight="1" x14ac:dyDescent="0.2">
      <c r="B19" s="74" t="s">
        <v>15</v>
      </c>
      <c r="C19" s="75">
        <v>2533.2399999999998</v>
      </c>
      <c r="D19" s="75">
        <v>5855.47</v>
      </c>
      <c r="E19" s="75">
        <v>8525.14</v>
      </c>
      <c r="F19" s="76">
        <v>11253.21</v>
      </c>
      <c r="G19" s="77">
        <v>28167.059999999998</v>
      </c>
    </row>
    <row r="20" spans="2:8" ht="11.25" customHeight="1" thickBot="1" x14ac:dyDescent="0.25">
      <c r="B20" s="78" t="s">
        <v>16</v>
      </c>
      <c r="C20" s="79">
        <v>8755.24</v>
      </c>
      <c r="D20" s="79">
        <v>7562.22</v>
      </c>
      <c r="E20" s="79">
        <v>5221.5600000000004</v>
      </c>
      <c r="F20" s="80">
        <v>3256.47</v>
      </c>
      <c r="G20" s="81">
        <v>24795.49</v>
      </c>
    </row>
    <row r="21" spans="2:8" ht="11.25" customHeight="1" thickBot="1" x14ac:dyDescent="0.25">
      <c r="B21" s="82" t="s">
        <v>0</v>
      </c>
      <c r="C21" s="77">
        <v>23751.35</v>
      </c>
      <c r="D21" s="77">
        <v>21674.66</v>
      </c>
      <c r="E21" s="77">
        <v>24631.350000000002</v>
      </c>
      <c r="F21" s="83">
        <v>33505.279999999999</v>
      </c>
      <c r="G21" s="77">
        <v>103562.64</v>
      </c>
      <c r="H21" s="58"/>
    </row>
    <row r="22" spans="2:8" ht="10.15" customHeight="1" x14ac:dyDescent="0.2">
      <c r="G22" s="59"/>
    </row>
    <row r="23" spans="2:8" ht="10.15" customHeight="1" thickBot="1" x14ac:dyDescent="0.25">
      <c r="B23" s="87"/>
      <c r="C23" s="87"/>
      <c r="D23" s="87"/>
      <c r="E23" s="87"/>
      <c r="F23" s="87"/>
      <c r="G23" s="87"/>
    </row>
    <row r="24" spans="2:8" s="70" customFormat="1" ht="16.5" customHeight="1" thickBot="1" x14ac:dyDescent="0.25">
      <c r="B24" s="89" t="s">
        <v>1</v>
      </c>
      <c r="C24" s="90" t="s">
        <v>3</v>
      </c>
      <c r="D24" s="90" t="s">
        <v>4</v>
      </c>
      <c r="E24" s="90" t="s">
        <v>5</v>
      </c>
      <c r="F24" s="91" t="s">
        <v>6</v>
      </c>
      <c r="G24" s="92" t="s">
        <v>0</v>
      </c>
    </row>
    <row r="25" spans="2:8" ht="11.25" customHeight="1" thickBot="1" x14ac:dyDescent="0.25">
      <c r="B25" s="97" t="s">
        <v>0</v>
      </c>
      <c r="C25" s="93">
        <v>-2040.6999999999971</v>
      </c>
      <c r="D25" s="94">
        <v>4760.260000000002</v>
      </c>
      <c r="E25" s="93">
        <v>-4410.7299999999996</v>
      </c>
      <c r="F25" s="95">
        <v>1936.1299999999974</v>
      </c>
      <c r="G25" s="96">
        <v>244.96</v>
      </c>
      <c r="H25" s="88"/>
    </row>
    <row r="26" spans="2:8" ht="10.15" customHeight="1" x14ac:dyDescent="0.2"/>
    <row r="27" spans="2:8" ht="10.15" customHeight="1" x14ac:dyDescent="0.2"/>
    <row r="28" spans="2:8" ht="10.15" customHeight="1" x14ac:dyDescent="0.2"/>
  </sheetData>
  <mergeCells count="2">
    <mergeCell ref="B2:Q2"/>
    <mergeCell ref="B4:Q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tabSelected="1" workbookViewId="0">
      <selection activeCell="B2" sqref="B2:D2"/>
    </sheetView>
  </sheetViews>
  <sheetFormatPr baseColWidth="10" defaultColWidth="9.140625" defaultRowHeight="11.25" x14ac:dyDescent="0.2"/>
  <cols>
    <col min="1" max="1" width="1.7109375" style="48" customWidth="1"/>
    <col min="2" max="2" width="2.7109375" style="48" customWidth="1"/>
    <col min="3" max="3" width="33.28515625" style="48" customWidth="1"/>
    <col min="4" max="4" width="100" style="48" customWidth="1"/>
    <col min="5" max="5" width="1.7109375" style="48" customWidth="1"/>
    <col min="6" max="16384" width="9.140625" style="48"/>
  </cols>
  <sheetData>
    <row r="1" spans="2:4" ht="6" customHeight="1" x14ac:dyDescent="0.2"/>
    <row r="2" spans="2:4" ht="12.75" x14ac:dyDescent="0.2">
      <c r="B2" s="103" t="s">
        <v>18</v>
      </c>
      <c r="C2" s="103"/>
      <c r="D2" s="103"/>
    </row>
    <row r="3" spans="2:4" ht="3" customHeight="1" x14ac:dyDescent="0.2"/>
    <row r="4" spans="2:4" x14ac:dyDescent="0.2">
      <c r="C4" s="102" t="s">
        <v>19</v>
      </c>
      <c r="D4" s="50" t="s">
        <v>24</v>
      </c>
    </row>
    <row r="5" spans="2:4" x14ac:dyDescent="0.2">
      <c r="C5" s="102"/>
      <c r="D5" s="51" t="s">
        <v>25</v>
      </c>
    </row>
    <row r="6" spans="2:4" x14ac:dyDescent="0.2">
      <c r="C6" s="102"/>
      <c r="D6" s="52" t="s">
        <v>26</v>
      </c>
    </row>
    <row r="7" spans="2:4" x14ac:dyDescent="0.2">
      <c r="C7" s="102"/>
      <c r="D7" s="51" t="s">
        <v>28</v>
      </c>
    </row>
    <row r="8" spans="2:4" x14ac:dyDescent="0.2">
      <c r="C8" s="102"/>
      <c r="D8" s="53" t="s">
        <v>27</v>
      </c>
    </row>
    <row r="9" spans="2:4" ht="3" customHeight="1" x14ac:dyDescent="0.2">
      <c r="C9" s="49"/>
    </row>
    <row r="10" spans="2:4" x14ac:dyDescent="0.2">
      <c r="C10" s="102" t="s">
        <v>20</v>
      </c>
      <c r="D10" s="50" t="s">
        <v>21</v>
      </c>
    </row>
    <row r="11" spans="2:4" x14ac:dyDescent="0.2">
      <c r="C11" s="102"/>
      <c r="D11" s="51" t="s">
        <v>22</v>
      </c>
    </row>
    <row r="12" spans="2:4" x14ac:dyDescent="0.2">
      <c r="C12" s="102"/>
      <c r="D12" s="52" t="s">
        <v>29</v>
      </c>
    </row>
    <row r="13" spans="2:4" x14ac:dyDescent="0.2">
      <c r="C13" s="102"/>
      <c r="D13" s="54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Tremblay Martinez Lyam</cp:lastModifiedBy>
  <cp:lastPrinted>2010-09-14T06:18:31Z</cp:lastPrinted>
  <dcterms:created xsi:type="dcterms:W3CDTF">2006-08-29T14:29:59Z</dcterms:created>
  <dcterms:modified xsi:type="dcterms:W3CDTF">2022-10-18T15:17:32Z</dcterms:modified>
</cp:coreProperties>
</file>