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emo\大学信息技术\期末考试-复习\复习题\第3题\"/>
    </mc:Choice>
  </mc:AlternateContent>
  <xr:revisionPtr revIDLastSave="0" documentId="13_ncr:1_{13B90302-2D86-4374-B17C-9E2723589EF5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2" l="1"/>
  <c r="I24" i="2"/>
  <c r="I18" i="2"/>
  <c r="I12" i="2"/>
  <c r="I4" i="2"/>
  <c r="L2" i="1"/>
</calcChain>
</file>

<file path=xl/sharedStrings.xml><?xml version="1.0" encoding="utf-8"?>
<sst xmlns="http://schemas.openxmlformats.org/spreadsheetml/2006/main" count="154" uniqueCount="40">
  <si>
    <t>订单日期</t>
  </si>
  <si>
    <t>年</t>
  </si>
  <si>
    <t>月</t>
  </si>
  <si>
    <t>品牌</t>
  </si>
  <si>
    <t>数量</t>
  </si>
  <si>
    <t>单价</t>
  </si>
  <si>
    <t>销售额</t>
  </si>
  <si>
    <t>利润率</t>
  </si>
  <si>
    <t>直辖市</t>
  </si>
  <si>
    <t>北京市</t>
  </si>
  <si>
    <t>vivo</t>
  </si>
  <si>
    <t>上海市</t>
  </si>
  <si>
    <t>iphone</t>
  </si>
  <si>
    <t>东北地区</t>
  </si>
  <si>
    <t>黑龙江省</t>
  </si>
  <si>
    <t>华为</t>
  </si>
  <si>
    <t>华北地区</t>
  </si>
  <si>
    <t>河北省</t>
  </si>
  <si>
    <t>山西省</t>
  </si>
  <si>
    <t>西南地区</t>
  </si>
  <si>
    <t>云南省</t>
  </si>
  <si>
    <t>三星</t>
  </si>
  <si>
    <t>西藏自治区</t>
  </si>
  <si>
    <t>吉林省</t>
  </si>
  <si>
    <t>贵州省</t>
  </si>
  <si>
    <t>地区</t>
    <phoneticPr fontId="1" type="noConversion"/>
  </si>
  <si>
    <t>省份</t>
    <phoneticPr fontId="1" type="noConversion"/>
  </si>
  <si>
    <t>型号</t>
  </si>
  <si>
    <t>Galaxy Note10+</t>
  </si>
  <si>
    <t>iPhone 11 Pro</t>
  </si>
  <si>
    <t>中兴</t>
  </si>
  <si>
    <t>AxonM</t>
  </si>
  <si>
    <t>小米</t>
  </si>
  <si>
    <t>Redmi 8A</t>
  </si>
  <si>
    <t>大额订单数量</t>
    <phoneticPr fontId="1" type="noConversion"/>
  </si>
  <si>
    <t>东北地区 汇总</t>
  </si>
  <si>
    <t>华北地区 汇总</t>
  </si>
  <si>
    <t>西南地区 汇总</t>
  </si>
  <si>
    <t>直辖市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</si>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</sst>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m/d/yy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9" fontId="2" fillId="0" borderId="0" xfId="0" applyNumberFormat="1" applyFont="1" applyAlignment="1"/>
    <xf numFmtId="177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177" formatCode="m/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各品牌手机销售额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Sheet3!$E$1</c:f>
              <c:strCache>
                <c:ptCount val="1"/>
                <c:pt idx="0">
                  <c:v>销售额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4A-4F98-9FD3-98BC17BC3A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4A-4F98-9FD3-98BC17BC3A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4A-4F98-9FD3-98BC17BC3A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4A-4F98-9FD3-98BC17BC3A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Sheet3!$A$2:$A$5</c:f>
              <c:strCache>
                <c:ptCount val="4"/>
                <c:pt idx="0">
                  <c:v>三星</c:v>
                </c:pt>
                <c:pt idx="1">
                  <c:v>iphone</c:v>
                </c:pt>
                <c:pt idx="2">
                  <c:v>中兴</c:v>
                </c:pt>
                <c:pt idx="3">
                  <c:v>小米</c:v>
                </c:pt>
              </c:strCache>
            </c:strRef>
          </c:cat>
          <c:val>
            <c:numRef>
              <c:f>Sheet3!$E$2:$E$5</c:f>
              <c:numCache>
                <c:formatCode>General</c:formatCode>
                <c:ptCount val="4"/>
                <c:pt idx="0">
                  <c:v>31992</c:v>
                </c:pt>
                <c:pt idx="1">
                  <c:v>69993</c:v>
                </c:pt>
                <c:pt idx="2">
                  <c:v>24440</c:v>
                </c:pt>
                <c:pt idx="3">
                  <c:v>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2-44E8-B703-224DFB66F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6</xdr:col>
      <xdr:colOff>9524</xdr:colOff>
      <xdr:row>23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465028-CB81-4DB4-9C6B-EBDEB5750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EB8CA-23BD-4F8F-A46E-4C58B5F30CD6}" name="表2" displayName="表2" ref="A1:J20" totalsRowShown="0" headerRowDxfId="11" dataDxfId="10">
  <autoFilter ref="A1:J20" xr:uid="{E77C8354-D6E2-425A-85BD-BE1762B70E0B}"/>
  <tableColumns count="10">
    <tableColumn id="1" xr3:uid="{A50E878C-18BD-47F1-9C1B-8CDDC454CF78}" name="订单日期" dataDxfId="9"/>
    <tableColumn id="2" xr3:uid="{70A4C9BF-4F98-4952-9992-3B3A6D4B6707}" name="年" dataDxfId="8"/>
    <tableColumn id="3" xr3:uid="{AD3D349A-8AAF-468E-AC4E-466B9D2A25E8}" name="月" dataDxfId="7"/>
    <tableColumn id="4" xr3:uid="{6CB1F0FA-F624-4180-86BE-4624B14EDD29}" name="地区" dataDxfId="6"/>
    <tableColumn id="5" xr3:uid="{5F408E97-0034-4720-ACC2-9C0CBB6BFFA2}" name="省份" dataDxfId="5"/>
    <tableColumn id="6" xr3:uid="{35E371AA-A6C8-45F9-BA76-49A785E859FB}" name="品牌" dataDxfId="4"/>
    <tableColumn id="7" xr3:uid="{E5F37EF8-7D70-4411-A50B-FDD06CE0EBB8}" name="数量" dataDxfId="3"/>
    <tableColumn id="8" xr3:uid="{C9023306-AF62-4577-B5B2-760BD38E9DF6}" name="单价" dataDxfId="2"/>
    <tableColumn id="9" xr3:uid="{4FFB4775-4779-4970-AC5A-9E10AA6D50C0}" name="销售额" dataDxfId="1"/>
    <tableColumn id="10" xr3:uid="{857499DC-A412-4CB9-A899-A503B75887F6}" name="利润率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O9" sqref="O9"/>
    </sheetView>
  </sheetViews>
  <sheetFormatPr defaultColWidth="8.75" defaultRowHeight="13.5" x14ac:dyDescent="0.2"/>
  <cols>
    <col min="1" max="1" width="14.375" style="3" customWidth="1"/>
    <col min="2" max="2" width="8" style="3" customWidth="1"/>
    <col min="3" max="3" width="5.75" style="3" customWidth="1"/>
    <col min="4" max="4" width="12.625" style="3" customWidth="1"/>
    <col min="5" max="5" width="14.75" style="3" customWidth="1"/>
    <col min="6" max="6" width="10.625" style="3" customWidth="1"/>
    <col min="7" max="7" width="6.5" style="3" customWidth="1"/>
    <col min="8" max="10" width="10.25" style="3" customWidth="1"/>
    <col min="11" max="16384" width="8.75" style="3"/>
  </cols>
  <sheetData>
    <row r="1" spans="1:12" s="1" customFormat="1" ht="30" customHeight="1" x14ac:dyDescent="0.2">
      <c r="A1" s="9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L1" s="1" t="s">
        <v>34</v>
      </c>
    </row>
    <row r="2" spans="1:12" x14ac:dyDescent="0.2">
      <c r="A2" s="10">
        <v>43972</v>
      </c>
      <c r="B2" s="3">
        <v>2020</v>
      </c>
      <c r="C2" s="3">
        <v>5</v>
      </c>
      <c r="D2" s="1" t="s">
        <v>8</v>
      </c>
      <c r="E2" s="1" t="s">
        <v>9</v>
      </c>
      <c r="F2" s="1" t="s">
        <v>10</v>
      </c>
      <c r="G2" s="3">
        <v>4</v>
      </c>
      <c r="H2" s="3">
        <v>5298</v>
      </c>
      <c r="I2" s="3">
        <v>21192</v>
      </c>
      <c r="J2" s="3">
        <v>7.0000000000000007E-2</v>
      </c>
      <c r="L2" s="3">
        <f>COUNTIF(I2:I20,"&gt;50000")</f>
        <v>4</v>
      </c>
    </row>
    <row r="3" spans="1:12" x14ac:dyDescent="0.2">
      <c r="A3" s="10">
        <v>43745</v>
      </c>
      <c r="B3" s="3">
        <v>2019</v>
      </c>
      <c r="C3" s="3">
        <v>10</v>
      </c>
      <c r="D3" s="1" t="s">
        <v>8</v>
      </c>
      <c r="E3" s="1" t="s">
        <v>11</v>
      </c>
      <c r="F3" s="1" t="s">
        <v>12</v>
      </c>
      <c r="G3" s="3">
        <v>5</v>
      </c>
      <c r="H3" s="3">
        <v>5399</v>
      </c>
      <c r="I3" s="3">
        <v>26995</v>
      </c>
      <c r="J3" s="3">
        <v>0.08</v>
      </c>
    </row>
    <row r="4" spans="1:12" x14ac:dyDescent="0.2">
      <c r="A4" s="10">
        <v>43774</v>
      </c>
      <c r="B4" s="3">
        <v>2019</v>
      </c>
      <c r="C4" s="3">
        <v>11</v>
      </c>
      <c r="D4" s="1" t="s">
        <v>13</v>
      </c>
      <c r="E4" s="1" t="s">
        <v>14</v>
      </c>
      <c r="F4" s="1" t="s">
        <v>15</v>
      </c>
      <c r="G4" s="3">
        <v>6</v>
      </c>
      <c r="H4" s="3">
        <v>9999</v>
      </c>
      <c r="I4" s="3">
        <v>59994</v>
      </c>
      <c r="J4" s="3">
        <v>0.09</v>
      </c>
    </row>
    <row r="5" spans="1:12" x14ac:dyDescent="0.2">
      <c r="A5" s="10">
        <v>43550</v>
      </c>
      <c r="B5" s="3">
        <v>2019</v>
      </c>
      <c r="C5" s="3">
        <v>3</v>
      </c>
      <c r="D5" s="1" t="s">
        <v>16</v>
      </c>
      <c r="E5" s="1" t="s">
        <v>17</v>
      </c>
      <c r="F5" s="1" t="s">
        <v>12</v>
      </c>
      <c r="G5" s="3">
        <v>5</v>
      </c>
      <c r="H5" s="3">
        <v>10899</v>
      </c>
      <c r="I5" s="3">
        <v>54495</v>
      </c>
      <c r="J5" s="3">
        <v>0.02</v>
      </c>
    </row>
    <row r="6" spans="1:12" x14ac:dyDescent="0.2">
      <c r="A6" s="10">
        <v>43500</v>
      </c>
      <c r="B6" s="3">
        <v>2019</v>
      </c>
      <c r="C6" s="3">
        <v>2</v>
      </c>
      <c r="D6" s="1" t="s">
        <v>16</v>
      </c>
      <c r="E6" s="1" t="s">
        <v>18</v>
      </c>
      <c r="F6" s="1" t="s">
        <v>12</v>
      </c>
      <c r="G6" s="3">
        <v>6</v>
      </c>
      <c r="H6" s="3">
        <v>5999</v>
      </c>
      <c r="I6" s="3">
        <v>35994</v>
      </c>
      <c r="J6" s="3">
        <v>-0.03</v>
      </c>
    </row>
    <row r="7" spans="1:12" x14ac:dyDescent="0.2">
      <c r="A7" s="10">
        <v>43860</v>
      </c>
      <c r="B7" s="3">
        <v>2020</v>
      </c>
      <c r="C7" s="3">
        <v>1</v>
      </c>
      <c r="D7" s="1" t="s">
        <v>19</v>
      </c>
      <c r="E7" s="1" t="s">
        <v>20</v>
      </c>
      <c r="F7" s="1" t="s">
        <v>10</v>
      </c>
      <c r="G7" s="3">
        <v>10</v>
      </c>
      <c r="H7" s="3">
        <v>3298</v>
      </c>
      <c r="I7" s="3">
        <v>32980</v>
      </c>
      <c r="J7" s="3">
        <v>-0.01</v>
      </c>
    </row>
    <row r="8" spans="1:12" x14ac:dyDescent="0.2">
      <c r="A8" s="10">
        <v>43923</v>
      </c>
      <c r="B8" s="3">
        <v>2020</v>
      </c>
      <c r="C8" s="3">
        <v>4</v>
      </c>
      <c r="D8" s="1" t="s">
        <v>16</v>
      </c>
      <c r="E8" s="1" t="s">
        <v>17</v>
      </c>
      <c r="F8" s="1" t="s">
        <v>21</v>
      </c>
      <c r="G8" s="3">
        <v>6</v>
      </c>
      <c r="H8" s="3">
        <v>1999</v>
      </c>
      <c r="I8" s="3">
        <v>11994</v>
      </c>
      <c r="J8" s="3">
        <v>0.03</v>
      </c>
    </row>
    <row r="9" spans="1:12" x14ac:dyDescent="0.2">
      <c r="A9" s="10">
        <v>43723</v>
      </c>
      <c r="B9" s="3">
        <v>2019</v>
      </c>
      <c r="C9" s="3">
        <v>9</v>
      </c>
      <c r="D9" s="1" t="s">
        <v>8</v>
      </c>
      <c r="E9" s="1" t="s">
        <v>11</v>
      </c>
      <c r="F9" s="1" t="s">
        <v>21</v>
      </c>
      <c r="G9" s="3">
        <v>4</v>
      </c>
      <c r="H9" s="3">
        <v>6999</v>
      </c>
      <c r="I9" s="3">
        <v>27996</v>
      </c>
      <c r="J9" s="3">
        <v>0.06</v>
      </c>
    </row>
    <row r="10" spans="1:12" x14ac:dyDescent="0.2">
      <c r="A10" s="10">
        <v>43837</v>
      </c>
      <c r="B10" s="3">
        <v>2020</v>
      </c>
      <c r="C10" s="3">
        <v>1</v>
      </c>
      <c r="D10" s="1" t="s">
        <v>16</v>
      </c>
      <c r="E10" s="1" t="s">
        <v>18</v>
      </c>
      <c r="F10" s="1" t="s">
        <v>12</v>
      </c>
      <c r="G10" s="3">
        <v>7</v>
      </c>
      <c r="H10" s="3">
        <v>7399</v>
      </c>
      <c r="I10" s="3">
        <v>51793</v>
      </c>
      <c r="J10" s="3">
        <v>0.01</v>
      </c>
    </row>
    <row r="11" spans="1:12" x14ac:dyDescent="0.2">
      <c r="A11" s="10">
        <v>43601</v>
      </c>
      <c r="B11" s="3">
        <v>2019</v>
      </c>
      <c r="C11" s="3">
        <v>5</v>
      </c>
      <c r="D11" s="1" t="s">
        <v>16</v>
      </c>
      <c r="E11" s="1" t="s">
        <v>17</v>
      </c>
      <c r="F11" s="1" t="s">
        <v>21</v>
      </c>
      <c r="G11" s="3">
        <v>5</v>
      </c>
      <c r="H11" s="3">
        <v>8999</v>
      </c>
      <c r="I11" s="3">
        <v>44995</v>
      </c>
      <c r="J11" s="3">
        <v>-0.03</v>
      </c>
    </row>
    <row r="12" spans="1:12" x14ac:dyDescent="0.2">
      <c r="A12" s="10">
        <v>44014</v>
      </c>
      <c r="B12" s="3">
        <v>2020</v>
      </c>
      <c r="C12" s="3">
        <v>7</v>
      </c>
      <c r="D12" s="1" t="s">
        <v>8</v>
      </c>
      <c r="E12" s="1" t="s">
        <v>11</v>
      </c>
      <c r="F12" s="1" t="s">
        <v>12</v>
      </c>
      <c r="G12" s="3">
        <v>5</v>
      </c>
      <c r="H12" s="3">
        <v>4499</v>
      </c>
      <c r="I12" s="3">
        <v>22495</v>
      </c>
      <c r="J12" s="3">
        <v>0.11</v>
      </c>
    </row>
    <row r="13" spans="1:12" x14ac:dyDescent="0.2">
      <c r="A13" s="10">
        <v>44223</v>
      </c>
      <c r="B13" s="3">
        <v>2021</v>
      </c>
      <c r="C13" s="3">
        <v>1</v>
      </c>
      <c r="D13" s="1" t="s">
        <v>8</v>
      </c>
      <c r="E13" s="1" t="s">
        <v>9</v>
      </c>
      <c r="F13" s="1" t="s">
        <v>21</v>
      </c>
      <c r="G13" s="3">
        <v>5</v>
      </c>
      <c r="H13" s="3">
        <v>3099</v>
      </c>
      <c r="I13" s="3">
        <v>15495</v>
      </c>
      <c r="J13" s="3">
        <v>0.08</v>
      </c>
    </row>
    <row r="14" spans="1:12" x14ac:dyDescent="0.2">
      <c r="A14" s="10">
        <v>43949</v>
      </c>
      <c r="B14" s="3">
        <v>2020</v>
      </c>
      <c r="C14" s="3">
        <v>4</v>
      </c>
      <c r="D14" s="1" t="s">
        <v>16</v>
      </c>
      <c r="E14" s="1" t="s">
        <v>17</v>
      </c>
      <c r="F14" s="1" t="s">
        <v>15</v>
      </c>
      <c r="G14" s="3">
        <v>7</v>
      </c>
      <c r="H14" s="3">
        <v>1399</v>
      </c>
      <c r="I14" s="3">
        <v>9793</v>
      </c>
      <c r="J14" s="3">
        <v>0.13</v>
      </c>
    </row>
    <row r="15" spans="1:12" x14ac:dyDescent="0.2">
      <c r="A15" s="10">
        <v>43616</v>
      </c>
      <c r="B15" s="3">
        <v>2019</v>
      </c>
      <c r="C15" s="3">
        <v>5</v>
      </c>
      <c r="D15" s="1" t="s">
        <v>19</v>
      </c>
      <c r="E15" s="1" t="s">
        <v>22</v>
      </c>
      <c r="F15" s="1" t="s">
        <v>15</v>
      </c>
      <c r="G15" s="3">
        <v>6</v>
      </c>
      <c r="H15" s="3">
        <v>1199</v>
      </c>
      <c r="I15" s="3">
        <v>7194</v>
      </c>
      <c r="J15" s="3">
        <v>0.1</v>
      </c>
    </row>
    <row r="16" spans="1:12" x14ac:dyDescent="0.2">
      <c r="A16" s="10">
        <v>44160</v>
      </c>
      <c r="B16" s="3">
        <v>2020</v>
      </c>
      <c r="C16" s="3">
        <v>11</v>
      </c>
      <c r="D16" s="1" t="s">
        <v>13</v>
      </c>
      <c r="E16" s="1" t="s">
        <v>23</v>
      </c>
      <c r="F16" s="1" t="s">
        <v>12</v>
      </c>
      <c r="G16" s="3">
        <v>9</v>
      </c>
      <c r="H16" s="3">
        <v>2999</v>
      </c>
      <c r="I16" s="3">
        <v>26991</v>
      </c>
      <c r="J16" s="3">
        <v>0.03</v>
      </c>
    </row>
    <row r="17" spans="1:10" x14ac:dyDescent="0.2">
      <c r="A17" s="10">
        <v>44158</v>
      </c>
      <c r="B17" s="3">
        <v>2020</v>
      </c>
      <c r="C17" s="3">
        <v>11</v>
      </c>
      <c r="D17" s="1" t="s">
        <v>19</v>
      </c>
      <c r="E17" s="1" t="s">
        <v>20</v>
      </c>
      <c r="F17" s="1" t="s">
        <v>10</v>
      </c>
      <c r="G17" s="3">
        <v>13</v>
      </c>
      <c r="H17" s="3">
        <v>5298</v>
      </c>
      <c r="I17" s="3">
        <v>68874</v>
      </c>
      <c r="J17" s="3">
        <v>0.15</v>
      </c>
    </row>
    <row r="18" spans="1:10" x14ac:dyDescent="0.2">
      <c r="A18" s="10">
        <v>43733</v>
      </c>
      <c r="B18" s="3">
        <v>2019</v>
      </c>
      <c r="C18" s="3">
        <v>9</v>
      </c>
      <c r="D18" s="1" t="s">
        <v>16</v>
      </c>
      <c r="E18" s="1" t="s">
        <v>18</v>
      </c>
      <c r="F18" s="1" t="s">
        <v>12</v>
      </c>
      <c r="G18" s="3">
        <v>4</v>
      </c>
      <c r="H18" s="3">
        <v>4899</v>
      </c>
      <c r="I18" s="3">
        <v>19596</v>
      </c>
      <c r="J18" s="3">
        <v>-0.05</v>
      </c>
    </row>
    <row r="19" spans="1:10" x14ac:dyDescent="0.2">
      <c r="A19" s="10">
        <v>44256</v>
      </c>
      <c r="B19" s="3">
        <v>2021</v>
      </c>
      <c r="C19" s="3">
        <v>3</v>
      </c>
      <c r="D19" s="1" t="s">
        <v>19</v>
      </c>
      <c r="E19" s="1" t="s">
        <v>24</v>
      </c>
      <c r="F19" s="1" t="s">
        <v>21</v>
      </c>
      <c r="G19" s="3">
        <v>8</v>
      </c>
      <c r="H19" s="3">
        <v>2499</v>
      </c>
      <c r="I19" s="3">
        <v>19992</v>
      </c>
      <c r="J19" s="3">
        <v>0.06</v>
      </c>
    </row>
    <row r="20" spans="1:10" x14ac:dyDescent="0.2">
      <c r="A20" s="10">
        <v>43996</v>
      </c>
      <c r="B20" s="3">
        <v>2020</v>
      </c>
      <c r="C20" s="3">
        <v>6</v>
      </c>
      <c r="D20" s="1" t="s">
        <v>19</v>
      </c>
      <c r="E20" s="1" t="s">
        <v>24</v>
      </c>
      <c r="F20" s="1" t="s">
        <v>10</v>
      </c>
      <c r="G20" s="3">
        <v>8</v>
      </c>
      <c r="H20" s="3">
        <v>1398</v>
      </c>
      <c r="I20" s="3">
        <v>11184</v>
      </c>
      <c r="J20" s="3">
        <v>0.09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J20" sqref="A1:J25"/>
    </sheetView>
  </sheetViews>
  <sheetFormatPr defaultColWidth="8.75" defaultRowHeight="13.5" outlineLevelRow="2" x14ac:dyDescent="0.2"/>
  <cols>
    <col min="1" max="1" width="13.125" style="5" bestFit="1" customWidth="1"/>
    <col min="2" max="2" width="9" style="5" bestFit="1" customWidth="1"/>
    <col min="3" max="3" width="7" style="5" customWidth="1"/>
    <col min="4" max="4" width="11.5" style="5" customWidth="1"/>
    <col min="5" max="5" width="11" style="5" bestFit="1" customWidth="1"/>
    <col min="6" max="6" width="8.75" style="5"/>
    <col min="7" max="10" width="9" style="5" bestFit="1" customWidth="1"/>
    <col min="11" max="16384" width="8.75" style="5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outlineLevel="2" x14ac:dyDescent="0.2">
      <c r="A2" s="2">
        <v>43774</v>
      </c>
      <c r="B2" s="3">
        <v>2019</v>
      </c>
      <c r="C2" s="3">
        <v>11</v>
      </c>
      <c r="D2" s="1" t="s">
        <v>13</v>
      </c>
      <c r="E2" s="1" t="s">
        <v>14</v>
      </c>
      <c r="F2" s="1" t="s">
        <v>15</v>
      </c>
      <c r="G2" s="3">
        <v>6</v>
      </c>
      <c r="H2" s="3">
        <v>9999</v>
      </c>
      <c r="I2" s="3">
        <v>59994</v>
      </c>
      <c r="J2" s="3">
        <v>0.09</v>
      </c>
    </row>
    <row r="3" spans="1:10" outlineLevel="2" x14ac:dyDescent="0.2">
      <c r="A3" s="2">
        <v>44160</v>
      </c>
      <c r="B3" s="3">
        <v>2020</v>
      </c>
      <c r="C3" s="3">
        <v>11</v>
      </c>
      <c r="D3" s="1" t="s">
        <v>13</v>
      </c>
      <c r="E3" s="1" t="s">
        <v>23</v>
      </c>
      <c r="F3" s="1" t="s">
        <v>12</v>
      </c>
      <c r="G3" s="3">
        <v>9</v>
      </c>
      <c r="H3" s="3">
        <v>2999</v>
      </c>
      <c r="I3" s="3">
        <v>26991</v>
      </c>
      <c r="J3" s="3">
        <v>0.03</v>
      </c>
    </row>
    <row r="4" spans="1:10" outlineLevel="1" x14ac:dyDescent="0.2">
      <c r="A4" s="2"/>
      <c r="B4" s="3"/>
      <c r="C4" s="3"/>
      <c r="D4" s="11" t="s">
        <v>35</v>
      </c>
      <c r="E4" s="1"/>
      <c r="F4" s="1"/>
      <c r="G4" s="3"/>
      <c r="H4" s="3"/>
      <c r="I4" s="3">
        <f>SUBTOTAL(9,I2:I3)</f>
        <v>86985</v>
      </c>
      <c r="J4" s="3"/>
    </row>
    <row r="5" spans="1:10" outlineLevel="2" x14ac:dyDescent="0.2">
      <c r="A5" s="2">
        <v>43550</v>
      </c>
      <c r="B5" s="3">
        <v>2019</v>
      </c>
      <c r="C5" s="3">
        <v>3</v>
      </c>
      <c r="D5" s="1" t="s">
        <v>16</v>
      </c>
      <c r="E5" s="1" t="s">
        <v>17</v>
      </c>
      <c r="F5" s="1" t="s">
        <v>12</v>
      </c>
      <c r="G5" s="3">
        <v>5</v>
      </c>
      <c r="H5" s="3">
        <v>10899</v>
      </c>
      <c r="I5" s="3">
        <v>54495</v>
      </c>
      <c r="J5" s="3">
        <v>0.02</v>
      </c>
    </row>
    <row r="6" spans="1:10" outlineLevel="2" x14ac:dyDescent="0.2">
      <c r="A6" s="2">
        <v>43923</v>
      </c>
      <c r="B6" s="3">
        <v>2020</v>
      </c>
      <c r="C6" s="3">
        <v>4</v>
      </c>
      <c r="D6" s="1" t="s">
        <v>16</v>
      </c>
      <c r="E6" s="1" t="s">
        <v>17</v>
      </c>
      <c r="F6" s="1" t="s">
        <v>21</v>
      </c>
      <c r="G6" s="3">
        <v>6</v>
      </c>
      <c r="H6" s="3">
        <v>1999</v>
      </c>
      <c r="I6" s="3">
        <v>11994</v>
      </c>
      <c r="J6" s="3">
        <v>0.03</v>
      </c>
    </row>
    <row r="7" spans="1:10" outlineLevel="2" x14ac:dyDescent="0.2">
      <c r="A7" s="2">
        <v>43601</v>
      </c>
      <c r="B7" s="3">
        <v>2019</v>
      </c>
      <c r="C7" s="3">
        <v>5</v>
      </c>
      <c r="D7" s="1" t="s">
        <v>16</v>
      </c>
      <c r="E7" s="1" t="s">
        <v>17</v>
      </c>
      <c r="F7" s="1" t="s">
        <v>21</v>
      </c>
      <c r="G7" s="3">
        <v>5</v>
      </c>
      <c r="H7" s="3">
        <v>8999</v>
      </c>
      <c r="I7" s="3">
        <v>44995</v>
      </c>
      <c r="J7" s="3">
        <v>-0.03</v>
      </c>
    </row>
    <row r="8" spans="1:10" outlineLevel="2" x14ac:dyDescent="0.2">
      <c r="A8" s="2">
        <v>43949</v>
      </c>
      <c r="B8" s="3">
        <v>2020</v>
      </c>
      <c r="C8" s="3">
        <v>4</v>
      </c>
      <c r="D8" s="1" t="s">
        <v>16</v>
      </c>
      <c r="E8" s="1" t="s">
        <v>17</v>
      </c>
      <c r="F8" s="1" t="s">
        <v>15</v>
      </c>
      <c r="G8" s="3">
        <v>7</v>
      </c>
      <c r="H8" s="3">
        <v>1399</v>
      </c>
      <c r="I8" s="3">
        <v>9793</v>
      </c>
      <c r="J8" s="3">
        <v>0.13</v>
      </c>
    </row>
    <row r="9" spans="1:10" outlineLevel="2" x14ac:dyDescent="0.2">
      <c r="A9" s="2">
        <v>43500</v>
      </c>
      <c r="B9" s="3">
        <v>2019</v>
      </c>
      <c r="C9" s="3">
        <v>2</v>
      </c>
      <c r="D9" s="1" t="s">
        <v>16</v>
      </c>
      <c r="E9" s="1" t="s">
        <v>18</v>
      </c>
      <c r="F9" s="1" t="s">
        <v>12</v>
      </c>
      <c r="G9" s="3">
        <v>6</v>
      </c>
      <c r="H9" s="3">
        <v>5999</v>
      </c>
      <c r="I9" s="3">
        <v>35994</v>
      </c>
      <c r="J9" s="3">
        <v>-0.03</v>
      </c>
    </row>
    <row r="10" spans="1:10" outlineLevel="2" x14ac:dyDescent="0.2">
      <c r="A10" s="2">
        <v>43837</v>
      </c>
      <c r="B10" s="3">
        <v>2020</v>
      </c>
      <c r="C10" s="3">
        <v>1</v>
      </c>
      <c r="D10" s="1" t="s">
        <v>16</v>
      </c>
      <c r="E10" s="1" t="s">
        <v>18</v>
      </c>
      <c r="F10" s="1" t="s">
        <v>12</v>
      </c>
      <c r="G10" s="3">
        <v>7</v>
      </c>
      <c r="H10" s="3">
        <v>7399</v>
      </c>
      <c r="I10" s="3">
        <v>51793</v>
      </c>
      <c r="J10" s="3">
        <v>0.01</v>
      </c>
    </row>
    <row r="11" spans="1:10" outlineLevel="2" x14ac:dyDescent="0.2">
      <c r="A11" s="2">
        <v>43733</v>
      </c>
      <c r="B11" s="3">
        <v>2019</v>
      </c>
      <c r="C11" s="3">
        <v>9</v>
      </c>
      <c r="D11" s="1" t="s">
        <v>16</v>
      </c>
      <c r="E11" s="1" t="s">
        <v>18</v>
      </c>
      <c r="F11" s="1" t="s">
        <v>12</v>
      </c>
      <c r="G11" s="3">
        <v>4</v>
      </c>
      <c r="H11" s="3">
        <v>4899</v>
      </c>
      <c r="I11" s="3">
        <v>19596</v>
      </c>
      <c r="J11" s="3">
        <v>-0.05</v>
      </c>
    </row>
    <row r="12" spans="1:10" outlineLevel="1" x14ac:dyDescent="0.2">
      <c r="A12" s="2"/>
      <c r="B12" s="3"/>
      <c r="C12" s="3"/>
      <c r="D12" s="11" t="s">
        <v>36</v>
      </c>
      <c r="E12" s="1"/>
      <c r="F12" s="1"/>
      <c r="G12" s="3"/>
      <c r="H12" s="3"/>
      <c r="I12" s="3">
        <f>SUBTOTAL(9,I5:I11)</f>
        <v>228660</v>
      </c>
      <c r="J12" s="3"/>
    </row>
    <row r="13" spans="1:10" outlineLevel="2" x14ac:dyDescent="0.2">
      <c r="A13" s="2">
        <v>44256</v>
      </c>
      <c r="B13" s="3">
        <v>2021</v>
      </c>
      <c r="C13" s="3">
        <v>3</v>
      </c>
      <c r="D13" s="1" t="s">
        <v>19</v>
      </c>
      <c r="E13" s="1" t="s">
        <v>24</v>
      </c>
      <c r="F13" s="1" t="s">
        <v>21</v>
      </c>
      <c r="G13" s="3">
        <v>8</v>
      </c>
      <c r="H13" s="3">
        <v>2499</v>
      </c>
      <c r="I13" s="3">
        <v>19992</v>
      </c>
      <c r="J13" s="3">
        <v>0.06</v>
      </c>
    </row>
    <row r="14" spans="1:10" outlineLevel="2" x14ac:dyDescent="0.2">
      <c r="A14" s="2">
        <v>43996</v>
      </c>
      <c r="B14" s="3">
        <v>2020</v>
      </c>
      <c r="C14" s="3">
        <v>6</v>
      </c>
      <c r="D14" s="1" t="s">
        <v>19</v>
      </c>
      <c r="E14" s="1" t="s">
        <v>24</v>
      </c>
      <c r="F14" s="1" t="s">
        <v>10</v>
      </c>
      <c r="G14" s="3">
        <v>8</v>
      </c>
      <c r="H14" s="3">
        <v>1398</v>
      </c>
      <c r="I14" s="3">
        <v>11184</v>
      </c>
      <c r="J14" s="3">
        <v>0.09</v>
      </c>
    </row>
    <row r="15" spans="1:10" outlineLevel="2" x14ac:dyDescent="0.2">
      <c r="A15" s="2">
        <v>43616</v>
      </c>
      <c r="B15" s="3">
        <v>2019</v>
      </c>
      <c r="C15" s="3">
        <v>5</v>
      </c>
      <c r="D15" s="1" t="s">
        <v>19</v>
      </c>
      <c r="E15" s="1" t="s">
        <v>22</v>
      </c>
      <c r="F15" s="1" t="s">
        <v>15</v>
      </c>
      <c r="G15" s="3">
        <v>6</v>
      </c>
      <c r="H15" s="3">
        <v>1199</v>
      </c>
      <c r="I15" s="3">
        <v>7194</v>
      </c>
      <c r="J15" s="3">
        <v>0.1</v>
      </c>
    </row>
    <row r="16" spans="1:10" outlineLevel="2" x14ac:dyDescent="0.2">
      <c r="A16" s="2">
        <v>43860</v>
      </c>
      <c r="B16" s="3">
        <v>2020</v>
      </c>
      <c r="C16" s="3">
        <v>1</v>
      </c>
      <c r="D16" s="1" t="s">
        <v>19</v>
      </c>
      <c r="E16" s="1" t="s">
        <v>20</v>
      </c>
      <c r="F16" s="1" t="s">
        <v>10</v>
      </c>
      <c r="G16" s="3">
        <v>10</v>
      </c>
      <c r="H16" s="3">
        <v>3298</v>
      </c>
      <c r="I16" s="3">
        <v>32980</v>
      </c>
      <c r="J16" s="3">
        <v>-0.01</v>
      </c>
    </row>
    <row r="17" spans="1:10" outlineLevel="2" x14ac:dyDescent="0.2">
      <c r="A17" s="2">
        <v>44158</v>
      </c>
      <c r="B17" s="3">
        <v>2020</v>
      </c>
      <c r="C17" s="3">
        <v>11</v>
      </c>
      <c r="D17" s="1" t="s">
        <v>19</v>
      </c>
      <c r="E17" s="1" t="s">
        <v>20</v>
      </c>
      <c r="F17" s="1" t="s">
        <v>10</v>
      </c>
      <c r="G17" s="3">
        <v>13</v>
      </c>
      <c r="H17" s="3">
        <v>5298</v>
      </c>
      <c r="I17" s="3">
        <v>68874</v>
      </c>
      <c r="J17" s="3">
        <v>0.15</v>
      </c>
    </row>
    <row r="18" spans="1:10" outlineLevel="1" x14ac:dyDescent="0.2">
      <c r="A18" s="2"/>
      <c r="B18" s="3"/>
      <c r="C18" s="3"/>
      <c r="D18" s="11" t="s">
        <v>37</v>
      </c>
      <c r="E18" s="1"/>
      <c r="F18" s="1"/>
      <c r="G18" s="3"/>
      <c r="H18" s="3"/>
      <c r="I18" s="3">
        <f>SUBTOTAL(9,I13:I17)</f>
        <v>140224</v>
      </c>
      <c r="J18" s="3"/>
    </row>
    <row r="19" spans="1:10" outlineLevel="2" x14ac:dyDescent="0.2">
      <c r="A19" s="2">
        <v>43972</v>
      </c>
      <c r="B19" s="3">
        <v>2020</v>
      </c>
      <c r="C19" s="3">
        <v>5</v>
      </c>
      <c r="D19" s="1" t="s">
        <v>8</v>
      </c>
      <c r="E19" s="1" t="s">
        <v>9</v>
      </c>
      <c r="F19" s="1" t="s">
        <v>10</v>
      </c>
      <c r="G19" s="3">
        <v>4</v>
      </c>
      <c r="H19" s="3">
        <v>5298</v>
      </c>
      <c r="I19" s="3">
        <v>21192</v>
      </c>
      <c r="J19" s="3">
        <v>7.0000000000000007E-2</v>
      </c>
    </row>
    <row r="20" spans="1:10" outlineLevel="2" x14ac:dyDescent="0.2">
      <c r="A20" s="2">
        <v>44223</v>
      </c>
      <c r="B20" s="3">
        <v>2021</v>
      </c>
      <c r="C20" s="3">
        <v>1</v>
      </c>
      <c r="D20" s="1" t="s">
        <v>8</v>
      </c>
      <c r="E20" s="1" t="s">
        <v>9</v>
      </c>
      <c r="F20" s="1" t="s">
        <v>21</v>
      </c>
      <c r="G20" s="3">
        <v>5</v>
      </c>
      <c r="H20" s="3">
        <v>3099</v>
      </c>
      <c r="I20" s="3">
        <v>15495</v>
      </c>
      <c r="J20" s="3">
        <v>0.08</v>
      </c>
    </row>
    <row r="21" spans="1:10" outlineLevel="2" x14ac:dyDescent="0.2">
      <c r="A21" s="2">
        <v>43745</v>
      </c>
      <c r="B21" s="3">
        <v>2019</v>
      </c>
      <c r="C21" s="3">
        <v>10</v>
      </c>
      <c r="D21" s="1" t="s">
        <v>8</v>
      </c>
      <c r="E21" s="1" t="s">
        <v>11</v>
      </c>
      <c r="F21" s="1" t="s">
        <v>12</v>
      </c>
      <c r="G21" s="3">
        <v>5</v>
      </c>
      <c r="H21" s="3">
        <v>5399</v>
      </c>
      <c r="I21" s="3">
        <v>26995</v>
      </c>
      <c r="J21" s="3">
        <v>0.08</v>
      </c>
    </row>
    <row r="22" spans="1:10" outlineLevel="2" x14ac:dyDescent="0.2">
      <c r="A22" s="2">
        <v>43723</v>
      </c>
      <c r="B22" s="3">
        <v>2019</v>
      </c>
      <c r="C22" s="3">
        <v>9</v>
      </c>
      <c r="D22" s="1" t="s">
        <v>8</v>
      </c>
      <c r="E22" s="1" t="s">
        <v>11</v>
      </c>
      <c r="F22" s="1" t="s">
        <v>21</v>
      </c>
      <c r="G22" s="3">
        <v>4</v>
      </c>
      <c r="H22" s="3">
        <v>6999</v>
      </c>
      <c r="I22" s="3">
        <v>27996</v>
      </c>
      <c r="J22" s="3">
        <v>0.06</v>
      </c>
    </row>
    <row r="23" spans="1:10" outlineLevel="2" x14ac:dyDescent="0.2">
      <c r="A23" s="2">
        <v>44014</v>
      </c>
      <c r="B23" s="3">
        <v>2020</v>
      </c>
      <c r="C23" s="3">
        <v>7</v>
      </c>
      <c r="D23" s="1" t="s">
        <v>8</v>
      </c>
      <c r="E23" s="1" t="s">
        <v>11</v>
      </c>
      <c r="F23" s="1" t="s">
        <v>12</v>
      </c>
      <c r="G23" s="3">
        <v>5</v>
      </c>
      <c r="H23" s="3">
        <v>4499</v>
      </c>
      <c r="I23" s="3">
        <v>22495</v>
      </c>
      <c r="J23" s="3">
        <v>0.11</v>
      </c>
    </row>
    <row r="24" spans="1:10" outlineLevel="1" x14ac:dyDescent="0.2">
      <c r="A24" s="2"/>
      <c r="B24" s="3"/>
      <c r="C24" s="3"/>
      <c r="D24" s="11" t="s">
        <v>38</v>
      </c>
      <c r="E24" s="1"/>
      <c r="F24" s="1"/>
      <c r="G24" s="3"/>
      <c r="H24" s="3"/>
      <c r="I24" s="3">
        <f>SUBTOTAL(9,I19:I23)</f>
        <v>114173</v>
      </c>
      <c r="J24" s="3"/>
    </row>
    <row r="25" spans="1:10" x14ac:dyDescent="0.2">
      <c r="A25" s="2"/>
      <c r="B25" s="3"/>
      <c r="C25" s="3"/>
      <c r="D25" s="11" t="s">
        <v>39</v>
      </c>
      <c r="E25" s="1"/>
      <c r="F25" s="1"/>
      <c r="G25" s="3"/>
      <c r="H25" s="3"/>
      <c r="I25" s="3">
        <f>SUBTOTAL(9,I2:I23)</f>
        <v>570042</v>
      </c>
      <c r="J25" s="3"/>
    </row>
  </sheetData>
  <sortState xmlns:xlrd2="http://schemas.microsoft.com/office/spreadsheetml/2017/richdata2" ref="A2:J23">
    <sortCondition ref="D2:D23"/>
    <sortCondition ref="E2:E2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K20" sqref="K20"/>
    </sheetView>
  </sheetViews>
  <sheetFormatPr defaultColWidth="8.75" defaultRowHeight="13.5" x14ac:dyDescent="0.2"/>
  <cols>
    <col min="1" max="1" width="12.375" style="5" customWidth="1"/>
    <col min="2" max="2" width="18.625" style="5" customWidth="1"/>
    <col min="3" max="6" width="11.375" style="5" customWidth="1"/>
    <col min="7" max="16384" width="8.75" style="5"/>
  </cols>
  <sheetData>
    <row r="1" spans="1:6" s="4" customFormat="1" x14ac:dyDescent="0.15">
      <c r="A1" s="6" t="s">
        <v>3</v>
      </c>
      <c r="B1" s="6" t="s">
        <v>27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15">
      <c r="A2" s="6" t="s">
        <v>21</v>
      </c>
      <c r="B2" s="6" t="s">
        <v>28</v>
      </c>
      <c r="C2" s="7">
        <v>4</v>
      </c>
      <c r="D2" s="7">
        <v>7998</v>
      </c>
      <c r="E2" s="7">
        <v>31992</v>
      </c>
      <c r="F2" s="8">
        <v>0.1</v>
      </c>
    </row>
    <row r="3" spans="1:6" x14ac:dyDescent="0.15">
      <c r="A3" s="6" t="s">
        <v>12</v>
      </c>
      <c r="B3" s="6" t="s">
        <v>29</v>
      </c>
      <c r="C3" s="7">
        <v>7</v>
      </c>
      <c r="D3" s="7">
        <v>9999</v>
      </c>
      <c r="E3" s="7">
        <v>69993</v>
      </c>
      <c r="F3" s="8">
        <v>0.03</v>
      </c>
    </row>
    <row r="4" spans="1:6" x14ac:dyDescent="0.15">
      <c r="A4" s="6" t="s">
        <v>30</v>
      </c>
      <c r="B4" s="6" t="s">
        <v>31</v>
      </c>
      <c r="C4" s="7">
        <v>5</v>
      </c>
      <c r="D4" s="7">
        <v>4888</v>
      </c>
      <c r="E4" s="7">
        <v>24440</v>
      </c>
      <c r="F4" s="8">
        <v>-0.05</v>
      </c>
    </row>
    <row r="5" spans="1:6" x14ac:dyDescent="0.15">
      <c r="A5" s="6" t="s">
        <v>32</v>
      </c>
      <c r="B5" s="6" t="s">
        <v>33</v>
      </c>
      <c r="C5" s="7">
        <v>13</v>
      </c>
      <c r="D5" s="7">
        <v>749</v>
      </c>
      <c r="E5" s="7">
        <v>9737</v>
      </c>
      <c r="F5" s="8">
        <v>0.08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2022-08-01T12:45:07Z</dcterms:created>
  <dcterms:modified xsi:type="dcterms:W3CDTF">2024-01-02T05:59:54Z</dcterms:modified>
</cp:coreProperties>
</file>