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B.9.4" sheetId="1" r:id="rId4"/>
    <sheet name="I.9.5problem" sheetId="2" r:id="rId5"/>
    <sheet name="I.9.5" sheetId="3" r:id="rId6"/>
  </sheets>
</workbook>
</file>

<file path=xl/comments1.xml><?xml version="1.0" encoding="utf-8"?>
<comments xmlns="http://schemas.openxmlformats.org/spreadsheetml/2006/main">
  <authors>
    <author>Larry Walther</author>
  </authors>
  <commentList>
    <comment ref="C1" authorId="0">
      <text>
        <r>
          <rPr>
            <sz val="11"/>
            <color indexed="8"/>
            <rFont val="Helvetica"/>
          </rPr>
          <t xml:space="preserve">Larry Walther:
B-09.04
</t>
        </r>
      </text>
    </comment>
  </commentList>
</comments>
</file>

<file path=xl/comments2.xml><?xml version="1.0" encoding="utf-8"?>
<comments xmlns="http://schemas.openxmlformats.org/spreadsheetml/2006/main">
  <authors>
    <author>Larry Walther</author>
  </authors>
  <commentList>
    <comment ref="A1" authorId="0">
      <text>
        <r>
          <rPr>
            <sz val="11"/>
            <color indexed="8"/>
            <rFont val="Helvetica"/>
          </rPr>
          <t xml:space="preserve">Larry Walther:
I-09.05
</t>
        </r>
      </text>
    </comment>
  </commentList>
</comments>
</file>

<file path=xl/comments3.xml><?xml version="1.0" encoding="utf-8"?>
<comments xmlns="http://schemas.openxmlformats.org/spreadsheetml/2006/main">
  <authors>
    <author>Larry Walther</author>
  </authors>
  <commentList>
    <comment ref="A1" authorId="0">
      <text>
        <r>
          <rPr>
            <sz val="11"/>
            <color indexed="8"/>
            <rFont val="Helvetica"/>
          </rPr>
          <t xml:space="preserve">Larry Walther:
I-09.05
</t>
        </r>
      </text>
    </comment>
  </commentList>
</comments>
</file>

<file path=xl/sharedStrings.xml><?xml version="1.0" encoding="utf-8"?>
<sst xmlns="http://schemas.openxmlformats.org/spreadsheetml/2006/main" uniqueCount="49">
  <si>
    <t>(a)</t>
  </si>
  <si>
    <t xml:space="preserve">This investment should utilize the Available-for-Sale accounting method. If management had intended for this purchase to be used for near-term trading instead of long-term trading, we would use the trading securities account and accounting method instead.								</t>
  </si>
  <si>
    <t>(b)</t>
  </si>
  <si>
    <t>GENERAL JOURNAL                                                                                   </t>
  </si>
  <si>
    <t>Date</t>
  </si>
  <si>
    <t>Accounts</t>
  </si>
  <si>
    <t>Debit</t>
  </si>
  <si>
    <t>Credit</t>
  </si>
  <si>
    <t>Available-for-Sale Securities</t>
  </si>
  <si>
    <t>Cash</t>
  </si>
  <si>
    <t>To record the purchase of 10,000 shares of Southern Rail at $9 per share.</t>
  </si>
  <si>
    <t>Unrealized Gain/Loss - OCI</t>
  </si>
  <si>
    <t>To record an increase of $1 per share of Southern Rail stock.</t>
  </si>
  <si>
    <t>To record a decrease of $1.50 per share of Southern Rail stock.</t>
  </si>
  <si>
    <t>Dividend Income</t>
  </si>
  <si>
    <t>To record receipt of a dividend payment on the Southern Rail Stock</t>
  </si>
  <si>
    <t>Princeton Corporation purchased all of the stock of Stanford Corporation on July 1.  Princeton paid $3,000,000 for this investment.  Stanford's buildings had a fair value of $1,550,000.  All other assets and liabilities of Stanford had fair values that were equivalent to their recorded amounts.  Any excess purchase differential is attributable to goodwill.  The separate balance sheets of Princeton and Stanford follow.  Prepare the consolidated balance sheet that would be reported to Princeton's shareholders.</t>
  </si>
  <si>
    <t>PRINCETON CORPORATION</t>
  </si>
  <si>
    <t>Balance Sheet</t>
  </si>
  <si>
    <t>July 1, 20X5</t>
  </si>
  <si>
    <t>Assets</t>
  </si>
  <si>
    <t>Current assets</t>
  </si>
  <si>
    <t>Accounts receivable</t>
  </si>
  <si>
    <t xml:space="preserve"> </t>
  </si>
  <si>
    <t>Inventories</t>
  </si>
  <si>
    <t>Long-term Investments</t>
  </si>
  <si>
    <t>Investment in Stanford</t>
  </si>
  <si>
    <t>Property, plant &amp; equipment</t>
  </si>
  <si>
    <t>Land</t>
  </si>
  <si>
    <t>Building (net of accumulated depreciation)</t>
  </si>
  <si>
    <t>Equipment (net of accumulated depreciation)</t>
  </si>
  <si>
    <t>Intangible assets</t>
  </si>
  <si>
    <t>Patent</t>
  </si>
  <si>
    <t>Total assets</t>
  </si>
  <si>
    <t>Liabilities</t>
  </si>
  <si>
    <t>Current liabilities</t>
  </si>
  <si>
    <t>Accounts payable</t>
  </si>
  <si>
    <t>Salaries payable</t>
  </si>
  <si>
    <t>Long-term liabilities</t>
  </si>
  <si>
    <t>Loan payable</t>
  </si>
  <si>
    <t>Total liabilities</t>
  </si>
  <si>
    <t>Stockholders' equity</t>
  </si>
  <si>
    <t>Capital stock</t>
  </si>
  <si>
    <t>Retained earnings</t>
  </si>
  <si>
    <t>Total stockholders' equity</t>
  </si>
  <si>
    <t>Total Liabilities and equity</t>
  </si>
  <si>
    <t>STANFORD CORPORATION</t>
  </si>
  <si>
    <t>PRINCETON CORPORATION AND CONSOLIDATED SUBSIDIARY</t>
  </si>
  <si>
    <t>Goodwill</t>
  </si>
</sst>
</file>

<file path=xl/styles.xml><?xml version="1.0" encoding="utf-8"?>
<styleSheet xmlns="http://schemas.openxmlformats.org/spreadsheetml/2006/main">
  <numFmts count="4">
    <numFmt numFmtId="0" formatCode="General"/>
    <numFmt numFmtId="59" formatCode="d&quot;-&quot;mmm"/>
    <numFmt numFmtId="60" formatCode="&quot; &quot;* #,##0&quot; &quot;;&quot; &quot;* (#,##0);&quot; &quot;* &quot;- &quot;"/>
    <numFmt numFmtId="61" formatCode="&quot; &quot;&quot;$&quot;* #,##0&quot; &quot;;&quot; &quot;&quot;$&quot;* (#,##0);&quot; &quot;&quot;$&quot;* &quot;- &quot;"/>
  </numFmts>
  <fonts count="15">
    <font>
      <sz val="12"/>
      <color indexed="8"/>
      <name val="Verdana"/>
    </font>
    <font>
      <b val="1"/>
      <sz val="12"/>
      <color indexed="8"/>
      <name val="Arial"/>
    </font>
    <font>
      <b val="1"/>
      <sz val="20"/>
      <color indexed="8"/>
      <name val="Arial"/>
    </font>
    <font>
      <sz val="10"/>
      <color indexed="8"/>
      <name val="Arial"/>
    </font>
    <font>
      <sz val="13"/>
      <color indexed="8"/>
      <name val="Arial"/>
    </font>
    <font>
      <sz val="12"/>
      <color indexed="9"/>
      <name val="Arial"/>
    </font>
    <font>
      <sz val="11"/>
      <color indexed="8"/>
      <name val="Helvetica"/>
    </font>
    <font>
      <sz val="12"/>
      <color indexed="8"/>
      <name val="Arial"/>
    </font>
    <font>
      <b val="1"/>
      <sz val="11"/>
      <color indexed="8"/>
      <name val="Arial"/>
    </font>
    <font>
      <sz val="11"/>
      <color indexed="8"/>
      <name val="Arial"/>
    </font>
    <font>
      <b val="1"/>
      <sz val="12"/>
      <color indexed="9"/>
      <name val="Arial"/>
    </font>
    <font>
      <i val="1"/>
      <sz val="12"/>
      <color indexed="9"/>
      <name val="Arial"/>
    </font>
    <font>
      <sz val="12"/>
      <color indexed="12"/>
      <name val="Arial"/>
    </font>
    <font>
      <u val="single"/>
      <sz val="11"/>
      <color indexed="8"/>
      <name val="Arial"/>
    </font>
    <font>
      <u val="double"/>
      <sz val="11"/>
      <color indexed="8"/>
      <name val="Arial"/>
    </font>
  </fonts>
  <fills count="4">
    <fill>
      <patternFill patternType="none"/>
    </fill>
    <fill>
      <patternFill patternType="gray125"/>
    </fill>
    <fill>
      <patternFill patternType="solid">
        <fgColor indexed="11"/>
        <bgColor auto="1"/>
      </patternFill>
    </fill>
    <fill>
      <patternFill patternType="solid">
        <fgColor indexed="13"/>
        <bgColor auto="1"/>
      </patternFill>
    </fill>
  </fills>
  <borders count="4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10"/>
      </right>
      <top/>
      <bottom/>
      <diagonal/>
    </border>
    <border>
      <left style="thin">
        <color indexed="10"/>
      </left>
      <right style="thin">
        <color indexed="10"/>
      </right>
      <top/>
      <bottom/>
      <diagonal/>
    </border>
    <border>
      <left style="thin">
        <color indexed="10"/>
      </left>
      <right style="thin">
        <color indexed="8"/>
      </right>
      <top/>
      <bottom/>
      <diagonal/>
    </border>
    <border>
      <left style="thin">
        <color indexed="10"/>
      </left>
      <right style="thin">
        <color indexed="10"/>
      </right>
      <top/>
      <bottom style="thin">
        <color indexed="10"/>
      </bottom>
      <diagonal/>
    </border>
    <border>
      <left style="thin">
        <color indexed="10"/>
      </left>
      <right style="thin">
        <color indexed="8"/>
      </right>
      <top/>
      <bottom style="thin">
        <color indexed="10"/>
      </bottom>
      <diagonal/>
    </border>
    <border>
      <left style="thin">
        <color indexed="8"/>
      </left>
      <right style="thin">
        <color indexed="10"/>
      </right>
      <top/>
      <bottom style="thin">
        <color indexed="8"/>
      </bottom>
      <diagonal/>
    </border>
    <border>
      <left style="thin">
        <color indexed="10"/>
      </left>
      <right style="thin">
        <color indexed="8"/>
      </right>
      <top style="thin">
        <color indexed="10"/>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8"/>
      </right>
      <top/>
      <bottom/>
      <diagonal/>
    </border>
    <border>
      <left/>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top" wrapText="1"/>
    </xf>
  </cellStyleXfs>
  <cellXfs count="107">
    <xf numFmtId="0" fontId="0" applyNumberFormat="0" applyFont="1" applyFill="0" applyBorder="0" applyAlignment="1" applyProtection="0">
      <alignment vertical="top" wrapText="1"/>
    </xf>
    <xf numFmtId="0" fontId="3" applyNumberFormat="1" applyFont="1" applyFill="0" applyBorder="0" applyAlignment="1" applyProtection="0">
      <alignment vertical="bottom"/>
    </xf>
    <xf numFmtId="0" fontId="5" borderId="1" applyNumberFormat="1" applyFont="1" applyFill="0" applyBorder="1" applyAlignment="1" applyProtection="0">
      <alignment vertical="top"/>
    </xf>
    <xf numFmtId="0" fontId="3" borderId="1" applyNumberFormat="0" applyFont="1" applyFill="0" applyBorder="1" applyAlignment="1" applyProtection="0">
      <alignment vertical="bottom"/>
    </xf>
    <xf numFmtId="0" fontId="5" borderId="1" applyNumberFormat="1" applyFont="1" applyFill="0" applyBorder="1" applyAlignment="1" applyProtection="0">
      <alignment vertical="top" wrapText="1"/>
    </xf>
    <xf numFmtId="1" fontId="5" borderId="1" applyNumberFormat="1" applyFont="1" applyFill="0" applyBorder="1" applyAlignment="1" applyProtection="0">
      <alignment vertical="top" wrapText="1"/>
    </xf>
    <xf numFmtId="1" fontId="5" borderId="1" applyNumberFormat="1" applyFont="1" applyFill="0" applyBorder="1" applyAlignment="1" applyProtection="0">
      <alignment vertical="top"/>
    </xf>
    <xf numFmtId="0" fontId="3" borderId="2" applyNumberFormat="0" applyFont="1" applyFill="0" applyBorder="1" applyAlignment="1" applyProtection="0">
      <alignment vertical="bottom"/>
    </xf>
    <xf numFmtId="1" fontId="3" borderId="2" applyNumberFormat="1" applyFont="1" applyFill="0" applyBorder="1" applyAlignment="1" applyProtection="0">
      <alignment vertical="bottom" wrapText="1"/>
    </xf>
    <xf numFmtId="1" fontId="3" borderId="1" applyNumberFormat="1" applyFont="1" applyFill="0" applyBorder="1" applyAlignment="1" applyProtection="0">
      <alignment vertical="bottom" wrapText="1"/>
    </xf>
    <xf numFmtId="0" fontId="5" borderId="3" applyNumberFormat="1" applyFont="1" applyFill="0" applyBorder="1" applyAlignment="1" applyProtection="0">
      <alignment vertical="center"/>
    </xf>
    <xf numFmtId="0" fontId="1" borderId="4" applyNumberFormat="1" applyFont="1" applyFill="0" applyBorder="1" applyAlignment="1" applyProtection="0">
      <alignment horizontal="center" vertical="center" wrapText="1"/>
    </xf>
    <xf numFmtId="1" fontId="3" borderId="5" applyNumberFormat="1" applyFont="1" applyFill="0" applyBorder="1" applyAlignment="1" applyProtection="0">
      <alignment vertical="center"/>
    </xf>
    <xf numFmtId="1" fontId="3" borderId="6" applyNumberFormat="1" applyFont="1" applyFill="0" applyBorder="1" applyAlignment="1" applyProtection="0">
      <alignment vertical="center"/>
    </xf>
    <xf numFmtId="1" fontId="5" borderId="7" applyNumberFormat="1" applyFont="1" applyFill="0" applyBorder="1" applyAlignment="1" applyProtection="0">
      <alignment horizontal="center" vertical="center" wrapText="1"/>
    </xf>
    <xf numFmtId="1" fontId="7" borderId="3" applyNumberFormat="1" applyFont="1" applyFill="0" applyBorder="1" applyAlignment="1" applyProtection="0">
      <alignment vertical="center"/>
    </xf>
    <xf numFmtId="1" fontId="7" borderId="8" applyNumberFormat="1" applyFont="1" applyFill="0" applyBorder="1" applyAlignment="1" applyProtection="0">
      <alignment vertical="center"/>
    </xf>
    <xf numFmtId="0" fontId="8" borderId="9" applyNumberFormat="1" applyFont="1" applyFill="0" applyBorder="1" applyAlignment="1" applyProtection="0">
      <alignment horizontal="center" vertical="center" wrapText="1"/>
    </xf>
    <xf numFmtId="1" fontId="9" borderId="9" applyNumberFormat="1" applyFont="1" applyFill="0" applyBorder="1" applyAlignment="1" applyProtection="0">
      <alignment horizontal="center" vertical="center" wrapText="1"/>
    </xf>
    <xf numFmtId="1" fontId="9" borderId="9" applyNumberFormat="1" applyFont="1" applyFill="0" applyBorder="1" applyAlignment="1" applyProtection="0">
      <alignment vertical="center" wrapText="1"/>
    </xf>
    <xf numFmtId="1" fontId="7" borderId="10" applyNumberFormat="1" applyFont="1" applyFill="0" applyBorder="1" applyAlignment="1" applyProtection="0">
      <alignment horizontal="center" vertical="center" wrapText="1"/>
    </xf>
    <xf numFmtId="1" fontId="7" borderId="7" applyNumberFormat="1" applyFont="1" applyFill="0" applyBorder="1" applyAlignment="1" applyProtection="0">
      <alignment vertical="center" wrapText="1"/>
    </xf>
    <xf numFmtId="1" fontId="7" borderId="11" applyNumberFormat="1" applyFont="1" applyFill="0" applyBorder="1" applyAlignment="1" applyProtection="0">
      <alignment vertical="center"/>
    </xf>
    <xf numFmtId="59" fontId="5" borderId="12" applyNumberFormat="1" applyFont="1" applyFill="0" applyBorder="1" applyAlignment="1" applyProtection="0">
      <alignment horizontal="center" vertical="center" wrapText="1"/>
    </xf>
    <xf numFmtId="1" fontId="5" borderId="12" applyNumberFormat="1" applyFont="1" applyFill="0" applyBorder="1" applyAlignment="1" applyProtection="0">
      <alignment horizontal="center" vertical="center" wrapText="1"/>
    </xf>
    <xf numFmtId="0" fontId="5" borderId="12" applyNumberFormat="1" applyFont="1" applyFill="0" applyBorder="1" applyAlignment="1" applyProtection="0">
      <alignment vertical="center"/>
    </xf>
    <xf numFmtId="1" fontId="5" borderId="12" applyNumberFormat="1" applyFont="1" applyFill="0" applyBorder="1" applyAlignment="1" applyProtection="0">
      <alignment vertical="center" wrapText="1"/>
    </xf>
    <xf numFmtId="3" fontId="5" borderId="12" applyNumberFormat="1" applyFont="1" applyFill="0" applyBorder="1" applyAlignment="1" applyProtection="0">
      <alignment horizontal="right" vertical="center" wrapText="1"/>
    </xf>
    <xf numFmtId="1" fontId="5" borderId="13" applyNumberFormat="1" applyFont="1" applyFill="0" applyBorder="1" applyAlignment="1" applyProtection="0">
      <alignment vertical="center" wrapText="1"/>
    </xf>
    <xf numFmtId="1" fontId="5" borderId="7" applyNumberFormat="1" applyFont="1" applyFill="0" applyBorder="1" applyAlignment="1" applyProtection="0">
      <alignment horizontal="center" vertical="center"/>
    </xf>
    <xf numFmtId="1" fontId="7" borderId="14" applyNumberFormat="1" applyFont="1" applyFill="0" applyBorder="1" applyAlignment="1" applyProtection="0">
      <alignment vertical="center"/>
    </xf>
    <xf numFmtId="1" fontId="5" borderId="15" applyNumberFormat="1" applyFont="1" applyFill="0" applyBorder="1" applyAlignment="1" applyProtection="0">
      <alignment horizontal="center" vertical="center" wrapText="1"/>
    </xf>
    <xf numFmtId="0" fontId="5" borderId="15" applyNumberFormat="1" applyFont="1" applyFill="0" applyBorder="1" applyAlignment="1" applyProtection="0">
      <alignment horizontal="left" vertical="center"/>
    </xf>
    <xf numFmtId="1" fontId="10" borderId="15" applyNumberFormat="1" applyFont="1" applyFill="0" applyBorder="1" applyAlignment="1" applyProtection="0">
      <alignment vertical="center" wrapText="1"/>
    </xf>
    <xf numFmtId="1" fontId="5" borderId="15" applyNumberFormat="1" applyFont="1" applyFill="0" applyBorder="1" applyAlignment="1" applyProtection="0">
      <alignment vertical="center" wrapText="1"/>
    </xf>
    <xf numFmtId="3" fontId="5" borderId="15" applyNumberFormat="1" applyFont="1" applyFill="0" applyBorder="1" applyAlignment="1" applyProtection="0">
      <alignment horizontal="right" vertical="center" wrapText="1"/>
    </xf>
    <xf numFmtId="3" fontId="5" borderId="16" applyNumberFormat="1" applyFont="1" applyFill="0" applyBorder="1" applyAlignment="1" applyProtection="0">
      <alignment horizontal="right" vertical="center" wrapText="1"/>
    </xf>
    <xf numFmtId="1" fontId="7" borderId="7" applyNumberFormat="1" applyFont="1" applyFill="0" applyBorder="1" applyAlignment="1" applyProtection="0">
      <alignment vertical="center"/>
    </xf>
    <xf numFmtId="0" fontId="11" borderId="15" applyNumberFormat="1" applyFont="1" applyFill="0" applyBorder="1" applyAlignment="1" applyProtection="0">
      <alignment vertical="center" wrapText="1"/>
    </xf>
    <xf numFmtId="1" fontId="5" borderId="16" applyNumberFormat="1" applyFont="1" applyFill="0" applyBorder="1" applyAlignment="1" applyProtection="0">
      <alignment vertical="center" wrapText="1"/>
    </xf>
    <xf numFmtId="59" fontId="5" borderId="15" applyNumberFormat="1" applyFont="1" applyFill="0" applyBorder="1" applyAlignment="1" applyProtection="0">
      <alignment horizontal="center" vertical="center" wrapText="1"/>
    </xf>
    <xf numFmtId="3" fontId="5" borderId="15" applyNumberFormat="1" applyFont="1" applyFill="0" applyBorder="1" applyAlignment="1" applyProtection="0">
      <alignment vertical="center" wrapText="1"/>
    </xf>
    <xf numFmtId="0" fontId="5" borderId="15" applyNumberFormat="1" applyFont="1" applyFill="0" applyBorder="1" applyAlignment="1" applyProtection="0">
      <alignment horizontal="center" vertical="center" wrapText="1"/>
    </xf>
    <xf numFmtId="0" fontId="3" borderId="7" applyNumberFormat="0" applyFont="1" applyFill="0" applyBorder="1" applyAlignment="1" applyProtection="0">
      <alignment vertical="bottom"/>
    </xf>
    <xf numFmtId="1" fontId="7" borderId="17" applyNumberFormat="1" applyFont="1" applyFill="0" applyBorder="1" applyAlignment="1" applyProtection="0">
      <alignment vertical="center"/>
    </xf>
    <xf numFmtId="1" fontId="5" borderId="18" applyNumberFormat="1" applyFont="1" applyFill="0" applyBorder="1" applyAlignment="1" applyProtection="0">
      <alignment horizontal="center" vertical="center" wrapText="1"/>
    </xf>
    <xf numFmtId="1" fontId="5" borderId="18" applyNumberFormat="1" applyFont="1" applyFill="0" applyBorder="1" applyAlignment="1" applyProtection="0">
      <alignment vertical="center" wrapText="1"/>
    </xf>
    <xf numFmtId="1" fontId="5" borderId="19" applyNumberFormat="1" applyFont="1" applyFill="0" applyBorder="1" applyAlignment="1" applyProtection="0">
      <alignment vertical="center" wrapText="1"/>
    </xf>
    <xf numFmtId="0" fontId="3" applyNumberFormat="1" applyFont="1" applyFill="0" applyBorder="0" applyAlignment="1" applyProtection="0">
      <alignment vertical="bottom"/>
    </xf>
    <xf numFmtId="0" fontId="7" borderId="1" applyNumberFormat="1" applyFont="1" applyFill="0" applyBorder="1" applyAlignment="1" applyProtection="0">
      <alignment horizontal="left" vertical="top" wrapText="1"/>
    </xf>
    <xf numFmtId="1" fontId="7" borderId="1" applyNumberFormat="1" applyFont="1" applyFill="0" applyBorder="1" applyAlignment="1" applyProtection="0">
      <alignment horizontal="left" vertical="top" wrapText="1"/>
    </xf>
    <xf numFmtId="0" fontId="3" borderId="3" applyNumberFormat="0" applyFont="1" applyFill="0" applyBorder="1" applyAlignment="1" applyProtection="0">
      <alignment vertical="bottom"/>
    </xf>
    <xf numFmtId="1" fontId="7" fillId="2" borderId="20" applyNumberFormat="1" applyFont="1" applyFill="1" applyBorder="1" applyAlignment="1" applyProtection="0">
      <alignment vertical="bottom"/>
    </xf>
    <xf numFmtId="1" fontId="7" fillId="2" borderId="21" applyNumberFormat="1" applyFont="1" applyFill="1" applyBorder="1" applyAlignment="1" applyProtection="0">
      <alignment vertical="bottom"/>
    </xf>
    <xf numFmtId="1" fontId="7" fillId="2" borderId="22" applyNumberFormat="1" applyFont="1" applyFill="1" applyBorder="1" applyAlignment="1" applyProtection="0">
      <alignment vertical="bottom"/>
    </xf>
    <xf numFmtId="1" fontId="7" borderId="3" applyNumberFormat="1" applyFont="1" applyFill="0" applyBorder="1" applyAlignment="1" applyProtection="0">
      <alignment vertical="bottom"/>
    </xf>
    <xf numFmtId="0" fontId="8" fillId="2" borderId="23" applyNumberFormat="1" applyFont="1" applyFill="1" applyBorder="1" applyAlignment="1" applyProtection="0">
      <alignment horizontal="center" vertical="center"/>
    </xf>
    <xf numFmtId="1" fontId="9" fillId="2" borderId="24" applyNumberFormat="1" applyFont="1" applyFill="1" applyBorder="1" applyAlignment="1" applyProtection="0">
      <alignment vertical="bottom"/>
    </xf>
    <xf numFmtId="1" fontId="9" fillId="2" borderId="25" applyNumberFormat="1" applyFont="1" applyFill="1" applyBorder="1" applyAlignment="1" applyProtection="0">
      <alignment vertical="bottom"/>
    </xf>
    <xf numFmtId="1" fontId="9" borderId="26" applyNumberFormat="1" applyFont="1" applyFill="0" applyBorder="1" applyAlignment="1" applyProtection="0">
      <alignment horizontal="center" vertical="center"/>
    </xf>
    <xf numFmtId="1" fontId="9" borderId="27" applyNumberFormat="1" applyFont="1" applyFill="0" applyBorder="1" applyAlignment="1" applyProtection="0">
      <alignment horizontal="center" vertical="center"/>
    </xf>
    <xf numFmtId="0" fontId="8" fillId="2" borderId="28" applyNumberFormat="1" applyFont="1" applyFill="1" applyBorder="1" applyAlignment="1" applyProtection="0">
      <alignment horizontal="center" vertical="center"/>
    </xf>
    <xf numFmtId="1" fontId="9" borderId="2" applyNumberFormat="1" applyFont="1" applyFill="0" applyBorder="1" applyAlignment="1" applyProtection="0">
      <alignment horizontal="center" vertical="center"/>
    </xf>
    <xf numFmtId="1" fontId="9" borderId="29" applyNumberFormat="1" applyFont="1" applyFill="0" applyBorder="1" applyAlignment="1" applyProtection="0">
      <alignment horizontal="center" vertical="center"/>
    </xf>
    <xf numFmtId="1" fontId="12" fillId="2" borderId="30" applyNumberFormat="1" applyFont="1" applyFill="1" applyBorder="1" applyAlignment="1" applyProtection="0">
      <alignment vertical="bottom"/>
    </xf>
    <xf numFmtId="1" fontId="12" fillId="2" borderId="31" applyNumberFormat="1" applyFont="1" applyFill="1" applyBorder="1" applyAlignment="1" applyProtection="0">
      <alignment vertical="bottom"/>
    </xf>
    <xf numFmtId="1" fontId="12" fillId="2" borderId="31" applyNumberFormat="1" applyFont="1" applyFill="1" applyBorder="1" applyAlignment="1" applyProtection="0">
      <alignment horizontal="center" vertical="bottom"/>
    </xf>
    <xf numFmtId="1" fontId="12" fillId="2" borderId="32" applyNumberFormat="1" applyFont="1" applyFill="1" applyBorder="1" applyAlignment="1" applyProtection="0">
      <alignment vertical="bottom"/>
    </xf>
    <xf numFmtId="1" fontId="7" fillId="3" borderId="20" applyNumberFormat="1" applyFont="1" applyFill="1" applyBorder="1" applyAlignment="1" applyProtection="0">
      <alignment vertical="center"/>
    </xf>
    <xf numFmtId="0" fontId="8" fillId="3" borderId="21" applyNumberFormat="1" applyFont="1" applyFill="1" applyBorder="1" applyAlignment="1" applyProtection="0">
      <alignment horizontal="left" vertical="center"/>
    </xf>
    <xf numFmtId="60" fontId="8" fillId="3" borderId="21" applyNumberFormat="1" applyFont="1" applyFill="1" applyBorder="1" applyAlignment="1" applyProtection="0">
      <alignment horizontal="left" vertical="center"/>
    </xf>
    <xf numFmtId="1" fontId="8" fillId="3" borderId="21" applyNumberFormat="1" applyFont="1" applyFill="1" applyBorder="1" applyAlignment="1" applyProtection="0">
      <alignment vertical="center" wrapText="1"/>
    </xf>
    <xf numFmtId="61" fontId="9" fillId="3" borderId="21" applyNumberFormat="1" applyFont="1" applyFill="1" applyBorder="1" applyAlignment="1" applyProtection="0">
      <alignment vertical="center"/>
    </xf>
    <xf numFmtId="1" fontId="7" fillId="3" borderId="22" applyNumberFormat="1" applyFont="1" applyFill="1" applyBorder="1" applyAlignment="1" applyProtection="0">
      <alignment vertical="center" wrapText="1"/>
    </xf>
    <xf numFmtId="1" fontId="7" fillId="3" borderId="33" applyNumberFormat="1" applyFont="1" applyFill="1" applyBorder="1" applyAlignment="1" applyProtection="0">
      <alignment vertical="center"/>
    </xf>
    <xf numFmtId="0" fontId="8" fillId="3" borderId="34" applyNumberFormat="1" applyFont="1" applyFill="1" applyBorder="1" applyAlignment="1" applyProtection="0">
      <alignment horizontal="left" vertical="center"/>
    </xf>
    <xf numFmtId="60" fontId="8" fillId="3" borderId="34" applyNumberFormat="1" applyFont="1" applyFill="1" applyBorder="1" applyAlignment="1" applyProtection="0">
      <alignment horizontal="left" vertical="center"/>
    </xf>
    <xf numFmtId="1" fontId="8" fillId="3" borderId="34" applyNumberFormat="1" applyFont="1" applyFill="1" applyBorder="1" applyAlignment="1" applyProtection="0">
      <alignment vertical="center" wrapText="1"/>
    </xf>
    <xf numFmtId="61" fontId="9" fillId="3" borderId="34" applyNumberFormat="1" applyFont="1" applyFill="1" applyBorder="1" applyAlignment="1" applyProtection="0">
      <alignment vertical="center"/>
    </xf>
    <xf numFmtId="1" fontId="7" fillId="3" borderId="35" applyNumberFormat="1" applyFont="1" applyFill="1" applyBorder="1" applyAlignment="1" applyProtection="0">
      <alignment vertical="center" wrapText="1"/>
    </xf>
    <xf numFmtId="0" fontId="9" fillId="3" borderId="34" applyNumberFormat="1" applyFont="1" applyFill="1" applyBorder="1" applyAlignment="1" applyProtection="0">
      <alignment horizontal="left" vertical="center"/>
    </xf>
    <xf numFmtId="60" fontId="9" fillId="3" borderId="34" applyNumberFormat="1" applyFont="1" applyFill="1" applyBorder="1" applyAlignment="1" applyProtection="0">
      <alignment horizontal="left" vertical="center"/>
    </xf>
    <xf numFmtId="1" fontId="3" borderId="7" applyNumberFormat="1" applyFont="1" applyFill="0" applyBorder="1" applyAlignment="1" applyProtection="0">
      <alignment horizontal="left" vertical="center"/>
    </xf>
    <xf numFmtId="60" fontId="9" fillId="3" borderId="34" applyNumberFormat="1" applyFont="1" applyFill="1" applyBorder="1" applyAlignment="1" applyProtection="0">
      <alignment vertical="center"/>
    </xf>
    <xf numFmtId="0" fontId="3" borderId="7" applyNumberFormat="1" applyFont="1" applyFill="0" applyBorder="1" applyAlignment="1" applyProtection="0">
      <alignment horizontal="left" vertical="center"/>
    </xf>
    <xf numFmtId="60" fontId="13" fillId="3" borderId="34" applyNumberFormat="1" applyFont="1" applyFill="1" applyBorder="1" applyAlignment="1" applyProtection="0">
      <alignment vertical="center"/>
    </xf>
    <xf numFmtId="1" fontId="9" fillId="3" borderId="34" applyNumberFormat="1" applyFont="1" applyFill="1" applyBorder="1" applyAlignment="1" applyProtection="0">
      <alignment horizontal="left" vertical="center" wrapText="1"/>
    </xf>
    <xf numFmtId="61" fontId="14" fillId="3" borderId="34" applyNumberFormat="1" applyFont="1" applyFill="1" applyBorder="1" applyAlignment="1" applyProtection="0">
      <alignment vertical="center"/>
    </xf>
    <xf numFmtId="1" fontId="9" fillId="3" borderId="36" applyNumberFormat="1" applyFont="1" applyFill="1" applyBorder="1" applyAlignment="1" applyProtection="0">
      <alignment vertical="center"/>
    </xf>
    <xf numFmtId="1" fontId="7" fillId="3" borderId="33" applyNumberFormat="1" applyFont="1" applyFill="1" applyBorder="1" applyAlignment="1" applyProtection="0">
      <alignment vertical="center" wrapText="1"/>
    </xf>
    <xf numFmtId="61" fontId="9" fillId="3" borderId="21" applyNumberFormat="1" applyFont="1" applyFill="1" applyBorder="1" applyAlignment="1" applyProtection="0">
      <alignment horizontal="right" vertical="center" wrapText="1"/>
    </xf>
    <xf numFmtId="1" fontId="9" fillId="3" borderId="21" applyNumberFormat="1" applyFont="1" applyFill="1" applyBorder="1" applyAlignment="1" applyProtection="0">
      <alignment vertical="center" wrapText="1"/>
    </xf>
    <xf numFmtId="1" fontId="7" fillId="3" borderId="35" applyNumberFormat="1" applyFont="1" applyFill="1" applyBorder="1" applyAlignment="1" applyProtection="0">
      <alignment vertical="center"/>
    </xf>
    <xf numFmtId="1" fontId="9" fillId="3" borderId="34" applyNumberFormat="1" applyFont="1" applyFill="1" applyBorder="1" applyAlignment="1" applyProtection="0">
      <alignment horizontal="center" vertical="center" wrapText="1"/>
    </xf>
    <xf numFmtId="60" fontId="9" fillId="3" borderId="34" applyNumberFormat="1" applyFont="1" applyFill="1" applyBorder="1" applyAlignment="1" applyProtection="0">
      <alignment horizontal="center" vertical="center" wrapText="1"/>
    </xf>
    <xf numFmtId="1" fontId="7" fillId="3" borderId="37" applyNumberFormat="1" applyFont="1" applyFill="1" applyBorder="1" applyAlignment="1" applyProtection="0">
      <alignment vertical="center"/>
    </xf>
    <xf numFmtId="1" fontId="7" fillId="3" borderId="36" applyNumberFormat="1" applyFont="1" applyFill="1" applyBorder="1" applyAlignment="1" applyProtection="0">
      <alignment vertical="center"/>
    </xf>
    <xf numFmtId="60" fontId="7" fillId="3" borderId="36" applyNumberFormat="1" applyFont="1" applyFill="1" applyBorder="1" applyAlignment="1" applyProtection="0">
      <alignment horizontal="right" vertical="center" wrapText="1"/>
    </xf>
    <xf numFmtId="1" fontId="7" fillId="3" borderId="38" applyNumberFormat="1" applyFont="1" applyFill="1" applyBorder="1" applyAlignment="1" applyProtection="0">
      <alignment vertical="center"/>
    </xf>
    <xf numFmtId="1" fontId="7" borderId="5" applyNumberFormat="1" applyFont="1" applyFill="0" applyBorder="1" applyAlignment="1" applyProtection="0">
      <alignment vertical="center"/>
    </xf>
    <xf numFmtId="1" fontId="7" borderId="39" applyNumberFormat="1" applyFont="1" applyFill="0" applyBorder="1" applyAlignment="1" applyProtection="0">
      <alignment vertical="center"/>
    </xf>
    <xf numFmtId="1" fontId="7" borderId="1" applyNumberFormat="1" applyFont="1" applyFill="0" applyBorder="1" applyAlignment="1" applyProtection="0">
      <alignment vertical="bottom"/>
    </xf>
    <xf numFmtId="0" fontId="3" applyNumberFormat="1" applyFont="1" applyFill="0" applyBorder="0" applyAlignment="1" applyProtection="0">
      <alignment vertical="bottom"/>
    </xf>
    <xf numFmtId="1" fontId="5" borderId="1" applyNumberFormat="1" applyFont="1" applyFill="0" applyBorder="1" applyAlignment="1" applyProtection="0">
      <alignment horizontal="left" vertical="top" wrapText="1"/>
    </xf>
    <xf numFmtId="1" fontId="5" borderId="2" applyNumberFormat="1" applyFont="1" applyFill="0" applyBorder="1" applyAlignment="1" applyProtection="0">
      <alignment horizontal="left" vertical="top" wrapText="1"/>
    </xf>
    <xf numFmtId="61" fontId="9" fillId="3" borderId="34" applyNumberFormat="1" applyFont="1" applyFill="1" applyBorder="1" applyAlignment="1" applyProtection="0">
      <alignment horizontal="left" vertical="center"/>
    </xf>
    <xf numFmtId="60" fontId="13" fillId="3" borderId="34" applyNumberFormat="1" applyFont="1" applyFill="1"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0000ff"/>
      <rgbColor rgb="ffaaaaaa"/>
      <rgbColor rgb="ff99ccff"/>
      <rgbColor rgb="ff3366ff"/>
      <rgbColor rgb="ffcc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Relationships xmlns="http://schemas.openxmlformats.org/package/2006/relationships"><Relationship Id="rId1"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image" Target="../media/image3.png"/></Relationships>

</file>

<file path=xl/drawings/_rels/drawing3.xml.rels><?xml version="1.0" encoding="UTF-8" standalone="yes"?><Relationships xmlns="http://schemas.openxmlformats.org/package/2006/relationships"><Relationship Id="rId1"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2" name="image1.png"/>
        <xdr:cNvPicPr/>
      </xdr:nvPicPr>
      <xdr:blipFill>
        <a:blip r:embed="rId1">
          <a:extLst/>
        </a:blip>
        <a:stretch>
          <a:fillRect/>
        </a:stretch>
      </xdr:blipFill>
      <xdr:spPr>
        <a:xfrm>
          <a:off x="0" y="0"/>
          <a:ext cx="1271" cy="1271"/>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5" name="image2.png"/>
        <xdr:cNvPicPr/>
      </xdr:nvPicPr>
      <xdr:blipFill>
        <a:blip r:embed="rId1">
          <a:extLst/>
        </a:blip>
        <a:stretch>
          <a:fillRect/>
        </a:stretch>
      </xdr:blipFill>
      <xdr:spPr>
        <a:xfrm>
          <a:off x="0" y="0"/>
          <a:ext cx="1271" cy="1271"/>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8" name="image2.png"/>
        <xdr:cNvPicPr/>
      </xdr:nvPicPr>
      <xdr:blipFill>
        <a:blip r:embed="rId1">
          <a:extLst/>
        </a:blip>
        <a:stretch>
          <a:fillRect/>
        </a:stretch>
      </xdr:blipFill>
      <xdr:spPr>
        <a:xfrm>
          <a:off x="0" y="0"/>
          <a:ext cx="1271" cy="1271"/>
        </a:xfrm>
        <a:prstGeom prst="rect">
          <a:avLst/>
        </a:prstGeom>
        <a:ln w="12700" cap="flat">
          <a:noFill/>
          <a:miter lim="400000"/>
        </a:ln>
        <a:effectLst/>
      </xdr:spPr>
    </xdr:pic>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dimension ref="A1:K24"/>
  <sheetViews>
    <sheetView workbookViewId="0" showGridLines="0" defaultGridColor="1"/>
  </sheetViews>
  <sheetFormatPr defaultColWidth="6.625" defaultRowHeight="12.75" customHeight="1" outlineLevelRow="0" outlineLevelCol="0"/>
  <cols>
    <col min="1" max="1" width="2.875" style="1" customWidth="1"/>
    <col min="2" max="2" width="1.5" style="1" customWidth="1"/>
    <col min="3" max="3" width="7.75" style="1" customWidth="1"/>
    <col min="4" max="4" width="1.5" style="1" customWidth="1"/>
    <col min="5" max="5" width="27.25" style="1" customWidth="1"/>
    <col min="6" max="6" width="1.5" style="1" customWidth="1"/>
    <col min="7" max="7" width="9.375" style="1" customWidth="1"/>
    <col min="8" max="8" width="1.5" style="1" customWidth="1"/>
    <col min="9" max="9" width="9.375" style="1" customWidth="1"/>
    <col min="10" max="10" width="1.5" style="1" customWidth="1"/>
    <col min="11" max="11" width="3.625" style="1" customWidth="1"/>
    <col min="12" max="256" width="6.625" style="1" customWidth="1"/>
  </cols>
  <sheetData>
    <row r="1" ht="78.75" customHeight="1">
      <c r="A1" t="s" s="2">
        <v>0</v>
      </c>
      <c r="B1" s="3"/>
      <c r="C1" t="s" s="4">
        <v>1</v>
      </c>
      <c r="D1" s="5"/>
      <c r="E1" s="5"/>
      <c r="F1" s="5"/>
      <c r="G1" s="5"/>
      <c r="H1" s="5"/>
      <c r="I1" s="5"/>
      <c r="J1" s="5"/>
      <c r="K1" s="5"/>
    </row>
    <row r="2" ht="16.5" customHeight="1">
      <c r="A2" s="6"/>
      <c r="B2" s="7"/>
      <c r="C2" s="8"/>
      <c r="D2" s="8"/>
      <c r="E2" s="8"/>
      <c r="F2" s="8"/>
      <c r="G2" s="8"/>
      <c r="H2" s="8"/>
      <c r="I2" s="8"/>
      <c r="J2" s="8"/>
      <c r="K2" s="9"/>
    </row>
    <row r="3" ht="21" customHeight="1">
      <c r="A3" t="s" s="10">
        <v>2</v>
      </c>
      <c r="B3" t="s" s="11">
        <v>3</v>
      </c>
      <c r="C3" s="12"/>
      <c r="D3" s="12"/>
      <c r="E3" s="12"/>
      <c r="F3" s="12"/>
      <c r="G3" s="12"/>
      <c r="H3" s="12"/>
      <c r="I3" s="12"/>
      <c r="J3" s="13"/>
      <c r="K3" s="14"/>
    </row>
    <row r="4" ht="18" customHeight="1">
      <c r="A4" s="15"/>
      <c r="B4" s="16"/>
      <c r="C4" t="s" s="17">
        <v>4</v>
      </c>
      <c r="D4" s="18"/>
      <c r="E4" t="s" s="17">
        <v>5</v>
      </c>
      <c r="F4" s="19"/>
      <c r="G4" t="s" s="17">
        <v>6</v>
      </c>
      <c r="H4" s="18"/>
      <c r="I4" t="s" s="17">
        <v>7</v>
      </c>
      <c r="J4" s="20"/>
      <c r="K4" s="21"/>
    </row>
    <row r="5" ht="18" customHeight="1">
      <c r="A5" s="15"/>
      <c r="B5" s="22"/>
      <c r="C5" s="23">
        <v>39299</v>
      </c>
      <c r="D5" s="24"/>
      <c r="E5" t="s" s="25">
        <v>8</v>
      </c>
      <c r="F5" s="26"/>
      <c r="G5" s="27">
        <v>90000</v>
      </c>
      <c r="H5" s="27"/>
      <c r="I5" s="26"/>
      <c r="J5" s="28"/>
      <c r="K5" s="29"/>
    </row>
    <row r="6" ht="18" customHeight="1">
      <c r="A6" s="15"/>
      <c r="B6" s="30"/>
      <c r="C6" s="31"/>
      <c r="D6" s="31"/>
      <c r="E6" t="s" s="32">
        <v>9</v>
      </c>
      <c r="F6" s="33"/>
      <c r="G6" s="34"/>
      <c r="H6" s="34"/>
      <c r="I6" s="35">
        <v>90000</v>
      </c>
      <c r="J6" s="36"/>
      <c r="K6" s="37"/>
    </row>
    <row r="7" ht="35.25" customHeight="1">
      <c r="A7" s="15"/>
      <c r="B7" s="30"/>
      <c r="C7" s="31"/>
      <c r="D7" s="31"/>
      <c r="E7" t="s" s="38">
        <v>10</v>
      </c>
      <c r="F7" s="34"/>
      <c r="G7" s="34"/>
      <c r="H7" s="34"/>
      <c r="I7" s="34"/>
      <c r="J7" s="39"/>
      <c r="K7" s="29"/>
    </row>
    <row r="8" ht="18" customHeight="1">
      <c r="A8" s="15"/>
      <c r="B8" s="30"/>
      <c r="C8" s="31"/>
      <c r="D8" s="31"/>
      <c r="E8" s="34"/>
      <c r="F8" s="34"/>
      <c r="G8" s="34"/>
      <c r="H8" s="34"/>
      <c r="I8" s="34"/>
      <c r="J8" s="39"/>
      <c r="K8" s="37"/>
    </row>
    <row r="9" ht="18" customHeight="1">
      <c r="A9" s="15"/>
      <c r="B9" s="30"/>
      <c r="C9" s="40">
        <v>39325</v>
      </c>
      <c r="D9" s="31"/>
      <c r="E9" t="s" s="32">
        <v>8</v>
      </c>
      <c r="F9" s="34"/>
      <c r="G9" s="35">
        <v>10000</v>
      </c>
      <c r="H9" s="35"/>
      <c r="I9" s="34"/>
      <c r="J9" s="39"/>
      <c r="K9" s="14"/>
    </row>
    <row r="10" ht="18" customHeight="1">
      <c r="A10" s="15"/>
      <c r="B10" s="30"/>
      <c r="C10" s="40"/>
      <c r="D10" s="31"/>
      <c r="E10" t="s" s="32">
        <v>11</v>
      </c>
      <c r="F10" s="34"/>
      <c r="G10" s="35"/>
      <c r="H10" s="35"/>
      <c r="I10" s="41">
        <v>10000</v>
      </c>
      <c r="J10" s="39"/>
      <c r="K10" s="14"/>
    </row>
    <row r="11" ht="35.25" customHeight="1">
      <c r="A11" s="15"/>
      <c r="B11" s="30"/>
      <c r="C11" s="31"/>
      <c r="D11" s="31"/>
      <c r="E11" t="s" s="38">
        <v>12</v>
      </c>
      <c r="F11" s="34"/>
      <c r="G11" s="34"/>
      <c r="H11" s="34"/>
      <c r="I11" s="34"/>
      <c r="J11" s="39"/>
      <c r="K11" s="14"/>
    </row>
    <row r="12" ht="18" customHeight="1">
      <c r="A12" s="15"/>
      <c r="B12" s="30"/>
      <c r="C12" s="31"/>
      <c r="D12" s="31"/>
      <c r="E12" s="34"/>
      <c r="F12" s="34"/>
      <c r="G12" s="34"/>
      <c r="H12" s="34"/>
      <c r="I12" s="34"/>
      <c r="J12" s="39"/>
      <c r="K12" s="37"/>
    </row>
    <row r="13" ht="18" customHeight="1">
      <c r="A13" s="15"/>
      <c r="B13" s="30"/>
      <c r="C13" s="40">
        <v>39355</v>
      </c>
      <c r="D13" s="31"/>
      <c r="E13" t="s" s="32">
        <v>11</v>
      </c>
      <c r="F13" s="34"/>
      <c r="G13" s="35">
        <v>15000</v>
      </c>
      <c r="H13" s="35"/>
      <c r="I13" s="34"/>
      <c r="J13" s="39"/>
      <c r="K13" s="14"/>
    </row>
    <row r="14" ht="18" customHeight="1">
      <c r="A14" s="15"/>
      <c r="B14" s="30"/>
      <c r="C14" s="40"/>
      <c r="D14" s="31"/>
      <c r="E14" t="s" s="32">
        <v>8</v>
      </c>
      <c r="F14" s="34"/>
      <c r="G14" s="35"/>
      <c r="H14" s="35"/>
      <c r="I14" s="41">
        <v>15000</v>
      </c>
      <c r="J14" s="39"/>
      <c r="K14" s="14"/>
    </row>
    <row r="15" ht="50.25" customHeight="1">
      <c r="A15" s="15"/>
      <c r="B15" s="30"/>
      <c r="C15" s="31"/>
      <c r="D15" s="31"/>
      <c r="E15" t="s" s="38">
        <v>13</v>
      </c>
      <c r="F15" s="34"/>
      <c r="G15" s="34"/>
      <c r="H15" s="34"/>
      <c r="I15" s="34"/>
      <c r="J15" s="39"/>
      <c r="K15" s="14"/>
    </row>
    <row r="16" ht="18" customHeight="1">
      <c r="A16" s="15"/>
      <c r="B16" s="30"/>
      <c r="C16" s="31"/>
      <c r="D16" s="31"/>
      <c r="E16" s="34"/>
      <c r="F16" s="34"/>
      <c r="G16" s="34"/>
      <c r="H16" s="34"/>
      <c r="I16" s="34"/>
      <c r="J16" s="39"/>
      <c r="K16" s="37"/>
    </row>
    <row r="17" ht="18" customHeight="1">
      <c r="A17" s="15"/>
      <c r="B17" s="30"/>
      <c r="C17" s="40">
        <v>39370</v>
      </c>
      <c r="D17" s="31"/>
      <c r="E17" t="s" s="32">
        <v>9</v>
      </c>
      <c r="F17" s="34"/>
      <c r="G17" s="35">
        <v>2500</v>
      </c>
      <c r="H17" s="35"/>
      <c r="I17" s="34"/>
      <c r="J17" s="39"/>
      <c r="K17" s="14"/>
    </row>
    <row r="18" ht="18" customHeight="1">
      <c r="A18" s="15"/>
      <c r="B18" s="30"/>
      <c r="C18" s="40"/>
      <c r="D18" s="31"/>
      <c r="E18" t="s" s="32">
        <v>14</v>
      </c>
      <c r="F18" s="34"/>
      <c r="G18" s="35"/>
      <c r="H18" s="35"/>
      <c r="I18" s="41">
        <v>2500</v>
      </c>
      <c r="J18" s="39"/>
      <c r="K18" s="14"/>
    </row>
    <row r="19" ht="50.25" customHeight="1">
      <c r="A19" s="15"/>
      <c r="B19" s="30"/>
      <c r="C19" s="31"/>
      <c r="D19" s="31"/>
      <c r="E19" t="s" s="38">
        <v>15</v>
      </c>
      <c r="F19" s="34"/>
      <c r="G19" s="34"/>
      <c r="H19" s="34"/>
      <c r="I19" s="34"/>
      <c r="J19" s="39"/>
      <c r="K19" s="14"/>
    </row>
    <row r="20" ht="18" customHeight="1">
      <c r="A20" s="15"/>
      <c r="B20" s="30"/>
      <c r="C20" s="31"/>
      <c r="D20" s="31"/>
      <c r="E20" s="34"/>
      <c r="F20" s="34"/>
      <c r="G20" s="34"/>
      <c r="H20" s="34"/>
      <c r="I20" s="34"/>
      <c r="J20" s="39"/>
      <c r="K20" s="37"/>
    </row>
    <row r="21" ht="18" customHeight="1">
      <c r="A21" s="15"/>
      <c r="B21" s="30"/>
      <c r="C21" s="40">
        <v>39386</v>
      </c>
      <c r="D21" s="31"/>
      <c r="E21" t="s" s="32">
        <v>8</v>
      </c>
      <c r="F21" s="34"/>
      <c r="G21" s="35">
        <v>10000</v>
      </c>
      <c r="H21" s="34"/>
      <c r="I21" s="34"/>
      <c r="J21" s="39"/>
      <c r="K21" s="37"/>
    </row>
    <row r="22" ht="18" customHeight="1">
      <c r="A22" s="15"/>
      <c r="B22" s="30"/>
      <c r="C22" s="42"/>
      <c r="D22" s="31"/>
      <c r="E22" t="s" s="32">
        <v>11</v>
      </c>
      <c r="F22" s="34"/>
      <c r="G22" s="34"/>
      <c r="H22" s="34"/>
      <c r="I22" s="35">
        <v>10000</v>
      </c>
      <c r="J22" s="36"/>
      <c r="K22" s="43"/>
    </row>
    <row r="23" ht="35.25" customHeight="1">
      <c r="A23" s="15"/>
      <c r="B23" s="30"/>
      <c r="C23" s="31"/>
      <c r="D23" s="31"/>
      <c r="E23" t="s" s="38">
        <v>12</v>
      </c>
      <c r="F23" s="34"/>
      <c r="G23" s="34"/>
      <c r="H23" s="34"/>
      <c r="I23" s="34"/>
      <c r="J23" s="39"/>
      <c r="K23" s="14"/>
    </row>
    <row r="24" ht="9.75" customHeight="1">
      <c r="A24" s="15"/>
      <c r="B24" s="44"/>
      <c r="C24" s="45"/>
      <c r="D24" s="45"/>
      <c r="E24" s="46"/>
      <c r="F24" s="46"/>
      <c r="G24" s="46"/>
      <c r="H24" s="46"/>
      <c r="I24" s="46"/>
      <c r="J24" s="47"/>
      <c r="K24" s="37"/>
    </row>
  </sheetData>
  <mergeCells count="2">
    <mergeCell ref="C1:K1"/>
    <mergeCell ref="B3:J3"/>
  </mergeCells>
  <pageMargins left="0.75" right="0.75" top="1" bottom="1" header="0.5" footer="0.5"/>
  <pageSetup firstPageNumber="1" fitToHeight="1" fitToWidth="1" scale="100" useFirstPageNumber="0" orientation="portrait" pageOrder="downThenOver"/>
  <headerFooter>
    <oddHeader>&amp;R&amp;"Arial,Bold"&amp;12&amp;K000000	&amp;20B-09.04</oddHeader>
  </headerFooter>
  <drawing r:id="rId1"/>
  <legacyDrawing r:id="rId2"/>
</worksheet>
</file>

<file path=xl/worksheets/sheet2.xml><?xml version="1.0" encoding="utf-8"?>
<worksheet xmlns:r="http://schemas.openxmlformats.org/officeDocument/2006/relationships" xmlns="http://schemas.openxmlformats.org/spreadsheetml/2006/main">
  <dimension ref="A1:H74"/>
  <sheetViews>
    <sheetView workbookViewId="0" showGridLines="0" defaultGridColor="1"/>
  </sheetViews>
  <sheetFormatPr defaultColWidth="6.625" defaultRowHeight="12.75" customHeight="1" outlineLevelRow="0" outlineLevelCol="0"/>
  <cols>
    <col min="1" max="1" width="2.625" style="48" customWidth="1"/>
    <col min="2" max="2" width="1.125" style="48" customWidth="1"/>
    <col min="3" max="3" width="31.125" style="48" customWidth="1"/>
    <col min="4" max="4" width="7.375" style="48" customWidth="1"/>
    <col min="5" max="5" width="10.125" style="48" customWidth="1"/>
    <col min="6" max="6" width="10.125" style="48" customWidth="1"/>
    <col min="7" max="7" width="1.125" style="48" customWidth="1"/>
    <col min="8" max="8" width="3" style="48" customWidth="1"/>
    <col min="9" max="256" width="6.625" style="48" customWidth="1"/>
  </cols>
  <sheetData>
    <row r="1" ht="93" customHeight="1">
      <c r="A1" t="s" s="49">
        <v>16</v>
      </c>
      <c r="B1" s="50"/>
      <c r="C1" s="50"/>
      <c r="D1" s="50"/>
      <c r="E1" s="50"/>
      <c r="F1" s="50"/>
      <c r="G1" s="50"/>
      <c r="H1" s="50"/>
    </row>
    <row r="2" ht="11.25" customHeight="1">
      <c r="A2" s="3"/>
      <c r="B2" s="7"/>
      <c r="C2" s="7"/>
      <c r="D2" s="7"/>
      <c r="E2" s="7"/>
      <c r="F2" s="7"/>
      <c r="G2" s="7"/>
      <c r="H2" s="3"/>
    </row>
    <row r="3" ht="8" customHeight="1">
      <c r="A3" s="51"/>
      <c r="B3" s="52"/>
      <c r="C3" s="53"/>
      <c r="D3" s="53"/>
      <c r="E3" s="53"/>
      <c r="F3" s="53"/>
      <c r="G3" s="54"/>
      <c r="H3" s="43"/>
    </row>
    <row r="4" ht="15" customHeight="1">
      <c r="A4" s="55"/>
      <c r="B4" t="s" s="56">
        <v>17</v>
      </c>
      <c r="C4" s="57"/>
      <c r="D4" s="57"/>
      <c r="E4" s="57"/>
      <c r="F4" s="57"/>
      <c r="G4" s="58"/>
      <c r="H4" s="43"/>
    </row>
    <row r="5" ht="15" customHeight="1">
      <c r="A5" s="51"/>
      <c r="B5" t="s" s="56">
        <v>18</v>
      </c>
      <c r="C5" s="59"/>
      <c r="D5" s="59"/>
      <c r="E5" s="59"/>
      <c r="F5" s="59"/>
      <c r="G5" s="60"/>
      <c r="H5" s="43"/>
    </row>
    <row r="6" ht="15" customHeight="1">
      <c r="A6" s="51"/>
      <c r="B6" t="s" s="61">
        <v>19</v>
      </c>
      <c r="C6" s="62"/>
      <c r="D6" s="62"/>
      <c r="E6" s="62"/>
      <c r="F6" s="62"/>
      <c r="G6" s="63"/>
      <c r="H6" s="43"/>
    </row>
    <row r="7" ht="8" customHeight="1">
      <c r="A7" s="51"/>
      <c r="B7" s="64"/>
      <c r="C7" s="65"/>
      <c r="D7" s="65"/>
      <c r="E7" s="65"/>
      <c r="F7" s="66"/>
      <c r="G7" s="67"/>
      <c r="H7" s="43"/>
    </row>
    <row r="8" ht="16.5" customHeight="1">
      <c r="A8" s="51"/>
      <c r="B8" s="68"/>
      <c r="C8" t="s" s="69">
        <v>20</v>
      </c>
      <c r="D8" s="70"/>
      <c r="E8" s="71"/>
      <c r="F8" s="72"/>
      <c r="G8" s="73"/>
      <c r="H8" s="43"/>
    </row>
    <row r="9" ht="16.5" customHeight="1">
      <c r="A9" s="51"/>
      <c r="B9" s="74"/>
      <c r="C9" t="s" s="75">
        <v>21</v>
      </c>
      <c r="D9" s="76"/>
      <c r="E9" s="77"/>
      <c r="F9" s="78"/>
      <c r="G9" s="79"/>
      <c r="H9" s="43"/>
    </row>
    <row r="10" ht="16.5" customHeight="1">
      <c r="A10" s="51"/>
      <c r="B10" s="74"/>
      <c r="C10" t="s" s="80">
        <v>9</v>
      </c>
      <c r="D10" s="81"/>
      <c r="E10" s="78">
        <v>565000</v>
      </c>
      <c r="F10" s="78"/>
      <c r="G10" s="79"/>
      <c r="H10" s="82"/>
    </row>
    <row r="11" ht="16.5" customHeight="1">
      <c r="A11" s="51"/>
      <c r="B11" s="74"/>
      <c r="C11" t="s" s="80">
        <v>22</v>
      </c>
      <c r="D11" s="81"/>
      <c r="E11" s="83">
        <v>233789</v>
      </c>
      <c r="F11" s="83"/>
      <c r="G11" s="79"/>
      <c r="H11" t="s" s="84">
        <v>23</v>
      </c>
    </row>
    <row r="12" ht="16.5" customHeight="1">
      <c r="A12" s="51"/>
      <c r="B12" s="74"/>
      <c r="C12" t="s" s="80">
        <v>24</v>
      </c>
      <c r="D12" s="81"/>
      <c r="E12" s="85">
        <v>255909</v>
      </c>
      <c r="F12" s="78">
        <f>SUM(E10:E12)</f>
        <v>1054698</v>
      </c>
      <c r="G12" s="79"/>
      <c r="H12" s="82"/>
    </row>
    <row r="13" ht="16.5" customHeight="1">
      <c r="A13" s="51"/>
      <c r="B13" s="74"/>
      <c r="C13" t="s" s="75">
        <v>25</v>
      </c>
      <c r="D13" s="76"/>
      <c r="E13" s="77"/>
      <c r="F13" s="78"/>
      <c r="G13" s="79"/>
      <c r="H13" s="43"/>
    </row>
    <row r="14" ht="16.5" customHeight="1">
      <c r="A14" s="51"/>
      <c r="B14" s="74"/>
      <c r="C14" t="s" s="80">
        <v>26</v>
      </c>
      <c r="D14" s="81"/>
      <c r="E14" s="78"/>
      <c r="F14" s="83">
        <v>3000000</v>
      </c>
      <c r="G14" s="79"/>
      <c r="H14" s="82"/>
    </row>
    <row r="15" ht="16.5" customHeight="1">
      <c r="A15" s="51"/>
      <c r="B15" s="74"/>
      <c r="C15" t="s" s="75">
        <v>27</v>
      </c>
      <c r="D15" s="76"/>
      <c r="E15" s="86"/>
      <c r="F15" s="83"/>
      <c r="G15" s="79"/>
      <c r="H15" s="82"/>
    </row>
    <row r="16" ht="16.5" customHeight="1">
      <c r="A16" s="51"/>
      <c r="B16" s="74"/>
      <c r="C16" t="s" s="80">
        <v>28</v>
      </c>
      <c r="D16" s="81"/>
      <c r="E16" s="78">
        <v>378790</v>
      </c>
      <c r="F16" s="83"/>
      <c r="G16" s="79"/>
      <c r="H16" s="82"/>
    </row>
    <row r="17" ht="16.5" customHeight="1">
      <c r="A17" s="51"/>
      <c r="B17" s="74"/>
      <c r="C17" t="s" s="80">
        <v>29</v>
      </c>
      <c r="D17" s="78"/>
      <c r="E17" s="83">
        <v>861919</v>
      </c>
      <c r="F17" s="83"/>
      <c r="G17" s="79"/>
      <c r="H17" s="82"/>
    </row>
    <row r="18" ht="16.5" customHeight="1">
      <c r="A18" s="51"/>
      <c r="B18" s="74"/>
      <c r="C18" t="s" s="80">
        <v>30</v>
      </c>
      <c r="D18" s="78"/>
      <c r="E18" s="85">
        <v>476136</v>
      </c>
      <c r="F18" s="83">
        <f>SUM(E16:E18)</f>
        <v>1716845</v>
      </c>
      <c r="G18" s="79"/>
      <c r="H18" s="82"/>
    </row>
    <row r="19" ht="16.5" customHeight="1">
      <c r="A19" s="51"/>
      <c r="B19" s="74"/>
      <c r="C19" t="s" s="75">
        <v>31</v>
      </c>
      <c r="D19" s="76"/>
      <c r="E19" s="77"/>
      <c r="F19" s="78"/>
      <c r="G19" s="79"/>
      <c r="H19" s="43"/>
    </row>
    <row r="20" ht="16.5" customHeight="1">
      <c r="A20" s="51"/>
      <c r="B20" s="74"/>
      <c r="C20" t="s" s="80">
        <v>32</v>
      </c>
      <c r="D20" s="76"/>
      <c r="E20" s="77"/>
      <c r="F20" s="85">
        <v>540000</v>
      </c>
      <c r="G20" s="79"/>
      <c r="H20" s="43"/>
    </row>
    <row r="21" ht="16.5" customHeight="1">
      <c r="A21" s="51"/>
      <c r="B21" s="74"/>
      <c r="C21" t="s" s="80">
        <v>33</v>
      </c>
      <c r="D21" s="81"/>
      <c r="E21" s="86"/>
      <c r="F21" s="87">
        <f>SUM(F12:F20)</f>
        <v>6311543</v>
      </c>
      <c r="G21" s="79"/>
      <c r="H21" s="43"/>
    </row>
    <row r="22" ht="8" customHeight="1">
      <c r="A22" s="51"/>
      <c r="B22" s="74"/>
      <c r="C22" s="88"/>
      <c r="D22" s="88"/>
      <c r="E22" s="88"/>
      <c r="F22" s="88"/>
      <c r="G22" s="79"/>
      <c r="H22" s="43"/>
    </row>
    <row r="23" ht="16.5" customHeight="1">
      <c r="A23" s="51"/>
      <c r="B23" s="89"/>
      <c r="C23" t="s" s="69">
        <v>34</v>
      </c>
      <c r="D23" s="70"/>
      <c r="E23" s="90"/>
      <c r="F23" s="91"/>
      <c r="G23" s="92"/>
      <c r="H23" s="43"/>
    </row>
    <row r="24" ht="16.5" customHeight="1">
      <c r="A24" s="51"/>
      <c r="B24" s="74"/>
      <c r="C24" t="s" s="75">
        <v>35</v>
      </c>
      <c r="D24" s="76"/>
      <c r="E24" s="77"/>
      <c r="F24" s="78"/>
      <c r="G24" s="79"/>
      <c r="H24" s="43"/>
    </row>
    <row r="25" ht="16.5" customHeight="1">
      <c r="A25" s="51"/>
      <c r="B25" s="89"/>
      <c r="C25" t="s" s="80">
        <v>36</v>
      </c>
      <c r="D25" s="81"/>
      <c r="E25" s="78">
        <v>237775</v>
      </c>
      <c r="F25" s="93"/>
      <c r="G25" s="92"/>
      <c r="H25" t="s" s="84">
        <v>23</v>
      </c>
    </row>
    <row r="26" ht="16.5" customHeight="1">
      <c r="A26" s="51"/>
      <c r="B26" s="89"/>
      <c r="C26" t="s" s="80">
        <v>37</v>
      </c>
      <c r="D26" s="81"/>
      <c r="E26" s="85">
        <v>125400</v>
      </c>
      <c r="F26" s="78">
        <f>SUM(E25:E26)</f>
        <v>363175</v>
      </c>
      <c r="G26" s="92"/>
      <c r="H26" s="82"/>
    </row>
    <row r="27" ht="16.5" customHeight="1">
      <c r="A27" s="51"/>
      <c r="B27" s="74"/>
      <c r="C27" t="s" s="75">
        <v>38</v>
      </c>
      <c r="D27" s="76"/>
      <c r="E27" s="77"/>
      <c r="F27" s="78"/>
      <c r="G27" s="79"/>
      <c r="H27" s="43"/>
    </row>
    <row r="28" ht="16.5" customHeight="1">
      <c r="A28" s="51"/>
      <c r="B28" s="89"/>
      <c r="C28" t="s" s="80">
        <v>39</v>
      </c>
      <c r="D28" s="81"/>
      <c r="E28" s="78"/>
      <c r="F28" s="85">
        <v>2500000</v>
      </c>
      <c r="G28" s="92"/>
      <c r="H28" t="s" s="84">
        <v>23</v>
      </c>
    </row>
    <row r="29" ht="16.5" customHeight="1">
      <c r="A29" s="51"/>
      <c r="B29" s="89"/>
      <c r="C29" t="s" s="80">
        <v>40</v>
      </c>
      <c r="D29" s="81"/>
      <c r="E29" s="83"/>
      <c r="F29" s="78">
        <f>F26+F28</f>
        <v>2863175</v>
      </c>
      <c r="G29" s="92"/>
      <c r="H29" s="43"/>
    </row>
    <row r="30" ht="16.5" customHeight="1">
      <c r="A30" s="51"/>
      <c r="B30" s="89"/>
      <c r="C30" t="s" s="75">
        <v>41</v>
      </c>
      <c r="D30" s="76"/>
      <c r="E30" s="83"/>
      <c r="F30" s="78"/>
      <c r="G30" s="92"/>
      <c r="H30" s="43"/>
    </row>
    <row r="31" ht="16.5" customHeight="1">
      <c r="A31" s="51"/>
      <c r="B31" s="89"/>
      <c r="C31" t="s" s="80">
        <v>42</v>
      </c>
      <c r="D31" s="81"/>
      <c r="E31" s="78">
        <v>2300000</v>
      </c>
      <c r="F31" s="94"/>
      <c r="G31" s="92"/>
      <c r="H31" s="43"/>
    </row>
    <row r="32" ht="16.5" customHeight="1">
      <c r="A32" s="51"/>
      <c r="B32" s="89"/>
      <c r="C32" t="s" s="80">
        <v>43</v>
      </c>
      <c r="D32" s="81"/>
      <c r="E32" s="85">
        <v>1148368</v>
      </c>
      <c r="F32" s="94"/>
      <c r="G32" s="92"/>
      <c r="H32" s="43"/>
    </row>
    <row r="33" ht="16.5" customHeight="1">
      <c r="A33" s="51"/>
      <c r="B33" s="89"/>
      <c r="C33" t="s" s="80">
        <v>44</v>
      </c>
      <c r="D33" s="81"/>
      <c r="E33" s="93"/>
      <c r="F33" s="85">
        <f>SUM(E31:E32)</f>
        <v>3448368</v>
      </c>
      <c r="G33" s="92"/>
      <c r="H33" s="43"/>
    </row>
    <row r="34" ht="16.5" customHeight="1">
      <c r="A34" s="51"/>
      <c r="B34" s="89"/>
      <c r="C34" t="s" s="80">
        <v>45</v>
      </c>
      <c r="D34" s="81"/>
      <c r="E34" s="93"/>
      <c r="F34" s="87">
        <f>SUM(F29:F33)</f>
        <v>6311543</v>
      </c>
      <c r="G34" s="92"/>
      <c r="H34" s="43"/>
    </row>
    <row r="35" ht="8" customHeight="1">
      <c r="A35" s="51"/>
      <c r="B35" s="95"/>
      <c r="C35" s="96"/>
      <c r="D35" s="96"/>
      <c r="E35" s="96"/>
      <c r="F35" s="97"/>
      <c r="G35" s="98"/>
      <c r="H35" s="43"/>
    </row>
    <row r="36" ht="9" customHeight="1">
      <c r="A36" s="3"/>
      <c r="B36" s="99"/>
      <c r="C36" s="99"/>
      <c r="D36" s="99"/>
      <c r="E36" s="99"/>
      <c r="F36" s="99"/>
      <c r="G36" s="99"/>
      <c r="H36" s="3"/>
    </row>
    <row r="37" ht="8" customHeight="1">
      <c r="A37" s="51"/>
      <c r="B37" s="52"/>
      <c r="C37" s="53"/>
      <c r="D37" s="53"/>
      <c r="E37" s="53"/>
      <c r="F37" s="53"/>
      <c r="G37" s="54"/>
      <c r="H37" s="43"/>
    </row>
    <row r="38" ht="15" customHeight="1">
      <c r="A38" s="55"/>
      <c r="B38" t="s" s="56">
        <v>46</v>
      </c>
      <c r="C38" s="57"/>
      <c r="D38" s="57"/>
      <c r="E38" s="57"/>
      <c r="F38" s="57"/>
      <c r="G38" s="58"/>
      <c r="H38" s="43"/>
    </row>
    <row r="39" ht="15" customHeight="1">
      <c r="A39" s="51"/>
      <c r="B39" t="s" s="56">
        <v>18</v>
      </c>
      <c r="C39" s="59"/>
      <c r="D39" s="59"/>
      <c r="E39" s="59"/>
      <c r="F39" s="59"/>
      <c r="G39" s="60"/>
      <c r="H39" s="43"/>
    </row>
    <row r="40" ht="15" customHeight="1">
      <c r="A40" s="51"/>
      <c r="B40" t="s" s="61">
        <v>19</v>
      </c>
      <c r="C40" s="62"/>
      <c r="D40" s="62"/>
      <c r="E40" s="62"/>
      <c r="F40" s="62"/>
      <c r="G40" s="63"/>
      <c r="H40" s="43"/>
    </row>
    <row r="41" ht="8" customHeight="1">
      <c r="A41" s="51"/>
      <c r="B41" s="64"/>
      <c r="C41" s="65"/>
      <c r="D41" s="65"/>
      <c r="E41" s="65"/>
      <c r="F41" s="66"/>
      <c r="G41" s="67"/>
      <c r="H41" s="43"/>
    </row>
    <row r="42" ht="16.5" customHeight="1">
      <c r="A42" s="51"/>
      <c r="B42" s="68"/>
      <c r="C42" t="s" s="69">
        <v>20</v>
      </c>
      <c r="D42" s="70"/>
      <c r="E42" s="71"/>
      <c r="F42" s="72"/>
      <c r="G42" s="73"/>
      <c r="H42" s="43"/>
    </row>
    <row r="43" ht="16.5" customHeight="1">
      <c r="A43" s="51"/>
      <c r="B43" s="74"/>
      <c r="C43" t="s" s="75">
        <v>21</v>
      </c>
      <c r="D43" s="76"/>
      <c r="E43" s="77"/>
      <c r="F43" s="78"/>
      <c r="G43" s="79"/>
      <c r="H43" s="43"/>
    </row>
    <row r="44" ht="16.5" customHeight="1">
      <c r="A44" s="51"/>
      <c r="B44" s="74"/>
      <c r="C44" t="s" s="80">
        <v>9</v>
      </c>
      <c r="D44" s="81"/>
      <c r="E44" s="78">
        <v>34545</v>
      </c>
      <c r="F44" s="78"/>
      <c r="G44" s="79"/>
      <c r="H44" s="82"/>
    </row>
    <row r="45" ht="16.5" customHeight="1">
      <c r="A45" s="51"/>
      <c r="B45" s="74"/>
      <c r="C45" t="s" s="80">
        <v>22</v>
      </c>
      <c r="D45" s="81"/>
      <c r="E45" s="83">
        <v>180800</v>
      </c>
      <c r="F45" s="83"/>
      <c r="G45" s="79"/>
      <c r="H45" t="s" s="84">
        <v>23</v>
      </c>
    </row>
    <row r="46" ht="16.5" customHeight="1">
      <c r="A46" s="51"/>
      <c r="B46" s="74"/>
      <c r="C46" t="s" s="80">
        <v>24</v>
      </c>
      <c r="D46" s="81"/>
      <c r="E46" s="85">
        <v>343687</v>
      </c>
      <c r="F46" s="78">
        <f>SUM(E44:E46)</f>
        <v>559032</v>
      </c>
      <c r="G46" s="79"/>
      <c r="H46" s="82"/>
    </row>
    <row r="47" ht="16.5" customHeight="1">
      <c r="A47" s="51"/>
      <c r="B47" s="74"/>
      <c r="C47" t="s" s="75">
        <v>27</v>
      </c>
      <c r="D47" s="76"/>
      <c r="E47" s="86"/>
      <c r="F47" s="83"/>
      <c r="G47" s="79"/>
      <c r="H47" s="82"/>
    </row>
    <row r="48" ht="16.5" customHeight="1">
      <c r="A48" s="51"/>
      <c r="B48" s="74"/>
      <c r="C48" t="s" s="80">
        <v>28</v>
      </c>
      <c r="D48" s="81"/>
      <c r="E48" s="78">
        <v>137776</v>
      </c>
      <c r="F48" s="83"/>
      <c r="G48" s="79"/>
      <c r="H48" s="82"/>
    </row>
    <row r="49" ht="16.5" customHeight="1">
      <c r="A49" s="51"/>
      <c r="B49" s="74"/>
      <c r="C49" t="s" s="80">
        <v>29</v>
      </c>
      <c r="D49" s="78"/>
      <c r="E49" s="83">
        <v>688099</v>
      </c>
      <c r="F49" s="83"/>
      <c r="G49" s="79"/>
      <c r="H49" s="82"/>
    </row>
    <row r="50" ht="16.5" customHeight="1">
      <c r="A50" s="51"/>
      <c r="B50" s="74"/>
      <c r="C50" t="s" s="80">
        <v>30</v>
      </c>
      <c r="D50" s="78"/>
      <c r="E50" s="85">
        <v>657887</v>
      </c>
      <c r="F50" s="85">
        <f>SUM(E48:E50)</f>
        <v>1483762</v>
      </c>
      <c r="G50" s="79"/>
      <c r="H50" s="82"/>
    </row>
    <row r="51" ht="16.5" customHeight="1">
      <c r="A51" s="51"/>
      <c r="B51" s="74"/>
      <c r="C51" t="s" s="80">
        <v>33</v>
      </c>
      <c r="D51" s="81"/>
      <c r="E51" s="86"/>
      <c r="F51" s="87">
        <f>SUM(F46:F50)</f>
        <v>2042794</v>
      </c>
      <c r="G51" s="79"/>
      <c r="H51" s="43"/>
    </row>
    <row r="52" ht="8" customHeight="1">
      <c r="A52" s="51"/>
      <c r="B52" s="74"/>
      <c r="C52" s="88"/>
      <c r="D52" s="88"/>
      <c r="E52" s="88"/>
      <c r="F52" s="88"/>
      <c r="G52" s="79"/>
      <c r="H52" s="43"/>
    </row>
    <row r="53" ht="16.5" customHeight="1">
      <c r="A53" s="51"/>
      <c r="B53" s="89"/>
      <c r="C53" t="s" s="69">
        <v>34</v>
      </c>
      <c r="D53" s="70"/>
      <c r="E53" s="90"/>
      <c r="F53" s="91"/>
      <c r="G53" s="92"/>
      <c r="H53" s="43"/>
    </row>
    <row r="54" ht="16.5" customHeight="1">
      <c r="A54" s="51"/>
      <c r="B54" s="74"/>
      <c r="C54" t="s" s="75">
        <v>35</v>
      </c>
      <c r="D54" s="76"/>
      <c r="E54" s="77"/>
      <c r="F54" s="78"/>
      <c r="G54" s="79"/>
      <c r="H54" s="43"/>
    </row>
    <row r="55" ht="16.5" customHeight="1">
      <c r="A55" s="51"/>
      <c r="B55" s="89"/>
      <c r="C55" t="s" s="80">
        <v>36</v>
      </c>
      <c r="D55" s="81"/>
      <c r="E55" s="78">
        <v>118998</v>
      </c>
      <c r="F55" s="93"/>
      <c r="G55" s="92"/>
      <c r="H55" t="s" s="84">
        <v>23</v>
      </c>
    </row>
    <row r="56" ht="16.5" customHeight="1">
      <c r="A56" s="51"/>
      <c r="B56" s="89"/>
      <c r="C56" t="s" s="80">
        <v>37</v>
      </c>
      <c r="D56" s="81"/>
      <c r="E56" s="85">
        <v>23441</v>
      </c>
      <c r="F56" s="78">
        <f>SUM(E55:E56)</f>
        <v>142439</v>
      </c>
      <c r="G56" s="92"/>
      <c r="H56" s="82"/>
    </row>
    <row r="57" ht="16.5" customHeight="1">
      <c r="A57" s="51"/>
      <c r="B57" s="74"/>
      <c r="C57" t="s" s="75">
        <v>38</v>
      </c>
      <c r="D57" s="76"/>
      <c r="E57" s="77"/>
      <c r="F57" s="78"/>
      <c r="G57" s="79"/>
      <c r="H57" s="43"/>
    </row>
    <row r="58" ht="16.5" customHeight="1">
      <c r="A58" s="51"/>
      <c r="B58" s="89"/>
      <c r="C58" t="s" s="80">
        <v>39</v>
      </c>
      <c r="D58" s="81"/>
      <c r="E58" s="78"/>
      <c r="F58" s="85">
        <v>632179</v>
      </c>
      <c r="G58" s="92"/>
      <c r="H58" t="s" s="84">
        <v>23</v>
      </c>
    </row>
    <row r="59" ht="16.5" customHeight="1">
      <c r="A59" s="51"/>
      <c r="B59" s="89"/>
      <c r="C59" t="s" s="80">
        <v>40</v>
      </c>
      <c r="D59" s="81"/>
      <c r="E59" s="83"/>
      <c r="F59" s="78">
        <f>F56+F58</f>
        <v>774618</v>
      </c>
      <c r="G59" s="92"/>
      <c r="H59" s="43"/>
    </row>
    <row r="60" ht="16.5" customHeight="1">
      <c r="A60" s="51"/>
      <c r="B60" s="89"/>
      <c r="C60" t="s" s="75">
        <v>41</v>
      </c>
      <c r="D60" s="76"/>
      <c r="E60" s="83"/>
      <c r="F60" s="78"/>
      <c r="G60" s="92"/>
      <c r="H60" s="43"/>
    </row>
    <row r="61" ht="16.5" customHeight="1">
      <c r="A61" s="51"/>
      <c r="B61" s="89"/>
      <c r="C61" t="s" s="80">
        <v>42</v>
      </c>
      <c r="D61" s="81"/>
      <c r="E61" s="78">
        <v>800000</v>
      </c>
      <c r="F61" s="94"/>
      <c r="G61" s="92"/>
      <c r="H61" s="43"/>
    </row>
    <row r="62" ht="16.5" customHeight="1">
      <c r="A62" s="51"/>
      <c r="B62" s="89"/>
      <c r="C62" t="s" s="80">
        <v>43</v>
      </c>
      <c r="D62" s="81"/>
      <c r="E62" s="85">
        <v>468176</v>
      </c>
      <c r="F62" s="94"/>
      <c r="G62" s="92"/>
      <c r="H62" s="43"/>
    </row>
    <row r="63" ht="16.5" customHeight="1">
      <c r="A63" s="51"/>
      <c r="B63" s="89"/>
      <c r="C63" t="s" s="80">
        <v>44</v>
      </c>
      <c r="D63" s="81"/>
      <c r="E63" s="93"/>
      <c r="F63" s="85">
        <f>SUM(E61:E62)</f>
        <v>1268176</v>
      </c>
      <c r="G63" s="92"/>
      <c r="H63" s="43"/>
    </row>
    <row r="64" ht="16.5" customHeight="1">
      <c r="A64" s="51"/>
      <c r="B64" s="89"/>
      <c r="C64" t="s" s="80">
        <v>45</v>
      </c>
      <c r="D64" s="81"/>
      <c r="E64" s="93"/>
      <c r="F64" s="87">
        <f>SUM(F59:F63)</f>
        <v>2042794</v>
      </c>
      <c r="G64" s="92"/>
      <c r="H64" s="43"/>
    </row>
    <row r="65" ht="8" customHeight="1">
      <c r="A65" s="51"/>
      <c r="B65" s="95"/>
      <c r="C65" s="96"/>
      <c r="D65" s="96"/>
      <c r="E65" s="96"/>
      <c r="F65" s="97"/>
      <c r="G65" s="98"/>
      <c r="H65" s="43"/>
    </row>
    <row r="66" ht="9" customHeight="1">
      <c r="A66" s="3"/>
      <c r="B66" s="100"/>
      <c r="C66" s="100"/>
      <c r="D66" s="100"/>
      <c r="E66" s="100"/>
      <c r="F66" s="100"/>
      <c r="G66" s="100"/>
      <c r="H66" s="3"/>
    </row>
    <row r="67" ht="15" customHeight="1">
      <c r="A67" s="3"/>
      <c r="B67" s="101"/>
      <c r="C67" s="101"/>
      <c r="D67" s="101"/>
      <c r="E67" s="101"/>
      <c r="F67" s="101"/>
      <c r="G67" s="101"/>
      <c r="H67" s="3"/>
    </row>
    <row r="68" ht="15" customHeight="1">
      <c r="A68" s="3"/>
      <c r="B68" s="101"/>
      <c r="C68" s="101"/>
      <c r="D68" s="101"/>
      <c r="E68" s="101"/>
      <c r="F68" s="101"/>
      <c r="G68" s="101"/>
      <c r="H68" s="3"/>
    </row>
    <row r="69" ht="15" customHeight="1">
      <c r="A69" s="3"/>
      <c r="B69" s="101"/>
      <c r="C69" s="101"/>
      <c r="D69" s="101"/>
      <c r="E69" s="101"/>
      <c r="F69" s="101"/>
      <c r="G69" s="101"/>
      <c r="H69" s="3"/>
    </row>
    <row r="70" ht="15" customHeight="1">
      <c r="A70" s="3"/>
      <c r="B70" s="101"/>
      <c r="C70" s="101"/>
      <c r="D70" s="101"/>
      <c r="E70" s="101"/>
      <c r="F70" s="101"/>
      <c r="G70" s="101"/>
      <c r="H70" s="3"/>
    </row>
    <row r="71" ht="15" customHeight="1">
      <c r="A71" s="3"/>
      <c r="B71" s="101"/>
      <c r="C71" s="101"/>
      <c r="D71" s="101"/>
      <c r="E71" s="101"/>
      <c r="F71" s="101"/>
      <c r="G71" s="101"/>
      <c r="H71" s="3"/>
    </row>
    <row r="72" ht="15" customHeight="1">
      <c r="A72" s="3"/>
      <c r="B72" s="101"/>
      <c r="C72" s="101"/>
      <c r="D72" s="101"/>
      <c r="E72" s="101"/>
      <c r="F72" s="101"/>
      <c r="G72" s="101"/>
      <c r="H72" s="3"/>
    </row>
    <row r="73" ht="15" customHeight="1">
      <c r="A73" s="3"/>
      <c r="B73" s="101"/>
      <c r="C73" s="101"/>
      <c r="D73" s="101"/>
      <c r="E73" s="101"/>
      <c r="F73" s="101"/>
      <c r="G73" s="101"/>
      <c r="H73" s="3"/>
    </row>
    <row r="74" ht="15" customHeight="1">
      <c r="A74" s="3"/>
      <c r="B74" s="101"/>
      <c r="C74" s="101"/>
      <c r="D74" s="101"/>
      <c r="E74" s="101"/>
      <c r="F74" s="101"/>
      <c r="G74" s="101"/>
      <c r="H74" s="3"/>
    </row>
  </sheetData>
  <mergeCells count="7">
    <mergeCell ref="B39:G39"/>
    <mergeCell ref="B38:G38"/>
    <mergeCell ref="A1:H1"/>
    <mergeCell ref="B4:G4"/>
    <mergeCell ref="B6:G6"/>
    <mergeCell ref="B5:G5"/>
    <mergeCell ref="B40:G40"/>
  </mergeCells>
  <pageMargins left="0.75" right="0.75" top="1" bottom="1" header="0.5" footer="0.5"/>
  <pageSetup firstPageNumber="1" fitToHeight="1" fitToWidth="1" scale="100" useFirstPageNumber="0" orientation="portrait" pageOrder="downThenOver"/>
  <headerFooter>
    <oddHeader>&amp;R&amp;"Arial,Bold"&amp;20&amp;K000000	I-09.05</oddHeader>
    <oddFooter>&amp;R&amp;"Arial,Regular"&amp;10&amp;K000000	
</oddFooter>
  </headerFooter>
  <drawing r:id="rId1"/>
  <legacyDrawing r:id="rId2"/>
</worksheet>
</file>

<file path=xl/worksheets/sheet3.xml><?xml version="1.0" encoding="utf-8"?>
<worksheet xmlns:r="http://schemas.openxmlformats.org/officeDocument/2006/relationships" xmlns="http://schemas.openxmlformats.org/spreadsheetml/2006/main">
  <dimension ref="A1:H42"/>
  <sheetViews>
    <sheetView workbookViewId="0" showGridLines="0" defaultGridColor="1"/>
  </sheetViews>
  <sheetFormatPr defaultColWidth="6.625" defaultRowHeight="12.75" customHeight="1" outlineLevelRow="0" outlineLevelCol="0"/>
  <cols>
    <col min="1" max="1" width="2.625" style="102" customWidth="1"/>
    <col min="2" max="2" width="1.125" style="102" customWidth="1"/>
    <col min="3" max="3" width="31.125" style="102" customWidth="1"/>
    <col min="4" max="4" width="7.375" style="102" customWidth="1"/>
    <col min="5" max="5" width="10.125" style="102" customWidth="1"/>
    <col min="6" max="6" width="10.125" style="102" customWidth="1"/>
    <col min="7" max="7" width="1.125" style="102" customWidth="1"/>
    <col min="8" max="8" width="3" style="102" customWidth="1"/>
    <col min="9" max="256" width="6.625" style="102" customWidth="1"/>
  </cols>
  <sheetData>
    <row r="1" ht="22.5" customHeight="1">
      <c r="A1" s="103"/>
      <c r="B1" s="104"/>
      <c r="C1" s="104"/>
      <c r="D1" s="104"/>
      <c r="E1" s="104"/>
      <c r="F1" s="104"/>
      <c r="G1" s="104"/>
      <c r="H1" s="103"/>
    </row>
    <row r="2" ht="8" customHeight="1">
      <c r="A2" s="51"/>
      <c r="B2" s="52"/>
      <c r="C2" s="53"/>
      <c r="D2" s="53"/>
      <c r="E2" s="53"/>
      <c r="F2" s="53"/>
      <c r="G2" s="54"/>
      <c r="H2" s="43"/>
    </row>
    <row r="3" ht="15" customHeight="1">
      <c r="A3" s="55"/>
      <c r="B3" t="s" s="56">
        <v>47</v>
      </c>
      <c r="C3" s="57"/>
      <c r="D3" s="57"/>
      <c r="E3" s="57"/>
      <c r="F3" s="57"/>
      <c r="G3" s="58"/>
      <c r="H3" s="43"/>
    </row>
    <row r="4" ht="15" customHeight="1">
      <c r="A4" s="51"/>
      <c r="B4" t="s" s="56">
        <v>18</v>
      </c>
      <c r="C4" s="59"/>
      <c r="D4" s="59"/>
      <c r="E4" s="59"/>
      <c r="F4" s="59"/>
      <c r="G4" s="60"/>
      <c r="H4" s="43"/>
    </row>
    <row r="5" ht="15" customHeight="1">
      <c r="A5" s="51"/>
      <c r="B5" t="s" s="61">
        <v>19</v>
      </c>
      <c r="C5" s="62"/>
      <c r="D5" s="62"/>
      <c r="E5" s="62"/>
      <c r="F5" s="62"/>
      <c r="G5" s="63"/>
      <c r="H5" s="43"/>
    </row>
    <row r="6" ht="8" customHeight="1">
      <c r="A6" s="51"/>
      <c r="B6" s="64"/>
      <c r="C6" s="65"/>
      <c r="D6" s="65"/>
      <c r="E6" s="65"/>
      <c r="F6" s="66"/>
      <c r="G6" s="67"/>
      <c r="H6" s="43"/>
    </row>
    <row r="7" ht="16.5" customHeight="1">
      <c r="A7" s="51"/>
      <c r="B7" s="68"/>
      <c r="C7" t="s" s="69">
        <v>20</v>
      </c>
      <c r="D7" s="70"/>
      <c r="E7" s="71"/>
      <c r="F7" s="72"/>
      <c r="G7" s="73"/>
      <c r="H7" s="43"/>
    </row>
    <row r="8" ht="16.5" customHeight="1">
      <c r="A8" s="51"/>
      <c r="B8" s="74"/>
      <c r="C8" t="s" s="75">
        <v>21</v>
      </c>
      <c r="D8" s="76"/>
      <c r="E8" s="77"/>
      <c r="F8" s="78"/>
      <c r="G8" s="79"/>
      <c r="H8" s="43"/>
    </row>
    <row r="9" ht="16.5" customHeight="1">
      <c r="A9" s="51"/>
      <c r="B9" s="74"/>
      <c r="C9" t="s" s="80">
        <v>9</v>
      </c>
      <c r="D9" s="81"/>
      <c r="E9" s="105">
        <v>599545</v>
      </c>
      <c r="F9" s="78"/>
      <c r="G9" s="79"/>
      <c r="H9" s="82"/>
    </row>
    <row r="10" ht="16.5" customHeight="1">
      <c r="A10" s="51"/>
      <c r="B10" s="74"/>
      <c r="C10" t="s" s="80">
        <v>22</v>
      </c>
      <c r="D10" s="81"/>
      <c r="E10" s="81">
        <v>414589</v>
      </c>
      <c r="F10" s="83"/>
      <c r="G10" s="79"/>
      <c r="H10" t="s" s="84">
        <v>23</v>
      </c>
    </row>
    <row r="11" ht="16.5" customHeight="1">
      <c r="A11" s="51"/>
      <c r="B11" s="74"/>
      <c r="C11" t="s" s="80">
        <v>24</v>
      </c>
      <c r="D11" s="81"/>
      <c r="E11" s="106">
        <v>599596</v>
      </c>
      <c r="F11" s="78">
        <f>SUM(E9:E11)</f>
        <v>1613730</v>
      </c>
      <c r="G11" s="79"/>
      <c r="H11" s="82"/>
    </row>
    <row r="12" ht="16.5" customHeight="1">
      <c r="A12" s="51"/>
      <c r="B12" s="74"/>
      <c r="C12" t="s" s="75">
        <v>27</v>
      </c>
      <c r="D12" s="76"/>
      <c r="E12" s="86"/>
      <c r="F12" s="83"/>
      <c r="G12" s="79"/>
      <c r="H12" s="82"/>
    </row>
    <row r="13" ht="16.5" customHeight="1">
      <c r="A13" s="51"/>
      <c r="B13" s="74"/>
      <c r="C13" t="s" s="80">
        <v>28</v>
      </c>
      <c r="D13" s="81"/>
      <c r="E13" s="105">
        <v>516566</v>
      </c>
      <c r="F13" s="83"/>
      <c r="G13" s="79"/>
      <c r="H13" s="82"/>
    </row>
    <row r="14" ht="16.5" customHeight="1">
      <c r="A14" s="51"/>
      <c r="B14" s="74"/>
      <c r="C14" t="s" s="80">
        <v>29</v>
      </c>
      <c r="D14" s="78"/>
      <c r="E14" s="81">
        <v>2411919</v>
      </c>
      <c r="F14" s="83"/>
      <c r="G14" s="79"/>
      <c r="H14" s="82"/>
    </row>
    <row r="15" ht="16.5" customHeight="1">
      <c r="A15" s="51"/>
      <c r="B15" s="74"/>
      <c r="C15" t="s" s="80">
        <v>30</v>
      </c>
      <c r="D15" s="78"/>
      <c r="E15" s="106">
        <v>1134023</v>
      </c>
      <c r="F15" s="83">
        <f>SUM(E13:E15)</f>
        <v>4062508</v>
      </c>
      <c r="G15" s="79"/>
      <c r="H15" s="82"/>
    </row>
    <row r="16" ht="16.5" customHeight="1">
      <c r="A16" s="51"/>
      <c r="B16" s="74"/>
      <c r="C16" t="s" s="75">
        <v>31</v>
      </c>
      <c r="D16" s="76"/>
      <c r="E16" s="77"/>
      <c r="F16" s="78"/>
      <c r="G16" s="79"/>
      <c r="H16" s="43"/>
    </row>
    <row r="17" ht="16.5" customHeight="1">
      <c r="A17" s="51"/>
      <c r="B17" s="74"/>
      <c r="C17" t="s" s="80">
        <v>48</v>
      </c>
      <c r="D17" s="76"/>
      <c r="E17" s="78">
        <f>8054529-6216238</f>
        <v>1838291</v>
      </c>
      <c r="F17" s="78"/>
      <c r="G17" s="79"/>
      <c r="H17" s="43"/>
    </row>
    <row r="18" ht="16.5" customHeight="1">
      <c r="A18" s="51"/>
      <c r="B18" s="74"/>
      <c r="C18" t="s" s="80">
        <v>32</v>
      </c>
      <c r="D18" s="76"/>
      <c r="E18" s="106">
        <v>540000</v>
      </c>
      <c r="F18" s="85">
        <f>SUM(E17:E18)</f>
        <v>2378291</v>
      </c>
      <c r="G18" s="79"/>
      <c r="H18" s="43"/>
    </row>
    <row r="19" ht="16.5" customHeight="1">
      <c r="A19" s="51"/>
      <c r="B19" s="74"/>
      <c r="C19" t="s" s="80">
        <v>33</v>
      </c>
      <c r="D19" s="81"/>
      <c r="E19" s="86"/>
      <c r="F19" s="87">
        <f>SUM(F11:F18)</f>
        <v>8054529</v>
      </c>
      <c r="G19" s="79"/>
      <c r="H19" s="43"/>
    </row>
    <row r="20" ht="8" customHeight="1">
      <c r="A20" s="51"/>
      <c r="B20" s="74"/>
      <c r="C20" s="88"/>
      <c r="D20" s="88"/>
      <c r="E20" s="88"/>
      <c r="F20" s="88"/>
      <c r="G20" s="79"/>
      <c r="H20" s="43"/>
    </row>
    <row r="21" ht="16.5" customHeight="1">
      <c r="A21" s="51"/>
      <c r="B21" s="89"/>
      <c r="C21" t="s" s="69">
        <v>34</v>
      </c>
      <c r="D21" s="70"/>
      <c r="E21" s="90"/>
      <c r="F21" s="91"/>
      <c r="G21" s="92"/>
      <c r="H21" s="43"/>
    </row>
    <row r="22" ht="16.5" customHeight="1">
      <c r="A22" s="51"/>
      <c r="B22" s="74"/>
      <c r="C22" t="s" s="75">
        <v>35</v>
      </c>
      <c r="D22" s="76"/>
      <c r="E22" s="77"/>
      <c r="F22" s="78"/>
      <c r="G22" s="79"/>
      <c r="H22" s="43"/>
    </row>
    <row r="23" ht="16.5" customHeight="1">
      <c r="A23" s="51"/>
      <c r="B23" s="89"/>
      <c r="C23" t="s" s="80">
        <v>36</v>
      </c>
      <c r="D23" s="81"/>
      <c r="E23" s="105">
        <v>356773</v>
      </c>
      <c r="F23" s="93"/>
      <c r="G23" s="92"/>
      <c r="H23" t="s" s="84">
        <v>23</v>
      </c>
    </row>
    <row r="24" ht="16.5" customHeight="1">
      <c r="A24" s="51"/>
      <c r="B24" s="89"/>
      <c r="C24" t="s" s="80">
        <v>37</v>
      </c>
      <c r="D24" s="81"/>
      <c r="E24" s="106">
        <v>148841</v>
      </c>
      <c r="F24" s="78">
        <f>SUM(E23:E24)</f>
        <v>505614</v>
      </c>
      <c r="G24" s="92"/>
      <c r="H24" s="82"/>
    </row>
    <row r="25" ht="16.5" customHeight="1">
      <c r="A25" s="51"/>
      <c r="B25" s="74"/>
      <c r="C25" t="s" s="75">
        <v>38</v>
      </c>
      <c r="D25" s="76"/>
      <c r="E25" s="77"/>
      <c r="F25" s="78"/>
      <c r="G25" s="79"/>
      <c r="H25" s="43"/>
    </row>
    <row r="26" ht="16.5" customHeight="1">
      <c r="A26" s="51"/>
      <c r="B26" s="89"/>
      <c r="C26" t="s" s="80">
        <v>39</v>
      </c>
      <c r="D26" s="81"/>
      <c r="E26" s="78"/>
      <c r="F26" s="106">
        <v>3132179</v>
      </c>
      <c r="G26" s="92"/>
      <c r="H26" t="s" s="84">
        <v>23</v>
      </c>
    </row>
    <row r="27" ht="16.5" customHeight="1">
      <c r="A27" s="51"/>
      <c r="B27" s="89"/>
      <c r="C27" t="s" s="80">
        <v>40</v>
      </c>
      <c r="D27" s="81"/>
      <c r="E27" s="83"/>
      <c r="F27" s="78">
        <f>F24+F26</f>
        <v>3637793</v>
      </c>
      <c r="G27" s="92"/>
      <c r="H27" s="43"/>
    </row>
    <row r="28" ht="16.5" customHeight="1">
      <c r="A28" s="51"/>
      <c r="B28" s="89"/>
      <c r="C28" t="s" s="75">
        <v>41</v>
      </c>
      <c r="D28" s="76"/>
      <c r="E28" s="83"/>
      <c r="F28" s="78"/>
      <c r="G28" s="92"/>
      <c r="H28" s="43"/>
    </row>
    <row r="29" ht="16.5" customHeight="1">
      <c r="A29" s="51"/>
      <c r="B29" s="89"/>
      <c r="C29" t="s" s="80">
        <v>42</v>
      </c>
      <c r="D29" s="81"/>
      <c r="E29" s="105">
        <v>2800000</v>
      </c>
      <c r="F29" s="94"/>
      <c r="G29" s="92"/>
      <c r="H29" s="43"/>
    </row>
    <row r="30" ht="16.5" customHeight="1">
      <c r="A30" s="51"/>
      <c r="B30" s="89"/>
      <c r="C30" t="s" s="80">
        <v>43</v>
      </c>
      <c r="D30" s="81"/>
      <c r="E30" s="106">
        <v>1616736</v>
      </c>
      <c r="F30" s="94"/>
      <c r="G30" s="92"/>
      <c r="H30" s="43"/>
    </row>
    <row r="31" ht="16.5" customHeight="1">
      <c r="A31" s="51"/>
      <c r="B31" s="89"/>
      <c r="C31" t="s" s="80">
        <v>44</v>
      </c>
      <c r="D31" s="81"/>
      <c r="E31" s="93"/>
      <c r="F31" s="85">
        <f>SUM(E29:E30)</f>
        <v>4416736</v>
      </c>
      <c r="G31" s="92"/>
      <c r="H31" s="43"/>
    </row>
    <row r="32" ht="16.5" customHeight="1">
      <c r="A32" s="51"/>
      <c r="B32" s="89"/>
      <c r="C32" t="s" s="80">
        <v>45</v>
      </c>
      <c r="D32" s="81"/>
      <c r="E32" s="93"/>
      <c r="F32" s="87">
        <f>SUM(F27:F31)</f>
        <v>8054529</v>
      </c>
      <c r="G32" s="92"/>
      <c r="H32" s="43"/>
    </row>
    <row r="33" ht="8" customHeight="1">
      <c r="A33" s="51"/>
      <c r="B33" s="95"/>
      <c r="C33" s="96"/>
      <c r="D33" s="96"/>
      <c r="E33" s="96"/>
      <c r="F33" s="97"/>
      <c r="G33" s="98"/>
      <c r="H33" s="43"/>
    </row>
    <row r="34" ht="9" customHeight="1">
      <c r="A34" s="3"/>
      <c r="B34" s="100"/>
      <c r="C34" s="100"/>
      <c r="D34" s="100"/>
      <c r="E34" s="100"/>
      <c r="F34" s="100"/>
      <c r="G34" s="100"/>
      <c r="H34" s="3"/>
    </row>
    <row r="35" ht="15" customHeight="1">
      <c r="A35" s="3"/>
      <c r="B35" s="101"/>
      <c r="C35" s="101"/>
      <c r="D35" s="101"/>
      <c r="E35" s="101"/>
      <c r="F35" s="101"/>
      <c r="G35" s="101"/>
      <c r="H35" s="3"/>
    </row>
    <row r="36" ht="15" customHeight="1">
      <c r="A36" s="3"/>
      <c r="B36" s="101"/>
      <c r="C36" s="101"/>
      <c r="D36" s="101"/>
      <c r="E36" s="101"/>
      <c r="F36" s="101"/>
      <c r="G36" s="101"/>
      <c r="H36" s="3"/>
    </row>
    <row r="37" ht="15" customHeight="1">
      <c r="A37" s="3"/>
      <c r="B37" s="101"/>
      <c r="C37" s="101"/>
      <c r="D37" s="101"/>
      <c r="E37" s="101"/>
      <c r="F37" s="101"/>
      <c r="G37" s="101"/>
      <c r="H37" s="3"/>
    </row>
    <row r="38" ht="15" customHeight="1">
      <c r="A38" s="3"/>
      <c r="B38" s="101"/>
      <c r="C38" s="101"/>
      <c r="D38" s="101"/>
      <c r="E38" s="101"/>
      <c r="F38" s="101"/>
      <c r="G38" s="101"/>
      <c r="H38" s="3"/>
    </row>
    <row r="39" ht="15" customHeight="1">
      <c r="A39" s="3"/>
      <c r="B39" s="101"/>
      <c r="C39" s="101"/>
      <c r="D39" s="101"/>
      <c r="E39" s="101"/>
      <c r="F39" s="101"/>
      <c r="G39" s="101"/>
      <c r="H39" s="3"/>
    </row>
    <row r="40" ht="15" customHeight="1">
      <c r="A40" s="3"/>
      <c r="B40" s="101"/>
      <c r="C40" s="101"/>
      <c r="D40" s="101"/>
      <c r="E40" s="101"/>
      <c r="F40" s="101"/>
      <c r="G40" s="101"/>
      <c r="H40" s="3"/>
    </row>
    <row r="41" ht="15" customHeight="1">
      <c r="A41" s="3"/>
      <c r="B41" s="101"/>
      <c r="C41" s="101"/>
      <c r="D41" s="101"/>
      <c r="E41" s="101"/>
      <c r="F41" s="101"/>
      <c r="G41" s="101"/>
      <c r="H41" s="3"/>
    </row>
    <row r="42" ht="15" customHeight="1">
      <c r="A42" s="3"/>
      <c r="B42" s="101"/>
      <c r="C42" s="101"/>
      <c r="D42" s="101"/>
      <c r="E42" s="101"/>
      <c r="F42" s="101"/>
      <c r="G42" s="101"/>
      <c r="H42" s="3"/>
    </row>
  </sheetData>
  <mergeCells count="4">
    <mergeCell ref="B3:G3"/>
    <mergeCell ref="B5:G5"/>
    <mergeCell ref="B4:G4"/>
    <mergeCell ref="A1:H1"/>
  </mergeCells>
  <pageMargins left="0.75" right="0.75" top="1" bottom="1" header="0.5" footer="0.5"/>
  <pageSetup firstPageNumber="1" fitToHeight="1" fitToWidth="1" scale="100" useFirstPageNumber="0" orientation="portrait" pageOrder="downThenOver"/>
  <headerFooter>
    <oddHeader>&amp;R&amp;"Arial,Bold"&amp;12&amp;K000000	&amp;20I-09.05</oddHeader>
    <oddFooter>&amp;R&amp;"Arial,Regular"&amp;10&amp;K000000	
</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