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Git\ITMO_Software_engineering\4_term_Software_engineering\Mathematical_statistics\"/>
    </mc:Choice>
  </mc:AlternateContent>
  <xr:revisionPtr revIDLastSave="0" documentId="13_ncr:1_{9BFBF4DD-49A8-4473-B5EC-CE08C4B77BA9}" xr6:coauthVersionLast="47" xr6:coauthVersionMax="47" xr10:uidLastSave="{00000000-0000-0000-0000-000000000000}"/>
  <bookViews>
    <workbookView xWindow="-108" yWindow="-108" windowWidth="23256" windowHeight="12576" activeTab="1" xr2:uid="{E512CCC5-32D1-46EC-A500-AD2E4124A1ED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B9" i="2"/>
  <c r="C9" i="2"/>
  <c r="D9" i="2"/>
  <c r="E9" i="2"/>
  <c r="F9" i="2"/>
  <c r="G9" i="2"/>
  <c r="H9" i="2"/>
  <c r="I9" i="2"/>
  <c r="B8" i="2"/>
  <c r="C8" i="2"/>
  <c r="D8" i="2"/>
  <c r="E8" i="2"/>
  <c r="F8" i="2"/>
  <c r="G8" i="2"/>
  <c r="H8" i="2"/>
  <c r="I8" i="2"/>
  <c r="A8" i="2"/>
  <c r="A5" i="2"/>
  <c r="B12" i="2" s="1"/>
  <c r="B13" i="2" l="1"/>
</calcChain>
</file>

<file path=xl/sharedStrings.xml><?xml version="1.0" encoding="utf-8"?>
<sst xmlns="http://schemas.openxmlformats.org/spreadsheetml/2006/main" count="3" uniqueCount="3">
  <si>
    <t>Данные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</si>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</sst>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Выборочная функция распределения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050172269678499E-2"/>
          <c:y val="0.17190912641118766"/>
          <c:w val="0.85264448260237358"/>
          <c:h val="0.622655715113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[1]Лист1!$A$57</c:f>
              <c:strCache>
                <c:ptCount val="1"/>
                <c:pt idx="0">
                  <c:v>F*(x)</c:v>
                </c:pt>
              </c:strCache>
            </c:strRef>
          </c:tx>
          <c:spPr>
            <a:solidFill>
              <a:schemeClr val="lt1"/>
            </a:solidFill>
            <a:ln w="19050" cap="flat" cmpd="sng" algn="ctr">
              <a:noFill/>
              <a:prstDash val="sysDash"/>
              <a:miter lim="800000"/>
            </a:ln>
            <a:effectLst/>
          </c:spPr>
          <c:invertIfNegative val="0"/>
          <c:cat>
            <c:numRef>
              <c:f>[1]Лист1!$B$55:$M$55</c:f>
              <c:numCache>
                <c:formatCode>General</c:formatCode>
                <c:ptCount val="12"/>
                <c:pt idx="0">
                  <c:v>-3.8</c:v>
                </c:pt>
                <c:pt idx="1">
                  <c:v>-3.2</c:v>
                </c:pt>
                <c:pt idx="2">
                  <c:v>-2.5999999999999996</c:v>
                </c:pt>
                <c:pt idx="3">
                  <c:v>-2</c:v>
                </c:pt>
                <c:pt idx="4">
                  <c:v>-1.4</c:v>
                </c:pt>
                <c:pt idx="5">
                  <c:v>-0.8</c:v>
                </c:pt>
                <c:pt idx="6">
                  <c:v>-0.2</c:v>
                </c:pt>
                <c:pt idx="7">
                  <c:v>0.39999999999999997</c:v>
                </c:pt>
                <c:pt idx="8">
                  <c:v>1</c:v>
                </c:pt>
                <c:pt idx="9">
                  <c:v>1.6</c:v>
                </c:pt>
                <c:pt idx="10">
                  <c:v>2.2000000000000002</c:v>
                </c:pt>
                <c:pt idx="11">
                  <c:v>2.8</c:v>
                </c:pt>
              </c:numCache>
            </c:numRef>
          </c:cat>
          <c:val>
            <c:numRef>
              <c:f>[1]Лист1!$B$57:$M$57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0.22</c:v>
                </c:pt>
                <c:pt idx="6">
                  <c:v>0.38</c:v>
                </c:pt>
                <c:pt idx="7">
                  <c:v>0.66</c:v>
                </c:pt>
                <c:pt idx="8">
                  <c:v>0.88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3-48E7-981D-5BE5C550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460160"/>
        <c:axId val="116225200"/>
      </c:barChart>
      <c:catAx>
        <c:axId val="1224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x_i*</a:t>
                </a:r>
              </a:p>
            </c:rich>
          </c:tx>
          <c:layout>
            <c:manualLayout>
              <c:xMode val="edge"/>
              <c:yMode val="edge"/>
              <c:x val="0.93948694610809969"/>
              <c:y val="0.81923586319245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25200"/>
        <c:crosses val="autoZero"/>
        <c:auto val="1"/>
        <c:lblAlgn val="ctr"/>
        <c:lblOffset val="100"/>
        <c:tickMarkSkip val="1"/>
        <c:noMultiLvlLbl val="0"/>
      </c:catAx>
      <c:valAx>
        <c:axId val="1162252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600415016803884E-2"/>
              <c:y val="6.81264392121552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83393949784271"/>
          <c:y val="0.17171296296296296"/>
          <c:w val="0.77877362919059689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[1]Лист1!$A$34</c:f>
              <c:strCache>
                <c:ptCount val="1"/>
                <c:pt idx="0">
                  <c:v>p_i*</c:v>
                </c:pt>
              </c:strCache>
            </c:strRef>
          </c:tx>
          <c:spPr>
            <a:ln w="12700" cap="flat" cmpd="sng" algn="ctr">
              <a:solidFill>
                <a:schemeClr val="dk1">
                  <a:shade val="15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15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numRef>
              <c:f>[1]Лист1!$B$33:$K$33</c:f>
              <c:numCache>
                <c:formatCode>General</c:formatCode>
                <c:ptCount val="10"/>
                <c:pt idx="0">
                  <c:v>-3.2</c:v>
                </c:pt>
                <c:pt idx="1">
                  <c:v>-2.5999999999999996</c:v>
                </c:pt>
                <c:pt idx="2">
                  <c:v>-2</c:v>
                </c:pt>
                <c:pt idx="3">
                  <c:v>-1.4</c:v>
                </c:pt>
                <c:pt idx="4">
                  <c:v>-0.8</c:v>
                </c:pt>
                <c:pt idx="5">
                  <c:v>-0.2</c:v>
                </c:pt>
                <c:pt idx="6">
                  <c:v>0.39999999999999997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</c:numCache>
            </c:numRef>
          </c:cat>
          <c:val>
            <c:numRef>
              <c:f>[1]Лист1!$B$34:$K$34</c:f>
              <c:numCache>
                <c:formatCode>General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0.16</c:v>
                </c:pt>
                <c:pt idx="5">
                  <c:v>0.16</c:v>
                </c:pt>
                <c:pt idx="6">
                  <c:v>0.28000000000000003</c:v>
                </c:pt>
                <c:pt idx="7">
                  <c:v>0.22</c:v>
                </c:pt>
                <c:pt idx="8">
                  <c:v>0.1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7-4B5E-B5DD-F7418AC9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2800"/>
        <c:axId val="1114175648"/>
      </c:lineChart>
      <c:catAx>
        <c:axId val="142722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x_i*</a:t>
                </a:r>
              </a:p>
            </c:rich>
          </c:tx>
          <c:layout>
            <c:manualLayout>
              <c:xMode val="edge"/>
              <c:yMode val="edge"/>
              <c:x val="0.93015699048505407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175648"/>
        <c:crosses val="autoZero"/>
        <c:auto val="1"/>
        <c:lblAlgn val="ctr"/>
        <c:lblOffset val="100"/>
        <c:noMultiLvlLbl val="0"/>
      </c:catAx>
      <c:valAx>
        <c:axId val="1114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p_i*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4444444444444442E-2"/>
              <c:y val="7.3059200933216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8381452318459"/>
          <c:y val="0.1388888888888889"/>
          <c:w val="0.80268285214348212"/>
          <c:h val="0.74387357830271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[1]Лист1!$A$81</c:f>
              <c:strCache>
                <c:ptCount val="1"/>
                <c:pt idx="0">
                  <c:v>h_i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invertIfNegative val="0"/>
          <c:cat>
            <c:numRef>
              <c:f>[1]Лист1!$B$80:$K$80</c:f>
              <c:numCache>
                <c:formatCode>General</c:formatCode>
                <c:ptCount val="10"/>
                <c:pt idx="0">
                  <c:v>-3.2</c:v>
                </c:pt>
                <c:pt idx="1">
                  <c:v>-2.5999999999999996</c:v>
                </c:pt>
                <c:pt idx="2">
                  <c:v>-2</c:v>
                </c:pt>
                <c:pt idx="3">
                  <c:v>-1.4</c:v>
                </c:pt>
                <c:pt idx="4">
                  <c:v>-0.8</c:v>
                </c:pt>
                <c:pt idx="5">
                  <c:v>-0.2</c:v>
                </c:pt>
                <c:pt idx="6">
                  <c:v>0.39999999999999997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</c:numCache>
            </c:numRef>
          </c:cat>
          <c:val>
            <c:numRef>
              <c:f>[1]Лист1!$B$81:$K$81</c:f>
              <c:numCache>
                <c:formatCode>General</c:formatCode>
                <c:ptCount val="10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6.6666666666666666E-2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0.46666666666666673</c:v>
                </c:pt>
                <c:pt idx="7">
                  <c:v>0.3666666666666667</c:v>
                </c:pt>
                <c:pt idx="8">
                  <c:v>0.16666666666666669</c:v>
                </c:pt>
                <c:pt idx="9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E-4AD9-B4C7-25A58D78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795968"/>
        <c:axId val="1123990352"/>
      </c:barChart>
      <c:catAx>
        <c:axId val="192795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</a:t>
                </a:r>
              </a:p>
            </c:rich>
          </c:tx>
          <c:layout>
            <c:manualLayout>
              <c:xMode val="edge"/>
              <c:yMode val="edge"/>
              <c:x val="0.95524869086393982"/>
              <c:y val="0.8918933589472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123990352"/>
        <c:crosses val="autoZero"/>
        <c:auto val="1"/>
        <c:lblAlgn val="ctr"/>
        <c:lblOffset val="100"/>
        <c:noMultiLvlLbl val="0"/>
      </c:catAx>
      <c:valAx>
        <c:axId val="112399035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h_i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2.19251239428404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92801531448528E-2"/>
          <c:y val="0.12402511397355587"/>
          <c:w val="0.84561366541450556"/>
          <c:h val="0.764433906172150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[1]Лист1!$B$82:$L$82</c:f>
              <c:numCache>
                <c:formatCode>General</c:formatCode>
                <c:ptCount val="11"/>
                <c:pt idx="0">
                  <c:v>-3.5</c:v>
                </c:pt>
                <c:pt idx="1">
                  <c:v>-2.9</c:v>
                </c:pt>
                <c:pt idx="2">
                  <c:v>-2.2999999999999998</c:v>
                </c:pt>
                <c:pt idx="3">
                  <c:v>-1.7</c:v>
                </c:pt>
                <c:pt idx="4">
                  <c:v>-1.1000000000000001</c:v>
                </c:pt>
                <c:pt idx="5">
                  <c:v>-0.5</c:v>
                </c:pt>
                <c:pt idx="6">
                  <c:v>0.1</c:v>
                </c:pt>
                <c:pt idx="7">
                  <c:v>0.7</c:v>
                </c:pt>
                <c:pt idx="8">
                  <c:v>1.3</c:v>
                </c:pt>
                <c:pt idx="9">
                  <c:v>1.9</c:v>
                </c:pt>
                <c:pt idx="10">
                  <c:v>2.5</c:v>
                </c:pt>
              </c:numCache>
            </c:numRef>
          </c:cat>
          <c:val>
            <c:numRef>
              <c:f>[1]Лист1!$B$83:$L$83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0.06</c:v>
                </c:pt>
                <c:pt idx="4">
                  <c:v>0.23499999999999999</c:v>
                </c:pt>
                <c:pt idx="5">
                  <c:v>0.24199999999999999</c:v>
                </c:pt>
                <c:pt idx="6">
                  <c:v>0.41</c:v>
                </c:pt>
                <c:pt idx="7">
                  <c:v>0.41</c:v>
                </c:pt>
                <c:pt idx="8">
                  <c:v>0.32</c:v>
                </c:pt>
                <c:pt idx="9">
                  <c:v>0.151</c:v>
                </c:pt>
                <c:pt idx="10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69-48D7-9756-BC041585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4112"/>
        <c:axId val="192127952"/>
      </c:lineChart>
      <c:catAx>
        <c:axId val="12232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7952"/>
        <c:crosses val="autoZero"/>
        <c:auto val="1"/>
        <c:lblAlgn val="ctr"/>
        <c:lblOffset val="100"/>
        <c:noMultiLvlLbl val="0"/>
      </c:catAx>
      <c:valAx>
        <c:axId val="19212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6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391556</xdr:colOff>
      <xdr:row>2</xdr:row>
      <xdr:rowOff>96607</xdr:rowOff>
    </xdr:from>
    <xdr:to>
      <xdr:col>24</xdr:col>
      <xdr:colOff>33897</xdr:colOff>
      <xdr:row>15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7296B6C-7E87-DBD1-4AA3-5DB0207B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6356" y="462367"/>
          <a:ext cx="6347941" cy="23951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17</xdr:col>
      <xdr:colOff>86588</xdr:colOff>
      <xdr:row>25</xdr:row>
      <xdr:rowOff>85992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06EA89-8374-1B75-2617-40CE91B50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743200"/>
          <a:ext cx="6182588" cy="191479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16</xdr:col>
      <xdr:colOff>105555</xdr:colOff>
      <xdr:row>40</xdr:row>
      <xdr:rowOff>145158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222B012-91D1-4598-B64B-F0B82DEA5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4754880"/>
          <a:ext cx="5591955" cy="270547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32</xdr:col>
      <xdr:colOff>363192</xdr:colOff>
      <xdr:row>43</xdr:row>
      <xdr:rowOff>173992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97AFF03-0CD3-FD23-80B3-314DEE6E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3474720"/>
          <a:ext cx="8897592" cy="4563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59</xdr:row>
      <xdr:rowOff>64770</xdr:rowOff>
    </xdr:from>
    <xdr:to>
      <xdr:col>8</xdr:col>
      <xdr:colOff>464820</xdr:colOff>
      <xdr:row>74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DCCB38-FEDA-49D0-A0D2-E9CE3EB08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575285</xdr:colOff>
      <xdr:row>71</xdr:row>
      <xdr:rowOff>47941</xdr:rowOff>
    </xdr:from>
    <xdr:to>
      <xdr:col>8</xdr:col>
      <xdr:colOff>415159</xdr:colOff>
      <xdr:row>71</xdr:row>
      <xdr:rowOff>52552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47BA7A19-0F51-4AA3-93B0-F53F937819F4}"/>
            </a:ext>
          </a:extLst>
        </xdr:cNvPr>
        <xdr:cNvCxnSpPr/>
      </xdr:nvCxnSpPr>
      <xdr:spPr>
        <a:xfrm>
          <a:off x="1314425" y="13078141"/>
          <a:ext cx="4107074" cy="46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190500</xdr:colOff>
      <xdr:row>8</xdr:row>
      <xdr:rowOff>12586</xdr:rowOff>
    </xdr:from>
    <xdr:to>
      <xdr:col>34</xdr:col>
      <xdr:colOff>466336</xdr:colOff>
      <xdr:row>22</xdr:row>
      <xdr:rowOff>115317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42E14A5-A432-47FD-BF73-DF5E5ADA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0840" y="1475626"/>
          <a:ext cx="6981436" cy="2617331"/>
        </a:xfrm>
        <a:prstGeom prst="rect">
          <a:avLst/>
        </a:prstGeom>
      </xdr:spPr>
    </xdr:pic>
    <xdr:clientData/>
  </xdr:twoCellAnchor>
  <xdr:twoCellAnchor editAs="oneCell">
    <xdr:from>
      <xdr:col>23</xdr:col>
      <xdr:colOff>601980</xdr:colOff>
      <xdr:row>23</xdr:row>
      <xdr:rowOff>46063</xdr:rowOff>
    </xdr:from>
    <xdr:to>
      <xdr:col>33</xdr:col>
      <xdr:colOff>396240</xdr:colOff>
      <xdr:row>30</xdr:row>
      <xdr:rowOff>69109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2CEBA69-AD41-4A14-B061-99E8E3CC8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2320" y="4298023"/>
          <a:ext cx="5890260" cy="1303206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36</xdr:row>
      <xdr:rowOff>19050</xdr:rowOff>
    </xdr:from>
    <xdr:to>
      <xdr:col>8</xdr:col>
      <xdr:colOff>487680</xdr:colOff>
      <xdr:row>51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EB2E61E-4CCE-49DD-BDF4-14486F62D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37</xdr:row>
      <xdr:rowOff>129540</xdr:rowOff>
    </xdr:from>
    <xdr:to>
      <xdr:col>1</xdr:col>
      <xdr:colOff>605518</xdr:colOff>
      <xdr:row>48</xdr:row>
      <xdr:rowOff>142875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DF5E6B17-AD56-4794-AF21-48DDA7B012FA}"/>
            </a:ext>
          </a:extLst>
        </xdr:cNvPr>
        <xdr:cNvCxnSpPr/>
      </xdr:nvCxnSpPr>
      <xdr:spPr>
        <a:xfrm flipH="1" flipV="1">
          <a:off x="1341120" y="6941820"/>
          <a:ext cx="3538" cy="20250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551090</xdr:colOff>
      <xdr:row>47</xdr:row>
      <xdr:rowOff>175260</xdr:rowOff>
    </xdr:from>
    <xdr:to>
      <xdr:col>8</xdr:col>
      <xdr:colOff>266700</xdr:colOff>
      <xdr:row>48</xdr:row>
      <xdr:rowOff>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3F91472E-C5CE-42AB-B8C6-1DCDDC4CBA81}"/>
            </a:ext>
          </a:extLst>
        </xdr:cNvPr>
        <xdr:cNvCxnSpPr/>
      </xdr:nvCxnSpPr>
      <xdr:spPr>
        <a:xfrm flipV="1">
          <a:off x="1290230" y="8816340"/>
          <a:ext cx="39828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598690</xdr:colOff>
      <xdr:row>61</xdr:row>
      <xdr:rowOff>14908</xdr:rowOff>
    </xdr:from>
    <xdr:to>
      <xdr:col>1</xdr:col>
      <xdr:colOff>601419</xdr:colOff>
      <xdr:row>71</xdr:row>
      <xdr:rowOff>124221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BCB54660-3974-453A-AEA7-E603722D4F57}"/>
            </a:ext>
          </a:extLst>
        </xdr:cNvPr>
        <xdr:cNvCxnSpPr/>
      </xdr:nvCxnSpPr>
      <xdr:spPr>
        <a:xfrm flipH="1" flipV="1">
          <a:off x="1337830" y="11216308"/>
          <a:ext cx="2729" cy="19381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</xdr:colOff>
      <xdr:row>84</xdr:row>
      <xdr:rowOff>152399</xdr:rowOff>
    </xdr:from>
    <xdr:to>
      <xdr:col>9</xdr:col>
      <xdr:colOff>35859</xdr:colOff>
      <xdr:row>100</xdr:row>
      <xdr:rowOff>26893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8A708FC-052D-4773-98BB-2ACBCB4BA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105674</xdr:colOff>
      <xdr:row>84</xdr:row>
      <xdr:rowOff>149207</xdr:rowOff>
    </xdr:from>
    <xdr:to>
      <xdr:col>9</xdr:col>
      <xdr:colOff>316345</xdr:colOff>
      <xdr:row>100</xdr:row>
      <xdr:rowOff>17495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BF5F93D-9552-4AE5-87F7-047F70BB1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18300</xdr:colOff>
      <xdr:row>98</xdr:row>
      <xdr:rowOff>55017</xdr:rowOff>
    </xdr:from>
    <xdr:to>
      <xdr:col>8</xdr:col>
      <xdr:colOff>559954</xdr:colOff>
      <xdr:row>98</xdr:row>
      <xdr:rowOff>57727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6D28EE92-0A6C-4117-AE2A-AEC53050D50B}"/>
            </a:ext>
          </a:extLst>
        </xdr:cNvPr>
        <xdr:cNvCxnSpPr/>
      </xdr:nvCxnSpPr>
      <xdr:spPr>
        <a:xfrm>
          <a:off x="1367040" y="18022977"/>
          <a:ext cx="4199254" cy="27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40409</xdr:colOff>
      <xdr:row>85</xdr:row>
      <xdr:rowOff>57727</xdr:rowOff>
    </xdr:from>
    <xdr:to>
      <xdr:col>2</xdr:col>
      <xdr:colOff>44434</xdr:colOff>
      <xdr:row>98</xdr:row>
      <xdr:rowOff>131297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68C510A8-E126-40E3-BF76-B528EEAE4BDD}"/>
            </a:ext>
          </a:extLst>
        </xdr:cNvPr>
        <xdr:cNvCxnSpPr/>
      </xdr:nvCxnSpPr>
      <xdr:spPr>
        <a:xfrm flipH="1" flipV="1">
          <a:off x="1389149" y="15648247"/>
          <a:ext cx="4025" cy="24510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30480</xdr:colOff>
      <xdr:row>1</xdr:row>
      <xdr:rowOff>30480</xdr:rowOff>
    </xdr:from>
    <xdr:to>
      <xdr:col>21</xdr:col>
      <xdr:colOff>117068</xdr:colOff>
      <xdr:row>11</xdr:row>
      <xdr:rowOff>116472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5AAF343-677C-430A-9C3D-F5554225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65620" y="213360"/>
          <a:ext cx="6182588" cy="191479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21</xdr:col>
      <xdr:colOff>210430</xdr:colOff>
      <xdr:row>24</xdr:row>
      <xdr:rowOff>160323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1068DDD-8D33-B947-61FB-C743817F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5140" y="2377440"/>
          <a:ext cx="6306430" cy="2172003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0.19923</cdr:x>
      <cdr:y>0.7876</cdr:y>
    </cdr:from>
    <cdr:to>
      <cdr:x>0.33925</cdr:x>
      <cdr:y>0.78767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E021BA25-61BF-D0B6-DF29-FBB9E53FF1DB}"/>
            </a:ext>
          </a:extLst>
        </cdr:cNvPr>
        <cdr:cNvCxnSpPr>
          <a:endCxn xmlns:a="http://schemas.openxmlformats.org/drawingml/2006/main" id="45" idx="4"/>
        </cdr:cNvCxnSpPr>
      </cdr:nvCxnSpPr>
      <cdr:spPr>
        <a:xfrm xmlns:a="http://schemas.openxmlformats.org/drawingml/2006/main" flipV="1">
          <a:off x="911514" y="2148566"/>
          <a:ext cx="640640" cy="2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0.33663</cdr:x>
      <cdr:y>0.78202</cdr:y>
    </cdr:from>
    <cdr:to>
      <cdr:x>0.41244</cdr:x>
      <cdr:y>0.78202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0D488BC9-D2E4-A95B-EF18-573000FAC580}"/>
            </a:ext>
          </a:extLst>
        </cdr:cNvPr>
        <cdr:cNvCxnSpPr/>
      </cdr:nvCxnSpPr>
      <cdr:spPr>
        <a:xfrm xmlns:a="http://schemas.openxmlformats.org/drawingml/2006/main">
          <a:off x="1540541" y="2143791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0.40865</cdr:x>
      <cdr:y>0.7644</cdr:y>
    </cdr:from>
    <cdr:to>
      <cdr:x>0.47625</cdr:x>
      <cdr:y>0.76497</cdr:y>
    </cdr:to>
    <cdr:cxnSp macro="">
      <cdr:nvCxnSpPr>
        <cdr:cNvPr id="13" name="Прямая соединительная линия 12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34" idx="2"/>
        </cdr:cNvCxnSpPr>
      </cdr:nvCxnSpPr>
      <cdr:spPr>
        <a:xfrm xmlns:a="http://schemas.openxmlformats.org/drawingml/2006/main">
          <a:off x="1866960" y="2086873"/>
          <a:ext cx="308848" cy="15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0.47701</cdr:x>
      <cdr:y>0.68191</cdr:y>
    </cdr:from>
    <cdr:to>
      <cdr:x>0.54462</cdr:x>
      <cdr:y>0.68248</cdr:y>
    </cdr:to>
    <cdr:cxnSp macro="">
      <cdr:nvCxnSpPr>
        <cdr:cNvPr id="14" name="Прямая соединительная линия 13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33" idx="2"/>
        </cdr:cNvCxnSpPr>
      </cdr:nvCxnSpPr>
      <cdr:spPr>
        <a:xfrm xmlns:a="http://schemas.openxmlformats.org/drawingml/2006/main">
          <a:off x="2180906" y="1861309"/>
          <a:ext cx="309077" cy="15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0.54673</cdr:x>
      <cdr:y>0.59798</cdr:y>
    </cdr:from>
    <cdr:to>
      <cdr:x>0.61689</cdr:x>
      <cdr:y>0.59829</cdr:y>
    </cdr:to>
    <cdr:cxnSp macro="">
      <cdr:nvCxnSpPr>
        <cdr:cNvPr id="15" name="Прямая соединительная линия 14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28" idx="2"/>
        </cdr:cNvCxnSpPr>
      </cdr:nvCxnSpPr>
      <cdr:spPr>
        <a:xfrm xmlns:a="http://schemas.openxmlformats.org/drawingml/2006/main" flipV="1">
          <a:off x="2504473" y="1638115"/>
          <a:ext cx="321407" cy="8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0.61712</cdr:x>
      <cdr:y>0.45366</cdr:y>
    </cdr:from>
    <cdr:to>
      <cdr:x>0.69293</cdr:x>
      <cdr:y>0.45366</cdr:y>
    </cdr:to>
    <cdr:cxnSp macro="">
      <cdr:nvCxnSpPr>
        <cdr:cNvPr id="16" name="Прямая соединительная линия 15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2824170" y="1243640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0.68684</cdr:x>
      <cdr:y>0.33841</cdr:y>
    </cdr:from>
    <cdr:to>
      <cdr:x>0.76265</cdr:x>
      <cdr:y>0.33841</cdr:y>
    </cdr:to>
    <cdr:cxnSp macro="">
      <cdr:nvCxnSpPr>
        <cdr:cNvPr id="17" name="Прямая соединительная линия 16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143219" y="927689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0.75791</cdr:x>
      <cdr:y>0.28643</cdr:y>
    </cdr:from>
    <cdr:to>
      <cdr:x>0.83372</cdr:x>
      <cdr:y>0.28643</cdr:y>
    </cdr:to>
    <cdr:cxnSp macro="">
      <cdr:nvCxnSpPr>
        <cdr:cNvPr id="18" name="Прямая соединительная линия 17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468463" y="785200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0.82763</cdr:x>
      <cdr:y>0.27626</cdr:y>
    </cdr:from>
    <cdr:to>
      <cdr:x>0.90344</cdr:x>
      <cdr:y>0.27626</cdr:y>
    </cdr:to>
    <cdr:cxnSp macro="">
      <cdr:nvCxnSpPr>
        <cdr:cNvPr id="19" name="Прямая соединительная линия 18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787512" y="757323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0.89735</cdr:x>
      <cdr:y>0.27626</cdr:y>
    </cdr:from>
    <cdr:to>
      <cdr:x>0.97316</cdr:x>
      <cdr:y>0.27626</cdr:y>
    </cdr:to>
    <cdr:cxnSp macro="">
      <cdr:nvCxnSpPr>
        <cdr:cNvPr id="20" name="Прямая соединительная линия 19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4106561" y="757323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</cdr:x>
      <cdr:y>0.78237</cdr:y>
    </cdr:from>
    <cdr:to>
      <cdr:x>0.34386</cdr:x>
      <cdr:y>0.79551</cdr:y>
    </cdr:to>
    <cdr:sp macro="" textlink="">
      <cdr:nvSpPr>
        <cdr:cNvPr id="24" name="Овал 23">
          <a:extLst xmlns:a="http://schemas.openxmlformats.org/drawingml/2006/main">
            <a:ext uri="{FF2B5EF4-FFF2-40B4-BE49-F238E27FC236}">
              <a16:creationId xmlns:a16="http://schemas.microsoft.com/office/drawing/2014/main" id="{6E688400-7FBB-2EF9-C4A4-F6C3339095B0}"/>
            </a:ext>
          </a:extLst>
        </cdr:cNvPr>
        <cdr:cNvSpPr/>
      </cdr:nvSpPr>
      <cdr:spPr>
        <a:xfrm xmlns:a="http://schemas.openxmlformats.org/drawingml/2006/main">
          <a:off x="1537630" y="2144752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0.40639</cdr:x>
      <cdr:y>0.77559</cdr:y>
    </cdr:from>
    <cdr:to>
      <cdr:x>0.41426</cdr:x>
      <cdr:y>0.78873</cdr:y>
    </cdr:to>
    <cdr:sp macro="" textlink="">
      <cdr:nvSpPr>
        <cdr:cNvPr id="26" name="Овал 25">
          <a:extLst xmlns:a="http://schemas.openxmlformats.org/drawingml/2006/main">
            <a:ext uri="{FF2B5EF4-FFF2-40B4-BE49-F238E27FC236}">
              <a16:creationId xmlns:a16="http://schemas.microsoft.com/office/drawing/2014/main" id="{7C3C2623-DA8F-BB43-CFF5-765149F48152}"/>
            </a:ext>
          </a:extLst>
        </cdr:cNvPr>
        <cdr:cNvSpPr/>
      </cdr:nvSpPr>
      <cdr:spPr>
        <a:xfrm xmlns:a="http://schemas.openxmlformats.org/drawingml/2006/main">
          <a:off x="1859776" y="2126165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0.61689</cdr:x>
      <cdr:y>0.59141</cdr:y>
    </cdr:from>
    <cdr:to>
      <cdr:x>0.62476</cdr:x>
      <cdr:y>0.60454</cdr:y>
    </cdr:to>
    <cdr:sp macro="" textlink="">
      <cdr:nvSpPr>
        <cdr:cNvPr id="28" name="Овал 27">
          <a:extLst xmlns:a="http://schemas.openxmlformats.org/drawingml/2006/main">
            <a:ext uri="{FF2B5EF4-FFF2-40B4-BE49-F238E27FC236}">
              <a16:creationId xmlns:a16="http://schemas.microsoft.com/office/drawing/2014/main" id="{72347D70-DEBE-8CAB-D5B3-5054BCE20BF5}"/>
            </a:ext>
          </a:extLst>
        </cdr:cNvPr>
        <cdr:cNvSpPr/>
      </cdr:nvSpPr>
      <cdr:spPr>
        <a:xfrm xmlns:a="http://schemas.openxmlformats.org/drawingml/2006/main">
          <a:off x="2823117" y="1621263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</cdr:x>
      <cdr:y>0.79445</cdr:y>
    </cdr:from>
    <cdr:to>
      <cdr:x>0.19923</cdr:x>
      <cdr:y>0.79514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966348AF-2716-3BD5-9A9A-8D583E8BD81E}"/>
            </a:ext>
          </a:extLst>
        </cdr:cNvPr>
        <cdr:cNvCxnSpPr/>
      </cdr:nvCxnSpPr>
      <cdr:spPr>
        <a:xfrm xmlns:a="http://schemas.openxmlformats.org/drawingml/2006/main" flipV="1">
          <a:off x="411480" y="2179341"/>
          <a:ext cx="499392" cy="18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0.68593</cdr:x>
      <cdr:y>0.44678</cdr:y>
    </cdr:from>
    <cdr:to>
      <cdr:x>0.6938</cdr:x>
      <cdr:y>0.45991</cdr:y>
    </cdr:to>
    <cdr:sp macro="" textlink="">
      <cdr:nvSpPr>
        <cdr:cNvPr id="29" name="Овал 28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139068" y="1224776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0.75565</cdr:x>
      <cdr:y>0.33158</cdr:y>
    </cdr:from>
    <cdr:to>
      <cdr:x>0.76352</cdr:x>
      <cdr:y>0.34471</cdr:y>
    </cdr:to>
    <cdr:sp macro="" textlink="">
      <cdr:nvSpPr>
        <cdr:cNvPr id="30" name="Овал 29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448590" y="910765"/>
          <a:ext cx="35901" cy="36071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0.82605</cdr:x>
      <cdr:y>0.28068</cdr:y>
    </cdr:from>
    <cdr:to>
      <cdr:x>0.83391</cdr:x>
      <cdr:y>0.29381</cdr:y>
    </cdr:to>
    <cdr:sp macro="" textlink="">
      <cdr:nvSpPr>
        <cdr:cNvPr id="31" name="Овал 30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780263" y="769434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0.54462</cdr:x>
      <cdr:y>0.67592</cdr:y>
    </cdr:from>
    <cdr:to>
      <cdr:x>0.55248</cdr:x>
      <cdr:y>0.68905</cdr:y>
    </cdr:to>
    <cdr:sp macro="" textlink="">
      <cdr:nvSpPr>
        <cdr:cNvPr id="33" name="Овал 32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488133" y="1845319"/>
          <a:ext cx="35939" cy="35853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0.47625</cdr:x>
      <cdr:y>0.7584</cdr:y>
    </cdr:from>
    <cdr:to>
      <cdr:x>0.48412</cdr:x>
      <cdr:y>0.77154</cdr:y>
    </cdr:to>
    <cdr:sp macro="" textlink="">
      <cdr:nvSpPr>
        <cdr:cNvPr id="34" name="Овал 33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175808" y="2070513"/>
          <a:ext cx="35939" cy="35852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0.19453</cdr:x>
      <cdr:y>0.78802</cdr:y>
    </cdr:from>
    <cdr:to>
      <cdr:x>0.2024</cdr:x>
      <cdr:y>0.80115</cdr:y>
    </cdr:to>
    <cdr:sp macro="" textlink="">
      <cdr:nvSpPr>
        <cdr:cNvPr id="35" name="Овал 34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890239" y="2160239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0.61554</cdr:x>
      <cdr:y>0.44565</cdr:y>
    </cdr:from>
    <cdr:to>
      <cdr:x>0.62341</cdr:x>
      <cdr:y>0.45878</cdr:y>
    </cdr:to>
    <cdr:sp macro="" textlink="">
      <cdr:nvSpPr>
        <cdr:cNvPr id="36" name="Овал 35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816922" y="1221678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0.68593</cdr:x>
      <cdr:y>0.33153</cdr:y>
    </cdr:from>
    <cdr:to>
      <cdr:x>0.6938</cdr:x>
      <cdr:y>0.34466</cdr:y>
    </cdr:to>
    <cdr:sp macro="" textlink="">
      <cdr:nvSpPr>
        <cdr:cNvPr id="38" name="Овал 37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139068" y="908825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0.75565</cdr:x>
      <cdr:y>0.27842</cdr:y>
    </cdr:from>
    <cdr:to>
      <cdr:x>0.76352</cdr:x>
      <cdr:y>0.29155</cdr:y>
    </cdr:to>
    <cdr:sp macro="" textlink="">
      <cdr:nvSpPr>
        <cdr:cNvPr id="39" name="Овал 38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458117" y="76323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0.82605</cdr:x>
      <cdr:y>0.26825</cdr:y>
    </cdr:from>
    <cdr:to>
      <cdr:x>0.83391</cdr:x>
      <cdr:y>0.28138</cdr:y>
    </cdr:to>
    <cdr:sp macro="" textlink="">
      <cdr:nvSpPr>
        <cdr:cNvPr id="40" name="Овал 39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780263" y="735361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0.47678</cdr:x>
      <cdr:y>0.67503</cdr:y>
    </cdr:from>
    <cdr:to>
      <cdr:x>0.48465</cdr:x>
      <cdr:y>0.68816</cdr:y>
    </cdr:to>
    <cdr:sp macro="" textlink="">
      <cdr:nvSpPr>
        <cdr:cNvPr id="41" name="Овал 40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2181922" y="1850483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0.19453</cdr:x>
      <cdr:y>0.77898</cdr:y>
    </cdr:from>
    <cdr:to>
      <cdr:x>0.2024</cdr:x>
      <cdr:y>0.79212</cdr:y>
    </cdr:to>
    <cdr:sp macro="" textlink="">
      <cdr:nvSpPr>
        <cdr:cNvPr id="42" name="Овал 41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890239" y="213545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0.40639</cdr:x>
      <cdr:y>0.75864</cdr:y>
    </cdr:from>
    <cdr:to>
      <cdr:x>0.41426</cdr:x>
      <cdr:y>0.77178</cdr:y>
    </cdr:to>
    <cdr:sp macro="" textlink="">
      <cdr:nvSpPr>
        <cdr:cNvPr id="43" name="Овал 42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1859776" y="2079702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0.54515</cdr:x>
      <cdr:y>0.59141</cdr:y>
    </cdr:from>
    <cdr:to>
      <cdr:x>0.55301</cdr:x>
      <cdr:y>0.60454</cdr:y>
    </cdr:to>
    <cdr:sp macro="" textlink="">
      <cdr:nvSpPr>
        <cdr:cNvPr id="44" name="Овал 43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2494775" y="1621263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0.33532</cdr:x>
      <cdr:y>0.77446</cdr:y>
    </cdr:from>
    <cdr:to>
      <cdr:x>0.34319</cdr:x>
      <cdr:y>0.7876</cdr:y>
    </cdr:to>
    <cdr:sp macro="" textlink="">
      <cdr:nvSpPr>
        <cdr:cNvPr id="45" name="Овал 44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1534532" y="212306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lmeshka\Git\ITMO_Software_engineering\4_term_Software_engineering\Mathematical_statistics\rgr1.xlsx" TargetMode="External"/><Relationship Id="rId1" Type="http://schemas.openxmlformats.org/officeDocument/2006/relationships/externalLinkPath" Target="rg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33">
          <cell r="B33">
            <v>-3.2</v>
          </cell>
          <cell r="C33">
            <v>-2.5999999999999996</v>
          </cell>
          <cell r="D33">
            <v>-2</v>
          </cell>
          <cell r="E33">
            <v>-1.4</v>
          </cell>
          <cell r="F33">
            <v>-0.8</v>
          </cell>
          <cell r="G33">
            <v>-0.2</v>
          </cell>
          <cell r="H33">
            <v>0.39999999999999997</v>
          </cell>
          <cell r="I33">
            <v>1</v>
          </cell>
          <cell r="J33">
            <v>1.6</v>
          </cell>
          <cell r="K33">
            <v>2.2000000000000002</v>
          </cell>
        </row>
        <row r="34">
          <cell r="A34" t="str">
            <v>p_i*</v>
          </cell>
          <cell r="B34">
            <v>0.01</v>
          </cell>
          <cell r="C34">
            <v>0</v>
          </cell>
          <cell r="D34">
            <v>0.01</v>
          </cell>
          <cell r="E34">
            <v>0.04</v>
          </cell>
          <cell r="F34">
            <v>0.16</v>
          </cell>
          <cell r="G34">
            <v>0.16</v>
          </cell>
          <cell r="H34">
            <v>0.28000000000000003</v>
          </cell>
          <cell r="I34">
            <v>0.22</v>
          </cell>
          <cell r="J34">
            <v>0.1</v>
          </cell>
          <cell r="K34">
            <v>0.02</v>
          </cell>
        </row>
        <row r="55">
          <cell r="B55">
            <v>-3.8</v>
          </cell>
          <cell r="C55">
            <v>-3.2</v>
          </cell>
          <cell r="D55">
            <v>-2.5999999999999996</v>
          </cell>
          <cell r="E55">
            <v>-2</v>
          </cell>
          <cell r="F55">
            <v>-1.4</v>
          </cell>
          <cell r="G55">
            <v>-0.8</v>
          </cell>
          <cell r="H55">
            <v>-0.2</v>
          </cell>
          <cell r="I55">
            <v>0.39999999999999997</v>
          </cell>
          <cell r="J55">
            <v>1</v>
          </cell>
          <cell r="K55">
            <v>1.6</v>
          </cell>
          <cell r="L55">
            <v>2.2000000000000002</v>
          </cell>
          <cell r="M55">
            <v>2.8</v>
          </cell>
        </row>
        <row r="57">
          <cell r="A57" t="str">
            <v>F*(x)</v>
          </cell>
          <cell r="B57">
            <v>0</v>
          </cell>
          <cell r="C57">
            <v>0.01</v>
          </cell>
          <cell r="D57">
            <v>0.01</v>
          </cell>
          <cell r="E57">
            <v>0.02</v>
          </cell>
          <cell r="F57">
            <v>0.06</v>
          </cell>
          <cell r="G57">
            <v>0.22</v>
          </cell>
          <cell r="H57">
            <v>0.38</v>
          </cell>
          <cell r="I57">
            <v>0.66</v>
          </cell>
          <cell r="J57">
            <v>0.88</v>
          </cell>
          <cell r="K57">
            <v>0.98</v>
          </cell>
          <cell r="L57">
            <v>1</v>
          </cell>
          <cell r="M57">
            <v>1</v>
          </cell>
        </row>
        <row r="80">
          <cell r="B80">
            <v>-3.2</v>
          </cell>
          <cell r="C80">
            <v>-2.5999999999999996</v>
          </cell>
          <cell r="D80">
            <v>-2</v>
          </cell>
          <cell r="E80">
            <v>-1.4</v>
          </cell>
          <cell r="F80">
            <v>-0.8</v>
          </cell>
          <cell r="G80">
            <v>-0.2</v>
          </cell>
          <cell r="H80">
            <v>0.39999999999999997</v>
          </cell>
          <cell r="I80">
            <v>1</v>
          </cell>
          <cell r="J80">
            <v>1.6</v>
          </cell>
          <cell r="K80">
            <v>2.2000000000000002</v>
          </cell>
        </row>
        <row r="81">
          <cell r="A81" t="str">
            <v>h_i</v>
          </cell>
          <cell r="B81">
            <v>1.6666666666666666E-2</v>
          </cell>
          <cell r="C81">
            <v>0</v>
          </cell>
          <cell r="D81">
            <v>1.6666666666666666E-2</v>
          </cell>
          <cell r="E81">
            <v>6.6666666666666666E-2</v>
          </cell>
          <cell r="F81">
            <v>0.26666666666666666</v>
          </cell>
          <cell r="G81">
            <v>0.26666666666666666</v>
          </cell>
          <cell r="H81">
            <v>0.46666666666666673</v>
          </cell>
          <cell r="I81">
            <v>0.3666666666666667</v>
          </cell>
          <cell r="J81">
            <v>0.16666666666666669</v>
          </cell>
          <cell r="K81">
            <v>3.3333333333333333E-2</v>
          </cell>
        </row>
        <row r="82">
          <cell r="B82">
            <v>-3.5</v>
          </cell>
          <cell r="C82">
            <v>-2.9</v>
          </cell>
          <cell r="D82">
            <v>-2.2999999999999998</v>
          </cell>
          <cell r="E82">
            <v>-1.7</v>
          </cell>
          <cell r="F82">
            <v>-1.1000000000000001</v>
          </cell>
          <cell r="G82">
            <v>-0.5</v>
          </cell>
          <cell r="H82">
            <v>0.1</v>
          </cell>
          <cell r="I82">
            <v>0.7</v>
          </cell>
          <cell r="J82">
            <v>1.3</v>
          </cell>
          <cell r="K82">
            <v>1.9</v>
          </cell>
          <cell r="L82">
            <v>2.5</v>
          </cell>
        </row>
        <row r="83">
          <cell r="B83">
            <v>1.6666666666666666E-2</v>
          </cell>
          <cell r="C83">
            <v>1.6666666666666666E-2</v>
          </cell>
          <cell r="D83">
            <v>1.6666666666666666E-2</v>
          </cell>
          <cell r="E83">
            <v>0.06</v>
          </cell>
          <cell r="F83">
            <v>0.23499999999999999</v>
          </cell>
          <cell r="G83">
            <v>0.24199999999999999</v>
          </cell>
          <cell r="H83">
            <v>0.41</v>
          </cell>
          <cell r="I83">
            <v>0.41</v>
          </cell>
          <cell r="J83">
            <v>0.32</v>
          </cell>
          <cell r="K83">
            <v>0.151</v>
          </cell>
          <cell r="L83">
            <v>0.03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70A0-736C-41A7-B665-907568703B86}">
  <dimension ref="A1"/>
  <sheetViews>
    <sheetView topLeftCell="D12" workbookViewId="0">
      <selection activeCell="F20" sqref="F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EC91-19D2-434D-98A5-E688D6AAFBF7}">
  <dimension ref="A1:U127"/>
  <sheetViews>
    <sheetView tabSelected="1" workbookViewId="0">
      <selection activeCell="K13" sqref="K13"/>
    </sheetView>
  </sheetViews>
  <sheetFormatPr defaultRowHeight="14.4" x14ac:dyDescent="0.3"/>
  <cols>
    <col min="1" max="1" width="10.77734375" customWidth="1"/>
    <col min="2" max="2" width="12" customWidth="1"/>
  </cols>
  <sheetData>
    <row r="1" spans="1:9" x14ac:dyDescent="0.3">
      <c r="A1" t="s">
        <v>0</v>
      </c>
    </row>
    <row r="2" spans="1:9" x14ac:dyDescent="0.3">
      <c r="A2">
        <v>-4.0999999999999996</v>
      </c>
      <c r="B2">
        <v>-3.42</v>
      </c>
      <c r="C2">
        <v>-4.53</v>
      </c>
      <c r="D2">
        <v>-4.42</v>
      </c>
      <c r="E2">
        <v>-3.96</v>
      </c>
      <c r="F2">
        <v>-4.03</v>
      </c>
      <c r="G2">
        <v>-4.08</v>
      </c>
      <c r="H2">
        <v>-4.18</v>
      </c>
      <c r="I2">
        <v>-4.04</v>
      </c>
    </row>
    <row r="3" spans="1:9" x14ac:dyDescent="0.3">
      <c r="A3">
        <v>-2.87</v>
      </c>
      <c r="B3">
        <v>-3.93</v>
      </c>
      <c r="C3">
        <v>-4.25</v>
      </c>
      <c r="D3">
        <v>-3.86</v>
      </c>
      <c r="E3">
        <v>-3.91</v>
      </c>
      <c r="F3">
        <v>-4.17</v>
      </c>
      <c r="G3">
        <v>-4.5</v>
      </c>
      <c r="H3">
        <v>-3.65</v>
      </c>
      <c r="I3">
        <v>-4.5</v>
      </c>
    </row>
    <row r="5" spans="1:9" x14ac:dyDescent="0.3">
      <c r="A5">
        <f>COUNT(A2:I3)</f>
        <v>18</v>
      </c>
    </row>
    <row r="8" spans="1:9" x14ac:dyDescent="0.3">
      <c r="A8">
        <f>(A2-$B$12)^2</f>
        <v>6.0493827160493395E-3</v>
      </c>
      <c r="B8">
        <f t="shared" ref="B8:I9" si="0">(B2-$B$12)^2</f>
        <v>0.36267160493827161</v>
      </c>
      <c r="C8">
        <f t="shared" si="0"/>
        <v>0.25783827160493861</v>
      </c>
      <c r="D8">
        <f t="shared" si="0"/>
        <v>0.15822716049382718</v>
      </c>
      <c r="E8">
        <f t="shared" si="0"/>
        <v>3.8716049382715996E-3</v>
      </c>
      <c r="F8">
        <f t="shared" si="0"/>
        <v>6.0493827160498921E-5</v>
      </c>
      <c r="G8">
        <f t="shared" si="0"/>
        <v>3.338271604938289E-3</v>
      </c>
      <c r="H8">
        <f t="shared" si="0"/>
        <v>2.4893827160493761E-2</v>
      </c>
      <c r="I8">
        <f t="shared" si="0"/>
        <v>3.1604938271605345E-4</v>
      </c>
    </row>
    <row r="9" spans="1:9" x14ac:dyDescent="0.3">
      <c r="A9">
        <f>(A3-$B$12)^2</f>
        <v>1.3276160493827156</v>
      </c>
      <c r="B9">
        <f t="shared" si="0"/>
        <v>8.5049382716048949E-3</v>
      </c>
      <c r="C9">
        <f t="shared" si="0"/>
        <v>5.188271604938275E-2</v>
      </c>
      <c r="D9">
        <f t="shared" si="0"/>
        <v>2.6316049382716065E-2</v>
      </c>
      <c r="E9">
        <f t="shared" si="0"/>
        <v>1.2593827160493778E-2</v>
      </c>
      <c r="F9">
        <f t="shared" si="0"/>
        <v>2.1838271604938272E-2</v>
      </c>
      <c r="G9">
        <f t="shared" si="0"/>
        <v>0.22827160493827167</v>
      </c>
      <c r="H9">
        <f t="shared" si="0"/>
        <v>0.13854938271604939</v>
      </c>
      <c r="I9">
        <f t="shared" si="0"/>
        <v>0.22827160493827167</v>
      </c>
    </row>
    <row r="12" spans="1:9" x14ac:dyDescent="0.3">
      <c r="A12" t="s">
        <v>1</v>
      </c>
      <c r="B12">
        <f>1/A5*SUM(A2:I3)</f>
        <v>-4.0222222222222221</v>
      </c>
    </row>
    <row r="13" spans="1:9" x14ac:dyDescent="0.3">
      <c r="A13" t="s">
        <v>2</v>
      </c>
      <c r="B13" s="4">
        <f>SUM(A8:I9)/(A5-1)</f>
        <v>0.16830065359477125</v>
      </c>
    </row>
    <row r="21" spans="1:21" x14ac:dyDescent="0.3">
      <c r="A21" s="1"/>
    </row>
    <row r="24" spans="1:2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127" spans="1:1" x14ac:dyDescent="0.3">
      <c r="A127" s="3"/>
    </row>
  </sheetData>
  <mergeCells count="60">
    <mergeCell ref="N30:O30"/>
    <mergeCell ref="P30:Q30"/>
    <mergeCell ref="R30:S30"/>
    <mergeCell ref="T30:U30"/>
    <mergeCell ref="N29:O29"/>
    <mergeCell ref="P29:Q29"/>
    <mergeCell ref="R29:S29"/>
    <mergeCell ref="T29:U29"/>
    <mergeCell ref="B30:C30"/>
    <mergeCell ref="D30:E30"/>
    <mergeCell ref="F30:G30"/>
    <mergeCell ref="H30:I30"/>
    <mergeCell ref="J30:K30"/>
    <mergeCell ref="L30:M30"/>
    <mergeCell ref="N28:O28"/>
    <mergeCell ref="P28:Q28"/>
    <mergeCell ref="R28:S28"/>
    <mergeCell ref="T28:U28"/>
    <mergeCell ref="B29:C29"/>
    <mergeCell ref="D29:E29"/>
    <mergeCell ref="F29:G29"/>
    <mergeCell ref="H29:I29"/>
    <mergeCell ref="J29:K29"/>
    <mergeCell ref="L29:M29"/>
    <mergeCell ref="N27:O27"/>
    <mergeCell ref="P27:Q27"/>
    <mergeCell ref="R27:S27"/>
    <mergeCell ref="T27:U27"/>
    <mergeCell ref="B28:C28"/>
    <mergeCell ref="D28:E28"/>
    <mergeCell ref="F28:G28"/>
    <mergeCell ref="H28:I28"/>
    <mergeCell ref="J28:K28"/>
    <mergeCell ref="L28:M28"/>
    <mergeCell ref="N25:O25"/>
    <mergeCell ref="P25:Q25"/>
    <mergeCell ref="R25:S25"/>
    <mergeCell ref="T25:U25"/>
    <mergeCell ref="B27:C27"/>
    <mergeCell ref="D27:E27"/>
    <mergeCell ref="F27:G27"/>
    <mergeCell ref="H27:I27"/>
    <mergeCell ref="J27:K27"/>
    <mergeCell ref="L27:M27"/>
    <mergeCell ref="N24:O24"/>
    <mergeCell ref="P24:Q24"/>
    <mergeCell ref="R24:S24"/>
    <mergeCell ref="T24:U24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2024-03-10T19:30:10Z</dcterms:created>
  <dcterms:modified xsi:type="dcterms:W3CDTF">2024-04-10T11:37:58Z</dcterms:modified>
</cp:coreProperties>
</file>