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学习\学习\高中\曾学课程\登峰杯\初赛\2.24\"/>
    </mc:Choice>
  </mc:AlternateContent>
  <bookViews>
    <workbookView xWindow="0" yWindow="0" windowWidth="20490" windowHeight="7755" firstSheet="1" activeTab="3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  <sheet name="Q13" sheetId="13" r:id="rId13"/>
    <sheet name="Q14" sheetId="14" r:id="rId14"/>
    <sheet name="Q15" sheetId="15" r:id="rId15"/>
  </sheets>
  <calcPr calcId="152511"/>
</workbook>
</file>

<file path=xl/calcChain.xml><?xml version="1.0" encoding="utf-8"?>
<calcChain xmlns="http://schemas.openxmlformats.org/spreadsheetml/2006/main">
  <c r="F21" i="10" l="1"/>
  <c r="F21" i="9"/>
  <c r="F21" i="8"/>
  <c r="B25" i="15" l="1"/>
  <c r="C26" i="14"/>
  <c r="B26" i="14"/>
  <c r="C24" i="13"/>
  <c r="B24" i="13"/>
  <c r="C24" i="12"/>
  <c r="B24" i="12"/>
  <c r="C24" i="11"/>
  <c r="B24" i="11"/>
  <c r="C26" i="10"/>
  <c r="B26" i="10"/>
  <c r="C26" i="9"/>
  <c r="B26" i="9"/>
  <c r="C26" i="8"/>
  <c r="B26" i="8"/>
  <c r="C26" i="7"/>
  <c r="B26" i="7"/>
  <c r="C27" i="6"/>
  <c r="B27" i="6"/>
  <c r="C28" i="5"/>
  <c r="B28" i="5"/>
  <c r="C28" i="4"/>
  <c r="B28" i="4"/>
  <c r="C26" i="3"/>
  <c r="B26" i="3"/>
  <c r="C27" i="2"/>
  <c r="B27" i="2"/>
  <c r="B24" i="1"/>
</calcChain>
</file>

<file path=xl/sharedStrings.xml><?xml version="1.0" encoding="utf-8"?>
<sst xmlns="http://schemas.openxmlformats.org/spreadsheetml/2006/main" count="120" uniqueCount="72">
  <si>
    <t>Q1:您的性别</t>
  </si>
  <si>
    <t>选项</t>
  </si>
  <si>
    <t>回复情况</t>
  </si>
  <si>
    <t xml:space="preserve"> 男</t>
  </si>
  <si>
    <t xml:space="preserve"> 女</t>
  </si>
  <si>
    <t>回答人数</t>
  </si>
  <si>
    <t>Q2:请问您的年龄是？</t>
  </si>
  <si>
    <t>25岁以下</t>
  </si>
  <si>
    <t>26－35岁</t>
  </si>
  <si>
    <t>36－45岁</t>
  </si>
  <si>
    <t>46－60岁</t>
  </si>
  <si>
    <t>60岁以上</t>
  </si>
  <si>
    <t>Q3:受教育程度</t>
  </si>
  <si>
    <t xml:space="preserve"> 高中及以下</t>
  </si>
  <si>
    <t xml:space="preserve"> 大专</t>
  </si>
  <si>
    <t xml:space="preserve"> 本科</t>
  </si>
  <si>
    <t xml:space="preserve"> 研究生及以上</t>
  </si>
  <si>
    <t>Q4:请问您的年收入？</t>
  </si>
  <si>
    <t xml:space="preserve">  0-1万元   </t>
  </si>
  <si>
    <t xml:space="preserve">  1万元-10万元    </t>
  </si>
  <si>
    <t xml:space="preserve"> 10万元到20万元    </t>
  </si>
  <si>
    <t xml:space="preserve"> 20万元到35万元    </t>
  </si>
  <si>
    <t xml:space="preserve"> 35万元以上</t>
  </si>
  <si>
    <t xml:space="preserve"> 还没工作</t>
  </si>
  <si>
    <t>Q5:请问您的工作单位是：</t>
  </si>
  <si>
    <t xml:space="preserve">  行政/事业单位</t>
  </si>
  <si>
    <t xml:space="preserve">  合资（包括外商独资）</t>
  </si>
  <si>
    <t xml:space="preserve">  国营（包括集体）</t>
  </si>
  <si>
    <t xml:space="preserve">  私营</t>
  </si>
  <si>
    <t xml:space="preserve">  境内上市股份公司</t>
  </si>
  <si>
    <t xml:space="preserve">  其他</t>
  </si>
  <si>
    <t>Q6:您平时订外卖的次数？</t>
  </si>
  <si>
    <t xml:space="preserve"> 每周10次以上</t>
  </si>
  <si>
    <t xml:space="preserve"> 每周5-10次</t>
  </si>
  <si>
    <t xml:space="preserve"> 每周一到四次</t>
  </si>
  <si>
    <t xml:space="preserve"> 两周一次</t>
  </si>
  <si>
    <t xml:space="preserve"> 一月一次或更低</t>
  </si>
  <si>
    <t>Q7:您通常定外卖的时间？</t>
  </si>
  <si>
    <t xml:space="preserve"> 中午</t>
  </si>
  <si>
    <t xml:space="preserve"> 晚上（晚餐时间）</t>
  </si>
  <si>
    <t xml:space="preserve"> 夜宵</t>
  </si>
  <si>
    <t xml:space="preserve"> 其他时间</t>
  </si>
  <si>
    <t>Q8:您每次定外卖大约有多少塑料餐盒？</t>
  </si>
  <si>
    <t xml:space="preserve"> 1个</t>
  </si>
  <si>
    <t xml:space="preserve"> 2-3个</t>
  </si>
  <si>
    <t xml:space="preserve"> 3-5个</t>
  </si>
  <si>
    <t xml:space="preserve"> 5个以上</t>
  </si>
  <si>
    <t xml:space="preserve">Q9:您每次定外卖大约有多少塑料袋？ </t>
  </si>
  <si>
    <t xml:space="preserve">Q10:您每次定外卖大约有多少纸餐盒？ </t>
  </si>
  <si>
    <t xml:space="preserve"> 1-3个</t>
  </si>
  <si>
    <t xml:space="preserve"> 4-6个</t>
  </si>
  <si>
    <t xml:space="preserve"> 7-9个</t>
  </si>
  <si>
    <t xml:space="preserve"> 10个及以上</t>
  </si>
  <si>
    <t>Q11:您订外卖大多使用一次性餐具还是自己的餐具？</t>
  </si>
  <si>
    <t xml:space="preserve"> 一次性餐具</t>
  </si>
  <si>
    <t xml:space="preserve"> 自己的餐具</t>
  </si>
  <si>
    <t>Q12:您订外卖通常有剩余餐食扔掉吗？</t>
  </si>
  <si>
    <t xml:space="preserve"> 通常扔掉</t>
  </si>
  <si>
    <t xml:space="preserve"> 留着继续吃或者当餐吃完</t>
  </si>
  <si>
    <t>Q13:您订外卖通常有纸巾扔掉吗？</t>
  </si>
  <si>
    <t xml:space="preserve"> 留着继续用或者没有剩余</t>
  </si>
  <si>
    <t>Q14:处理外卖垃圾时您有将垃圾分类的习惯吗？</t>
  </si>
  <si>
    <t xml:space="preserve"> 经常</t>
  </si>
  <si>
    <t xml:space="preserve"> 偶尔</t>
  </si>
  <si>
    <t xml:space="preserve"> 很少</t>
  </si>
  <si>
    <t xml:space="preserve"> 从来没有</t>
  </si>
  <si>
    <t>Q15:处理外卖垃圾时您如何处理垃圾？</t>
  </si>
  <si>
    <t xml:space="preserve"> 一起扔掉，因为没有分类垃圾桶</t>
  </si>
  <si>
    <t xml:space="preserve"> 分类回收</t>
  </si>
  <si>
    <t xml:space="preserve"> 有垃圾桶但是也一起扔掉</t>
  </si>
  <si>
    <t>代数平均</t>
    <phoneticPr fontId="5" type="noConversion"/>
  </si>
  <si>
    <t>代数平均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</si>
</sst>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rgb="FFFFFFFF"/>
      <name val="微软雅黑"/>
      <family val="2"/>
    </font>
    <font>
      <sz val="11"/>
      <color theme="1"/>
      <name val="微软雅黑"/>
      <family val="2"/>
    </font>
    <font>
      <sz val="11"/>
      <color rgb="FF000FFB"/>
      <name val="微软雅黑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C658B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'Q1'!$B$20:$B$21</c:f>
              <c:strCache>
                <c:ptCount val="2"/>
                <c:pt idx="0">
                  <c:v> 男</c:v>
                </c:pt>
                <c:pt idx="1">
                  <c:v> 女</c:v>
                </c:pt>
              </c:strCache>
            </c:strRef>
          </c:cat>
          <c:val>
            <c:numRef>
              <c:f>'Q1'!$C$20:$C$21</c:f>
              <c:numCache>
                <c:formatCode>General</c:formatCode>
                <c:ptCount val="2"/>
                <c:pt idx="0">
                  <c:v>434</c:v>
                </c:pt>
                <c:pt idx="1">
                  <c:v>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'Q10'!$B$20:$B$23</c:f>
              <c:strCache>
                <c:ptCount val="4"/>
                <c:pt idx="0">
                  <c:v> 1-3个</c:v>
                </c:pt>
                <c:pt idx="1">
                  <c:v> 4-6个</c:v>
                </c:pt>
                <c:pt idx="2">
                  <c:v> 7-9个</c:v>
                </c:pt>
                <c:pt idx="3">
                  <c:v> 10个及以上</c:v>
                </c:pt>
              </c:strCache>
            </c:strRef>
          </c:cat>
          <c:val>
            <c:numRef>
              <c:f>'Q10'!$C$20:$C$23</c:f>
              <c:numCache>
                <c:formatCode>General</c:formatCode>
                <c:ptCount val="4"/>
                <c:pt idx="0">
                  <c:v>902</c:v>
                </c:pt>
                <c:pt idx="1">
                  <c:v>44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'Q11'!$B$20:$B$21</c:f>
              <c:strCache>
                <c:ptCount val="2"/>
                <c:pt idx="0">
                  <c:v> 一次性餐具</c:v>
                </c:pt>
                <c:pt idx="1">
                  <c:v> 自己的餐具</c:v>
                </c:pt>
              </c:strCache>
            </c:strRef>
          </c:cat>
          <c:val>
            <c:numRef>
              <c:f>'Q11'!$C$20:$C$21</c:f>
              <c:numCache>
                <c:formatCode>General</c:formatCode>
                <c:ptCount val="2"/>
                <c:pt idx="0">
                  <c:v>720</c:v>
                </c:pt>
                <c:pt idx="1">
                  <c:v>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'Q12'!$B$20:$B$21</c:f>
              <c:strCache>
                <c:ptCount val="2"/>
                <c:pt idx="0">
                  <c:v> 通常扔掉</c:v>
                </c:pt>
                <c:pt idx="1">
                  <c:v> 留着继续吃或者当餐吃完</c:v>
                </c:pt>
              </c:strCache>
            </c:strRef>
          </c:cat>
          <c:val>
            <c:numRef>
              <c:f>'Q12'!$C$20:$C$21</c:f>
              <c:numCache>
                <c:formatCode>General</c:formatCode>
                <c:ptCount val="2"/>
                <c:pt idx="0">
                  <c:v>591</c:v>
                </c:pt>
                <c:pt idx="1">
                  <c:v>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'Q13'!$B$20:$B$21</c:f>
              <c:strCache>
                <c:ptCount val="2"/>
                <c:pt idx="0">
                  <c:v> 通常扔掉</c:v>
                </c:pt>
                <c:pt idx="1">
                  <c:v> 留着继续用或者没有剩余</c:v>
                </c:pt>
              </c:strCache>
            </c:strRef>
          </c:cat>
          <c:val>
            <c:numRef>
              <c:f>'Q13'!$C$20:$C$21</c:f>
              <c:numCache>
                <c:formatCode>General</c:formatCode>
                <c:ptCount val="2"/>
                <c:pt idx="0">
                  <c:v>357</c:v>
                </c:pt>
                <c:pt idx="1">
                  <c:v>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'Q14'!$B$20:$B$23</c:f>
              <c:strCache>
                <c:ptCount val="4"/>
                <c:pt idx="0">
                  <c:v> 经常</c:v>
                </c:pt>
                <c:pt idx="1">
                  <c:v> 偶尔</c:v>
                </c:pt>
                <c:pt idx="2">
                  <c:v> 很少</c:v>
                </c:pt>
                <c:pt idx="3">
                  <c:v> 从来没有</c:v>
                </c:pt>
              </c:strCache>
            </c:strRef>
          </c:cat>
          <c:val>
            <c:numRef>
              <c:f>'Q14'!$C$20:$C$23</c:f>
              <c:numCache>
                <c:formatCode>General</c:formatCode>
                <c:ptCount val="4"/>
                <c:pt idx="0">
                  <c:v>156</c:v>
                </c:pt>
                <c:pt idx="1">
                  <c:v>248</c:v>
                </c:pt>
                <c:pt idx="2">
                  <c:v>273</c:v>
                </c:pt>
                <c:pt idx="3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'Q15'!$B$20:$B$22</c:f>
              <c:strCache>
                <c:ptCount val="3"/>
                <c:pt idx="0">
                  <c:v> 一起扔掉，因为没有分类垃圾桶</c:v>
                </c:pt>
                <c:pt idx="1">
                  <c:v> 分类回收</c:v>
                </c:pt>
                <c:pt idx="2">
                  <c:v> 有垃圾桶但是也一起扔掉</c:v>
                </c:pt>
              </c:strCache>
            </c:strRef>
          </c:cat>
          <c:val>
            <c:numRef>
              <c:f>'Q15'!$C$20:$C$22</c:f>
              <c:numCache>
                <c:formatCode>General</c:formatCode>
                <c:ptCount val="3"/>
                <c:pt idx="0">
                  <c:v>719</c:v>
                </c:pt>
                <c:pt idx="1">
                  <c:v>101</c:v>
                </c:pt>
                <c:pt idx="2">
                  <c:v>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'Q2'!$B$20:$B$24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'Q2'!$C$20:$C$24</c:f>
              <c:numCache>
                <c:formatCode>General</c:formatCode>
                <c:ptCount val="5"/>
                <c:pt idx="0">
                  <c:v>128</c:v>
                </c:pt>
                <c:pt idx="1">
                  <c:v>222</c:v>
                </c:pt>
                <c:pt idx="2">
                  <c:v>330</c:v>
                </c:pt>
                <c:pt idx="3">
                  <c:v>236</c:v>
                </c:pt>
                <c:pt idx="4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'Q3'!$B$20:$B$23</c:f>
              <c:strCache>
                <c:ptCount val="4"/>
                <c:pt idx="0">
                  <c:v> 高中及以下</c:v>
                </c:pt>
                <c:pt idx="1">
                  <c:v> 大专</c:v>
                </c:pt>
                <c:pt idx="2">
                  <c:v> 本科</c:v>
                </c:pt>
                <c:pt idx="3">
                  <c:v> 研究生及以上</c:v>
                </c:pt>
              </c:strCache>
            </c:strRef>
          </c:cat>
          <c:val>
            <c:numRef>
              <c:f>'Q3'!$C$20:$C$23</c:f>
              <c:numCache>
                <c:formatCode>General</c:formatCode>
                <c:ptCount val="4"/>
                <c:pt idx="0">
                  <c:v>61</c:v>
                </c:pt>
                <c:pt idx="1">
                  <c:v>77</c:v>
                </c:pt>
                <c:pt idx="2">
                  <c:v>463</c:v>
                </c:pt>
                <c:pt idx="3">
                  <c:v>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'Q4'!$B$20:$B$25</c:f>
              <c:strCache>
                <c:ptCount val="6"/>
                <c:pt idx="0">
                  <c:v>  0-1万元   </c:v>
                </c:pt>
                <c:pt idx="1">
                  <c:v>  1万元-10万元    </c:v>
                </c:pt>
                <c:pt idx="2">
                  <c:v> 10万元到20万元    </c:v>
                </c:pt>
                <c:pt idx="3">
                  <c:v> 20万元到35万元    </c:v>
                </c:pt>
                <c:pt idx="4">
                  <c:v> 35万元以上</c:v>
                </c:pt>
                <c:pt idx="5">
                  <c:v> 还没工作</c:v>
                </c:pt>
              </c:strCache>
            </c:strRef>
          </c:cat>
          <c:val>
            <c:numRef>
              <c:f>'Q4'!$C$20:$C$25</c:f>
              <c:numCache>
                <c:formatCode>General</c:formatCode>
                <c:ptCount val="6"/>
                <c:pt idx="0">
                  <c:v>70</c:v>
                </c:pt>
                <c:pt idx="1">
                  <c:v>259</c:v>
                </c:pt>
                <c:pt idx="2">
                  <c:v>311</c:v>
                </c:pt>
                <c:pt idx="3">
                  <c:v>129</c:v>
                </c:pt>
                <c:pt idx="4">
                  <c:v>100</c:v>
                </c:pt>
                <c:pt idx="5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'Q5'!$B$20:$B$25</c:f>
              <c:strCache>
                <c:ptCount val="6"/>
                <c:pt idx="0">
                  <c:v>  行政/事业单位</c:v>
                </c:pt>
                <c:pt idx="1">
                  <c:v>  合资（包括外商独资）</c:v>
                </c:pt>
                <c:pt idx="2">
                  <c:v>  国营（包括集体）</c:v>
                </c:pt>
                <c:pt idx="3">
                  <c:v>  私营</c:v>
                </c:pt>
                <c:pt idx="4">
                  <c:v>  境内上市股份公司</c:v>
                </c:pt>
                <c:pt idx="5">
                  <c:v>  其他</c:v>
                </c:pt>
              </c:strCache>
            </c:strRef>
          </c:cat>
          <c:val>
            <c:numRef>
              <c:f>'Q5'!$C$20:$C$25</c:f>
              <c:numCache>
                <c:formatCode>General</c:formatCode>
                <c:ptCount val="6"/>
                <c:pt idx="0">
                  <c:v>275</c:v>
                </c:pt>
                <c:pt idx="1">
                  <c:v>87</c:v>
                </c:pt>
                <c:pt idx="2">
                  <c:v>164</c:v>
                </c:pt>
                <c:pt idx="3">
                  <c:v>188</c:v>
                </c:pt>
                <c:pt idx="4">
                  <c:v>29</c:v>
                </c:pt>
                <c:pt idx="5">
                  <c:v>210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'Q6'!$B$20:$B$24</c:f>
              <c:strCache>
                <c:ptCount val="5"/>
                <c:pt idx="0">
                  <c:v> 每周10次以上</c:v>
                </c:pt>
                <c:pt idx="1">
                  <c:v> 每周5-10次</c:v>
                </c:pt>
                <c:pt idx="2">
                  <c:v> 每周一到四次</c:v>
                </c:pt>
                <c:pt idx="3">
                  <c:v> 两周一次</c:v>
                </c:pt>
                <c:pt idx="4">
                  <c:v> 一月一次或更低</c:v>
                </c:pt>
              </c:strCache>
            </c:strRef>
          </c:cat>
          <c:val>
            <c:numRef>
              <c:f>'Q6'!$C$20:$C$24</c:f>
              <c:numCache>
                <c:formatCode>General</c:formatCode>
                <c:ptCount val="5"/>
                <c:pt idx="0">
                  <c:v>14</c:v>
                </c:pt>
                <c:pt idx="1">
                  <c:v>62</c:v>
                </c:pt>
                <c:pt idx="2">
                  <c:v>222</c:v>
                </c:pt>
                <c:pt idx="3">
                  <c:v>157</c:v>
                </c:pt>
                <c:pt idx="4">
                  <c:v>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22B5C3"/>
            </a:solidFill>
            <a:ln>
              <a:solidFill>
                <a:srgbClr val="22B5C3"/>
              </a:solidFill>
            </a:ln>
          </c:spPr>
          <c:invertIfNegative val="0"/>
          <c:cat>
            <c:strRef>
              <c:f>'Q7'!$B$20:$B$23</c:f>
              <c:strCache>
                <c:ptCount val="4"/>
                <c:pt idx="0">
                  <c:v> 中午</c:v>
                </c:pt>
                <c:pt idx="1">
                  <c:v> 晚上（晚餐时间）</c:v>
                </c:pt>
                <c:pt idx="2">
                  <c:v> 夜宵</c:v>
                </c:pt>
                <c:pt idx="3">
                  <c:v> 其他时间</c:v>
                </c:pt>
              </c:strCache>
            </c:strRef>
          </c:cat>
          <c:val>
            <c:numRef>
              <c:f>'Q7'!$C$20:$C$23</c:f>
              <c:numCache>
                <c:formatCode>General</c:formatCode>
                <c:ptCount val="4"/>
                <c:pt idx="0">
                  <c:v>553</c:v>
                </c:pt>
                <c:pt idx="1">
                  <c:v>397</c:v>
                </c:pt>
                <c:pt idx="2">
                  <c:v>47</c:v>
                </c:pt>
                <c:pt idx="3">
                  <c:v>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820096"/>
        <c:axId val="717820880"/>
      </c:barChart>
      <c:catAx>
        <c:axId val="717820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717820880"/>
        <c:crosses val="autoZero"/>
        <c:auto val="1"/>
        <c:lblAlgn val="ctr"/>
        <c:lblOffset val="100"/>
        <c:noMultiLvlLbl val="0"/>
      </c:catAx>
      <c:valAx>
        <c:axId val="7178208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17820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'Q8'!$B$20:$B$23</c:f>
              <c:strCache>
                <c:ptCount val="4"/>
                <c:pt idx="0">
                  <c:v> 1个</c:v>
                </c:pt>
                <c:pt idx="1">
                  <c:v> 2-3个</c:v>
                </c:pt>
                <c:pt idx="2">
                  <c:v> 3-5个</c:v>
                </c:pt>
                <c:pt idx="3">
                  <c:v> 5个以上</c:v>
                </c:pt>
              </c:strCache>
            </c:strRef>
          </c:cat>
          <c:val>
            <c:numRef>
              <c:f>'Q8'!$C$20:$C$23</c:f>
              <c:numCache>
                <c:formatCode>General</c:formatCode>
                <c:ptCount val="4"/>
                <c:pt idx="0">
                  <c:v>185</c:v>
                </c:pt>
                <c:pt idx="1">
                  <c:v>599</c:v>
                </c:pt>
                <c:pt idx="2">
                  <c:v>147</c:v>
                </c:pt>
                <c:pt idx="3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dPt>
            <c:idx val="4"/>
            <c:bubble3D val="0"/>
            <c:spPr>
              <a:solidFill>
                <a:srgbClr val="25BF6E"/>
              </a:solidFill>
            </c:spPr>
          </c:dPt>
          <c:dPt>
            <c:idx val="5"/>
            <c:bubble3D val="0"/>
            <c:spPr>
              <a:solidFill>
                <a:srgbClr val="EA5F35"/>
              </a:solidFill>
            </c:spPr>
          </c:dPt>
          <c:dPt>
            <c:idx val="6"/>
            <c:bubble3D val="0"/>
            <c:spPr>
              <a:solidFill>
                <a:srgbClr val="7E85E0"/>
              </a:solidFill>
            </c:spPr>
          </c:dPt>
          <c:dPt>
            <c:idx val="7"/>
            <c:bubble3D val="0"/>
            <c:spPr>
              <a:solidFill>
                <a:srgbClr val="F2BD7C"/>
              </a:solidFill>
            </c:spPr>
          </c:dPt>
          <c:dPt>
            <c:idx val="8"/>
            <c:bubble3D val="0"/>
            <c:spPr>
              <a:solidFill>
                <a:srgbClr val="BBBBBA"/>
              </a:solidFill>
            </c:spPr>
          </c:dPt>
          <c:dPt>
            <c:idx val="9"/>
            <c:bubble3D val="0"/>
            <c:spPr>
              <a:solidFill>
                <a:srgbClr val="7257A2"/>
              </a:solidFill>
            </c:spPr>
          </c:dPt>
          <c:cat>
            <c:strRef>
              <c:f>'Q9'!$B$20:$B$23</c:f>
              <c:strCache>
                <c:ptCount val="4"/>
                <c:pt idx="0">
                  <c:v> 1个</c:v>
                </c:pt>
                <c:pt idx="1">
                  <c:v> 2-3个</c:v>
                </c:pt>
                <c:pt idx="2">
                  <c:v> 3-5个</c:v>
                </c:pt>
                <c:pt idx="3">
                  <c:v> 5个以上</c:v>
                </c:pt>
              </c:strCache>
            </c:strRef>
          </c:cat>
          <c:val>
            <c:numRef>
              <c:f>'Q9'!$C$20:$C$23</c:f>
              <c:numCache>
                <c:formatCode>General</c:formatCode>
                <c:ptCount val="4"/>
                <c:pt idx="0">
                  <c:v>589</c:v>
                </c:pt>
                <c:pt idx="1">
                  <c:v>333</c:v>
                </c:pt>
                <c:pt idx="2">
                  <c:v>23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85725</xdr:rowOff>
    </xdr:from>
    <xdr:to>
      <xdr:col>7</xdr:col>
      <xdr:colOff>523875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2B5C3"/>
  </sheetPr>
  <dimension ref="A1:I24"/>
  <sheetViews>
    <sheetView workbookViewId="0">
      <selection sqref="A1:I1"/>
    </sheetView>
  </sheetViews>
  <sheetFormatPr defaultRowHeight="13.5" x14ac:dyDescent="0.15"/>
  <sheetData>
    <row r="1" spans="1:9" ht="30" customHeight="1" x14ac:dyDescent="0.15">
      <c r="A1" s="5" t="s">
        <v>0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3</v>
      </c>
      <c r="C20" s="2">
        <v>434</v>
      </c>
    </row>
    <row r="21" spans="2:3" ht="16.5" x14ac:dyDescent="0.3">
      <c r="B21" s="2" t="s">
        <v>4</v>
      </c>
      <c r="C21" s="2">
        <v>519</v>
      </c>
    </row>
    <row r="22" spans="2:3" ht="16.5" x14ac:dyDescent="0.3">
      <c r="B22" s="2" t="s">
        <v>5</v>
      </c>
      <c r="C22" s="2">
        <v>953</v>
      </c>
    </row>
    <row r="24" spans="2:3" ht="16.5" x14ac:dyDescent="0.3">
      <c r="B24" s="3" t="str">
        <f>HYPERLINK("#Q2!A1","下一题")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257A2"/>
  </sheetPr>
  <dimension ref="A1:I26"/>
  <sheetViews>
    <sheetView workbookViewId="0">
      <selection activeCell="E21" sqref="E21:F21"/>
    </sheetView>
  </sheetViews>
  <sheetFormatPr defaultRowHeight="13.5" x14ac:dyDescent="0.15"/>
  <sheetData>
    <row r="1" spans="1:9" ht="30" customHeight="1" x14ac:dyDescent="0.15">
      <c r="A1" s="5" t="s">
        <v>48</v>
      </c>
      <c r="B1" s="5"/>
      <c r="C1" s="5"/>
      <c r="D1" s="5"/>
      <c r="E1" s="5"/>
      <c r="F1" s="5"/>
      <c r="G1" s="5"/>
      <c r="H1" s="5"/>
      <c r="I1" s="5"/>
    </row>
    <row r="19" spans="2:6" ht="16.5" x14ac:dyDescent="0.3">
      <c r="B19" s="1" t="s">
        <v>1</v>
      </c>
      <c r="C19" s="1" t="s">
        <v>2</v>
      </c>
    </row>
    <row r="20" spans="2:6" ht="16.5" x14ac:dyDescent="0.3">
      <c r="B20" s="2" t="s">
        <v>49</v>
      </c>
      <c r="C20" s="2">
        <v>902</v>
      </c>
    </row>
    <row r="21" spans="2:6" ht="16.5" x14ac:dyDescent="0.3">
      <c r="B21" s="2" t="s">
        <v>50</v>
      </c>
      <c r="C21" s="2">
        <v>44</v>
      </c>
      <c r="E21" s="4" t="s">
        <v>70</v>
      </c>
      <c r="F21" s="4">
        <f>(2*C20+5*C21+8*C22+10*C23)/(C20+C21+C22+C23)</f>
        <v>2.1888772298006294</v>
      </c>
    </row>
    <row r="22" spans="2:6" ht="16.5" x14ac:dyDescent="0.3">
      <c r="B22" s="2" t="s">
        <v>51</v>
      </c>
      <c r="C22" s="2">
        <v>4</v>
      </c>
    </row>
    <row r="23" spans="2:6" ht="33" x14ac:dyDescent="0.3">
      <c r="B23" s="2" t="s">
        <v>52</v>
      </c>
      <c r="C23" s="2">
        <v>3</v>
      </c>
    </row>
    <row r="24" spans="2:6" ht="16.5" x14ac:dyDescent="0.3">
      <c r="B24" s="2" t="s">
        <v>5</v>
      </c>
      <c r="C24" s="2">
        <v>953</v>
      </c>
    </row>
    <row r="26" spans="2:6" ht="16.5" x14ac:dyDescent="0.3">
      <c r="B26" s="3" t="str">
        <f>HYPERLINK("#Q9!A1","上一题")</f>
        <v>上一题</v>
      </c>
      <c r="C26" s="3" t="str">
        <f>HYPERLINK("#Q11!A1","下一题")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2B5C3"/>
  </sheetPr>
  <dimension ref="A1:I24"/>
  <sheetViews>
    <sheetView workbookViewId="0">
      <selection activeCell="C20" sqref="C20:C21"/>
    </sheetView>
  </sheetViews>
  <sheetFormatPr defaultRowHeight="13.5" x14ac:dyDescent="0.15"/>
  <sheetData>
    <row r="1" spans="1:9" ht="30" customHeight="1" x14ac:dyDescent="0.15">
      <c r="A1" s="5" t="s">
        <v>53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33" x14ac:dyDescent="0.3">
      <c r="B20" s="2" t="s">
        <v>54</v>
      </c>
      <c r="C20" s="2">
        <v>720</v>
      </c>
    </row>
    <row r="21" spans="2:3" ht="33" x14ac:dyDescent="0.3">
      <c r="B21" s="2" t="s">
        <v>55</v>
      </c>
      <c r="C21" s="2">
        <v>233</v>
      </c>
    </row>
    <row r="22" spans="2:3" ht="16.5" x14ac:dyDescent="0.3">
      <c r="B22" s="2" t="s">
        <v>5</v>
      </c>
      <c r="C22" s="2">
        <v>953</v>
      </c>
    </row>
    <row r="24" spans="2:3" ht="16.5" x14ac:dyDescent="0.3">
      <c r="B24" s="3" t="str">
        <f>HYPERLINK("#Q10!A1","上一题")</f>
        <v>上一题</v>
      </c>
      <c r="C24" s="3" t="str">
        <f>HYPERLINK("#Q12!A1","下一题")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3BE57"/>
  </sheetPr>
  <dimension ref="A1:I24"/>
  <sheetViews>
    <sheetView workbookViewId="0">
      <selection activeCell="C20" sqref="C20:C21"/>
    </sheetView>
  </sheetViews>
  <sheetFormatPr defaultRowHeight="13.5" x14ac:dyDescent="0.15"/>
  <sheetData>
    <row r="1" spans="1:9" ht="30" customHeight="1" x14ac:dyDescent="0.15">
      <c r="A1" s="5" t="s">
        <v>56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57</v>
      </c>
      <c r="C20" s="2">
        <v>591</v>
      </c>
    </row>
    <row r="21" spans="2:3" ht="49.5" x14ac:dyDescent="0.3">
      <c r="B21" s="2" t="s">
        <v>58</v>
      </c>
      <c r="C21" s="2">
        <v>362</v>
      </c>
    </row>
    <row r="22" spans="2:3" ht="16.5" x14ac:dyDescent="0.3">
      <c r="B22" s="2" t="s">
        <v>5</v>
      </c>
      <c r="C22" s="2">
        <v>953</v>
      </c>
    </row>
    <row r="24" spans="2:3" ht="16.5" x14ac:dyDescent="0.3">
      <c r="B24" s="3" t="str">
        <f>HYPERLINK("#Q11!A1","上一题")</f>
        <v>上一题</v>
      </c>
      <c r="C24" s="3" t="str">
        <f>HYPERLINK("#Q13!A1","下一题")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C9C"/>
  </sheetPr>
  <dimension ref="A1:I24"/>
  <sheetViews>
    <sheetView workbookViewId="0">
      <selection activeCell="C20" sqref="C20:C21"/>
    </sheetView>
  </sheetViews>
  <sheetFormatPr defaultRowHeight="13.5" x14ac:dyDescent="0.15"/>
  <sheetData>
    <row r="1" spans="1:9" ht="30" customHeight="1" x14ac:dyDescent="0.15">
      <c r="A1" s="5" t="s">
        <v>59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57</v>
      </c>
      <c r="C20" s="2">
        <v>357</v>
      </c>
    </row>
    <row r="21" spans="2:3" ht="49.5" x14ac:dyDescent="0.3">
      <c r="B21" s="2" t="s">
        <v>60</v>
      </c>
      <c r="C21" s="2">
        <v>596</v>
      </c>
    </row>
    <row r="22" spans="2:3" ht="16.5" x14ac:dyDescent="0.3">
      <c r="B22" s="2" t="s">
        <v>5</v>
      </c>
      <c r="C22" s="2">
        <v>953</v>
      </c>
    </row>
    <row r="24" spans="2:3" ht="16.5" x14ac:dyDescent="0.3">
      <c r="B24" s="3" t="str">
        <f>HYPERLINK("#Q12!A1","上一题")</f>
        <v>上一题</v>
      </c>
      <c r="C24" s="3" t="str">
        <f>HYPERLINK("#Q14!A1","下一题")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8CFEF"/>
  </sheetPr>
  <dimension ref="A1:I26"/>
  <sheetViews>
    <sheetView workbookViewId="0">
      <selection activeCell="C20" sqref="C20:C23"/>
    </sheetView>
  </sheetViews>
  <sheetFormatPr defaultRowHeight="13.5" x14ac:dyDescent="0.15"/>
  <sheetData>
    <row r="1" spans="1:9" ht="30" customHeight="1" x14ac:dyDescent="0.15">
      <c r="A1" s="5" t="s">
        <v>61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62</v>
      </c>
      <c r="C20" s="2">
        <v>156</v>
      </c>
    </row>
    <row r="21" spans="2:3" ht="16.5" x14ac:dyDescent="0.3">
      <c r="B21" s="2" t="s">
        <v>63</v>
      </c>
      <c r="C21" s="2">
        <v>248</v>
      </c>
    </row>
    <row r="22" spans="2:3" ht="16.5" x14ac:dyDescent="0.3">
      <c r="B22" s="2" t="s">
        <v>64</v>
      </c>
      <c r="C22" s="2">
        <v>273</v>
      </c>
    </row>
    <row r="23" spans="2:3" ht="16.5" x14ac:dyDescent="0.3">
      <c r="B23" s="2" t="s">
        <v>65</v>
      </c>
      <c r="C23" s="2">
        <v>276</v>
      </c>
    </row>
    <row r="24" spans="2:3" ht="16.5" x14ac:dyDescent="0.3">
      <c r="B24" s="2" t="s">
        <v>5</v>
      </c>
      <c r="C24" s="2">
        <v>953</v>
      </c>
    </row>
    <row r="26" spans="2:3" ht="16.5" x14ac:dyDescent="0.3">
      <c r="B26" s="3" t="str">
        <f>HYPERLINK("#Q13!A1","上一题")</f>
        <v>上一题</v>
      </c>
      <c r="C26" s="3" t="str">
        <f>HYPERLINK("#Q15!A1","下一题")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5BF6E"/>
  </sheetPr>
  <dimension ref="A1:I25"/>
  <sheetViews>
    <sheetView topLeftCell="A9" workbookViewId="0">
      <selection activeCell="C20" sqref="C20:C22"/>
    </sheetView>
  </sheetViews>
  <sheetFormatPr defaultRowHeight="13.5" x14ac:dyDescent="0.15"/>
  <sheetData>
    <row r="1" spans="1:9" ht="30" customHeight="1" x14ac:dyDescent="0.15">
      <c r="A1" s="5" t="s">
        <v>66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66" x14ac:dyDescent="0.3">
      <c r="B20" s="2" t="s">
        <v>67</v>
      </c>
      <c r="C20" s="2">
        <v>719</v>
      </c>
    </row>
    <row r="21" spans="2:3" ht="16.5" x14ac:dyDescent="0.3">
      <c r="B21" s="2" t="s">
        <v>68</v>
      </c>
      <c r="C21" s="2">
        <v>101</v>
      </c>
    </row>
    <row r="22" spans="2:3" ht="49.5" x14ac:dyDescent="0.3">
      <c r="B22" s="2" t="s">
        <v>69</v>
      </c>
      <c r="C22" s="2">
        <v>133</v>
      </c>
    </row>
    <row r="23" spans="2:3" ht="16.5" x14ac:dyDescent="0.3">
      <c r="B23" s="2" t="s">
        <v>5</v>
      </c>
      <c r="C23" s="2">
        <v>953</v>
      </c>
    </row>
    <row r="25" spans="2:3" ht="16.5" x14ac:dyDescent="0.3">
      <c r="B25" s="3" t="str">
        <f>HYPERLINK("#Q14!A1","上一题")</f>
        <v>上一题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3BE57"/>
  </sheetPr>
  <dimension ref="A1:I27"/>
  <sheetViews>
    <sheetView workbookViewId="0">
      <selection sqref="A1:I1"/>
    </sheetView>
  </sheetViews>
  <sheetFormatPr defaultRowHeight="13.5" x14ac:dyDescent="0.15"/>
  <sheetData>
    <row r="1" spans="1:9" ht="30" customHeight="1" x14ac:dyDescent="0.15">
      <c r="A1" s="5" t="s">
        <v>6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7</v>
      </c>
      <c r="C20" s="2">
        <v>128</v>
      </c>
    </row>
    <row r="21" spans="2:3" ht="33" x14ac:dyDescent="0.3">
      <c r="B21" s="2" t="s">
        <v>8</v>
      </c>
      <c r="C21" s="2">
        <v>222</v>
      </c>
    </row>
    <row r="22" spans="2:3" ht="33" x14ac:dyDescent="0.3">
      <c r="B22" s="2" t="s">
        <v>9</v>
      </c>
      <c r="C22" s="2">
        <v>330</v>
      </c>
    </row>
    <row r="23" spans="2:3" ht="33" x14ac:dyDescent="0.3">
      <c r="B23" s="2" t="s">
        <v>10</v>
      </c>
      <c r="C23" s="2">
        <v>236</v>
      </c>
    </row>
    <row r="24" spans="2:3" ht="16.5" x14ac:dyDescent="0.3">
      <c r="B24" s="2" t="s">
        <v>11</v>
      </c>
      <c r="C24" s="2">
        <v>37</v>
      </c>
    </row>
    <row r="25" spans="2:3" ht="16.5" x14ac:dyDescent="0.3">
      <c r="B25" s="2" t="s">
        <v>5</v>
      </c>
      <c r="C25" s="2">
        <v>953</v>
      </c>
    </row>
    <row r="27" spans="2:3" ht="16.5" x14ac:dyDescent="0.3">
      <c r="B27" s="3" t="str">
        <f>HYPERLINK("#Q1!A1","上一题")</f>
        <v>上一题</v>
      </c>
      <c r="C27" s="3" t="str">
        <f>HYPERLINK("#Q3!A1","下一题")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C9C"/>
  </sheetPr>
  <dimension ref="A1:I26"/>
  <sheetViews>
    <sheetView workbookViewId="0">
      <selection sqref="A1:I1"/>
    </sheetView>
  </sheetViews>
  <sheetFormatPr defaultRowHeight="13.5" x14ac:dyDescent="0.15"/>
  <sheetData>
    <row r="1" spans="1:9" ht="30" customHeight="1" x14ac:dyDescent="0.15">
      <c r="A1" s="5" t="s">
        <v>12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33" x14ac:dyDescent="0.3">
      <c r="B20" s="2" t="s">
        <v>13</v>
      </c>
      <c r="C20" s="2">
        <v>61</v>
      </c>
    </row>
    <row r="21" spans="2:3" ht="16.5" x14ac:dyDescent="0.3">
      <c r="B21" s="2" t="s">
        <v>14</v>
      </c>
      <c r="C21" s="2">
        <v>77</v>
      </c>
    </row>
    <row r="22" spans="2:3" ht="16.5" x14ac:dyDescent="0.3">
      <c r="B22" s="2" t="s">
        <v>15</v>
      </c>
      <c r="C22" s="2">
        <v>463</v>
      </c>
    </row>
    <row r="23" spans="2:3" ht="33" x14ac:dyDescent="0.3">
      <c r="B23" s="2" t="s">
        <v>16</v>
      </c>
      <c r="C23" s="2">
        <v>352</v>
      </c>
    </row>
    <row r="24" spans="2:3" ht="16.5" x14ac:dyDescent="0.3">
      <c r="B24" s="2" t="s">
        <v>5</v>
      </c>
      <c r="C24" s="2">
        <v>953</v>
      </c>
    </row>
    <row r="26" spans="2:3" ht="16.5" x14ac:dyDescent="0.3">
      <c r="B26" s="3" t="str">
        <f>HYPERLINK("#Q2!A1","上一题")</f>
        <v>上一题</v>
      </c>
      <c r="C26" s="3" t="str">
        <f>HYPERLINK("#Q4!A1","下一题")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8CFEF"/>
  </sheetPr>
  <dimension ref="A1:I28"/>
  <sheetViews>
    <sheetView tabSelected="1" workbookViewId="0">
      <selection sqref="A1:I1"/>
    </sheetView>
  </sheetViews>
  <sheetFormatPr defaultRowHeight="13.5" x14ac:dyDescent="0.15"/>
  <sheetData>
    <row r="1" spans="1:9" ht="30" customHeight="1" x14ac:dyDescent="0.15">
      <c r="A1" s="5" t="s">
        <v>17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18</v>
      </c>
      <c r="C20" s="2">
        <v>70</v>
      </c>
    </row>
    <row r="21" spans="2:3" ht="33" x14ac:dyDescent="0.3">
      <c r="B21" s="2" t="s">
        <v>19</v>
      </c>
      <c r="C21" s="2">
        <v>259</v>
      </c>
    </row>
    <row r="22" spans="2:3" ht="33" x14ac:dyDescent="0.3">
      <c r="B22" s="2" t="s">
        <v>20</v>
      </c>
      <c r="C22" s="2">
        <v>311</v>
      </c>
    </row>
    <row r="23" spans="2:3" ht="33" x14ac:dyDescent="0.3">
      <c r="B23" s="2" t="s">
        <v>21</v>
      </c>
      <c r="C23" s="2">
        <v>129</v>
      </c>
    </row>
    <row r="24" spans="2:3" ht="33" x14ac:dyDescent="0.3">
      <c r="B24" s="2" t="s">
        <v>22</v>
      </c>
      <c r="C24" s="2">
        <v>100</v>
      </c>
    </row>
    <row r="25" spans="2:3" ht="16.5" x14ac:dyDescent="0.3">
      <c r="B25" s="2" t="s">
        <v>23</v>
      </c>
      <c r="C25" s="2">
        <v>84</v>
      </c>
    </row>
    <row r="26" spans="2:3" ht="16.5" x14ac:dyDescent="0.3">
      <c r="B26" s="2" t="s">
        <v>5</v>
      </c>
      <c r="C26" s="2">
        <v>953</v>
      </c>
    </row>
    <row r="28" spans="2:3" ht="16.5" x14ac:dyDescent="0.3">
      <c r="B28" s="3" t="str">
        <f>HYPERLINK("#Q3!A1","上一题")</f>
        <v>上一题</v>
      </c>
      <c r="C28" s="3" t="str">
        <f>HYPERLINK("#Q5!A1","下一题")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5BF6E"/>
  </sheetPr>
  <dimension ref="A1:I28"/>
  <sheetViews>
    <sheetView workbookViewId="0">
      <selection sqref="A1:I1"/>
    </sheetView>
  </sheetViews>
  <sheetFormatPr defaultRowHeight="13.5" x14ac:dyDescent="0.15"/>
  <sheetData>
    <row r="1" spans="1:9" ht="30" customHeight="1" x14ac:dyDescent="0.15">
      <c r="A1" s="5" t="s">
        <v>24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33" x14ac:dyDescent="0.3">
      <c r="B20" s="2" t="s">
        <v>25</v>
      </c>
      <c r="C20" s="2">
        <v>275</v>
      </c>
    </row>
    <row r="21" spans="2:3" ht="49.5" x14ac:dyDescent="0.3">
      <c r="B21" s="2" t="s">
        <v>26</v>
      </c>
      <c r="C21" s="2">
        <v>87</v>
      </c>
    </row>
    <row r="22" spans="2:3" ht="49.5" x14ac:dyDescent="0.3">
      <c r="B22" s="2" t="s">
        <v>27</v>
      </c>
      <c r="C22" s="2">
        <v>164</v>
      </c>
    </row>
    <row r="23" spans="2:3" ht="16.5" x14ac:dyDescent="0.3">
      <c r="B23" s="2" t="s">
        <v>28</v>
      </c>
      <c r="C23" s="2">
        <v>188</v>
      </c>
    </row>
    <row r="24" spans="2:3" ht="49.5" x14ac:dyDescent="0.3">
      <c r="B24" s="2" t="s">
        <v>29</v>
      </c>
      <c r="C24" s="2">
        <v>29</v>
      </c>
    </row>
    <row r="25" spans="2:3" ht="16.5" x14ac:dyDescent="0.3">
      <c r="B25" s="2" t="s">
        <v>30</v>
      </c>
      <c r="C25" s="2">
        <v>210</v>
      </c>
    </row>
    <row r="26" spans="2:3" ht="16.5" x14ac:dyDescent="0.3">
      <c r="B26" s="2" t="s">
        <v>5</v>
      </c>
      <c r="C26" s="2">
        <v>953</v>
      </c>
    </row>
    <row r="28" spans="2:3" ht="16.5" x14ac:dyDescent="0.3">
      <c r="B28" s="3" t="str">
        <f>HYPERLINK("#Q4!A1","上一题")</f>
        <v>上一题</v>
      </c>
      <c r="C28" s="3" t="str">
        <f>HYPERLINK("#Q6!A1","下一题")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5F35"/>
  </sheetPr>
  <dimension ref="A1:I27"/>
  <sheetViews>
    <sheetView topLeftCell="A7" workbookViewId="0">
      <selection activeCell="C20" sqref="C20:C24"/>
    </sheetView>
  </sheetViews>
  <sheetFormatPr defaultRowHeight="13.5" x14ac:dyDescent="0.15"/>
  <sheetData>
    <row r="1" spans="1:9" ht="30" customHeight="1" x14ac:dyDescent="0.15">
      <c r="A1" s="5" t="s">
        <v>31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33" x14ac:dyDescent="0.3">
      <c r="B20" s="2" t="s">
        <v>32</v>
      </c>
      <c r="C20" s="2">
        <v>14</v>
      </c>
    </row>
    <row r="21" spans="2:3" ht="33" x14ac:dyDescent="0.3">
      <c r="B21" s="2" t="s">
        <v>33</v>
      </c>
      <c r="C21" s="2">
        <v>62</v>
      </c>
    </row>
    <row r="22" spans="2:3" ht="33" x14ac:dyDescent="0.3">
      <c r="B22" s="2" t="s">
        <v>34</v>
      </c>
      <c r="C22" s="2">
        <v>222</v>
      </c>
    </row>
    <row r="23" spans="2:3" ht="16.5" x14ac:dyDescent="0.3">
      <c r="B23" s="2" t="s">
        <v>35</v>
      </c>
      <c r="C23" s="2">
        <v>157</v>
      </c>
    </row>
    <row r="24" spans="2:3" ht="33" x14ac:dyDescent="0.3">
      <c r="B24" s="2" t="s">
        <v>36</v>
      </c>
      <c r="C24" s="2">
        <v>498</v>
      </c>
    </row>
    <row r="25" spans="2:3" ht="16.5" x14ac:dyDescent="0.3">
      <c r="B25" s="2" t="s">
        <v>5</v>
      </c>
      <c r="C25" s="2">
        <v>953</v>
      </c>
    </row>
    <row r="27" spans="2:3" ht="16.5" x14ac:dyDescent="0.3">
      <c r="B27" s="3" t="str">
        <f>HYPERLINK("#Q5!A1","上一题")</f>
        <v>上一题</v>
      </c>
      <c r="C27" s="3" t="str">
        <f>HYPERLINK("#Q7!A1","下一题")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E85E0"/>
  </sheetPr>
  <dimension ref="A1:I26"/>
  <sheetViews>
    <sheetView topLeftCell="A3" workbookViewId="0">
      <selection activeCell="E21" sqref="E21"/>
    </sheetView>
  </sheetViews>
  <sheetFormatPr defaultRowHeight="13.5" x14ac:dyDescent="0.15"/>
  <sheetData>
    <row r="1" spans="1:9" ht="30" customHeight="1" x14ac:dyDescent="0.15">
      <c r="A1" s="5" t="s">
        <v>37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38</v>
      </c>
      <c r="C20" s="2">
        <v>553</v>
      </c>
    </row>
    <row r="21" spans="2:3" ht="33" x14ac:dyDescent="0.3">
      <c r="B21" s="2" t="s">
        <v>39</v>
      </c>
      <c r="C21" s="2">
        <v>397</v>
      </c>
    </row>
    <row r="22" spans="2:3" ht="16.5" x14ac:dyDescent="0.3">
      <c r="B22" s="2" t="s">
        <v>40</v>
      </c>
      <c r="C22" s="2">
        <v>47</v>
      </c>
    </row>
    <row r="23" spans="2:3" ht="16.5" x14ac:dyDescent="0.3">
      <c r="B23" s="2" t="s">
        <v>41</v>
      </c>
      <c r="C23" s="2">
        <v>129</v>
      </c>
    </row>
    <row r="24" spans="2:3" ht="16.5" x14ac:dyDescent="0.3">
      <c r="B24" s="2" t="s">
        <v>5</v>
      </c>
      <c r="C24" s="2">
        <v>953</v>
      </c>
    </row>
    <row r="26" spans="2:3" ht="16.5" x14ac:dyDescent="0.3">
      <c r="B26" s="3" t="str">
        <f>HYPERLINK("#Q6!A1","上一题")</f>
        <v>上一题</v>
      </c>
      <c r="C26" s="3" t="str">
        <f>HYPERLINK("#Q8!A1","下一题")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2BD7C"/>
  </sheetPr>
  <dimension ref="A1:I26"/>
  <sheetViews>
    <sheetView workbookViewId="0">
      <selection activeCell="E21" sqref="E21:F21"/>
    </sheetView>
  </sheetViews>
  <sheetFormatPr defaultRowHeight="13.5" x14ac:dyDescent="0.15"/>
  <sheetData>
    <row r="1" spans="1:9" ht="30" customHeight="1" x14ac:dyDescent="0.15">
      <c r="A1" s="5" t="s">
        <v>42</v>
      </c>
      <c r="B1" s="5"/>
      <c r="C1" s="5"/>
      <c r="D1" s="5"/>
      <c r="E1" s="5"/>
      <c r="F1" s="5"/>
      <c r="G1" s="5"/>
      <c r="H1" s="5"/>
      <c r="I1" s="5"/>
    </row>
    <row r="19" spans="2:6" ht="16.5" x14ac:dyDescent="0.3">
      <c r="B19" s="1" t="s">
        <v>1</v>
      </c>
      <c r="C19" s="1" t="s">
        <v>2</v>
      </c>
    </row>
    <row r="20" spans="2:6" ht="16.5" x14ac:dyDescent="0.3">
      <c r="B20" s="2" t="s">
        <v>43</v>
      </c>
      <c r="C20" s="2">
        <v>185</v>
      </c>
    </row>
    <row r="21" spans="2:6" ht="16.5" x14ac:dyDescent="0.3">
      <c r="B21" s="2" t="s">
        <v>44</v>
      </c>
      <c r="C21" s="2">
        <v>599</v>
      </c>
      <c r="E21" s="4" t="s">
        <v>71</v>
      </c>
      <c r="F21" s="4">
        <f>(1*C20+2.5*C21+4*C22+5*C23)/(C20+C21+C22+C23)</f>
        <v>2.4979013641133263</v>
      </c>
    </row>
    <row r="22" spans="2:6" ht="16.5" x14ac:dyDescent="0.3">
      <c r="B22" s="2" t="s">
        <v>45</v>
      </c>
      <c r="C22" s="2">
        <v>147</v>
      </c>
    </row>
    <row r="23" spans="2:6" ht="16.5" x14ac:dyDescent="0.3">
      <c r="B23" s="2" t="s">
        <v>46</v>
      </c>
      <c r="C23" s="2">
        <v>22</v>
      </c>
    </row>
    <row r="24" spans="2:6" ht="16.5" x14ac:dyDescent="0.3">
      <c r="B24" s="2" t="s">
        <v>5</v>
      </c>
      <c r="C24" s="2">
        <v>953</v>
      </c>
    </row>
    <row r="26" spans="2:6" ht="16.5" x14ac:dyDescent="0.3">
      <c r="B26" s="3" t="str">
        <f>HYPERLINK("#Q7!A1","上一题")</f>
        <v>上一题</v>
      </c>
      <c r="C26" s="3" t="str">
        <f>HYPERLINK("#Q9!A1","下一题")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BBBA"/>
  </sheetPr>
  <dimension ref="A1:I26"/>
  <sheetViews>
    <sheetView workbookViewId="0">
      <selection activeCell="E21" sqref="E21:F21"/>
    </sheetView>
  </sheetViews>
  <sheetFormatPr defaultRowHeight="13.5" x14ac:dyDescent="0.15"/>
  <sheetData>
    <row r="1" spans="1:9" ht="30" customHeight="1" x14ac:dyDescent="0.15">
      <c r="A1" s="5" t="s">
        <v>47</v>
      </c>
      <c r="B1" s="5"/>
      <c r="C1" s="5"/>
      <c r="D1" s="5"/>
      <c r="E1" s="5"/>
      <c r="F1" s="5"/>
      <c r="G1" s="5"/>
      <c r="H1" s="5"/>
      <c r="I1" s="5"/>
    </row>
    <row r="19" spans="2:6" ht="16.5" x14ac:dyDescent="0.3">
      <c r="B19" s="1" t="s">
        <v>1</v>
      </c>
      <c r="C19" s="1" t="s">
        <v>2</v>
      </c>
    </row>
    <row r="20" spans="2:6" ht="16.5" x14ac:dyDescent="0.3">
      <c r="B20" s="2" t="s">
        <v>43</v>
      </c>
      <c r="C20" s="2">
        <v>589</v>
      </c>
    </row>
    <row r="21" spans="2:6" ht="16.5" x14ac:dyDescent="0.3">
      <c r="B21" s="2" t="s">
        <v>44</v>
      </c>
      <c r="C21" s="2">
        <v>333</v>
      </c>
      <c r="E21" s="4" t="s">
        <v>71</v>
      </c>
      <c r="F21" s="4">
        <f>(1*C20+2.5*C21+4*C22+5*C23)/(C20+C21+C22+C23)</f>
        <v>1.630115424973767</v>
      </c>
    </row>
    <row r="22" spans="2:6" ht="16.5" x14ac:dyDescent="0.3">
      <c r="B22" s="2" t="s">
        <v>45</v>
      </c>
      <c r="C22" s="2">
        <v>23</v>
      </c>
    </row>
    <row r="23" spans="2:6" ht="16.5" x14ac:dyDescent="0.3">
      <c r="B23" s="2" t="s">
        <v>46</v>
      </c>
      <c r="C23" s="2">
        <v>8</v>
      </c>
    </row>
    <row r="24" spans="2:6" ht="16.5" x14ac:dyDescent="0.3">
      <c r="B24" s="2" t="s">
        <v>5</v>
      </c>
      <c r="C24" s="2">
        <v>953</v>
      </c>
    </row>
    <row r="26" spans="2:6" ht="16.5" x14ac:dyDescent="0.3">
      <c r="B26" s="3" t="str">
        <f>HYPERLINK("#Q8!A1","上一题")</f>
        <v>上一题</v>
      </c>
      <c r="C26" s="3" t="str">
        <f>HYPERLINK("#Q10!A1","下一题")</f>
        <v>下一题</v>
      </c>
    </row>
  </sheetData>
  <mergeCells count="1">
    <mergeCell ref="A1:I1"/>
  </mergeCells>
  <phoneticPr fontId="4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amin</cp:lastModifiedBy>
  <dcterms:created xsi:type="dcterms:W3CDTF">2018-02-04T09:15:28Z</dcterms:created>
  <dcterms:modified xsi:type="dcterms:W3CDTF">2018-02-24T10:03:41Z</dcterms:modified>
</cp:coreProperties>
</file>