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cuments\Testing\Templates\"/>
    </mc:Choice>
  </mc:AlternateContent>
  <xr:revisionPtr revIDLastSave="0" documentId="13_ncr:1_{C7B4C5A8-AA0F-47AC-8D89-1F9CB6EAC16C}" xr6:coauthVersionLast="45" xr6:coauthVersionMax="45" xr10:uidLastSave="{00000000-0000-0000-0000-000000000000}"/>
  <bookViews>
    <workbookView xWindow="-110" yWindow="-110" windowWidth="19420" windowHeight="10420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<sst xmlns="http://schemas.openxmlformats.org/spreadsheetml/2006/main" count="369" uniqueCount="132">
  <si>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</si>
  <si>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</si>
  <si>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</si>
  <si>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</si>
  <si>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</si>
  <si>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</si>
  <si>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</si>
  <si>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</si>
  <si>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</si>
  <si>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1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</si>
  <si>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</si>
  <si>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</si>
  <si>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</si>
  <si>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</si>
  <si>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</si>
  <si>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</si>
  <si>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</si>
  <si>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</si>
  <si>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</si>
  <si>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</si>
  <si>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</si>
  <si>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</si>
  <si>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</si>
  <si>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</si>
  <si>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</si>
  <si>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</si>
  <si>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</si>
  <si>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</si>
  <si>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</si>
  <si>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</si>
  <si>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ID</t>
  </si>
  <si>
    <t>Version:</t>
  </si>
  <si>
    <t>Project Name:</t>
  </si>
  <si>
    <t>Project Code:</t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</si>
  <si>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</si>
  <si>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</si>
  <si>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</si>
  <si>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</si>
  <si>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</si>
  <si>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</si>
  <si>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</si>
  <si>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</si>
  <si>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</si>
  <si>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</si>
  <si>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</si>
  <si>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</si>
  <si>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</si>
  <si>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</si>
  <si>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</si>
  <si>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</si>
  <si>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</si>
  <si>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1: Go to the system hotel manage 
2: Enter Mã Nhân Viên "NV1"
3: Enter Tên Nhân Viên "Nguyễn khánh Hưng"
4: Enter Chức vụ "Giam Doc" 
5: Enter Lương "50000"
6: Enter Ngày Sinh "1997-06-19"
7: Enter Giới Tính "Nam"
8: Enter Chú Thích "Dep trai"
9: Click Thêm.</t>
  </si>
  <si>
    <t xml:space="preserve">1: Go to the system hotel manage with Classic Nhân Viên. 
2: Click board employyer need Clear.
3: Click Clear.
</t>
  </si>
  <si>
    <t>1: Go to the system hotel manage with Classic Nhân Viên. 
2: Click board employyer need Xóa.
3: Click Xóa.</t>
  </si>
  <si>
    <t>Don't delete infomation.</t>
  </si>
  <si>
    <t>1: Go to the system hotel manage with Classic Nhân Viên.
2: Click board information Phòng need edit.
3: Edit Infomation Edit.
4: Click Sửa.</t>
  </si>
  <si>
    <t xml:space="preserve">1: Go to the system Hotel Manager With QUẢN LÍ PHÒNG
2: Enter Mã Phòng "P1"
3: Enter Tên Phòng "T1"
4: Enter Loại Phòng "VIP"
5: Enter Giá Phòng "500000"
6: Enter Chú Thích "Khong co may lanh"
7: Enter Tình trạng "con phong"
8: Enter Mã Nhân Viên "NV1"
9: Enter Mã Dịch Vụ "DV1"
10: Click Thêm </t>
  </si>
  <si>
    <t>1: Go to the system hotel manage with Classic QUẢN LÍ PHÒNG. 
2: Click board employyer need Clear.
3: Click Clear.</t>
  </si>
  <si>
    <t>See a Infomation in textFill Clear.</t>
  </si>
  <si>
    <t>1: Go to the system hotel manage with Classic QUẢN LÍ PHÒNG. 
2: Click Thoát.</t>
  </si>
  <si>
    <t>see a selector: "Bạn có chắc muốn thoát chương trình không".</t>
  </si>
  <si>
    <t>ADD</t>
  </si>
  <si>
    <t>Hợp Lệ</t>
  </si>
  <si>
    <t>Name</t>
  </si>
  <si>
    <t>Mã Nhân Viên</t>
  </si>
  <si>
    <t>Không Trống</t>
  </si>
  <si>
    <t>Không Đước trùng</t>
  </si>
  <si>
    <t xml:space="preserve">
Tên Nhân Viên
Chức vụ
Giới Tính
Chú Thích
Lương</t>
  </si>
  <si>
    <t>Ngày sinh</t>
  </si>
  <si>
    <t>yy-mm-dd</t>
  </si>
  <si>
    <t>Tên Nhân Viên
Chức Vụ
Giới Tính
Chú Thích
Lương
Mã Nhân Viên</t>
  </si>
  <si>
    <t>DK</t>
  </si>
  <si>
    <t>RS</t>
  </si>
  <si>
    <t>f</t>
  </si>
  <si>
    <t>N</t>
  </si>
  <si>
    <t>t</t>
  </si>
  <si>
    <t>Y</t>
  </si>
  <si>
    <t>.</t>
  </si>
  <si>
    <t>2^3</t>
  </si>
  <si>
    <t>Edit</t>
  </si>
  <si>
    <t>Dk</t>
  </si>
  <si>
    <t>2^2</t>
  </si>
  <si>
    <t>1: Go to the system hotel manage 
2: Enter Mã Nhân Viên "NV1"
3: Enter Tên Nhân Viên "Cao Van Kha"
4: Enter Chức vụ "Giam Doc" 
5: Enter Lương "50000"
6: Enter Ngày Sinh "1997-06-19"
7: Enter Giới Tính "Nam"
8: Enter Chú Thích "Dep trai"
9: Click Thêm.</t>
  </si>
  <si>
    <t>1: Go to the system hotel manage 
2: Enter Mã Nhân Viên "NV1"
3: Enter Tên Nhân Viên "Nguyễn khánh Hưng"
4: Enter Chức vụ "Giam Doc" 
5: Enter Lương "50000"
6: Enter Ngày Sinh "1997-06-19"
7: Enter Giới Tính "Nam"
8: Enter Chú Thích " "
9: Click Thêm.</t>
  </si>
  <si>
    <t>1: Go to the system hotel manage 
2: Enter Mã Nhân Viên "NV2"
3: Enter Tên Nhân Viên "ABC"
4: Enter Chức vụ "Giam Doc" 
5: Enter Lương "50000"
6: Enter Ngày Sinh "1997-06-19"
7: Enter Giới Tính " "
8: Enter Chú Thích "Dep trai"
9: Click Thêm.</t>
  </si>
  <si>
    <t>1: Go to the system hotel manage 
2: Enter Mã Nhân Viên "NV1"
3: Enter Tên Nhân Viên "Nguyễn khánh Hưng"
4: Enter Chức vụ " " 
5: Enter Lương "50000"
6: Enter Ngày Sinh "1997-06-19"
7: Enter Giới Tính "Nam"
8: Enter Chú Thích "Dep trai"
9: Click Thêm.</t>
  </si>
  <si>
    <t xml:space="preserve">1: Go to the system hotel manage 
2.Click Info of employyer
3.edit Ngày Sinh "2-3-1999"
</t>
  </si>
  <si>
    <t>See  a exception</t>
  </si>
  <si>
    <t>fail</t>
  </si>
  <si>
    <t xml:space="preserve">1: Go to the system hotel manage 
2.Click Info of employyer
3.Edit Mã nhân viên " "
</t>
  </si>
  <si>
    <t>See Information update</t>
  </si>
  <si>
    <t xml:space="preserve">1: Go to the system hotel manage 
2.Click Info of employyer
3.Edit name " "
</t>
  </si>
  <si>
    <t xml:space="preserve">1: Go to the system hotel manage 
2.Click Info of employyer
3.Edit Lương " "
</t>
  </si>
  <si>
    <t>QUẢN LÝ PHÒNG</t>
  </si>
  <si>
    <t>Mã Nhân viên</t>
  </si>
  <si>
    <t>Không trùng</t>
  </si>
  <si>
    <t>NAME</t>
  </si>
  <si>
    <t xml:space="preserve">Loại Phong
Giá Phòng 
Chú Thích 
Tình Trạng
</t>
  </si>
  <si>
    <t>Không trống</t>
  </si>
  <si>
    <t>Mã phòng
Tên Phòng</t>
  </si>
  <si>
    <t>không được trùng</t>
  </si>
  <si>
    <t>Mã DV</t>
  </si>
  <si>
    <t>Mã DV có sẳn</t>
  </si>
  <si>
    <t>Loại Phong
Giá Phòng 
Chú Thích 
Tình Trạng</t>
  </si>
  <si>
    <t xml:space="preserve">see a Exception </t>
  </si>
  <si>
    <t xml:space="preserve">see a Exceptinon </t>
  </si>
  <si>
    <t>1: Go to the system hotel manage with Classic Nhân Viên.
2: Click board information Phòng need edit.
3: Edit Mã Phòng "P2"
4: Click Sửa.</t>
  </si>
  <si>
    <t>see a new info room</t>
  </si>
  <si>
    <t>pass</t>
  </si>
  <si>
    <t>1: Go to the system hotel manage with Classic Nhân Viên.
2: Click board information Phòng need edit.
3: Edit Mã Nhân Viên "NV1"
4: Click Sửa.</t>
  </si>
  <si>
    <t>1: Go to the system hotel manage with Classic Nhân Viên.
2: Click board information Phòng need edit.
3: Edit Dịch vụ "abc"
4: Click Sửa.</t>
  </si>
  <si>
    <t>1: Go to the system hotel manage with Classic Nhân Viên.
2: Click board information Phòng need edit.
3: Edit Mã  Dịch Vụ"DV2"
4: Click Sửa.</t>
  </si>
  <si>
    <r>
      <t xml:space="preserve">Checking add new NHÂN VIÊN in   </t>
    </r>
    <r>
      <rPr>
        <b/>
        <sz val="16"/>
        <color rgb="FF000000"/>
        <rFont val="Times New Roman"/>
        <family val="1"/>
      </rPr>
      <t>HOTEL MANAGER</t>
    </r>
  </si>
  <si>
    <r>
      <t>See</t>
    </r>
    <r>
      <rPr>
        <sz val="16"/>
        <color indexed="8"/>
        <rFont val="Times New Roman"/>
        <family val="1"/>
      </rPr>
      <t xml:space="preserve"> a new board: "</t>
    </r>
    <r>
      <rPr>
        <b/>
        <sz val="16"/>
        <color rgb="FF000000"/>
        <rFont val="Times New Roman"/>
        <family val="1"/>
      </rPr>
      <t>Information Employyer</t>
    </r>
    <r>
      <rPr>
        <b/>
        <sz val="16"/>
        <color indexed="8"/>
        <rFont val="Times New Roman"/>
        <family val="1"/>
      </rPr>
      <t>"</t>
    </r>
  </si>
  <si>
    <r>
      <t xml:space="preserve">Checking </t>
    </r>
    <r>
      <rPr>
        <sz val="16"/>
        <color rgb="FF000000"/>
        <rFont val="Times New Roman"/>
        <family val="1"/>
      </rPr>
      <t>add</t>
    </r>
    <r>
      <rPr>
        <sz val="16"/>
        <color indexed="8"/>
        <rFont val="Times New Roman"/>
        <family val="1"/>
      </rPr>
      <t xml:space="preserve"> in 
</t>
    </r>
    <r>
      <rPr>
        <b/>
        <sz val="16"/>
        <color rgb="FF000000"/>
        <rFont val="Times New Roman"/>
        <family val="1"/>
      </rPr>
      <t>QUẢN LÍ NHÂN VIÊN</t>
    </r>
  </si>
  <si>
    <r>
      <t>see</t>
    </r>
    <r>
      <rPr>
        <sz val="16"/>
        <color indexed="8"/>
        <rFont val="Times New Roman"/>
        <family val="1"/>
      </rPr>
      <t xml:space="preserve"> a new infor in board.</t>
    </r>
  </si>
  <si>
    <r>
      <t xml:space="preserve">Checking  function  Clear in
</t>
    </r>
    <r>
      <rPr>
        <b/>
        <sz val="16"/>
        <color indexed="8"/>
        <rFont val="Times New Roman"/>
        <family val="1"/>
      </rPr>
      <t xml:space="preserve"> QUẢN LÍ NHÂN VIÊN</t>
    </r>
  </si>
  <si>
    <r>
      <rPr>
        <b/>
        <sz val="16"/>
        <color rgb="FF000000"/>
        <rFont val="Times New Roman"/>
        <family val="1"/>
      </rPr>
      <t xml:space="preserve">See </t>
    </r>
    <r>
      <rPr>
        <sz val="16"/>
        <color indexed="8"/>
        <rFont val="Times New Roman"/>
        <family val="1"/>
      </rPr>
      <t>a Infomation in textFill Clear.</t>
    </r>
  </si>
  <si>
    <r>
      <t xml:space="preserve">Checking Xóa Function in 
</t>
    </r>
    <r>
      <rPr>
        <b/>
        <sz val="16"/>
        <color rgb="FF000000"/>
        <rFont val="Times New Roman"/>
        <family val="1"/>
      </rPr>
      <t>QUẢN LÍ NHÂN VIÊN</t>
    </r>
  </si>
  <si>
    <r>
      <t xml:space="preserve">Checking Thoát Function in 
</t>
    </r>
    <r>
      <rPr>
        <b/>
        <sz val="16"/>
        <color rgb="FF000000"/>
        <rFont val="Times New Roman"/>
        <family val="1"/>
      </rPr>
      <t>QUẢN LÍ NHÂN VIÊN</t>
    </r>
  </si>
  <si>
    <r>
      <t>see</t>
    </r>
    <r>
      <rPr>
        <sz val="16"/>
        <color indexed="8"/>
        <rFont val="Times New Roman"/>
        <family val="1"/>
      </rPr>
      <t xml:space="preserve"> a selector: "Bạn có chắc muốn thoát chương trình không</t>
    </r>
    <r>
      <rPr>
        <b/>
        <sz val="16"/>
        <color indexed="8"/>
        <rFont val="Times New Roman"/>
        <family val="1"/>
      </rPr>
      <t>".</t>
    </r>
  </si>
  <si>
    <r>
      <t>See</t>
    </r>
    <r>
      <rPr>
        <sz val="16"/>
        <color indexed="8"/>
        <rFont val="Times New Roman"/>
        <family val="1"/>
      </rPr>
      <t xml:space="preserve"> a new board: "Exception</t>
    </r>
    <r>
      <rPr>
        <b/>
        <sz val="16"/>
        <color indexed="8"/>
        <rFont val="Times New Roman"/>
        <family val="1"/>
      </rPr>
      <t>"</t>
    </r>
  </si>
  <si>
    <r>
      <t xml:space="preserve">Check Edit Nhân viên in 
</t>
    </r>
    <r>
      <rPr>
        <b/>
        <sz val="16"/>
        <color rgb="FF000000"/>
        <rFont val="Times New Roman"/>
        <family val="1"/>
      </rPr>
      <t>HOTEL
MANAGER</t>
    </r>
  </si>
  <si>
    <t xml:space="preserve">1: Go to the system Hotel Manager With QUẢN LÍ PHÒNG
2: Enter Mã Phòng "P2"
3: Enter Tên Phòng "T1"
4: Enter Loại Phòng "VIP"
5: Enter Giá Phòng "500000"
6: Enter Chú Thích "Khong co may lanh"
7: Enter Tình trạng "con phong"
8: Enter Mã Nhân Viên "NV1"
9: Enter Mã Dịch Vụ "DV1"
10: Click Thêm </t>
  </si>
  <si>
    <r>
      <t xml:space="preserve">Checking add new PHÒNG in   
</t>
    </r>
    <r>
      <rPr>
        <b/>
        <sz val="16"/>
        <color rgb="FF000000"/>
        <rFont val="Times New Roman"/>
        <family val="1"/>
      </rPr>
      <t>QUẢN LÍ PHÒNG</t>
    </r>
  </si>
  <si>
    <r>
      <t>see</t>
    </r>
    <r>
      <rPr>
        <sz val="16"/>
        <color indexed="8"/>
        <rFont val="Times New Roman"/>
        <family val="1"/>
      </rPr>
      <t xml:space="preserve"> a new Board Information.</t>
    </r>
  </si>
  <si>
    <r>
      <t xml:space="preserve">Checking Sửa in 
</t>
    </r>
    <r>
      <rPr>
        <b/>
        <sz val="16"/>
        <color rgb="FF000000"/>
        <rFont val="Times New Roman"/>
        <family val="1"/>
      </rPr>
      <t>QUẢN LÍ PHÒNG</t>
    </r>
  </si>
  <si>
    <r>
      <t>see</t>
    </r>
    <r>
      <rPr>
        <sz val="16"/>
        <color indexed="8"/>
        <rFont val="Times New Roman"/>
        <family val="1"/>
      </rPr>
      <t xml:space="preserve"> a new menu item Edited.</t>
    </r>
  </si>
  <si>
    <r>
      <t xml:space="preserve">Checking Clear in
</t>
    </r>
    <r>
      <rPr>
        <b/>
        <sz val="16"/>
        <color rgb="FF000000"/>
        <rFont val="Times New Roman"/>
        <family val="1"/>
      </rPr>
      <t xml:space="preserve">QUẢN LÍ PHÒNG </t>
    </r>
  </si>
  <si>
    <r>
      <t xml:space="preserve">Checking Xóa Function in 
</t>
    </r>
    <r>
      <rPr>
        <b/>
        <sz val="16"/>
        <color rgb="FF000000"/>
        <rFont val="Times New Roman"/>
        <family val="1"/>
      </rPr>
      <t>QUẢN LÍ PHÒNG</t>
    </r>
  </si>
  <si>
    <r>
      <t xml:space="preserve">Checking Thoát Function in 
</t>
    </r>
    <r>
      <rPr>
        <b/>
        <sz val="16"/>
        <color rgb="FF000000"/>
        <rFont val="Times New Roman"/>
        <family val="1"/>
      </rPr>
      <t>QUẢN LÍ PHÒNG</t>
    </r>
  </si>
  <si>
    <t>1: Go to the system hotel manage 
2: Enter Mã Nhân Viên "NV1"
3: Enter Tên Nhân Viên "Cao Van Kha"
4: Enter Chức vụ "Giam Doc" 
5: Enter Lương "10000"
6: Enter Ngày Sinh "1997-06-19"
7: Enter Giới Tính "Nam"
8: Enter Chú Thích "Dep trai"
9: Click Thêm.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</si>
</sst>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0"/>
      <color indexed="10"/>
      <name val="Tahoma"/>
      <family val="2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sz val="14"/>
      <color indexed="8"/>
      <name val="Tahoma"/>
      <family val="2"/>
    </font>
    <font>
      <sz val="16"/>
      <color indexed="8"/>
      <name val="Tahoma"/>
      <family val="2"/>
    </font>
    <font>
      <sz val="20"/>
      <color indexed="8"/>
      <name val="Times New Roman"/>
      <family val="1"/>
    </font>
    <font>
      <sz val="16"/>
      <color indexed="8"/>
      <name val="Times New Roman"/>
      <family val="1"/>
    </font>
    <font>
      <sz val="16"/>
      <color theme="5"/>
      <name val="Times New Roman"/>
      <family val="1"/>
    </font>
    <font>
      <sz val="16"/>
      <name val="ＭＳ Ｐゴシック"/>
      <charset val="128"/>
    </font>
    <font>
      <sz val="16"/>
      <color theme="5"/>
      <name val="ＭＳ Ｐゴシック"/>
      <charset val="128"/>
    </font>
    <font>
      <sz val="14"/>
      <color indexed="8"/>
      <name val="Times New Roman"/>
      <family val="1"/>
    </font>
    <font>
      <b/>
      <sz val="16"/>
      <color rgb="FF000000"/>
      <name val="Times New Roman"/>
      <family val="1"/>
    </font>
    <font>
      <sz val="22"/>
      <color rgb="FF00B0F0"/>
      <name val="Tahoma"/>
      <family val="2"/>
    </font>
    <font>
      <b/>
      <sz val="16"/>
      <color indexed="8"/>
      <name val="Times New Roman"/>
      <family val="1"/>
    </font>
    <font>
      <sz val="16"/>
      <color rgb="FF000000"/>
      <name val="Times New Roman"/>
      <family val="1"/>
    </font>
    <font>
      <sz val="16"/>
      <color indexed="10"/>
      <name val="Times New Roman"/>
      <family val="1"/>
    </font>
    <font>
      <sz val="1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7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15" fontId="4" fillId="0" borderId="0" xfId="0" applyNumberFormat="1" applyFont="1" applyAlignment="1">
      <alignment horizontal="lef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4" fillId="0" borderId="3" xfId="0" applyNumberFormat="1" applyFont="1" applyBorder="1" applyAlignment="1">
      <alignment horizontal="center"/>
    </xf>
    <xf numFmtId="0" fontId="4" fillId="0" borderId="3" xfId="0" applyNumberFormat="1" applyFont="1" applyBorder="1"/>
    <xf numFmtId="0" fontId="4" fillId="0" borderId="4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left" vertical="center"/>
    </xf>
    <xf numFmtId="49" fontId="4" fillId="0" borderId="3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13" fillId="3" borderId="9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3" borderId="9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center" wrapText="1"/>
    </xf>
    <xf numFmtId="0" fontId="13" fillId="3" borderId="11" xfId="0" applyNumberFormat="1" applyFont="1" applyFill="1" applyBorder="1" applyAlignment="1">
      <alignment horizontal="center" wrapText="1"/>
    </xf>
    <xf numFmtId="0" fontId="14" fillId="3" borderId="6" xfId="0" applyNumberFormat="1" applyFont="1" applyFill="1" applyBorder="1" applyAlignment="1">
      <alignment horizontal="center"/>
    </xf>
    <xf numFmtId="0" fontId="13" fillId="3" borderId="7" xfId="0" applyFont="1" applyFill="1" applyBorder="1"/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center" wrapText="1"/>
    </xf>
    <xf numFmtId="0" fontId="13" fillId="3" borderId="1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7" fillId="0" borderId="1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2" fontId="0" fillId="0" borderId="15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2" fontId="0" fillId="0" borderId="0" xfId="0" applyNumberFormat="1" applyAlignment="1">
      <alignment vertical="top"/>
    </xf>
    <xf numFmtId="15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8" fillId="0" borderId="1" xfId="0" quotePrefix="1" applyFont="1" applyBorder="1" applyAlignment="1">
      <alignment horizontal="left" vertical="top" wrapText="1"/>
    </xf>
    <xf numFmtId="0" fontId="19" fillId="0" borderId="0" xfId="0" applyFont="1" applyAlignment="1">
      <alignment vertical="top"/>
    </xf>
    <xf numFmtId="0" fontId="21" fillId="2" borderId="0" xfId="0" applyFont="1" applyFill="1" applyAlignme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top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top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6" fillId="0" borderId="2" xfId="0" applyFont="1" applyBorder="1" applyAlignment="1">
      <alignment vertical="top"/>
    </xf>
    <xf numFmtId="0" fontId="23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2" fontId="27" fillId="0" borderId="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/>
    </xf>
    <xf numFmtId="2" fontId="28" fillId="0" borderId="1" xfId="0" applyNumberFormat="1" applyFont="1" applyBorder="1"/>
    <xf numFmtId="0" fontId="17" fillId="0" borderId="16" xfId="0" applyFont="1" applyBorder="1" applyAlignment="1">
      <alignment horizontal="left" vertical="top" wrapText="1"/>
    </xf>
    <xf numFmtId="0" fontId="4" fillId="0" borderId="22" xfId="0" applyFont="1" applyBorder="1"/>
    <xf numFmtId="0" fontId="0" fillId="0" borderId="22" xfId="0" applyBorder="1"/>
    <xf numFmtId="0" fontId="9" fillId="2" borderId="0" xfId="2" applyFont="1" applyFill="1" applyBorder="1" applyAlignment="1">
      <alignment horizontal="left" wrapText="1"/>
    </xf>
    <xf numFmtId="0" fontId="18" fillId="0" borderId="22" xfId="0" quotePrefix="1" applyFont="1" applyBorder="1" applyAlignment="1">
      <alignment horizontal="left" vertical="top" wrapText="1"/>
    </xf>
    <xf numFmtId="2" fontId="28" fillId="0" borderId="0" xfId="0" applyNumberFormat="1" applyFont="1" applyBorder="1" applyAlignment="1">
      <alignment horizontal="center" vertical="center"/>
    </xf>
    <xf numFmtId="165" fontId="25" fillId="0" borderId="1" xfId="0" applyNumberFormat="1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left" vertical="top" wrapText="1"/>
    </xf>
    <xf numFmtId="165" fontId="25" fillId="0" borderId="22" xfId="0" applyNumberFormat="1" applyFont="1" applyBorder="1" applyAlignment="1">
      <alignment horizontal="left" vertical="top" wrapText="1"/>
    </xf>
    <xf numFmtId="0" fontId="25" fillId="0" borderId="27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left" vertical="top" wrapText="1"/>
    </xf>
    <xf numFmtId="0" fontId="25" fillId="0" borderId="21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34" fillId="0" borderId="15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165" fontId="23" fillId="0" borderId="1" xfId="0" applyNumberFormat="1" applyFont="1" applyBorder="1" applyAlignment="1">
      <alignment horizontal="left" vertical="top" wrapText="1"/>
    </xf>
    <xf numFmtId="2" fontId="27" fillId="0" borderId="0" xfId="0" applyNumberFormat="1" applyFont="1"/>
    <xf numFmtId="2" fontId="27" fillId="0" borderId="15" xfId="0" applyNumberFormat="1" applyFont="1" applyBorder="1"/>
    <xf numFmtId="165" fontId="23" fillId="0" borderId="16" xfId="0" applyNumberFormat="1" applyFont="1" applyBorder="1" applyAlignment="1">
      <alignment horizontal="left" vertical="top" wrapText="1"/>
    </xf>
    <xf numFmtId="2" fontId="27" fillId="0" borderId="20" xfId="0" applyNumberFormat="1" applyFont="1" applyBorder="1"/>
    <xf numFmtId="2" fontId="35" fillId="0" borderId="16" xfId="0" applyNumberFormat="1" applyFont="1" applyBorder="1"/>
    <xf numFmtId="2" fontId="35" fillId="0" borderId="1" xfId="0" applyNumberFormat="1" applyFont="1" applyBorder="1"/>
    <xf numFmtId="0" fontId="5" fillId="0" borderId="0" xfId="0" applyFont="1" applyBorder="1" applyAlignment="1"/>
    <xf numFmtId="0" fontId="4" fillId="2" borderId="18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33" fillId="0" borderId="15" xfId="0" applyFont="1" applyBorder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165" fontId="31" fillId="0" borderId="23" xfId="0" applyNumberFormat="1" applyFont="1" applyBorder="1" applyAlignment="1">
      <alignment horizontal="center" vertical="center" wrapText="1"/>
    </xf>
    <xf numFmtId="165" fontId="31" fillId="0" borderId="0" xfId="0" applyNumberFormat="1" applyFont="1" applyBorder="1" applyAlignment="1">
      <alignment horizontal="center" vertical="center" wrapText="1"/>
    </xf>
    <xf numFmtId="165" fontId="31" fillId="0" borderId="24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32" fillId="0" borderId="1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32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4" fillId="2" borderId="0" xfId="2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32" fillId="0" borderId="21" xfId="0" applyFont="1" applyBorder="1" applyAlignment="1">
      <alignment horizontal="left" vertical="top" wrapText="1"/>
    </xf>
    <xf numFmtId="0" fontId="25" fillId="0" borderId="25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3" fillId="0" borderId="0" xfId="0" applyFont="1" applyBorder="1" applyAlignment="1"/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E6165E-EDB2-4704-B97F-00413CDA8DD0}" name="Table5" displayName="Table5" ref="L1:N6" totalsRowShown="0" headerRowDxfId="3">
  <autoFilter ref="L1:N6" xr:uid="{0DF0A020-42CA-4F89-B593-12E5F9CC87B1}"/>
  <tableColumns count="3">
    <tableColumn id="1" xr3:uid="{1C8CC1C4-8499-4E45-9D1B-672DC15D00EF}" name="ID" dataDxfId="2"/>
    <tableColumn id="2" xr3:uid="{C48EB4F2-1E2D-46A7-845A-B3CC5C19EED5}" name="Name" dataDxfId="1"/>
    <tableColumn id="3" xr3:uid="{B6544112-E8F7-4C1F-91CE-B409C1CF7A2C}" name="Hợp Lệ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4"/>
  <cols>
    <col min="1" max="1" width="9" style="1"/>
    <col min="2" max="2" width="14.26953125" style="1" customWidth="1"/>
    <col min="3" max="3" width="9" style="1"/>
    <col min="4" max="4" width="15" style="1" customWidth="1"/>
    <col min="5" max="5" width="32.453125" style="1" customWidth="1"/>
    <col min="6" max="6" width="23.90625" style="1" customWidth="1"/>
    <col min="7" max="7" width="20.453125" style="1" customWidth="1"/>
    <col min="8" max="8" width="26.7265625" style="1" customWidth="1"/>
    <col min="9" max="16384" width="9" style="1"/>
  </cols>
  <sheetData>
    <row r="1" spans="1:8">
      <c r="B1" s="25"/>
      <c r="C1" s="25"/>
    </row>
    <row r="2" spans="1:8" ht="22">
      <c r="A2" s="21"/>
      <c r="B2" s="22" t="s">
        <v>10</v>
      </c>
      <c r="C2" s="21"/>
      <c r="D2" s="21"/>
      <c r="E2" s="21"/>
      <c r="F2" s="21"/>
      <c r="G2" s="21"/>
    </row>
    <row r="3" spans="1:8">
      <c r="A3" s="21"/>
      <c r="B3" s="23" t="s">
        <v>31</v>
      </c>
      <c r="C3" s="57">
        <v>1.2</v>
      </c>
      <c r="D3" s="24"/>
      <c r="E3" s="21"/>
      <c r="F3" s="21"/>
      <c r="G3" s="21"/>
    </row>
    <row r="4" spans="1:8">
      <c r="A4" s="21"/>
      <c r="B4" s="23" t="s">
        <v>19</v>
      </c>
      <c r="C4" s="9" t="s">
        <v>0</v>
      </c>
      <c r="D4" s="9"/>
      <c r="E4" s="21"/>
      <c r="F4" s="21"/>
      <c r="G4" s="21"/>
    </row>
    <row r="5" spans="1:8" ht="14.5" thickBot="1">
      <c r="A5" s="21"/>
      <c r="B5" s="23"/>
      <c r="C5" s="24"/>
      <c r="D5" s="24"/>
      <c r="E5" s="21"/>
      <c r="F5" s="21"/>
      <c r="G5" s="21"/>
    </row>
    <row r="6" spans="1:8" ht="14.25" customHeight="1" thickBot="1">
      <c r="A6" s="21"/>
      <c r="B6" s="23" t="s">
        <v>32</v>
      </c>
      <c r="C6" s="144" t="s">
        <v>46</v>
      </c>
      <c r="D6" s="144"/>
      <c r="E6" s="145"/>
      <c r="F6" s="21"/>
      <c r="G6" s="21"/>
    </row>
    <row r="7" spans="1:8">
      <c r="A7" s="21"/>
      <c r="B7" s="23" t="s">
        <v>33</v>
      </c>
      <c r="C7" s="144" t="s">
        <v>47</v>
      </c>
      <c r="D7" s="144"/>
      <c r="E7" s="145"/>
      <c r="F7" s="21"/>
      <c r="G7" s="21"/>
    </row>
    <row r="8" spans="1:8">
      <c r="A8" s="21"/>
      <c r="B8" s="23"/>
      <c r="C8" s="21"/>
      <c r="D8" s="21"/>
      <c r="E8" s="21"/>
      <c r="F8" s="21"/>
      <c r="G8" s="21"/>
    </row>
    <row r="9" spans="1:8">
      <c r="A9" s="21"/>
      <c r="B9" s="14"/>
      <c r="C9" s="14"/>
      <c r="D9" s="14"/>
      <c r="E9" s="14"/>
      <c r="F9" s="21"/>
      <c r="G9" s="21"/>
    </row>
    <row r="10" spans="1:8">
      <c r="B10" s="5" t="s">
        <v>27</v>
      </c>
    </row>
    <row r="11" spans="1:8" s="30" customFormat="1" ht="25">
      <c r="B11" s="46" t="s">
        <v>15</v>
      </c>
      <c r="C11" s="47" t="s">
        <v>28</v>
      </c>
      <c r="D11" s="47" t="s">
        <v>11</v>
      </c>
      <c r="E11" s="47" t="s">
        <v>12</v>
      </c>
      <c r="F11" s="47" t="s">
        <v>18</v>
      </c>
      <c r="G11" s="48" t="s">
        <v>17</v>
      </c>
      <c r="H11" s="70" t="s">
        <v>29</v>
      </c>
    </row>
    <row r="12" spans="1:8" s="30" customFormat="1" ht="25">
      <c r="B12" s="32">
        <v>39293</v>
      </c>
      <c r="C12" s="33" t="s">
        <v>36</v>
      </c>
      <c r="D12" s="34"/>
      <c r="E12" s="35" t="s">
        <v>16</v>
      </c>
      <c r="F12" s="66" t="s">
        <v>49</v>
      </c>
      <c r="G12" s="69"/>
      <c r="H12" s="71" t="s">
        <v>37</v>
      </c>
    </row>
    <row r="13" spans="1:8" s="30" customFormat="1" ht="25">
      <c r="B13" s="83">
        <v>39295</v>
      </c>
      <c r="C13" s="33" t="s">
        <v>43</v>
      </c>
      <c r="D13" s="34"/>
      <c r="E13" s="35" t="s">
        <v>44</v>
      </c>
      <c r="F13" s="66" t="s">
        <v>49</v>
      </c>
      <c r="G13" s="82" t="s">
        <v>50</v>
      </c>
      <c r="H13" s="71" t="s">
        <v>37</v>
      </c>
    </row>
    <row r="14" spans="1:8" s="31" customFormat="1" ht="25">
      <c r="B14" s="32">
        <v>39311</v>
      </c>
      <c r="C14" s="33" t="s">
        <v>45</v>
      </c>
      <c r="D14" s="34"/>
      <c r="E14" s="35" t="s">
        <v>44</v>
      </c>
      <c r="F14" s="66" t="s">
        <v>49</v>
      </c>
      <c r="G14" s="82" t="s">
        <v>48</v>
      </c>
      <c r="H14" s="71" t="s">
        <v>37</v>
      </c>
    </row>
    <row r="15" spans="1:8" s="31" customFormat="1" ht="12.5">
      <c r="B15" s="39"/>
      <c r="C15" s="40"/>
      <c r="D15" s="37"/>
      <c r="E15" s="37"/>
      <c r="F15" s="37"/>
      <c r="G15" s="37"/>
      <c r="H15" s="38"/>
    </row>
    <row r="16" spans="1:8" s="30" customFormat="1">
      <c r="B16" s="32"/>
      <c r="C16" s="36"/>
      <c r="D16" s="34"/>
      <c r="E16" s="37"/>
      <c r="F16" s="37"/>
      <c r="G16" s="37"/>
      <c r="H16" s="41"/>
    </row>
    <row r="17" spans="2:8" s="30" customFormat="1">
      <c r="B17" s="39"/>
      <c r="C17" s="40"/>
      <c r="D17" s="37"/>
      <c r="E17" s="37"/>
      <c r="F17" s="37"/>
      <c r="G17" s="37"/>
      <c r="H17" s="38"/>
    </row>
    <row r="18" spans="2:8" s="30" customFormat="1">
      <c r="B18" s="39"/>
      <c r="C18" s="40"/>
      <c r="D18" s="37"/>
      <c r="E18" s="37"/>
      <c r="F18" s="37"/>
      <c r="G18" s="37"/>
      <c r="H18" s="38"/>
    </row>
    <row r="19" spans="2:8" s="30" customFormat="1">
      <c r="B19" s="39"/>
      <c r="C19" s="40"/>
      <c r="D19" s="37"/>
      <c r="E19" s="37"/>
      <c r="F19" s="37"/>
      <c r="G19" s="37"/>
      <c r="H19" s="38"/>
    </row>
    <row r="20" spans="2:8" s="30" customFormat="1">
      <c r="B20" s="39"/>
      <c r="C20" s="40"/>
      <c r="D20" s="37"/>
      <c r="E20" s="37"/>
      <c r="F20" s="37"/>
      <c r="G20" s="37"/>
      <c r="H20" s="38"/>
    </row>
    <row r="21" spans="2:8" s="30" customFormat="1">
      <c r="B21" s="39"/>
      <c r="C21" s="40"/>
      <c r="D21" s="37"/>
      <c r="E21" s="37"/>
      <c r="F21" s="37"/>
      <c r="G21" s="37"/>
      <c r="H21" s="38"/>
    </row>
    <row r="22" spans="2:8" s="30" customFormat="1">
      <c r="B22" s="39"/>
      <c r="C22" s="40"/>
      <c r="D22" s="37"/>
      <c r="E22" s="37"/>
      <c r="F22" s="37"/>
      <c r="G22" s="37"/>
      <c r="H22" s="38"/>
    </row>
    <row r="23" spans="2:8" s="30" customFormat="1">
      <c r="B23" s="42"/>
      <c r="C23" s="43"/>
      <c r="D23" s="44"/>
      <c r="E23" s="44"/>
      <c r="F23" s="44"/>
      <c r="G23" s="44"/>
      <c r="H23" s="45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outlinePr summaryBelow="0" summaryRight="0"/>
  </sheetPr>
  <dimension ref="A1:Y61"/>
  <sheetViews>
    <sheetView tabSelected="1" topLeftCell="D1" zoomScale="55" zoomScaleNormal="55" workbookViewId="0">
      <selection activeCell="P4" sqref="P4"/>
    </sheetView>
  </sheetViews>
  <sheetFormatPr defaultRowHeight="13.5" outlineLevelRow="1"/>
  <cols>
    <col min="1" max="1" width="15.7265625" customWidth="1"/>
    <col min="2" max="2" width="21.36328125" style="76" customWidth="1"/>
    <col min="3" max="3" width="42.08984375" customWidth="1"/>
    <col min="5" max="5" width="27.1796875" customWidth="1"/>
    <col min="6" max="6" width="23.6328125" customWidth="1"/>
    <col min="7" max="7" width="18.453125" hidden="1" customWidth="1"/>
    <col min="8" max="8" width="17.26953125" customWidth="1"/>
    <col min="9" max="9" width="9" style="80"/>
    <col min="10" max="10" width="18" style="78" customWidth="1"/>
    <col min="11" max="11" width="13.54296875" customWidth="1"/>
    <col min="12" max="12" width="21.81640625" customWidth="1"/>
    <col min="13" max="13" width="31.1796875" customWidth="1"/>
    <col min="14" max="14" width="27.7265625" customWidth="1"/>
  </cols>
  <sheetData>
    <row r="1" spans="1:25" s="2" customFormat="1" ht="37" customHeight="1">
      <c r="A1" s="58" t="s">
        <v>10</v>
      </c>
      <c r="B1" s="157"/>
      <c r="C1" s="157"/>
      <c r="D1" s="157"/>
      <c r="E1" s="6"/>
      <c r="F1" s="6"/>
      <c r="G1" s="6"/>
      <c r="H1" s="6"/>
      <c r="I1" s="84"/>
      <c r="J1" s="85"/>
      <c r="K1" s="7"/>
      <c r="L1" s="90" t="s">
        <v>30</v>
      </c>
      <c r="M1" s="90" t="s">
        <v>63</v>
      </c>
      <c r="N1" s="89" t="s">
        <v>62</v>
      </c>
      <c r="Q1" s="104" t="s">
        <v>71</v>
      </c>
      <c r="R1" s="105">
        <v>1</v>
      </c>
      <c r="S1" s="105">
        <v>2</v>
      </c>
      <c r="T1" s="105">
        <v>3</v>
      </c>
      <c r="U1" s="105">
        <v>4</v>
      </c>
      <c r="V1" s="105">
        <v>5</v>
      </c>
      <c r="W1" s="105">
        <v>6</v>
      </c>
      <c r="X1" s="105">
        <v>7</v>
      </c>
      <c r="Y1" s="105">
        <v>8</v>
      </c>
    </row>
    <row r="2" spans="1:25" s="2" customFormat="1" ht="90.5" customHeight="1">
      <c r="A2" s="7"/>
      <c r="B2" s="158"/>
      <c r="C2" s="158"/>
      <c r="D2" s="158"/>
      <c r="E2" s="6"/>
      <c r="F2" s="6"/>
      <c r="G2" s="6"/>
      <c r="H2" s="6"/>
      <c r="I2" s="84"/>
      <c r="J2" s="85"/>
      <c r="K2" s="88" t="s">
        <v>61</v>
      </c>
      <c r="L2" s="92">
        <v>1</v>
      </c>
      <c r="M2" s="91" t="s">
        <v>67</v>
      </c>
      <c r="N2" s="95" t="s">
        <v>65</v>
      </c>
      <c r="Q2" s="103">
        <v>1</v>
      </c>
      <c r="R2" s="107" t="s">
        <v>73</v>
      </c>
      <c r="S2" s="107" t="s">
        <v>73</v>
      </c>
      <c r="T2" s="107" t="s">
        <v>73</v>
      </c>
      <c r="U2" s="107" t="s">
        <v>73</v>
      </c>
      <c r="V2" s="107" t="s">
        <v>75</v>
      </c>
      <c r="W2" s="107" t="s">
        <v>75</v>
      </c>
      <c r="X2" s="107" t="s">
        <v>75</v>
      </c>
      <c r="Y2" s="107" t="s">
        <v>75</v>
      </c>
    </row>
    <row r="3" spans="1:25" s="3" customFormat="1" ht="18.5" hidden="1" customHeight="1">
      <c r="A3" s="118"/>
      <c r="B3" s="159"/>
      <c r="C3" s="159"/>
      <c r="D3" s="159"/>
      <c r="E3" s="60"/>
      <c r="F3" s="60"/>
      <c r="G3" s="60"/>
      <c r="H3" s="160"/>
      <c r="I3" s="160"/>
      <c r="J3" s="160"/>
      <c r="K3" s="8"/>
      <c r="L3" s="92">
        <v>2</v>
      </c>
      <c r="M3" s="93" t="s">
        <v>64</v>
      </c>
      <c r="N3" s="95" t="s">
        <v>66</v>
      </c>
      <c r="Q3" s="103">
        <v>2</v>
      </c>
      <c r="R3" s="107" t="s">
        <v>73</v>
      </c>
      <c r="S3" s="107" t="s">
        <v>73</v>
      </c>
      <c r="T3" s="107" t="s">
        <v>75</v>
      </c>
      <c r="U3" s="107" t="s">
        <v>75</v>
      </c>
      <c r="V3" s="107" t="s">
        <v>73</v>
      </c>
      <c r="W3" s="107" t="s">
        <v>73</v>
      </c>
      <c r="X3" s="107" t="s">
        <v>75</v>
      </c>
      <c r="Y3" s="107" t="s">
        <v>75</v>
      </c>
    </row>
    <row r="4" spans="1:25" s="3" customFormat="1" ht="92.5" customHeight="1">
      <c r="A4" s="121" t="s">
        <v>1</v>
      </c>
      <c r="B4" s="122" t="s">
        <v>112</v>
      </c>
      <c r="C4" s="123" t="s">
        <v>131</v>
      </c>
      <c r="D4" s="161" t="s">
        <v>113</v>
      </c>
      <c r="E4" s="162"/>
      <c r="F4" s="162"/>
      <c r="G4" s="123"/>
      <c r="H4" s="123"/>
      <c r="I4" s="123" t="s">
        <v>34</v>
      </c>
      <c r="J4" s="86"/>
      <c r="K4" s="8"/>
      <c r="L4" s="92">
        <v>2</v>
      </c>
      <c r="M4" s="94" t="s">
        <v>68</v>
      </c>
      <c r="N4" s="95" t="s">
        <v>69</v>
      </c>
      <c r="Q4" s="103">
        <v>2</v>
      </c>
      <c r="R4" s="107" t="s">
        <v>73</v>
      </c>
      <c r="S4" s="107" t="s">
        <v>75</v>
      </c>
      <c r="T4" s="107" t="s">
        <v>73</v>
      </c>
      <c r="U4" s="107" t="s">
        <v>75</v>
      </c>
      <c r="V4" s="107" t="s">
        <v>73</v>
      </c>
      <c r="W4" s="107" t="s">
        <v>75</v>
      </c>
      <c r="X4" s="107" t="s">
        <v>73</v>
      </c>
      <c r="Y4" s="107" t="s">
        <v>75</v>
      </c>
    </row>
    <row r="5" spans="1:25" s="87" customFormat="1" ht="63.75" customHeight="1" outlineLevel="1">
      <c r="A5" s="124" t="s">
        <v>2</v>
      </c>
      <c r="B5" s="125" t="s">
        <v>112</v>
      </c>
      <c r="C5" s="126" t="s">
        <v>82</v>
      </c>
      <c r="D5" s="163" t="s">
        <v>113</v>
      </c>
      <c r="E5" s="164"/>
      <c r="F5" s="164"/>
      <c r="G5" s="127"/>
      <c r="H5" s="128"/>
      <c r="I5" s="129" t="s">
        <v>34</v>
      </c>
      <c r="J5" s="119"/>
      <c r="L5" s="92">
        <v>3</v>
      </c>
      <c r="M5" s="94" t="s">
        <v>94</v>
      </c>
      <c r="N5" s="95" t="s">
        <v>95</v>
      </c>
      <c r="Q5" s="103">
        <v>3</v>
      </c>
      <c r="R5" s="107" t="s">
        <v>73</v>
      </c>
      <c r="S5" s="107" t="s">
        <v>73</v>
      </c>
      <c r="T5" s="107" t="s">
        <v>75</v>
      </c>
      <c r="U5" s="107" t="s">
        <v>75</v>
      </c>
      <c r="V5" s="107" t="s">
        <v>75</v>
      </c>
      <c r="W5" s="107" t="s">
        <v>73</v>
      </c>
      <c r="X5" s="107" t="s">
        <v>75</v>
      </c>
      <c r="Y5" s="107" t="s">
        <v>75</v>
      </c>
    </row>
    <row r="6" spans="1:25" s="87" customFormat="1" ht="53.5" customHeight="1" outlineLevel="1" thickBot="1">
      <c r="A6" s="121" t="s">
        <v>3</v>
      </c>
      <c r="B6" s="130" t="s">
        <v>114</v>
      </c>
      <c r="C6" s="131" t="s">
        <v>83</v>
      </c>
      <c r="D6" s="153" t="s">
        <v>115</v>
      </c>
      <c r="E6" s="147"/>
      <c r="F6" s="147"/>
      <c r="G6" s="132"/>
      <c r="H6" s="133"/>
      <c r="I6" s="123" t="s">
        <v>34</v>
      </c>
      <c r="J6" s="86"/>
      <c r="K6" s="96"/>
      <c r="L6" s="143"/>
      <c r="M6" s="166" t="s">
        <v>78</v>
      </c>
      <c r="N6" s="61"/>
      <c r="Q6" s="106" t="s">
        <v>72</v>
      </c>
      <c r="R6" s="106" t="s">
        <v>74</v>
      </c>
      <c r="S6" s="106" t="s">
        <v>74</v>
      </c>
      <c r="T6" s="106" t="s">
        <v>74</v>
      </c>
      <c r="U6" s="106" t="s">
        <v>74</v>
      </c>
      <c r="V6" s="106" t="s">
        <v>74</v>
      </c>
      <c r="W6" s="106" t="s">
        <v>74</v>
      </c>
      <c r="X6" s="106" t="s">
        <v>74</v>
      </c>
      <c r="Y6" s="106" t="s">
        <v>76</v>
      </c>
    </row>
    <row r="7" spans="1:25" s="87" customFormat="1" ht="53" customHeight="1" outlineLevel="1">
      <c r="A7" s="121" t="s">
        <v>4</v>
      </c>
      <c r="B7" s="130" t="s">
        <v>116</v>
      </c>
      <c r="C7" s="131" t="s">
        <v>52</v>
      </c>
      <c r="D7" s="165" t="s">
        <v>117</v>
      </c>
      <c r="E7" s="147"/>
      <c r="F7" s="147"/>
      <c r="G7" s="132"/>
      <c r="H7" s="134"/>
      <c r="I7" s="123" t="s">
        <v>34</v>
      </c>
      <c r="J7" s="86"/>
      <c r="L7" s="98"/>
      <c r="M7" s="108"/>
      <c r="N7" s="98"/>
      <c r="Q7" s="97">
        <v>1</v>
      </c>
      <c r="R7" s="97" t="s">
        <v>73</v>
      </c>
      <c r="S7" s="97" t="s">
        <v>73</v>
      </c>
      <c r="T7" s="97" t="s">
        <v>75</v>
      </c>
      <c r="U7" s="97" t="s">
        <v>75</v>
      </c>
      <c r="V7" s="97" t="s">
        <v>75</v>
      </c>
    </row>
    <row r="8" spans="1:25" s="87" customFormat="1" ht="55" customHeight="1" outlineLevel="1">
      <c r="A8" s="121" t="s">
        <v>5</v>
      </c>
      <c r="B8" s="130" t="s">
        <v>118</v>
      </c>
      <c r="C8" s="131" t="s">
        <v>53</v>
      </c>
      <c r="D8" s="153" t="s">
        <v>54</v>
      </c>
      <c r="E8" s="147"/>
      <c r="F8" s="147"/>
      <c r="G8" s="132"/>
      <c r="H8" s="135"/>
      <c r="I8" s="123" t="s">
        <v>8</v>
      </c>
      <c r="J8" s="86"/>
      <c r="L8" s="98"/>
      <c r="M8" s="99"/>
      <c r="N8" s="99"/>
      <c r="Q8" s="97">
        <v>2</v>
      </c>
      <c r="R8" s="97" t="s">
        <v>77</v>
      </c>
      <c r="S8" s="97" t="s">
        <v>75</v>
      </c>
      <c r="T8" s="97" t="s">
        <v>73</v>
      </c>
      <c r="U8" s="97" t="s">
        <v>75</v>
      </c>
      <c r="V8" s="97" t="s">
        <v>75</v>
      </c>
    </row>
    <row r="9" spans="1:25" s="87" customFormat="1" ht="39" customHeight="1" outlineLevel="1">
      <c r="A9" s="121" t="s">
        <v>6</v>
      </c>
      <c r="B9" s="130" t="s">
        <v>119</v>
      </c>
      <c r="C9" s="131" t="s">
        <v>59</v>
      </c>
      <c r="D9" s="153" t="s">
        <v>120</v>
      </c>
      <c r="E9" s="156"/>
      <c r="F9" s="156"/>
      <c r="G9" s="132"/>
      <c r="H9" s="135"/>
      <c r="I9" s="123" t="s">
        <v>34</v>
      </c>
      <c r="J9" s="86"/>
      <c r="K9" s="102"/>
      <c r="L9" s="99"/>
      <c r="M9" s="99"/>
      <c r="N9" s="99"/>
      <c r="Q9" s="97">
        <v>3</v>
      </c>
      <c r="R9" s="97" t="s">
        <v>77</v>
      </c>
      <c r="S9" s="97" t="s">
        <v>77</v>
      </c>
      <c r="T9" s="97" t="s">
        <v>75</v>
      </c>
      <c r="U9" s="97" t="s">
        <v>73</v>
      </c>
      <c r="V9" s="97" t="s">
        <v>75</v>
      </c>
    </row>
    <row r="10" spans="1:25" s="87" customFormat="1" ht="63.75" customHeight="1" outlineLevel="1">
      <c r="A10" s="121" t="s">
        <v>6</v>
      </c>
      <c r="B10" s="130" t="s">
        <v>112</v>
      </c>
      <c r="C10" s="131" t="s">
        <v>84</v>
      </c>
      <c r="D10" s="153" t="s">
        <v>113</v>
      </c>
      <c r="E10" s="147"/>
      <c r="F10" s="147"/>
      <c r="G10" s="132"/>
      <c r="H10" s="135"/>
      <c r="I10" s="123" t="s">
        <v>34</v>
      </c>
      <c r="J10" s="86"/>
      <c r="Q10" s="109" t="s">
        <v>74</v>
      </c>
      <c r="R10" s="109" t="s">
        <v>74</v>
      </c>
      <c r="S10" s="109" t="s">
        <v>74</v>
      </c>
      <c r="T10" s="109" t="s">
        <v>74</v>
      </c>
      <c r="U10" s="109" t="s">
        <v>74</v>
      </c>
      <c r="V10" s="109" t="s">
        <v>76</v>
      </c>
    </row>
    <row r="11" spans="1:25" s="87" customFormat="1" ht="205" outlineLevel="1">
      <c r="A11" s="121" t="s">
        <v>7</v>
      </c>
      <c r="B11" s="130" t="s">
        <v>112</v>
      </c>
      <c r="C11" s="131" t="s">
        <v>51</v>
      </c>
      <c r="D11" s="153" t="s">
        <v>113</v>
      </c>
      <c r="E11" s="147"/>
      <c r="F11" s="147"/>
      <c r="G11" s="132"/>
      <c r="H11" s="135"/>
      <c r="I11" s="123" t="s">
        <v>34</v>
      </c>
      <c r="J11" s="86"/>
      <c r="K11" s="110" t="s">
        <v>79</v>
      </c>
      <c r="L11" s="97">
        <v>1</v>
      </c>
      <c r="M11" s="100" t="s">
        <v>70</v>
      </c>
      <c r="N11" s="97" t="s">
        <v>65</v>
      </c>
    </row>
    <row r="12" spans="1:25" s="87" customFormat="1" ht="56" customHeight="1" outlineLevel="1">
      <c r="A12" s="121" t="s">
        <v>38</v>
      </c>
      <c r="B12" s="130" t="s">
        <v>112</v>
      </c>
      <c r="C12" s="131" t="s">
        <v>85</v>
      </c>
      <c r="D12" s="153" t="s">
        <v>121</v>
      </c>
      <c r="E12" s="147"/>
      <c r="F12" s="147"/>
      <c r="G12" s="132"/>
      <c r="H12" s="135"/>
      <c r="I12" s="123" t="s">
        <v>8</v>
      </c>
      <c r="J12" s="86"/>
      <c r="L12" s="97">
        <v>2</v>
      </c>
      <c r="M12" s="101" t="s">
        <v>68</v>
      </c>
      <c r="N12" s="97" t="s">
        <v>69</v>
      </c>
      <c r="Q12" s="97" t="s">
        <v>80</v>
      </c>
      <c r="R12" s="97">
        <v>1</v>
      </c>
      <c r="S12" s="97">
        <v>2</v>
      </c>
      <c r="T12" s="97">
        <v>3</v>
      </c>
      <c r="U12" s="97">
        <v>4</v>
      </c>
    </row>
    <row r="13" spans="1:25" s="87" customFormat="1" ht="56" customHeight="1" outlineLevel="1">
      <c r="A13" s="121" t="s">
        <v>39</v>
      </c>
      <c r="B13" s="130" t="s">
        <v>122</v>
      </c>
      <c r="C13" s="131" t="s">
        <v>86</v>
      </c>
      <c r="D13" s="146" t="s">
        <v>87</v>
      </c>
      <c r="E13" s="147"/>
      <c r="F13" s="147"/>
      <c r="G13" s="132"/>
      <c r="H13" s="135"/>
      <c r="I13" s="123" t="s">
        <v>88</v>
      </c>
      <c r="J13" s="86"/>
      <c r="M13" s="112" t="s">
        <v>81</v>
      </c>
      <c r="Q13" s="97">
        <v>1</v>
      </c>
      <c r="R13" s="97" t="s">
        <v>75</v>
      </c>
      <c r="S13" s="97" t="s">
        <v>75</v>
      </c>
      <c r="T13" s="97" t="s">
        <v>73</v>
      </c>
      <c r="U13" s="97" t="s">
        <v>73</v>
      </c>
    </row>
    <row r="14" spans="1:25" s="87" customFormat="1" ht="51" customHeight="1" outlineLevel="1">
      <c r="A14" s="121" t="s">
        <v>40</v>
      </c>
      <c r="B14" s="130" t="s">
        <v>122</v>
      </c>
      <c r="C14" s="131" t="s">
        <v>89</v>
      </c>
      <c r="D14" s="146" t="s">
        <v>90</v>
      </c>
      <c r="E14" s="147"/>
      <c r="F14" s="147"/>
      <c r="G14" s="132"/>
      <c r="H14" s="135"/>
      <c r="I14" s="123" t="s">
        <v>88</v>
      </c>
      <c r="J14" s="86"/>
      <c r="Q14" s="97">
        <v>2</v>
      </c>
      <c r="R14" s="97" t="s">
        <v>75</v>
      </c>
      <c r="S14" s="97" t="s">
        <v>73</v>
      </c>
      <c r="T14" s="97" t="s">
        <v>75</v>
      </c>
      <c r="U14" s="97" t="s">
        <v>73</v>
      </c>
    </row>
    <row r="15" spans="1:25" s="73" customFormat="1" ht="95.5" customHeight="1" outlineLevel="1">
      <c r="A15" s="136" t="s">
        <v>41</v>
      </c>
      <c r="B15" s="130" t="s">
        <v>122</v>
      </c>
      <c r="C15" s="131" t="s">
        <v>91</v>
      </c>
      <c r="D15" s="146" t="s">
        <v>90</v>
      </c>
      <c r="E15" s="147"/>
      <c r="F15" s="147"/>
      <c r="G15" s="137"/>
      <c r="H15" s="138"/>
      <c r="I15" s="123" t="s">
        <v>34</v>
      </c>
      <c r="J15" s="74"/>
      <c r="K15" s="81"/>
      <c r="L15" s="87"/>
      <c r="M15" s="87"/>
      <c r="N15" s="87"/>
      <c r="Q15" s="109" t="s">
        <v>72</v>
      </c>
      <c r="R15" s="109" t="s">
        <v>76</v>
      </c>
      <c r="S15" s="109" t="s">
        <v>74</v>
      </c>
      <c r="T15" s="109" t="s">
        <v>74</v>
      </c>
      <c r="U15" s="109" t="s">
        <v>74</v>
      </c>
    </row>
    <row r="16" spans="1:25" s="73" customFormat="1" ht="57.5" customHeight="1" outlineLevel="1">
      <c r="A16" s="136" t="s">
        <v>42</v>
      </c>
      <c r="B16" s="130" t="s">
        <v>122</v>
      </c>
      <c r="C16" s="131" t="s">
        <v>92</v>
      </c>
      <c r="D16" s="146" t="s">
        <v>90</v>
      </c>
      <c r="E16" s="147"/>
      <c r="F16" s="147"/>
      <c r="G16" s="137"/>
      <c r="H16" s="138"/>
      <c r="I16" s="123" t="s">
        <v>34</v>
      </c>
      <c r="J16" s="74"/>
      <c r="K16" s="81"/>
      <c r="L16" s="87"/>
      <c r="M16" s="87"/>
      <c r="N16" s="87"/>
      <c r="Q16" s="120"/>
      <c r="R16" s="120"/>
      <c r="S16" s="120"/>
      <c r="T16" s="120"/>
      <c r="U16" s="120"/>
    </row>
    <row r="17" spans="1:25" s="73" customFormat="1" ht="55.5" customHeight="1" outlineLevel="1">
      <c r="A17" s="148" t="s">
        <v>93</v>
      </c>
      <c r="B17" s="149"/>
      <c r="C17" s="149"/>
      <c r="D17" s="149"/>
      <c r="E17" s="149"/>
      <c r="F17" s="149"/>
      <c r="G17" s="149"/>
      <c r="H17" s="149"/>
      <c r="I17" s="149"/>
      <c r="J17" s="150"/>
      <c r="K17" s="4"/>
      <c r="Q17" s="113" t="s">
        <v>71</v>
      </c>
      <c r="R17" s="113">
        <v>1</v>
      </c>
      <c r="S17" s="113">
        <v>2</v>
      </c>
      <c r="T17" s="113">
        <v>3</v>
      </c>
    </row>
    <row r="18" spans="1:25" s="4" customFormat="1" ht="61.5" customHeight="1">
      <c r="A18" s="136" t="s">
        <v>1</v>
      </c>
      <c r="B18" s="130" t="s">
        <v>124</v>
      </c>
      <c r="C18" s="131" t="s">
        <v>123</v>
      </c>
      <c r="D18" s="153" t="s">
        <v>125</v>
      </c>
      <c r="E18" s="147"/>
      <c r="F18" s="147"/>
      <c r="G18" s="137"/>
      <c r="H18" s="138"/>
      <c r="I18" s="123" t="s">
        <v>34</v>
      </c>
      <c r="J18" s="74"/>
      <c r="K18" s="73"/>
      <c r="L18" s="73"/>
      <c r="M18" s="73"/>
      <c r="N18" s="73"/>
      <c r="Q18" s="113">
        <v>1</v>
      </c>
      <c r="R18" s="107" t="s">
        <v>75</v>
      </c>
      <c r="S18" s="107" t="s">
        <v>73</v>
      </c>
      <c r="T18" s="107" t="s">
        <v>73</v>
      </c>
    </row>
    <row r="19" spans="1:25" s="4" customFormat="1" ht="71.5" customHeight="1" outlineLevel="1">
      <c r="A19" s="121" t="s">
        <v>2</v>
      </c>
      <c r="B19" s="130" t="s">
        <v>124</v>
      </c>
      <c r="C19" s="131" t="s">
        <v>56</v>
      </c>
      <c r="D19" s="153" t="s">
        <v>125</v>
      </c>
      <c r="E19" s="147"/>
      <c r="F19" s="147"/>
      <c r="G19" s="132"/>
      <c r="H19" s="133"/>
      <c r="I19" s="123" t="s">
        <v>34</v>
      </c>
      <c r="J19" s="74"/>
      <c r="K19" s="73"/>
      <c r="Q19" s="113">
        <v>2</v>
      </c>
      <c r="R19" s="107" t="s">
        <v>75</v>
      </c>
      <c r="S19" s="107" t="s">
        <v>75</v>
      </c>
      <c r="T19" s="111" t="s">
        <v>77</v>
      </c>
    </row>
    <row r="20" spans="1:25" s="73" customFormat="1" ht="76" customHeight="1" outlineLevel="1">
      <c r="A20" s="121" t="s">
        <v>3</v>
      </c>
      <c r="B20" s="130" t="s">
        <v>126</v>
      </c>
      <c r="C20" s="131" t="s">
        <v>55</v>
      </c>
      <c r="D20" s="153" t="s">
        <v>127</v>
      </c>
      <c r="E20" s="147"/>
      <c r="F20" s="147"/>
      <c r="G20" s="132"/>
      <c r="H20" s="134"/>
      <c r="I20" s="123" t="s">
        <v>34</v>
      </c>
      <c r="J20" s="74"/>
      <c r="L20" s="4"/>
      <c r="M20" s="4"/>
      <c r="N20" s="4"/>
      <c r="Q20" s="109" t="s">
        <v>72</v>
      </c>
      <c r="R20" s="109" t="s">
        <v>76</v>
      </c>
      <c r="S20" s="109" t="s">
        <v>74</v>
      </c>
      <c r="T20" s="109" t="s">
        <v>74</v>
      </c>
    </row>
    <row r="21" spans="1:25" s="73" customFormat="1" ht="81.5" customHeight="1" outlineLevel="1">
      <c r="A21" s="121" t="s">
        <v>4</v>
      </c>
      <c r="B21" s="130" t="s">
        <v>128</v>
      </c>
      <c r="C21" s="131" t="s">
        <v>57</v>
      </c>
      <c r="D21" s="153" t="s">
        <v>58</v>
      </c>
      <c r="E21" s="147"/>
      <c r="F21" s="147"/>
      <c r="G21" s="132"/>
      <c r="H21" s="133"/>
      <c r="I21" s="123" t="s">
        <v>34</v>
      </c>
      <c r="J21" s="74"/>
    </row>
    <row r="22" spans="1:25" s="73" customFormat="1" ht="68.5" customHeight="1" outlineLevel="1">
      <c r="A22" s="121" t="s">
        <v>5</v>
      </c>
      <c r="B22" s="130" t="s">
        <v>129</v>
      </c>
      <c r="C22" s="131" t="s">
        <v>53</v>
      </c>
      <c r="D22" s="153" t="s">
        <v>54</v>
      </c>
      <c r="E22" s="147"/>
      <c r="F22" s="147"/>
      <c r="G22" s="132"/>
      <c r="H22" s="133"/>
      <c r="I22" s="123" t="s">
        <v>8</v>
      </c>
      <c r="J22" s="74"/>
      <c r="K22" s="88" t="s">
        <v>61</v>
      </c>
      <c r="L22" s="97" t="s">
        <v>30</v>
      </c>
      <c r="M22" s="100" t="s">
        <v>96</v>
      </c>
      <c r="N22" s="97" t="s">
        <v>62</v>
      </c>
      <c r="Q22" s="104" t="s">
        <v>71</v>
      </c>
      <c r="R22" s="105">
        <v>1</v>
      </c>
      <c r="S22" s="105">
        <v>2</v>
      </c>
      <c r="T22" s="105">
        <v>3</v>
      </c>
      <c r="U22" s="105">
        <v>4</v>
      </c>
      <c r="V22" s="105">
        <v>5</v>
      </c>
      <c r="W22" s="105">
        <v>6</v>
      </c>
      <c r="X22" s="105">
        <v>7</v>
      </c>
      <c r="Y22" s="105">
        <v>8</v>
      </c>
    </row>
    <row r="23" spans="1:25" s="73" customFormat="1" ht="59.25" customHeight="1" outlineLevel="1">
      <c r="A23" s="121" t="s">
        <v>6</v>
      </c>
      <c r="B23" s="130" t="s">
        <v>130</v>
      </c>
      <c r="C23" s="131" t="s">
        <v>59</v>
      </c>
      <c r="D23" s="153" t="s">
        <v>60</v>
      </c>
      <c r="E23" s="147"/>
      <c r="F23" s="147"/>
      <c r="G23" s="132"/>
      <c r="H23" s="135"/>
      <c r="I23" s="123"/>
      <c r="J23" s="115"/>
      <c r="K23" s="4"/>
      <c r="L23" s="97">
        <v>1</v>
      </c>
      <c r="M23" s="100" t="s">
        <v>97</v>
      </c>
      <c r="N23" s="97" t="s">
        <v>98</v>
      </c>
      <c r="Q23" s="103">
        <v>1</v>
      </c>
      <c r="R23" s="107" t="s">
        <v>73</v>
      </c>
      <c r="S23" s="107" t="s">
        <v>73</v>
      </c>
      <c r="T23" s="107" t="s">
        <v>73</v>
      </c>
      <c r="U23" s="107" t="s">
        <v>73</v>
      </c>
      <c r="V23" s="107" t="s">
        <v>75</v>
      </c>
      <c r="W23" s="107" t="s">
        <v>75</v>
      </c>
      <c r="X23" s="107" t="s">
        <v>75</v>
      </c>
      <c r="Y23" s="107" t="s">
        <v>75</v>
      </c>
    </row>
    <row r="24" spans="1:25" s="73" customFormat="1" ht="67.5" customHeight="1" outlineLevel="1">
      <c r="A24" s="139" t="s">
        <v>7</v>
      </c>
      <c r="B24" s="130" t="s">
        <v>124</v>
      </c>
      <c r="C24" s="131" t="s">
        <v>56</v>
      </c>
      <c r="D24" s="153" t="s">
        <v>104</v>
      </c>
      <c r="E24" s="147"/>
      <c r="F24" s="147"/>
      <c r="G24" s="137"/>
      <c r="H24" s="140"/>
      <c r="I24" s="141" t="s">
        <v>88</v>
      </c>
      <c r="J24" s="115"/>
      <c r="K24"/>
      <c r="L24" s="97">
        <v>2</v>
      </c>
      <c r="M24" s="100" t="s">
        <v>99</v>
      </c>
      <c r="N24" s="97" t="s">
        <v>100</v>
      </c>
      <c r="Q24" s="103">
        <v>2</v>
      </c>
      <c r="R24" s="107" t="s">
        <v>73</v>
      </c>
      <c r="S24" s="107" t="s">
        <v>73</v>
      </c>
      <c r="T24" s="107" t="s">
        <v>75</v>
      </c>
      <c r="U24" s="107" t="s">
        <v>75</v>
      </c>
      <c r="V24" s="107" t="s">
        <v>73</v>
      </c>
      <c r="W24" s="107" t="s">
        <v>73</v>
      </c>
      <c r="X24" s="107" t="s">
        <v>75</v>
      </c>
      <c r="Y24" s="107" t="s">
        <v>75</v>
      </c>
    </row>
    <row r="25" spans="1:25" s="73" customFormat="1" ht="62" customHeight="1" outlineLevel="1">
      <c r="A25" s="136" t="s">
        <v>38</v>
      </c>
      <c r="B25" s="130" t="s">
        <v>124</v>
      </c>
      <c r="C25" s="131" t="s">
        <v>56</v>
      </c>
      <c r="D25" s="151" t="s">
        <v>105</v>
      </c>
      <c r="E25" s="152"/>
      <c r="F25" s="152"/>
      <c r="G25" s="137"/>
      <c r="H25" s="138"/>
      <c r="I25" s="142" t="s">
        <v>88</v>
      </c>
      <c r="J25" s="74"/>
      <c r="K25"/>
      <c r="L25" s="97">
        <v>3</v>
      </c>
      <c r="M25" s="100" t="s">
        <v>101</v>
      </c>
      <c r="N25" s="97" t="s">
        <v>102</v>
      </c>
      <c r="Q25" s="103">
        <v>3</v>
      </c>
      <c r="R25" s="107" t="s">
        <v>73</v>
      </c>
      <c r="S25" s="107" t="s">
        <v>75</v>
      </c>
      <c r="T25" s="107" t="s">
        <v>73</v>
      </c>
      <c r="U25" s="107" t="s">
        <v>75</v>
      </c>
      <c r="V25" s="107" t="s">
        <v>73</v>
      </c>
      <c r="W25" s="107" t="s">
        <v>75</v>
      </c>
      <c r="X25" s="107" t="s">
        <v>73</v>
      </c>
      <c r="Y25" s="107" t="s">
        <v>75</v>
      </c>
    </row>
    <row r="26" spans="1:25" ht="48.5" customHeight="1" thickBot="1">
      <c r="A26" s="136" t="s">
        <v>39</v>
      </c>
      <c r="B26" s="130" t="s">
        <v>126</v>
      </c>
      <c r="C26" s="131" t="s">
        <v>106</v>
      </c>
      <c r="D26" s="151" t="s">
        <v>107</v>
      </c>
      <c r="E26" s="152"/>
      <c r="F26" s="152"/>
      <c r="G26" s="137"/>
      <c r="H26" s="138"/>
      <c r="I26" s="142" t="s">
        <v>108</v>
      </c>
      <c r="J26" s="74"/>
      <c r="L26" s="73"/>
      <c r="M26" s="73"/>
      <c r="N26" s="73"/>
      <c r="Q26" s="106" t="s">
        <v>72</v>
      </c>
      <c r="R26" s="106" t="s">
        <v>74</v>
      </c>
      <c r="S26" s="106" t="s">
        <v>74</v>
      </c>
      <c r="T26" s="106" t="s">
        <v>74</v>
      </c>
      <c r="U26" s="106" t="s">
        <v>74</v>
      </c>
      <c r="V26" s="106" t="s">
        <v>74</v>
      </c>
      <c r="W26" s="106" t="s">
        <v>74</v>
      </c>
      <c r="X26" s="106" t="s">
        <v>74</v>
      </c>
      <c r="Y26" s="106" t="s">
        <v>76</v>
      </c>
    </row>
    <row r="27" spans="1:25" ht="65.5" customHeight="1">
      <c r="A27" s="136" t="s">
        <v>40</v>
      </c>
      <c r="B27" s="130" t="s">
        <v>126</v>
      </c>
      <c r="C27" s="131" t="s">
        <v>109</v>
      </c>
      <c r="D27" s="151" t="s">
        <v>107</v>
      </c>
      <c r="E27" s="152"/>
      <c r="F27" s="152"/>
      <c r="G27" s="137"/>
      <c r="H27" s="138"/>
      <c r="I27" s="142" t="s">
        <v>108</v>
      </c>
      <c r="J27" s="74"/>
      <c r="Q27" s="97">
        <v>1</v>
      </c>
      <c r="R27" s="97" t="s">
        <v>73</v>
      </c>
      <c r="S27" s="97" t="s">
        <v>73</v>
      </c>
      <c r="T27" s="97" t="s">
        <v>75</v>
      </c>
      <c r="U27" s="97" t="s">
        <v>75</v>
      </c>
      <c r="V27" s="97" t="s">
        <v>75</v>
      </c>
    </row>
    <row r="28" spans="1:25" ht="74" customHeight="1">
      <c r="A28" s="136" t="s">
        <v>41</v>
      </c>
      <c r="B28" s="130" t="s">
        <v>126</v>
      </c>
      <c r="C28" s="131" t="s">
        <v>110</v>
      </c>
      <c r="D28" s="153" t="s">
        <v>104</v>
      </c>
      <c r="E28" s="147"/>
      <c r="F28" s="147"/>
      <c r="G28" s="137"/>
      <c r="H28" s="138"/>
      <c r="I28" s="142" t="s">
        <v>88</v>
      </c>
      <c r="J28" s="74"/>
      <c r="Q28" s="97">
        <v>2</v>
      </c>
      <c r="R28" s="97" t="s">
        <v>77</v>
      </c>
      <c r="S28" s="97" t="s">
        <v>75</v>
      </c>
      <c r="T28" s="97" t="s">
        <v>73</v>
      </c>
      <c r="U28" s="97" t="s">
        <v>75</v>
      </c>
      <c r="V28" s="97" t="s">
        <v>75</v>
      </c>
    </row>
    <row r="29" spans="1:25" ht="105.5" customHeight="1">
      <c r="A29" s="136" t="s">
        <v>42</v>
      </c>
      <c r="B29" s="130" t="s">
        <v>126</v>
      </c>
      <c r="C29" s="131" t="s">
        <v>111</v>
      </c>
      <c r="D29" s="151" t="s">
        <v>107</v>
      </c>
      <c r="E29" s="152"/>
      <c r="F29" s="152"/>
      <c r="G29" s="137"/>
      <c r="H29" s="138"/>
      <c r="I29" s="142" t="s">
        <v>34</v>
      </c>
      <c r="J29" s="74"/>
      <c r="Q29" s="109" t="s">
        <v>74</v>
      </c>
      <c r="R29" s="109" t="s">
        <v>74</v>
      </c>
      <c r="S29" s="109" t="s">
        <v>74</v>
      </c>
      <c r="T29" s="109" t="s">
        <v>74</v>
      </c>
      <c r="U29" s="109" t="s">
        <v>74</v>
      </c>
      <c r="V29" s="109" t="s">
        <v>76</v>
      </c>
    </row>
    <row r="30" spans="1:25" ht="12" customHeight="1">
      <c r="A30" s="68"/>
      <c r="B30" s="75"/>
      <c r="C30" s="72"/>
      <c r="D30" s="154"/>
      <c r="E30" s="155"/>
      <c r="F30" s="155"/>
      <c r="G30" s="73"/>
      <c r="H30" s="77"/>
      <c r="I30" s="79"/>
      <c r="J30" s="74"/>
    </row>
    <row r="31" spans="1:25" ht="89.5" customHeight="1">
      <c r="A31" s="68"/>
      <c r="B31" s="75"/>
      <c r="C31" s="72"/>
      <c r="D31" s="154"/>
      <c r="E31" s="155"/>
      <c r="F31" s="155"/>
      <c r="G31" s="73"/>
      <c r="H31" s="77"/>
      <c r="I31" s="79"/>
      <c r="J31" s="74"/>
      <c r="K31" s="110" t="s">
        <v>79</v>
      </c>
      <c r="L31" s="97">
        <v>1</v>
      </c>
      <c r="M31" s="100" t="s">
        <v>99</v>
      </c>
      <c r="N31" s="97" t="s">
        <v>95</v>
      </c>
    </row>
    <row r="32" spans="1:25" ht="90" customHeight="1">
      <c r="A32" s="68"/>
      <c r="B32" s="75"/>
      <c r="C32" s="72"/>
      <c r="D32" s="154"/>
      <c r="E32" s="155"/>
      <c r="F32" s="155"/>
      <c r="G32" s="73"/>
      <c r="H32" s="77"/>
      <c r="I32" s="79"/>
      <c r="J32" s="74"/>
      <c r="L32" s="97">
        <v>2</v>
      </c>
      <c r="M32" s="100" t="s">
        <v>103</v>
      </c>
      <c r="N32" s="97" t="s">
        <v>98</v>
      </c>
      <c r="P32" s="97">
        <v>1</v>
      </c>
      <c r="Q32" s="97" t="s">
        <v>73</v>
      </c>
      <c r="R32" s="97" t="s">
        <v>73</v>
      </c>
      <c r="S32" s="97" t="s">
        <v>75</v>
      </c>
      <c r="T32" s="97" t="s">
        <v>75</v>
      </c>
      <c r="U32" s="97" t="s">
        <v>75</v>
      </c>
    </row>
    <row r="33" spans="1:21" ht="51" customHeight="1">
      <c r="A33" s="68"/>
      <c r="B33" s="75"/>
      <c r="C33" s="72"/>
      <c r="D33" s="154"/>
      <c r="E33" s="155"/>
      <c r="F33" s="155"/>
      <c r="G33" s="73"/>
      <c r="H33" s="77"/>
      <c r="I33" s="79"/>
      <c r="J33" s="74"/>
      <c r="P33" s="97">
        <v>2</v>
      </c>
      <c r="Q33" s="97" t="s">
        <v>77</v>
      </c>
      <c r="R33" s="97" t="s">
        <v>75</v>
      </c>
      <c r="S33" s="97" t="s">
        <v>73</v>
      </c>
      <c r="T33" s="97" t="s">
        <v>75</v>
      </c>
      <c r="U33" s="97" t="s">
        <v>75</v>
      </c>
    </row>
    <row r="34" spans="1:21" ht="36.5" customHeight="1">
      <c r="A34" s="68"/>
      <c r="B34" s="75"/>
      <c r="C34" s="72"/>
      <c r="D34" s="154"/>
      <c r="E34" s="155"/>
      <c r="F34" s="155"/>
      <c r="G34" s="73"/>
      <c r="H34" s="77"/>
      <c r="I34" s="79"/>
      <c r="J34" s="74"/>
      <c r="P34" s="109" t="s">
        <v>74</v>
      </c>
      <c r="Q34" s="109" t="s">
        <v>74</v>
      </c>
      <c r="R34" s="109" t="s">
        <v>74</v>
      </c>
      <c r="S34" s="109" t="s">
        <v>74</v>
      </c>
      <c r="T34" s="109" t="s">
        <v>74</v>
      </c>
      <c r="U34" s="109" t="s">
        <v>76</v>
      </c>
    </row>
    <row r="35" spans="1:21" ht="64" customHeight="1">
      <c r="A35" s="68"/>
      <c r="B35" s="75"/>
      <c r="C35" s="72"/>
      <c r="D35" s="154"/>
      <c r="E35" s="155"/>
      <c r="F35" s="155"/>
      <c r="G35" s="73"/>
      <c r="H35" s="77"/>
      <c r="I35" s="79"/>
      <c r="J35" s="74"/>
      <c r="P35" s="113" t="s">
        <v>71</v>
      </c>
      <c r="Q35" s="113">
        <v>1</v>
      </c>
      <c r="R35" s="113">
        <v>2</v>
      </c>
      <c r="S35" s="113">
        <v>3</v>
      </c>
    </row>
    <row r="36" spans="1:21" ht="45.5" customHeight="1">
      <c r="I36" s="116"/>
      <c r="J36" s="117"/>
      <c r="P36" s="113">
        <v>1</v>
      </c>
      <c r="Q36" s="107" t="s">
        <v>75</v>
      </c>
      <c r="R36" s="107" t="s">
        <v>73</v>
      </c>
      <c r="S36" s="107" t="s">
        <v>73</v>
      </c>
    </row>
    <row r="37" spans="1:21" ht="38" customHeight="1">
      <c r="P37" s="113">
        <v>2</v>
      </c>
      <c r="Q37" s="111" t="s">
        <v>75</v>
      </c>
      <c r="R37" s="111" t="s">
        <v>75</v>
      </c>
      <c r="S37" s="111" t="s">
        <v>77</v>
      </c>
    </row>
    <row r="38" spans="1:21" ht="37.5" customHeight="1">
      <c r="P38" s="114" t="s">
        <v>72</v>
      </c>
      <c r="Q38" s="114" t="s">
        <v>76</v>
      </c>
      <c r="R38" s="114" t="s">
        <v>74</v>
      </c>
      <c r="S38" s="114" t="s">
        <v>74</v>
      </c>
    </row>
    <row r="39" spans="1:21" ht="12" customHeight="1"/>
    <row r="40" spans="1:21" ht="12" customHeight="1"/>
    <row r="41" spans="1:21" ht="12" customHeight="1"/>
    <row r="42" spans="1:21" ht="12" customHeight="1"/>
    <row r="43" spans="1:21" ht="12" customHeight="1"/>
    <row r="44" spans="1:21" ht="12" customHeight="1"/>
    <row r="45" spans="1:21" ht="12" customHeight="1"/>
    <row r="46" spans="1:21" ht="12" customHeight="1"/>
    <row r="47" spans="1:21" ht="12" customHeight="1"/>
    <row r="48" spans="1:2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5">
    <mergeCell ref="D35:F35"/>
    <mergeCell ref="D32:F32"/>
    <mergeCell ref="D33:F33"/>
    <mergeCell ref="D34:F34"/>
    <mergeCell ref="D30:F30"/>
    <mergeCell ref="B1:D2"/>
    <mergeCell ref="B3:D3"/>
    <mergeCell ref="H3:J3"/>
    <mergeCell ref="D4:F4"/>
    <mergeCell ref="D8:F8"/>
    <mergeCell ref="D5:F5"/>
    <mergeCell ref="D7:F7"/>
    <mergeCell ref="D6:F6"/>
    <mergeCell ref="D9:F9"/>
    <mergeCell ref="D10:F10"/>
    <mergeCell ref="D11:F11"/>
    <mergeCell ref="D14:F14"/>
    <mergeCell ref="D12:F12"/>
    <mergeCell ref="D13:F13"/>
    <mergeCell ref="D22:F22"/>
    <mergeCell ref="D21:F21"/>
    <mergeCell ref="D24:F24"/>
    <mergeCell ref="D25:F25"/>
    <mergeCell ref="D15:F15"/>
    <mergeCell ref="D27:F27"/>
    <mergeCell ref="D28:F28"/>
    <mergeCell ref="D29:F29"/>
    <mergeCell ref="D31:F31"/>
    <mergeCell ref="D16:F16"/>
    <mergeCell ref="A17:J17"/>
    <mergeCell ref="D26:F26"/>
    <mergeCell ref="D23:F23"/>
    <mergeCell ref="D18:F18"/>
    <mergeCell ref="D20:F20"/>
    <mergeCell ref="D19:F19"/>
  </mergeCells>
  <phoneticPr fontId="16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"/>
  <cols>
    <col min="3" max="3" width="22.90625" customWidth="1"/>
    <col min="7" max="7" width="18.90625" customWidth="1"/>
  </cols>
  <sheetData>
    <row r="1" spans="1:7" ht="22">
      <c r="A1" s="10" t="s">
        <v>14</v>
      </c>
      <c r="B1" s="11"/>
      <c r="C1" s="12"/>
      <c r="D1" s="12"/>
      <c r="E1" s="12"/>
      <c r="F1" s="12"/>
      <c r="G1" s="13"/>
    </row>
    <row r="2" spans="1:7" ht="14.25" customHeight="1">
      <c r="A2" s="10"/>
      <c r="B2" s="11"/>
      <c r="C2" s="12"/>
      <c r="D2" s="12"/>
      <c r="E2" s="12"/>
      <c r="F2" s="12"/>
      <c r="G2" s="13"/>
    </row>
    <row r="3" spans="1:7" ht="13.5">
      <c r="B3" s="14" t="s">
        <v>13</v>
      </c>
      <c r="C3" s="12"/>
      <c r="D3" s="12"/>
      <c r="E3" s="12"/>
      <c r="F3" s="12"/>
      <c r="G3" s="13"/>
    </row>
    <row r="4" spans="1:7" ht="13.5">
      <c r="B4" s="14" t="s">
        <v>9</v>
      </c>
      <c r="C4" s="83"/>
      <c r="D4" s="14"/>
      <c r="E4" s="14"/>
      <c r="F4" s="14"/>
      <c r="G4" s="14"/>
    </row>
    <row r="5" spans="1:7" ht="13.5">
      <c r="A5" s="14"/>
      <c r="B5" s="14"/>
      <c r="C5" s="14"/>
      <c r="D5" s="14"/>
      <c r="E5" s="14"/>
      <c r="F5" s="14"/>
      <c r="G5" s="14"/>
    </row>
    <row r="6" spans="1:7" ht="13.5">
      <c r="A6" s="14"/>
      <c r="B6" s="14"/>
      <c r="C6" s="14"/>
      <c r="D6" s="14"/>
      <c r="E6" s="14"/>
      <c r="F6" s="14"/>
      <c r="G6" s="14"/>
    </row>
    <row r="7" spans="1:7" ht="25">
      <c r="A7" s="15"/>
      <c r="B7" s="49" t="s">
        <v>20</v>
      </c>
      <c r="C7" s="50" t="s">
        <v>21</v>
      </c>
      <c r="D7" s="51" t="s">
        <v>34</v>
      </c>
      <c r="E7" s="50" t="s">
        <v>8</v>
      </c>
      <c r="F7" s="50" t="s">
        <v>35</v>
      </c>
      <c r="G7" s="52" t="s">
        <v>22</v>
      </c>
    </row>
    <row r="8" spans="1:7" s="59" customFormat="1" ht="25">
      <c r="A8" s="62"/>
      <c r="B8" s="63">
        <v>1</v>
      </c>
      <c r="C8" s="64" t="str">
        <f>'Export all carrier choices'!B4</f>
        <v>Checking add new NHÂN VIÊN in   HOTEL MANAGER</v>
      </c>
      <c r="D8" s="65" t="e">
        <f>'Export all carrier choices'!#REF!</f>
        <v>#REF!</v>
      </c>
      <c r="E8" s="64" t="e">
        <f>'Export all carrier choices'!#REF!</f>
        <v>#REF!</v>
      </c>
      <c r="F8" s="64" t="e">
        <f>'Export all carrier choices'!#REF!</f>
        <v>#REF!</v>
      </c>
      <c r="G8" s="65" t="e">
        <f>'Export all carrier choices'!#REF!</f>
        <v>#REF!</v>
      </c>
    </row>
    <row r="9" spans="1:7" ht="13.5">
      <c r="A9" s="14"/>
      <c r="B9" s="28"/>
      <c r="C9" s="27"/>
      <c r="D9" s="67"/>
      <c r="E9" s="26"/>
      <c r="F9" s="26"/>
      <c r="G9" s="29"/>
    </row>
    <row r="10" spans="1:7" ht="13.5">
      <c r="A10" s="14"/>
      <c r="B10" s="53"/>
      <c r="C10" s="54" t="s">
        <v>23</v>
      </c>
      <c r="D10" s="55" t="e">
        <f>SUM(D6:D9)</f>
        <v>#REF!</v>
      </c>
      <c r="E10" s="55" t="e">
        <f>SUM(E6:E9)</f>
        <v>#REF!</v>
      </c>
      <c r="F10" s="55" t="e">
        <f>SUM(F6:F9)</f>
        <v>#REF!</v>
      </c>
      <c r="G10" s="56" t="e">
        <f>SUM(G6:G9)</f>
        <v>#REF!</v>
      </c>
    </row>
    <row r="11" spans="1:7" ht="13.5">
      <c r="A11" s="14"/>
      <c r="B11" s="16"/>
      <c r="C11" s="14"/>
      <c r="D11" s="17"/>
      <c r="E11" s="18"/>
      <c r="F11" s="18"/>
      <c r="G11" s="18"/>
    </row>
    <row r="12" spans="1:7" ht="13.5">
      <c r="A12" s="14"/>
      <c r="B12" s="14"/>
      <c r="C12" s="14" t="s">
        <v>24</v>
      </c>
      <c r="D12" s="14"/>
      <c r="E12" s="19" t="e">
        <f>(D10+E10)*100/G10</f>
        <v>#REF!</v>
      </c>
      <c r="F12" s="14" t="s">
        <v>25</v>
      </c>
      <c r="G12" s="20"/>
    </row>
    <row r="13" spans="1:7" ht="13.5">
      <c r="A13" s="14"/>
      <c r="B13" s="14"/>
      <c r="C13" s="14" t="s">
        <v>26</v>
      </c>
      <c r="D13" s="14"/>
      <c r="E13" s="19" t="e">
        <f>D10*100/G10</f>
        <v>#REF!</v>
      </c>
      <c r="F13" s="14" t="s">
        <v>25</v>
      </c>
      <c r="G13" s="20"/>
    </row>
  </sheetData>
  <phoneticPr fontId="11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root</cp:lastModifiedBy>
  <cp:lastPrinted>2006-08-02T10:15:15Z</cp:lastPrinted>
  <dcterms:created xsi:type="dcterms:W3CDTF">2002-07-27T17:17:25Z</dcterms:created>
  <dcterms:modified xsi:type="dcterms:W3CDTF">2020-03-31T08:46:56Z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