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215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F8" i="107"/>
  <c r="F10" i="107" s="1"/>
  <c r="C8" i="107"/>
  <c r="E13" i="107" l="1"/>
  <c r="E12" i="107"/>
</calcChain>
</file>

<file path=xl/sharedStrings.xml><?xml version="1.0" encoding="utf-8"?>
<sst xmlns="http://schemas.openxmlformats.org/spreadsheetml/2006/main" count="162" uniqueCount="115">
  <si>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</si>
  <si>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</si>
  <si>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</si>
  <si>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</si>
  <si>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</si>
  <si>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</si>
  <si>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</si>
  <si>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</si>
  <si>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</si>
  <si>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1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</si>
  <si>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</si>
  <si>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</si>
  <si>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</si>
  <si>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</si>
  <si>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</si>
  <si>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</si>
  <si>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</si>
  <si>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</si>
  <si>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</si>
  <si>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</si>
  <si>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</si>
  <si>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</si>
  <si>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</si>
  <si>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</si>
  <si>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</si>
  <si>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</si>
  <si>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</si>
  <si>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</si>
  <si>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</si>
  <si>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</si>
  <si>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ID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</si>
  <si>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</si>
  <si>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</si>
  <si>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</si>
  <si>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</si>
  <si>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</si>
  <si>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</si>
  <si>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</si>
  <si>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TC8</t>
  </si>
  <si>
    <t>TC9</t>
  </si>
  <si>
    <t>TC10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</si>
  <si>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</si>
  <si>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</si>
  <si>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</si>
  <si>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</si>
  <si>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</si>
  <si>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</si>
  <si>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</si>
  <si>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</si>
  <si>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See a Infomation in textFill Clear.</t>
  </si>
  <si>
    <t>see a selector: "Bạn có chắc muốn thoát chương trình không".</t>
  </si>
  <si>
    <t>ADD</t>
  </si>
  <si>
    <t>Hợp Lệ</t>
  </si>
  <si>
    <t>Name</t>
  </si>
  <si>
    <t>Mã Nhân Viên</t>
  </si>
  <si>
    <t>Không Trống</t>
  </si>
  <si>
    <t>Không Đước trùng</t>
  </si>
  <si>
    <t>yy-mm-dd</t>
  </si>
  <si>
    <t>f</t>
  </si>
  <si>
    <t>t</t>
  </si>
  <si>
    <t>Edit</t>
  </si>
  <si>
    <t>2^2</t>
  </si>
  <si>
    <t xml:space="preserve">1: Go to the system hotel manage 
2.Click Info of employyer
3.edit Ngày Sinh "2-3-1999"
</t>
  </si>
  <si>
    <t>See  a exception</t>
  </si>
  <si>
    <t>fail</t>
  </si>
  <si>
    <t>See Information update</t>
  </si>
  <si>
    <t>Không trùng</t>
  </si>
  <si>
    <t>NAME</t>
  </si>
  <si>
    <t>Không trống</t>
  </si>
  <si>
    <t>không được trùng</t>
  </si>
  <si>
    <t xml:space="preserve">see a Exception </t>
  </si>
  <si>
    <r>
      <t>See</t>
    </r>
    <r>
      <rPr>
        <sz val="16"/>
        <color indexed="8"/>
        <rFont val="Times New Roman"/>
        <family val="1"/>
      </rPr>
      <t xml:space="preserve"> a new board: "</t>
    </r>
    <r>
      <rPr>
        <b/>
        <sz val="16"/>
        <color rgb="FF000000"/>
        <rFont val="Times New Roman"/>
        <family val="1"/>
      </rPr>
      <t>Information Employyer</t>
    </r>
    <r>
      <rPr>
        <b/>
        <sz val="16"/>
        <color indexed="8"/>
        <rFont val="Times New Roman"/>
        <family val="1"/>
      </rPr>
      <t>"</t>
    </r>
  </si>
  <si>
    <r>
      <t>see</t>
    </r>
    <r>
      <rPr>
        <sz val="16"/>
        <color indexed="8"/>
        <rFont val="Times New Roman"/>
        <family val="1"/>
      </rPr>
      <t xml:space="preserve"> a new infor in board.</t>
    </r>
  </si>
  <si>
    <r>
      <rPr>
        <b/>
        <sz val="16"/>
        <color rgb="FF000000"/>
        <rFont val="Times New Roman"/>
        <family val="1"/>
      </rPr>
      <t xml:space="preserve">See </t>
    </r>
    <r>
      <rPr>
        <sz val="16"/>
        <color indexed="8"/>
        <rFont val="Times New Roman"/>
        <family val="1"/>
      </rPr>
      <t>a Infomation in textFill Clear.</t>
    </r>
  </si>
  <si>
    <r>
      <t>See</t>
    </r>
    <r>
      <rPr>
        <sz val="16"/>
        <color indexed="8"/>
        <rFont val="Times New Roman"/>
        <family val="1"/>
      </rPr>
      <t xml:space="preserve"> a new board: "Exception</t>
    </r>
    <r>
      <rPr>
        <b/>
        <sz val="16"/>
        <color indexed="8"/>
        <rFont val="Times New Roman"/>
        <family val="1"/>
      </rPr>
      <t>"</t>
    </r>
  </si>
  <si>
    <r>
      <t xml:space="preserve">Check Edit Nhân viên in 
</t>
    </r>
    <r>
      <rPr>
        <b/>
        <sz val="16"/>
        <color rgb="FF000000"/>
        <rFont val="Times New Roman"/>
        <family val="1"/>
      </rPr>
      <t>HOTEL
MANAGER</t>
    </r>
  </si>
  <si>
    <r>
      <t>see</t>
    </r>
    <r>
      <rPr>
        <sz val="16"/>
        <color indexed="8"/>
        <rFont val="Times New Roman"/>
        <family val="1"/>
      </rPr>
      <t xml:space="preserve"> a new Board Information.</t>
    </r>
  </si>
  <si>
    <r>
      <t>see</t>
    </r>
    <r>
      <rPr>
        <sz val="16"/>
        <color indexed="8"/>
        <rFont val="Times New Roman"/>
        <family val="1"/>
      </rPr>
      <t xml:space="preserve"> a new menu item Edited.</t>
    </r>
  </si>
  <si>
    <t>1: Go to the system Hotel Manager With Dịch Vụ
2: Enter Mã Dịch Vụ "DV1"
3: Enter Tên Dịch Vụ "Mat-Xa"
4: Enter Giá Dịch Vụ "50000"</t>
  </si>
  <si>
    <t>Checking add new in  Dịch Vụ</t>
  </si>
  <si>
    <t>1: Go to the system Hotel Manager With Dịch Vụ
2: Enter Mã Dịch Vụ "DV2"
3: Enter Tên Dịch Vụ "Tam"
4: Enter Giá Dịch Vụ "50000"</t>
  </si>
  <si>
    <t>1: Go to the system Hotel Manager With Dịch Vụ
2: Enter Mã Dịch Vụ "DV3"
3: Enter Tên Dịch Vụ "WC"
4: Enter Giá Dịch Vụ "50000"</t>
  </si>
  <si>
    <t>See a new board: "Information Employyer"</t>
  </si>
  <si>
    <t>Checking Clear in
  Dịch Vụ</t>
  </si>
  <si>
    <t>1: Go to the system hotel manage with Classic Dịch Vụ. 
2: Click board employyer need Clear.
3: Click Clear.</t>
  </si>
  <si>
    <t>Checking Xóa Function in 
        Dịch Vụ</t>
  </si>
  <si>
    <t>1: Go to the system hotel manage with Classic Dịch Vụ. 
2: Click board Dịch Vụ need Xóa.
3: Click Xóa.</t>
  </si>
  <si>
    <t>Delete infomation.</t>
  </si>
  <si>
    <t>Checking Sửa in 
         Dịch Vụ</t>
  </si>
  <si>
    <t>see a new menu item Edited.</t>
  </si>
  <si>
    <t xml:space="preserve">1: Go to the system hotel manage with Classic Nhân Viên.
2: Click board information Dịch Vụ need edit.
3: Edit Infomation Edit.(NV1)
4: Click Sửa.
</t>
  </si>
  <si>
    <t>1: Go to the system hotel manage with Classic Dịch Vụ.
2: Click board information Dịch Vụ need edit.
3: Edit Infomation Edit.
4: Click Sửa.</t>
  </si>
  <si>
    <t>QUẢN LÝ HÓA ĐƠN</t>
  </si>
  <si>
    <t>Checking add new in Hóa Đơn</t>
  </si>
  <si>
    <t>1: Go to the system Hotel Manager With QUẢN LÍ PHÒNG
2: Enter Mã Hóa Đơn "HD1"
3: Enter Mã Nhân Viên "NV1"
4: Enter Mã Phòng "P1"
5: Enter Ngày "2018-04-03"
6: Enter Giá Hóa Đơn "500000"</t>
  </si>
  <si>
    <t>Checking Sửa in 
         Hóa Đơn</t>
  </si>
  <si>
    <t>Checking Clear in
          Hóa Đơn</t>
  </si>
  <si>
    <t>1: Go to the system hotel manage with Classic Hóa Đơn. 
2: Click board employyer need Clear.
3: Click Clear.</t>
  </si>
  <si>
    <t>Checking Xóa Function in 
         Hóa Đơn</t>
  </si>
  <si>
    <t>1: Go to the system hotel manage with Classic Hóa Đơn. 
2: Click board Dịch Vụ need Xóa.
3: Click Xóa.</t>
  </si>
  <si>
    <t>Checking Thoát Function in 
         Hóa Đơn</t>
  </si>
  <si>
    <t>1: Go to the system hotel manage with Classic Hóa Đơn.
2: Click Thoát.</t>
  </si>
  <si>
    <t>1: Go to the system hotel manage with Classic Dịch Vụ.
2: Click board information Hóa Đơn need edit.
3: Edit Infomation Edit.
4: Click Sửa.</t>
  </si>
  <si>
    <t>1: Go to the system hotel manage with Classic Dịch Vụ.
2: Click board information Hóa Đơn need edit.
3: Edit Infomation Edit.(NV2)
4: Click Sửa.</t>
  </si>
  <si>
    <t>faill</t>
  </si>
  <si>
    <t xml:space="preserve">
Mã Dịch Vụ
Tên Dịch Vụ
Giá dịch Vụ
</t>
  </si>
  <si>
    <t>Không Trùng</t>
  </si>
  <si>
    <t>2^1</t>
  </si>
  <si>
    <t>Ngày đặt</t>
  </si>
  <si>
    <t xml:space="preserve">Mã Hóa Đơn
Mã Nhân Viên
Mã Phòng
Ngày, Giá Hóa Đơn
</t>
  </si>
  <si>
    <t>1: Go to the system Hotel Manager With QUẢN LÍ PHÒNG
2: Enter Mã Hóa Đơn "HD1"
3: Enter Mã Nhân Viên "NV1"
4: Enter Mã Phòng ""
5: Enter Ngày "2018-04-03"
6: Enter Giá Hóa Đơn "500000"</t>
  </si>
  <si>
    <t>Mã phòng
Mã Hóa Đơn</t>
  </si>
  <si>
    <t>Mã Hóa Đơn
Mã Nhân Viên
Mã Phòng
Ngày, Giá Hóa Đơn</t>
  </si>
  <si>
    <t>Mã Dịch Vụ,Tên Dịch Vụ</t>
  </si>
  <si>
    <t>1: Go to the system Hotel Manager With Dịch Vụ
2: Enter Mã Dịch Vụ "DV1"
3: Enter Tên Dịch Vụ "Goi-Dau"
4: Enter Giá Dịch Vụ "50000"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</si>
</sst>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0"/>
      <color indexed="10"/>
      <name val="Tahoma"/>
      <family val="2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sz val="14"/>
      <color indexed="8"/>
      <name val="Tahoma"/>
      <family val="2"/>
    </font>
    <font>
      <sz val="16"/>
      <color indexed="8"/>
      <name val="Tahoma"/>
      <family val="2"/>
    </font>
    <font>
      <sz val="20"/>
      <color indexed="8"/>
      <name val="Times New Roman"/>
      <family val="1"/>
    </font>
    <font>
      <sz val="16"/>
      <color indexed="8"/>
      <name val="Times New Roman"/>
      <family val="1"/>
    </font>
    <font>
      <sz val="16"/>
      <color theme="5"/>
      <name val="Times New Roman"/>
      <family val="1"/>
    </font>
    <font>
      <sz val="16"/>
      <name val="ＭＳ Ｐゴシック"/>
      <charset val="128"/>
    </font>
    <font>
      <sz val="16"/>
      <color theme="5"/>
      <name val="ＭＳ Ｐゴシック"/>
      <charset val="128"/>
    </font>
    <font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22"/>
      <color rgb="FF00B0F0"/>
      <name val="Tahoma"/>
      <family val="2"/>
    </font>
    <font>
      <b/>
      <sz val="16"/>
      <color indexed="8"/>
      <name val="Times New Roman"/>
      <family val="1"/>
    </font>
    <font>
      <sz val="16"/>
      <color rgb="FF000000"/>
      <name val="Times New Roman"/>
      <family val="1"/>
    </font>
    <font>
      <sz val="16"/>
      <color indexed="10"/>
      <name val="Times New Roman"/>
      <family val="1"/>
    </font>
    <font>
      <sz val="1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Alignment="1"/>
    <xf numFmtId="15" fontId="4" fillId="0" borderId="0" xfId="0" applyNumberFormat="1" applyFont="1" applyAlignment="1">
      <alignment horizontal="lef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4" fillId="0" borderId="3" xfId="0" applyNumberFormat="1" applyFont="1" applyBorder="1" applyAlignment="1">
      <alignment horizontal="center"/>
    </xf>
    <xf numFmtId="0" fontId="4" fillId="0" borderId="3" xfId="0" applyNumberFormat="1" applyFont="1" applyBorder="1"/>
    <xf numFmtId="0" fontId="4" fillId="0" borderId="4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left" vertical="center"/>
    </xf>
    <xf numFmtId="49" fontId="4" fillId="0" borderId="3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13" fillId="3" borderId="9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9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center" wrapText="1"/>
    </xf>
    <xf numFmtId="0" fontId="13" fillId="3" borderId="11" xfId="0" applyNumberFormat="1" applyFont="1" applyFill="1" applyBorder="1" applyAlignment="1">
      <alignment horizontal="center" wrapText="1"/>
    </xf>
    <xf numFmtId="0" fontId="14" fillId="3" borderId="6" xfId="0" applyNumberFormat="1" applyFont="1" applyFill="1" applyBorder="1" applyAlignment="1">
      <alignment horizontal="center"/>
    </xf>
    <xf numFmtId="0" fontId="13" fillId="3" borderId="7" xfId="0" applyFont="1" applyFill="1" applyBorder="1"/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center" wrapText="1"/>
    </xf>
    <xf numFmtId="0" fontId="13" fillId="3" borderId="1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7" fillId="0" borderId="1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15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15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8" fillId="0" borderId="1" xfId="0" quotePrefix="1" applyFont="1" applyBorder="1" applyAlignment="1">
      <alignment horizontal="left" vertical="top" wrapText="1"/>
    </xf>
    <xf numFmtId="0" fontId="19" fillId="0" borderId="0" xfId="0" applyFont="1" applyAlignment="1">
      <alignment vertical="top"/>
    </xf>
    <xf numFmtId="0" fontId="21" fillId="2" borderId="0" xfId="0" applyFont="1" applyFill="1" applyAlignme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top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top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6" fillId="0" borderId="2" xfId="0" applyFont="1" applyBorder="1" applyAlignment="1">
      <alignment vertical="top"/>
    </xf>
    <xf numFmtId="0" fontId="23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2" fontId="27" fillId="0" borderId="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/>
    </xf>
    <xf numFmtId="2" fontId="28" fillId="0" borderId="1" xfId="0" applyNumberFormat="1" applyFont="1" applyBorder="1"/>
    <xf numFmtId="0" fontId="17" fillId="0" borderId="16" xfId="0" applyFont="1" applyBorder="1" applyAlignment="1">
      <alignment horizontal="left" vertical="top" wrapText="1"/>
    </xf>
    <xf numFmtId="0" fontId="4" fillId="0" borderId="22" xfId="0" applyFont="1" applyBorder="1"/>
    <xf numFmtId="0" fontId="0" fillId="0" borderId="22" xfId="0" applyBorder="1"/>
    <xf numFmtId="0" fontId="9" fillId="2" borderId="0" xfId="2" applyFont="1" applyFill="1" applyBorder="1" applyAlignment="1">
      <alignment horizontal="left" wrapText="1"/>
    </xf>
    <xf numFmtId="0" fontId="18" fillId="0" borderId="22" xfId="0" quotePrefix="1" applyFont="1" applyBorder="1" applyAlignment="1">
      <alignment horizontal="left" vertical="top" wrapText="1"/>
    </xf>
    <xf numFmtId="165" fontId="25" fillId="0" borderId="1" xfId="0" applyNumberFormat="1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top" wrapText="1"/>
    </xf>
    <xf numFmtId="165" fontId="25" fillId="0" borderId="22" xfId="0" applyNumberFormat="1" applyFont="1" applyBorder="1" applyAlignment="1">
      <alignment horizontal="left" vertical="top" wrapText="1"/>
    </xf>
    <xf numFmtId="0" fontId="25" fillId="0" borderId="27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/>
    </xf>
    <xf numFmtId="0" fontId="25" fillId="0" borderId="21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165" fontId="23" fillId="0" borderId="1" xfId="0" applyNumberFormat="1" applyFont="1" applyBorder="1" applyAlignment="1">
      <alignment horizontal="left" vertical="top" wrapText="1"/>
    </xf>
    <xf numFmtId="2" fontId="27" fillId="0" borderId="0" xfId="0" applyNumberFormat="1" applyFont="1"/>
    <xf numFmtId="2" fontId="27" fillId="0" borderId="15" xfId="0" applyNumberFormat="1" applyFont="1" applyBorder="1"/>
    <xf numFmtId="165" fontId="23" fillId="0" borderId="16" xfId="0" applyNumberFormat="1" applyFont="1" applyBorder="1" applyAlignment="1">
      <alignment horizontal="left" vertical="top" wrapText="1"/>
    </xf>
    <xf numFmtId="2" fontId="27" fillId="0" borderId="20" xfId="0" applyNumberFormat="1" applyFont="1" applyBorder="1"/>
    <xf numFmtId="2" fontId="35" fillId="0" borderId="16" xfId="0" applyNumberFormat="1" applyFont="1" applyBorder="1"/>
    <xf numFmtId="2" fontId="35" fillId="0" borderId="1" xfId="0" applyNumberFormat="1" applyFont="1" applyBorder="1"/>
    <xf numFmtId="0" fontId="5" fillId="0" borderId="0" xfId="0" applyFont="1" applyBorder="1" applyAlignment="1"/>
    <xf numFmtId="0" fontId="4" fillId="2" borderId="18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33" fillId="0" borderId="15" xfId="0" applyFont="1" applyBorder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165" fontId="31" fillId="0" borderId="23" xfId="0" applyNumberFormat="1" applyFont="1" applyBorder="1" applyAlignment="1">
      <alignment horizontal="center" vertical="center" wrapText="1"/>
    </xf>
    <xf numFmtId="165" fontId="31" fillId="0" borderId="0" xfId="0" applyNumberFormat="1" applyFont="1" applyBorder="1" applyAlignment="1">
      <alignment horizontal="center" vertical="center" wrapText="1"/>
    </xf>
    <xf numFmtId="165" fontId="31" fillId="0" borderId="24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32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32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4" fillId="2" borderId="0" xfId="2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32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ables/table1.xml><?xml version="1.0" encoding="utf-8"?>
<table xmlns="http://schemas.openxmlformats.org/spreadsheetml/2006/main" id="5" name="Table5" displayName="Table5" ref="L1:N6" totalsRowShown="0" headerRowDxfId="3">
  <autoFilter ref="L1:N6"/>
  <tableColumns count="3">
    <tableColumn id="1" name="ID" dataDxfId="2"/>
    <tableColumn id="2" name="Name" dataDxfId="1"/>
    <tableColumn id="3" name="Hợp L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5"/>
      <c r="C1" s="25"/>
    </row>
    <row r="2" spans="1:8" ht="22.5">
      <c r="A2" s="21"/>
      <c r="B2" s="22" t="s">
        <v>10</v>
      </c>
      <c r="C2" s="21"/>
      <c r="D2" s="21"/>
      <c r="E2" s="21"/>
      <c r="F2" s="21"/>
      <c r="G2" s="21"/>
    </row>
    <row r="3" spans="1:8">
      <c r="A3" s="21"/>
      <c r="B3" s="23" t="s">
        <v>31</v>
      </c>
      <c r="C3" s="57">
        <v>1.2</v>
      </c>
      <c r="D3" s="24"/>
      <c r="E3" s="21"/>
      <c r="F3" s="21"/>
      <c r="G3" s="21"/>
    </row>
    <row r="4" spans="1:8">
      <c r="A4" s="21"/>
      <c r="B4" s="23" t="s">
        <v>19</v>
      </c>
      <c r="C4" s="9" t="s">
        <v>0</v>
      </c>
      <c r="D4" s="9"/>
      <c r="E4" s="21"/>
      <c r="F4" s="21"/>
      <c r="G4" s="21"/>
    </row>
    <row r="5" spans="1:8" ht="15" thickBot="1">
      <c r="A5" s="21"/>
      <c r="B5" s="23"/>
      <c r="C5" s="24"/>
      <c r="D5" s="24"/>
      <c r="E5" s="21"/>
      <c r="F5" s="21"/>
      <c r="G5" s="21"/>
    </row>
    <row r="6" spans="1:8" ht="14.25" customHeight="1" thickBot="1">
      <c r="A6" s="21"/>
      <c r="B6" s="23" t="s">
        <v>32</v>
      </c>
      <c r="C6" s="142" t="s">
        <v>44</v>
      </c>
      <c r="D6" s="142"/>
      <c r="E6" s="143"/>
      <c r="F6" s="21"/>
      <c r="G6" s="21"/>
    </row>
    <row r="7" spans="1:8">
      <c r="A7" s="21"/>
      <c r="B7" s="23" t="s">
        <v>33</v>
      </c>
      <c r="C7" s="142" t="s">
        <v>45</v>
      </c>
      <c r="D7" s="142"/>
      <c r="E7" s="143"/>
      <c r="F7" s="21"/>
      <c r="G7" s="21"/>
    </row>
    <row r="8" spans="1:8">
      <c r="A8" s="21"/>
      <c r="B8" s="23"/>
      <c r="C8" s="21"/>
      <c r="D8" s="21"/>
      <c r="E8" s="21"/>
      <c r="F8" s="21"/>
      <c r="G8" s="21"/>
    </row>
    <row r="9" spans="1:8">
      <c r="A9" s="21"/>
      <c r="B9" s="14"/>
      <c r="C9" s="14"/>
      <c r="D9" s="14"/>
      <c r="E9" s="14"/>
      <c r="F9" s="21"/>
      <c r="G9" s="21"/>
    </row>
    <row r="10" spans="1:8">
      <c r="B10" s="5" t="s">
        <v>27</v>
      </c>
    </row>
    <row r="11" spans="1:8" s="30" customFormat="1" ht="25.5">
      <c r="B11" s="46" t="s">
        <v>15</v>
      </c>
      <c r="C11" s="47" t="s">
        <v>28</v>
      </c>
      <c r="D11" s="47" t="s">
        <v>11</v>
      </c>
      <c r="E11" s="47" t="s">
        <v>12</v>
      </c>
      <c r="F11" s="47" t="s">
        <v>18</v>
      </c>
      <c r="G11" s="48" t="s">
        <v>17</v>
      </c>
      <c r="H11" s="70" t="s">
        <v>29</v>
      </c>
    </row>
    <row r="12" spans="1:8" s="30" customFormat="1">
      <c r="B12" s="32">
        <v>39293</v>
      </c>
      <c r="C12" s="33" t="s">
        <v>36</v>
      </c>
      <c r="D12" s="34"/>
      <c r="E12" s="35" t="s">
        <v>16</v>
      </c>
      <c r="F12" s="66" t="s">
        <v>47</v>
      </c>
      <c r="G12" s="69"/>
      <c r="H12" s="71" t="s">
        <v>37</v>
      </c>
    </row>
    <row r="13" spans="1:8" s="30" customFormat="1">
      <c r="B13" s="82">
        <v>39295</v>
      </c>
      <c r="C13" s="33" t="s">
        <v>41</v>
      </c>
      <c r="D13" s="34"/>
      <c r="E13" s="35" t="s">
        <v>42</v>
      </c>
      <c r="F13" s="66" t="s">
        <v>47</v>
      </c>
      <c r="G13" s="81" t="s">
        <v>48</v>
      </c>
      <c r="H13" s="71" t="s">
        <v>37</v>
      </c>
    </row>
    <row r="14" spans="1:8" s="31" customFormat="1" ht="12.75">
      <c r="B14" s="32">
        <v>39311</v>
      </c>
      <c r="C14" s="33" t="s">
        <v>43</v>
      </c>
      <c r="D14" s="34"/>
      <c r="E14" s="35" t="s">
        <v>42</v>
      </c>
      <c r="F14" s="66" t="s">
        <v>47</v>
      </c>
      <c r="G14" s="81" t="s">
        <v>46</v>
      </c>
      <c r="H14" s="71" t="s">
        <v>37</v>
      </c>
    </row>
    <row r="15" spans="1:8" s="31" customFormat="1" ht="12.75">
      <c r="B15" s="39"/>
      <c r="C15" s="40"/>
      <c r="D15" s="37"/>
      <c r="E15" s="37"/>
      <c r="F15" s="37"/>
      <c r="G15" s="37"/>
      <c r="H15" s="38"/>
    </row>
    <row r="16" spans="1:8" s="30" customFormat="1">
      <c r="B16" s="32"/>
      <c r="C16" s="36"/>
      <c r="D16" s="34"/>
      <c r="E16" s="37"/>
      <c r="F16" s="37"/>
      <c r="G16" s="37"/>
      <c r="H16" s="41"/>
    </row>
    <row r="17" spans="2:8" s="30" customFormat="1">
      <c r="B17" s="39"/>
      <c r="C17" s="40"/>
      <c r="D17" s="37"/>
      <c r="E17" s="37"/>
      <c r="F17" s="37"/>
      <c r="G17" s="37"/>
      <c r="H17" s="38"/>
    </row>
    <row r="18" spans="2:8" s="30" customFormat="1">
      <c r="B18" s="39"/>
      <c r="C18" s="40"/>
      <c r="D18" s="37"/>
      <c r="E18" s="37"/>
      <c r="F18" s="37"/>
      <c r="G18" s="37"/>
      <c r="H18" s="38"/>
    </row>
    <row r="19" spans="2:8" s="30" customFormat="1">
      <c r="B19" s="39"/>
      <c r="C19" s="40"/>
      <c r="D19" s="37"/>
      <c r="E19" s="37"/>
      <c r="F19" s="37"/>
      <c r="G19" s="37"/>
      <c r="H19" s="38"/>
    </row>
    <row r="20" spans="2:8" s="30" customFormat="1">
      <c r="B20" s="39"/>
      <c r="C20" s="40"/>
      <c r="D20" s="37"/>
      <c r="E20" s="37"/>
      <c r="F20" s="37"/>
      <c r="G20" s="37"/>
      <c r="H20" s="38"/>
    </row>
    <row r="21" spans="2:8" s="30" customFormat="1">
      <c r="B21" s="39"/>
      <c r="C21" s="40"/>
      <c r="D21" s="37"/>
      <c r="E21" s="37"/>
      <c r="F21" s="37"/>
      <c r="G21" s="37"/>
      <c r="H21" s="38"/>
    </row>
    <row r="22" spans="2:8" s="30" customFormat="1">
      <c r="B22" s="39"/>
      <c r="C22" s="40"/>
      <c r="D22" s="37"/>
      <c r="E22" s="37"/>
      <c r="F22" s="37"/>
      <c r="G22" s="37"/>
      <c r="H22" s="38"/>
    </row>
    <row r="23" spans="2:8" s="30" customFormat="1">
      <c r="B23" s="42"/>
      <c r="C23" s="43"/>
      <c r="D23" s="44"/>
      <c r="E23" s="44"/>
      <c r="F23" s="44"/>
      <c r="G23" s="44"/>
      <c r="H23" s="45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Y54"/>
  <sheetViews>
    <sheetView tabSelected="1" zoomScale="55" zoomScaleNormal="55" workbookViewId="0">
      <selection activeCell="M6" sqref="M6"/>
    </sheetView>
  </sheetViews>
  <sheetFormatPr defaultRowHeight="14.25" outlineLevelRow="1"/>
  <cols>
    <col min="1" max="1" width="15.75" customWidth="1"/>
    <col min="2" max="2" width="21.375" style="76" customWidth="1"/>
    <col min="3" max="3" width="42.125" customWidth="1"/>
    <col min="5" max="5" width="27.125" customWidth="1"/>
    <col min="6" max="6" width="23.625" customWidth="1"/>
    <col min="7" max="7" width="18.5" hidden="1" customWidth="1"/>
    <col min="8" max="8" width="17.25" customWidth="1"/>
    <col min="9" max="9" width="9" style="80"/>
    <col min="10" max="10" width="18" style="78" customWidth="1"/>
    <col min="11" max="11" width="13.5" customWidth="1"/>
    <col min="12" max="12" width="21.875" customWidth="1"/>
    <col min="13" max="13" width="31.125" customWidth="1"/>
    <col min="14" max="14" width="27.75" customWidth="1"/>
  </cols>
  <sheetData>
    <row r="1" spans="1:25" s="2" customFormat="1" ht="36.950000000000003" customHeight="1">
      <c r="A1" s="58" t="s">
        <v>10</v>
      </c>
      <c r="B1" s="155"/>
      <c r="C1" s="155"/>
      <c r="D1" s="155"/>
      <c r="E1" s="6"/>
      <c r="F1" s="6"/>
      <c r="G1" s="6"/>
      <c r="H1" s="6"/>
      <c r="I1" s="83"/>
      <c r="J1" s="84"/>
      <c r="K1" s="7"/>
      <c r="L1" s="89" t="s">
        <v>30</v>
      </c>
      <c r="M1" s="89" t="s">
        <v>53</v>
      </c>
      <c r="N1" s="88" t="s">
        <v>52</v>
      </c>
      <c r="Q1" s="103"/>
      <c r="R1" s="104"/>
      <c r="S1" s="104"/>
      <c r="T1" s="104"/>
      <c r="U1" s="104"/>
      <c r="V1" s="104"/>
      <c r="W1" s="104"/>
      <c r="X1" s="104"/>
      <c r="Y1" s="104"/>
    </row>
    <row r="2" spans="1:25" s="2" customFormat="1" ht="90.6" customHeight="1">
      <c r="A2" s="7"/>
      <c r="B2" s="156"/>
      <c r="C2" s="156"/>
      <c r="D2" s="156"/>
      <c r="E2" s="6"/>
      <c r="F2" s="6"/>
      <c r="G2" s="6"/>
      <c r="H2" s="6"/>
      <c r="I2" s="83"/>
      <c r="J2" s="84"/>
      <c r="K2" s="87" t="s">
        <v>51</v>
      </c>
      <c r="L2" s="91">
        <v>1</v>
      </c>
      <c r="M2" s="90" t="s">
        <v>105</v>
      </c>
      <c r="N2" s="94" t="s">
        <v>55</v>
      </c>
      <c r="Q2" s="102"/>
      <c r="R2" s="106"/>
      <c r="S2" s="106"/>
      <c r="T2" s="106"/>
      <c r="U2" s="106"/>
      <c r="V2" s="106"/>
      <c r="W2" s="106"/>
      <c r="X2" s="106"/>
      <c r="Y2" s="106"/>
    </row>
    <row r="3" spans="1:25" s="3" customFormat="1" ht="18.600000000000001" hidden="1" customHeight="1">
      <c r="A3" s="117"/>
      <c r="B3" s="157"/>
      <c r="C3" s="157"/>
      <c r="D3" s="157"/>
      <c r="E3" s="60"/>
      <c r="F3" s="60"/>
      <c r="G3" s="60"/>
      <c r="H3" s="158"/>
      <c r="I3" s="158"/>
      <c r="J3" s="158"/>
      <c r="K3" s="8"/>
      <c r="L3" s="91">
        <v>2</v>
      </c>
      <c r="M3" s="92" t="s">
        <v>54</v>
      </c>
      <c r="N3" s="94" t="s">
        <v>56</v>
      </c>
      <c r="Q3" s="102">
        <v>2</v>
      </c>
      <c r="R3" s="106" t="s">
        <v>58</v>
      </c>
      <c r="S3" s="106" t="s">
        <v>58</v>
      </c>
      <c r="T3" s="106" t="s">
        <v>59</v>
      </c>
      <c r="U3" s="106" t="s">
        <v>59</v>
      </c>
      <c r="V3" s="106" t="s">
        <v>58</v>
      </c>
      <c r="W3" s="106" t="s">
        <v>58</v>
      </c>
      <c r="X3" s="106" t="s">
        <v>59</v>
      </c>
      <c r="Y3" s="106" t="s">
        <v>59</v>
      </c>
    </row>
    <row r="4" spans="1:25" s="3" customFormat="1" ht="92.45" customHeight="1">
      <c r="A4" s="119" t="s">
        <v>1</v>
      </c>
      <c r="B4" s="120" t="s">
        <v>79</v>
      </c>
      <c r="C4" s="121" t="s">
        <v>78</v>
      </c>
      <c r="D4" s="159" t="s">
        <v>71</v>
      </c>
      <c r="E4" s="160"/>
      <c r="F4" s="160"/>
      <c r="G4" s="121"/>
      <c r="H4" s="121"/>
      <c r="I4" s="121" t="s">
        <v>34</v>
      </c>
      <c r="J4" s="85"/>
      <c r="K4" s="8"/>
      <c r="L4" s="91">
        <v>2</v>
      </c>
      <c r="M4" s="93" t="s">
        <v>113</v>
      </c>
      <c r="N4" s="94" t="s">
        <v>106</v>
      </c>
      <c r="Q4" s="102"/>
      <c r="R4" s="106"/>
      <c r="S4" s="106"/>
      <c r="T4" s="106"/>
      <c r="U4" s="106"/>
      <c r="V4" s="106"/>
      <c r="W4" s="106"/>
      <c r="X4" s="106"/>
      <c r="Y4" s="106"/>
    </row>
    <row r="5" spans="1:25" s="86" customFormat="1" ht="63.75" customHeight="1" outlineLevel="1" thickBot="1">
      <c r="A5" s="122" t="s">
        <v>2</v>
      </c>
      <c r="B5" s="123" t="s">
        <v>79</v>
      </c>
      <c r="C5" s="124" t="s">
        <v>80</v>
      </c>
      <c r="D5" s="161" t="s">
        <v>82</v>
      </c>
      <c r="E5" s="162"/>
      <c r="F5" s="162"/>
      <c r="G5" s="125"/>
      <c r="H5" s="126"/>
      <c r="I5" s="127" t="s">
        <v>34</v>
      </c>
      <c r="J5" s="118"/>
      <c r="L5" s="91"/>
      <c r="M5" s="93"/>
      <c r="N5" s="94"/>
      <c r="Q5" s="105"/>
      <c r="R5" s="105"/>
      <c r="S5" s="105"/>
      <c r="T5" s="105"/>
      <c r="U5" s="105"/>
      <c r="V5" s="105"/>
      <c r="W5" s="105"/>
      <c r="X5" s="105"/>
      <c r="Y5" s="105"/>
    </row>
    <row r="6" spans="1:25" s="86" customFormat="1" ht="53.45" customHeight="1" outlineLevel="1">
      <c r="A6" s="119" t="s">
        <v>3</v>
      </c>
      <c r="B6" s="128" t="s">
        <v>79</v>
      </c>
      <c r="C6" s="129" t="s">
        <v>81</v>
      </c>
      <c r="D6" s="151" t="s">
        <v>72</v>
      </c>
      <c r="E6" s="145"/>
      <c r="F6" s="145"/>
      <c r="G6" s="130"/>
      <c r="H6" s="131"/>
      <c r="I6" s="121" t="s">
        <v>34</v>
      </c>
      <c r="J6" s="85"/>
      <c r="K6" s="95"/>
      <c r="L6" s="141"/>
      <c r="M6" s="61" t="s">
        <v>61</v>
      </c>
      <c r="N6" s="61"/>
      <c r="Q6" s="98"/>
      <c r="R6" s="98"/>
      <c r="S6" s="98"/>
      <c r="T6" s="98"/>
      <c r="U6" s="98"/>
      <c r="V6" s="98"/>
      <c r="W6" s="98"/>
      <c r="X6" s="98"/>
      <c r="Y6" s="98"/>
    </row>
    <row r="7" spans="1:25" s="86" customFormat="1" ht="81" outlineLevel="1">
      <c r="A7" s="119" t="s">
        <v>4</v>
      </c>
      <c r="B7" s="128" t="s">
        <v>83</v>
      </c>
      <c r="C7" s="129" t="s">
        <v>84</v>
      </c>
      <c r="D7" s="163" t="s">
        <v>73</v>
      </c>
      <c r="E7" s="145"/>
      <c r="F7" s="145"/>
      <c r="G7" s="130"/>
      <c r="H7" s="132"/>
      <c r="I7" s="121" t="s">
        <v>34</v>
      </c>
      <c r="J7" s="85"/>
      <c r="L7" s="97"/>
      <c r="M7" s="107"/>
      <c r="N7" s="97"/>
      <c r="Q7" s="96"/>
      <c r="R7" s="96"/>
      <c r="S7" s="96"/>
      <c r="T7" s="96"/>
      <c r="U7" s="96"/>
      <c r="V7" s="96"/>
    </row>
    <row r="8" spans="1:25" s="86" customFormat="1" ht="81" outlineLevel="1">
      <c r="A8" s="119" t="s">
        <v>5</v>
      </c>
      <c r="B8" s="128" t="s">
        <v>85</v>
      </c>
      <c r="C8" s="129" t="s">
        <v>86</v>
      </c>
      <c r="D8" s="151" t="s">
        <v>87</v>
      </c>
      <c r="E8" s="145"/>
      <c r="F8" s="145"/>
      <c r="G8" s="130"/>
      <c r="H8" s="133"/>
      <c r="I8" s="121" t="s">
        <v>34</v>
      </c>
      <c r="J8" s="85"/>
      <c r="L8" s="97"/>
      <c r="M8" s="98"/>
      <c r="N8" s="98"/>
      <c r="Q8" s="96"/>
      <c r="R8" s="96"/>
      <c r="S8" s="96"/>
      <c r="T8" s="96"/>
      <c r="U8" s="96"/>
      <c r="V8" s="96"/>
    </row>
    <row r="9" spans="1:25" s="86" customFormat="1" ht="63.75" customHeight="1" outlineLevel="1">
      <c r="A9" s="119" t="s">
        <v>6</v>
      </c>
      <c r="B9" s="128" t="s">
        <v>88</v>
      </c>
      <c r="C9" s="129" t="s">
        <v>91</v>
      </c>
      <c r="D9" s="151" t="s">
        <v>89</v>
      </c>
      <c r="E9" s="154"/>
      <c r="F9" s="154"/>
      <c r="G9" s="130"/>
      <c r="H9" s="133"/>
      <c r="I9" s="121" t="s">
        <v>34</v>
      </c>
      <c r="J9" s="85"/>
      <c r="K9" s="101"/>
      <c r="L9" s="98"/>
      <c r="M9" s="98"/>
      <c r="N9" s="98"/>
      <c r="Q9" s="96"/>
      <c r="R9" s="96"/>
      <c r="S9" s="96"/>
      <c r="T9" s="96"/>
      <c r="U9" s="96"/>
      <c r="V9" s="96"/>
    </row>
    <row r="10" spans="1:25" s="86" customFormat="1" ht="56.1" customHeight="1" outlineLevel="1">
      <c r="A10" s="119" t="s">
        <v>38</v>
      </c>
      <c r="B10" s="128" t="s">
        <v>79</v>
      </c>
      <c r="C10" s="129" t="s">
        <v>114</v>
      </c>
      <c r="D10" s="151" t="s">
        <v>74</v>
      </c>
      <c r="E10" s="145"/>
      <c r="F10" s="145"/>
      <c r="G10" s="130"/>
      <c r="H10" s="133"/>
      <c r="I10" s="121" t="s">
        <v>8</v>
      </c>
      <c r="J10" s="85"/>
      <c r="L10" s="96">
        <v>2</v>
      </c>
      <c r="M10" s="100" t="s">
        <v>108</v>
      </c>
      <c r="N10" s="96" t="s">
        <v>57</v>
      </c>
      <c r="Q10" s="96"/>
      <c r="R10" s="96"/>
      <c r="S10" s="96"/>
      <c r="T10" s="96"/>
      <c r="U10" s="96"/>
    </row>
    <row r="11" spans="1:25" s="86" customFormat="1" ht="56.1" customHeight="1" outlineLevel="1">
      <c r="A11" s="119" t="s">
        <v>39</v>
      </c>
      <c r="B11" s="128" t="s">
        <v>75</v>
      </c>
      <c r="C11" s="129" t="s">
        <v>62</v>
      </c>
      <c r="D11" s="144" t="s">
        <v>63</v>
      </c>
      <c r="E11" s="145"/>
      <c r="F11" s="145"/>
      <c r="G11" s="130"/>
      <c r="H11" s="133"/>
      <c r="I11" s="121" t="s">
        <v>64</v>
      </c>
      <c r="J11" s="85"/>
      <c r="M11" s="111" t="s">
        <v>107</v>
      </c>
      <c r="Q11" s="96"/>
      <c r="R11" s="96"/>
      <c r="S11" s="96"/>
      <c r="T11" s="96"/>
      <c r="U11" s="96"/>
    </row>
    <row r="12" spans="1:25" s="86" customFormat="1" ht="51" customHeight="1" outlineLevel="1">
      <c r="A12" s="119" t="s">
        <v>40</v>
      </c>
      <c r="B12" s="128" t="s">
        <v>88</v>
      </c>
      <c r="C12" s="129" t="s">
        <v>90</v>
      </c>
      <c r="D12" s="144" t="s">
        <v>65</v>
      </c>
      <c r="E12" s="145"/>
      <c r="F12" s="145"/>
      <c r="G12" s="130"/>
      <c r="H12" s="133"/>
      <c r="I12" s="121" t="s">
        <v>64</v>
      </c>
      <c r="J12" s="85"/>
      <c r="Q12" s="96"/>
      <c r="R12" s="96"/>
      <c r="S12" s="96"/>
      <c r="T12" s="96"/>
      <c r="U12" s="96"/>
    </row>
    <row r="13" spans="1:25" s="73" customFormat="1" ht="55.5" customHeight="1" outlineLevel="1">
      <c r="A13" s="146" t="s">
        <v>92</v>
      </c>
      <c r="B13" s="147"/>
      <c r="C13" s="147"/>
      <c r="D13" s="147"/>
      <c r="E13" s="147"/>
      <c r="F13" s="147"/>
      <c r="G13" s="147"/>
      <c r="H13" s="147"/>
      <c r="I13" s="147"/>
      <c r="J13" s="148"/>
      <c r="K13" s="4"/>
      <c r="Q13" s="112"/>
      <c r="R13" s="112"/>
      <c r="S13" s="112"/>
      <c r="T13" s="112"/>
    </row>
    <row r="14" spans="1:25" s="4" customFormat="1" ht="61.5" customHeight="1">
      <c r="A14" s="134" t="s">
        <v>1</v>
      </c>
      <c r="B14" s="128" t="s">
        <v>93</v>
      </c>
      <c r="C14" s="129" t="s">
        <v>94</v>
      </c>
      <c r="D14" s="151" t="s">
        <v>76</v>
      </c>
      <c r="E14" s="145"/>
      <c r="F14" s="145"/>
      <c r="G14" s="135"/>
      <c r="H14" s="136"/>
      <c r="I14" s="121" t="s">
        <v>34</v>
      </c>
      <c r="J14" s="74"/>
      <c r="K14" s="73"/>
      <c r="L14" s="73"/>
      <c r="M14" s="73"/>
      <c r="N14" s="73"/>
      <c r="Q14" s="112"/>
      <c r="R14" s="106"/>
      <c r="S14" s="106"/>
      <c r="T14" s="106"/>
    </row>
    <row r="15" spans="1:25" s="73" customFormat="1" ht="75.95" customHeight="1" outlineLevel="1">
      <c r="A15" s="119" t="s">
        <v>2</v>
      </c>
      <c r="B15" s="128" t="s">
        <v>95</v>
      </c>
      <c r="C15" s="129" t="s">
        <v>102</v>
      </c>
      <c r="D15" s="151" t="s">
        <v>77</v>
      </c>
      <c r="E15" s="145"/>
      <c r="F15" s="145"/>
      <c r="G15" s="130"/>
      <c r="H15" s="132"/>
      <c r="I15" s="121" t="s">
        <v>34</v>
      </c>
      <c r="J15" s="74"/>
      <c r="L15" s="4"/>
      <c r="M15" s="4"/>
      <c r="N15" s="4"/>
      <c r="Q15" s="113"/>
      <c r="R15" s="113"/>
      <c r="S15" s="113"/>
      <c r="T15" s="113"/>
    </row>
    <row r="16" spans="1:25" s="73" customFormat="1" ht="81.599999999999994" customHeight="1" outlineLevel="1">
      <c r="A16" s="119" t="s">
        <v>3</v>
      </c>
      <c r="B16" s="128" t="s">
        <v>96</v>
      </c>
      <c r="C16" s="129" t="s">
        <v>97</v>
      </c>
      <c r="D16" s="151" t="s">
        <v>49</v>
      </c>
      <c r="E16" s="145"/>
      <c r="F16" s="145"/>
      <c r="G16" s="130"/>
      <c r="H16" s="131"/>
      <c r="I16" s="121" t="s">
        <v>34</v>
      </c>
      <c r="J16" s="74"/>
    </row>
    <row r="17" spans="1:25" s="73" customFormat="1" ht="68.45" customHeight="1" outlineLevel="1">
      <c r="A17" s="119" t="s">
        <v>4</v>
      </c>
      <c r="B17" s="128" t="s">
        <v>98</v>
      </c>
      <c r="C17" s="129" t="s">
        <v>99</v>
      </c>
      <c r="D17" s="151" t="s">
        <v>87</v>
      </c>
      <c r="E17" s="145"/>
      <c r="F17" s="145"/>
      <c r="G17" s="130"/>
      <c r="H17" s="131"/>
      <c r="I17" s="121" t="s">
        <v>34</v>
      </c>
      <c r="J17" s="74"/>
      <c r="K17" s="87" t="s">
        <v>51</v>
      </c>
      <c r="L17" s="96" t="s">
        <v>30</v>
      </c>
      <c r="M17" s="99" t="s">
        <v>67</v>
      </c>
      <c r="N17" s="96" t="s">
        <v>52</v>
      </c>
      <c r="Q17" s="103"/>
      <c r="R17" s="104"/>
      <c r="S17" s="104"/>
      <c r="T17" s="104"/>
      <c r="U17" s="104"/>
      <c r="V17" s="104"/>
      <c r="W17" s="104"/>
      <c r="X17" s="104"/>
      <c r="Y17" s="104"/>
    </row>
    <row r="18" spans="1:25" s="73" customFormat="1" ht="59.25" customHeight="1" outlineLevel="1">
      <c r="A18" s="119" t="s">
        <v>5</v>
      </c>
      <c r="B18" s="128" t="s">
        <v>100</v>
      </c>
      <c r="C18" s="129" t="s">
        <v>101</v>
      </c>
      <c r="D18" s="151" t="s">
        <v>50</v>
      </c>
      <c r="E18" s="145"/>
      <c r="F18" s="145"/>
      <c r="G18" s="130"/>
      <c r="H18" s="133"/>
      <c r="I18" s="121" t="s">
        <v>34</v>
      </c>
      <c r="J18" s="114"/>
      <c r="K18" s="4"/>
      <c r="L18" s="96">
        <v>1</v>
      </c>
      <c r="M18" s="99" t="s">
        <v>109</v>
      </c>
      <c r="N18" s="96" t="s">
        <v>68</v>
      </c>
      <c r="Q18" s="102"/>
      <c r="R18" s="106"/>
      <c r="S18" s="106"/>
      <c r="T18" s="106"/>
      <c r="U18" s="106"/>
      <c r="V18" s="106"/>
      <c r="W18" s="106"/>
      <c r="X18" s="106"/>
      <c r="Y18" s="106"/>
    </row>
    <row r="19" spans="1:25" s="73" customFormat="1" ht="67.5" customHeight="1" outlineLevel="1">
      <c r="A19" s="137" t="s">
        <v>6</v>
      </c>
      <c r="B19" s="128" t="s">
        <v>93</v>
      </c>
      <c r="C19" s="129" t="s">
        <v>110</v>
      </c>
      <c r="D19" s="151" t="s">
        <v>70</v>
      </c>
      <c r="E19" s="145"/>
      <c r="F19" s="145"/>
      <c r="G19" s="135"/>
      <c r="H19" s="138"/>
      <c r="I19" s="139" t="s">
        <v>64</v>
      </c>
      <c r="J19" s="114"/>
      <c r="K19"/>
      <c r="L19" s="96">
        <v>2</v>
      </c>
      <c r="M19" s="99" t="s">
        <v>111</v>
      </c>
      <c r="N19" s="96" t="s">
        <v>69</v>
      </c>
      <c r="Q19" s="102"/>
      <c r="R19" s="106"/>
      <c r="S19" s="106"/>
      <c r="T19" s="106"/>
      <c r="U19" s="106"/>
      <c r="V19" s="106"/>
      <c r="W19" s="106"/>
      <c r="X19" s="106"/>
      <c r="Y19" s="106"/>
    </row>
    <row r="20" spans="1:25" ht="65.45" customHeight="1">
      <c r="A20" s="134" t="s">
        <v>7</v>
      </c>
      <c r="B20" s="128" t="s">
        <v>95</v>
      </c>
      <c r="C20" s="129" t="s">
        <v>103</v>
      </c>
      <c r="D20" s="149" t="s">
        <v>70</v>
      </c>
      <c r="E20" s="150"/>
      <c r="F20" s="150"/>
      <c r="G20" s="135"/>
      <c r="H20" s="136"/>
      <c r="I20" s="140" t="s">
        <v>104</v>
      </c>
      <c r="J20" s="74"/>
      <c r="M20" s="164" t="s">
        <v>61</v>
      </c>
      <c r="Q20" s="96"/>
      <c r="R20" s="96"/>
      <c r="S20" s="96"/>
      <c r="T20" s="96"/>
      <c r="U20" s="96"/>
      <c r="V20" s="96"/>
    </row>
    <row r="21" spans="1:25" ht="51.95" customHeight="1">
      <c r="A21" s="68"/>
      <c r="B21" s="75"/>
      <c r="C21" s="72"/>
      <c r="D21" s="152"/>
      <c r="E21" s="153"/>
      <c r="F21" s="153"/>
      <c r="G21" s="73"/>
      <c r="H21" s="77"/>
      <c r="I21" s="79"/>
      <c r="J21" s="74"/>
      <c r="Q21" s="108"/>
      <c r="R21" s="108"/>
      <c r="S21" s="108"/>
      <c r="T21" s="108"/>
      <c r="U21" s="108"/>
      <c r="V21" s="108"/>
    </row>
    <row r="22" spans="1:25" ht="12" customHeight="1">
      <c r="A22" s="68"/>
      <c r="B22" s="75"/>
      <c r="C22" s="72"/>
      <c r="D22" s="152"/>
      <c r="E22" s="153"/>
      <c r="F22" s="153"/>
      <c r="G22" s="73"/>
      <c r="H22" s="77"/>
      <c r="I22" s="79"/>
      <c r="J22" s="74"/>
    </row>
    <row r="23" spans="1:25" ht="89.45" customHeight="1">
      <c r="A23" s="68"/>
      <c r="B23" s="75"/>
      <c r="C23" s="72"/>
      <c r="D23" s="152"/>
      <c r="E23" s="153"/>
      <c r="F23" s="153"/>
      <c r="G23" s="73"/>
      <c r="H23" s="77"/>
      <c r="I23" s="79"/>
      <c r="J23" s="74"/>
      <c r="K23" s="109" t="s">
        <v>60</v>
      </c>
      <c r="L23" s="96">
        <v>1</v>
      </c>
      <c r="M23" s="99" t="s">
        <v>111</v>
      </c>
      <c r="N23" s="96" t="s">
        <v>66</v>
      </c>
    </row>
    <row r="24" spans="1:25" ht="90" customHeight="1">
      <c r="A24" s="68"/>
      <c r="B24" s="75"/>
      <c r="C24" s="72"/>
      <c r="D24" s="152"/>
      <c r="E24" s="153"/>
      <c r="F24" s="153"/>
      <c r="G24" s="73"/>
      <c r="H24" s="77"/>
      <c r="I24" s="79"/>
      <c r="J24" s="74"/>
      <c r="L24" s="96">
        <v>2</v>
      </c>
      <c r="M24" s="99" t="s">
        <v>112</v>
      </c>
      <c r="N24" s="96" t="s">
        <v>68</v>
      </c>
      <c r="P24" s="96"/>
      <c r="Q24" s="96"/>
      <c r="R24" s="96"/>
      <c r="S24" s="96"/>
      <c r="T24" s="96"/>
      <c r="U24" s="96"/>
    </row>
    <row r="25" spans="1:25" ht="51" customHeight="1">
      <c r="A25" s="68"/>
      <c r="B25" s="75"/>
      <c r="C25" s="72"/>
      <c r="D25" s="152"/>
      <c r="E25" s="153"/>
      <c r="F25" s="153"/>
      <c r="G25" s="73"/>
      <c r="H25" s="77"/>
      <c r="I25" s="79"/>
      <c r="J25" s="74"/>
      <c r="P25" s="96"/>
      <c r="Q25" s="96"/>
      <c r="R25" s="96"/>
      <c r="S25" s="96"/>
      <c r="T25" s="96"/>
      <c r="U25" s="96"/>
    </row>
    <row r="26" spans="1:25" ht="44.45" customHeight="1">
      <c r="A26" s="68"/>
      <c r="B26" s="75"/>
      <c r="C26" s="72"/>
      <c r="D26" s="152"/>
      <c r="E26" s="153"/>
      <c r="F26" s="153"/>
      <c r="G26" s="73"/>
      <c r="H26" s="77"/>
      <c r="I26" s="79"/>
      <c r="J26" s="74"/>
      <c r="K26" s="109"/>
      <c r="P26" s="96"/>
      <c r="Q26" s="96"/>
      <c r="R26" s="96"/>
      <c r="S26" s="96"/>
      <c r="T26" s="96"/>
      <c r="U26" s="96"/>
    </row>
    <row r="27" spans="1:25" ht="36.6" customHeight="1">
      <c r="A27" s="68"/>
      <c r="B27" s="75"/>
      <c r="C27" s="72"/>
      <c r="D27" s="152"/>
      <c r="E27" s="153"/>
      <c r="F27" s="153"/>
      <c r="G27" s="73"/>
      <c r="H27" s="77"/>
      <c r="I27" s="79"/>
      <c r="J27" s="74"/>
      <c r="P27" s="108"/>
      <c r="Q27" s="108"/>
      <c r="R27" s="108"/>
      <c r="S27" s="108"/>
      <c r="T27" s="108"/>
      <c r="U27" s="108"/>
    </row>
    <row r="28" spans="1:25" ht="63.95" customHeight="1">
      <c r="A28" s="68"/>
      <c r="B28" s="75"/>
      <c r="C28" s="72"/>
      <c r="D28" s="152"/>
      <c r="E28" s="153"/>
      <c r="F28" s="153"/>
      <c r="G28" s="73"/>
      <c r="H28" s="77"/>
      <c r="I28" s="79"/>
      <c r="J28" s="74"/>
      <c r="P28" s="112"/>
      <c r="Q28" s="112"/>
      <c r="R28" s="112"/>
      <c r="S28" s="112"/>
    </row>
    <row r="29" spans="1:25" ht="45.6" customHeight="1">
      <c r="I29" s="115"/>
      <c r="J29" s="116"/>
      <c r="P29" s="112"/>
      <c r="Q29" s="106"/>
      <c r="R29" s="106"/>
      <c r="S29" s="106"/>
    </row>
    <row r="30" spans="1:25" ht="38.1" customHeight="1">
      <c r="P30" s="112"/>
      <c r="Q30" s="110"/>
      <c r="R30" s="110"/>
      <c r="S30" s="110"/>
    </row>
    <row r="31" spans="1:25" ht="37.5" customHeight="1">
      <c r="P31" s="113"/>
      <c r="Q31" s="113"/>
      <c r="R31" s="113"/>
      <c r="S31" s="113"/>
    </row>
    <row r="32" spans="1:25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8">
    <mergeCell ref="D28:F28"/>
    <mergeCell ref="D24:F24"/>
    <mergeCell ref="D25:F25"/>
    <mergeCell ref="D27:F27"/>
    <mergeCell ref="D21:F21"/>
    <mergeCell ref="D22:F22"/>
    <mergeCell ref="B1:D2"/>
    <mergeCell ref="B3:D3"/>
    <mergeCell ref="H3:J3"/>
    <mergeCell ref="D4:F4"/>
    <mergeCell ref="D8:F8"/>
    <mergeCell ref="D5:F5"/>
    <mergeCell ref="D7:F7"/>
    <mergeCell ref="D6:F6"/>
    <mergeCell ref="D26:F26"/>
    <mergeCell ref="D9:F9"/>
    <mergeCell ref="D12:F12"/>
    <mergeCell ref="D10:F10"/>
    <mergeCell ref="D11:F11"/>
    <mergeCell ref="D17:F17"/>
    <mergeCell ref="D16:F16"/>
    <mergeCell ref="D19:F19"/>
    <mergeCell ref="D20:F20"/>
    <mergeCell ref="D23:F23"/>
    <mergeCell ref="A13:J13"/>
    <mergeCell ref="D18:F18"/>
    <mergeCell ref="D14:F14"/>
    <mergeCell ref="D15:F15"/>
  </mergeCells>
  <phoneticPr fontId="16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0" t="s">
        <v>14</v>
      </c>
      <c r="B1" s="11"/>
      <c r="C1" s="12"/>
      <c r="D1" s="12"/>
      <c r="E1" s="12"/>
      <c r="F1" s="12"/>
      <c r="G1" s="13"/>
    </row>
    <row r="2" spans="1:7" ht="14.25" customHeight="1">
      <c r="A2" s="10"/>
      <c r="B2" s="11"/>
      <c r="C2" s="12"/>
      <c r="D2" s="12"/>
      <c r="E2" s="12"/>
      <c r="F2" s="12"/>
      <c r="G2" s="13"/>
    </row>
    <row r="3" spans="1:7" ht="14.25">
      <c r="B3" s="14" t="s">
        <v>13</v>
      </c>
      <c r="C3" s="12"/>
      <c r="D3" s="12"/>
      <c r="E3" s="12"/>
      <c r="F3" s="12"/>
      <c r="G3" s="13"/>
    </row>
    <row r="4" spans="1:7" ht="14.25">
      <c r="B4" s="14" t="s">
        <v>9</v>
      </c>
      <c r="C4" s="82"/>
      <c r="D4" s="14"/>
      <c r="E4" s="14"/>
      <c r="F4" s="14"/>
      <c r="G4" s="14"/>
    </row>
    <row r="5" spans="1:7" ht="14.25">
      <c r="A5" s="14"/>
      <c r="B5" s="14"/>
      <c r="C5" s="14"/>
      <c r="D5" s="14"/>
      <c r="E5" s="14"/>
      <c r="F5" s="14"/>
      <c r="G5" s="14"/>
    </row>
    <row r="6" spans="1:7" ht="14.25">
      <c r="A6" s="14"/>
      <c r="B6" s="14"/>
      <c r="C6" s="14"/>
      <c r="D6" s="14"/>
      <c r="E6" s="14"/>
      <c r="F6" s="14"/>
      <c r="G6" s="14"/>
    </row>
    <row r="7" spans="1:7" ht="14.25">
      <c r="A7" s="15"/>
      <c r="B7" s="49" t="s">
        <v>20</v>
      </c>
      <c r="C7" s="50" t="s">
        <v>21</v>
      </c>
      <c r="D7" s="51" t="s">
        <v>34</v>
      </c>
      <c r="E7" s="50" t="s">
        <v>8</v>
      </c>
      <c r="F7" s="50" t="s">
        <v>35</v>
      </c>
      <c r="G7" s="52" t="s">
        <v>22</v>
      </c>
    </row>
    <row r="8" spans="1:7" s="59" customFormat="1" ht="25.5">
      <c r="A8" s="62"/>
      <c r="B8" s="63">
        <v>1</v>
      </c>
      <c r="C8" s="64" t="str">
        <f>'Export all carrier choices'!B4</f>
        <v>Checking add new in  Dịch Vụ</v>
      </c>
      <c r="D8" s="65" t="e">
        <f>'Export all carrier choices'!#REF!</f>
        <v>#REF!</v>
      </c>
      <c r="E8" s="64" t="e">
        <f>'Export all carrier choices'!#REF!</f>
        <v>#REF!</v>
      </c>
      <c r="F8" s="64" t="e">
        <f>'Export all carrier choices'!#REF!</f>
        <v>#REF!</v>
      </c>
      <c r="G8" s="65" t="e">
        <f>'Export all carrier choices'!#REF!</f>
        <v>#REF!</v>
      </c>
    </row>
    <row r="9" spans="1:7" ht="14.25">
      <c r="A9" s="14"/>
      <c r="B9" s="28"/>
      <c r="C9" s="27"/>
      <c r="D9" s="67"/>
      <c r="E9" s="26"/>
      <c r="F9" s="26"/>
      <c r="G9" s="29"/>
    </row>
    <row r="10" spans="1:7" ht="14.25">
      <c r="A10" s="14"/>
      <c r="B10" s="53"/>
      <c r="C10" s="54" t="s">
        <v>23</v>
      </c>
      <c r="D10" s="55" t="e">
        <f>SUM(D6:D9)</f>
        <v>#REF!</v>
      </c>
      <c r="E10" s="55" t="e">
        <f>SUM(E6:E9)</f>
        <v>#REF!</v>
      </c>
      <c r="F10" s="55" t="e">
        <f>SUM(F6:F9)</f>
        <v>#REF!</v>
      </c>
      <c r="G10" s="56" t="e">
        <f>SUM(G6:G9)</f>
        <v>#REF!</v>
      </c>
    </row>
    <row r="11" spans="1:7" ht="14.25">
      <c r="A11" s="14"/>
      <c r="B11" s="16"/>
      <c r="C11" s="14"/>
      <c r="D11" s="17"/>
      <c r="E11" s="18"/>
      <c r="F11" s="18"/>
      <c r="G11" s="18"/>
    </row>
    <row r="12" spans="1:7" ht="14.25">
      <c r="A12" s="14"/>
      <c r="B12" s="14"/>
      <c r="C12" s="14" t="s">
        <v>24</v>
      </c>
      <c r="D12" s="14"/>
      <c r="E12" s="19" t="e">
        <f>(D10+E10)*100/G10</f>
        <v>#REF!</v>
      </c>
      <c r="F12" s="14" t="s">
        <v>25</v>
      </c>
      <c r="G12" s="20"/>
    </row>
    <row r="13" spans="1:7" ht="14.25">
      <c r="A13" s="14"/>
      <c r="B13" s="14"/>
      <c r="C13" s="14" t="s">
        <v>26</v>
      </c>
      <c r="D13" s="14"/>
      <c r="E13" s="19" t="e">
        <f>D10*100/G10</f>
        <v>#REF!</v>
      </c>
      <c r="F13" s="14" t="s">
        <v>25</v>
      </c>
      <c r="G13" s="20"/>
    </row>
  </sheetData>
  <phoneticPr fontId="11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Windows User</cp:lastModifiedBy>
  <cp:lastPrinted>2006-08-02T10:15:15Z</cp:lastPrinted>
  <dcterms:created xsi:type="dcterms:W3CDTF">2002-07-27T17:17:25Z</dcterms:created>
  <dcterms:modified xsi:type="dcterms:W3CDTF">2020-03-31T11:59:57Z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