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工作表 2" sheetId="2" r:id="rId5"/>
  </sheets>
</workbook>
</file>

<file path=xl/comments1.xml><?xml version="1.0" encoding="utf-8"?>
<comments xmlns="http://schemas.openxmlformats.org/spreadsheetml/2006/main">
  <authors>
    <author>作者</author>
  </authors>
  <commentList>
    <comment ref="H5" authorId="0">
      <text>
        <r>
          <rPr>
            <sz val="11"/>
            <color indexed="8"/>
            <rFont val="Helvetica"/>
          </rPr>
          <t>作者:
该模块总的工作量，构成拆分到工作量拆分表格中</t>
        </r>
      </text>
    </comment>
  </commentList>
</comments>
</file>

<file path=xl/sharedStrings.xml><?xml version="1.0" encoding="utf-8"?>
<sst xmlns="http://schemas.openxmlformats.org/spreadsheetml/2006/main" uniqueCount="190">
  <si>
    <t>项目名称</t>
  </si>
  <si>
    <t>恋家平台</t>
  </si>
  <si>
    <t>项目实施地</t>
  </si>
  <si>
    <t>项目周期</t>
  </si>
  <si>
    <t>客户名称</t>
  </si>
  <si>
    <t>原生开发</t>
  </si>
  <si>
    <t>客户联系方式</t>
  </si>
  <si>
    <t>客户经理</t>
  </si>
  <si>
    <t>售前经理</t>
  </si>
  <si>
    <t>项目经理</t>
  </si>
  <si>
    <t>系统</t>
  </si>
  <si>
    <t>项目阶段</t>
  </si>
  <si>
    <t>模块</t>
  </si>
  <si>
    <t>子模块</t>
  </si>
  <si>
    <t>功能描述</t>
  </si>
  <si>
    <t>评估工作量（人天）</t>
  </si>
  <si>
    <t>单价（元）</t>
  </si>
  <si>
    <t>小计（元）</t>
  </si>
  <si>
    <t>整体项目</t>
  </si>
  <si>
    <t>需求分析</t>
  </si>
  <si>
    <t>需求</t>
  </si>
  <si>
    <t>需求分析与整理</t>
  </si>
  <si>
    <t>系统设计</t>
  </si>
  <si>
    <t>APP及服务端</t>
  </si>
  <si>
    <t>APP框架及功能设计、服务端架构及功能设计、接口设计</t>
  </si>
  <si>
    <t>APP
android/ios</t>
  </si>
  <si>
    <t>系统开发</t>
  </si>
  <si>
    <t>注册登录</t>
  </si>
  <si>
    <t>注册</t>
  </si>
  <si>
    <r>
      <rPr>
        <sz val="11"/>
        <color indexed="8"/>
        <rFont val="宋体"/>
      </rPr>
      <t>1.1.1</t>
    </r>
    <r>
      <rPr>
        <sz val="7"/>
        <color indexed="8"/>
        <rFont val="宋体"/>
      </rPr>
      <t> </t>
    </r>
    <r>
      <rPr>
        <sz val="10"/>
        <color indexed="8"/>
        <rFont val="宋体"/>
      </rPr>
      <t>手机注册（4*2.5）</t>
    </r>
  </si>
  <si>
    <r>
      <rPr>
        <sz val="11"/>
        <color indexed="8"/>
        <rFont val="宋体"/>
      </rPr>
      <t>1.1.2</t>
    </r>
    <r>
      <rPr>
        <sz val="7"/>
        <color indexed="8"/>
        <rFont val="宋体"/>
      </rPr>
      <t> </t>
    </r>
    <r>
      <rPr>
        <sz val="10"/>
        <color indexed="8"/>
        <rFont val="宋体"/>
      </rPr>
      <t>忘记密码（4*1.5）</t>
    </r>
  </si>
  <si>
    <r>
      <rPr>
        <sz val="11"/>
        <color indexed="8"/>
        <rFont val="宋体"/>
      </rPr>
      <t>1.1.3</t>
    </r>
    <r>
      <rPr>
        <sz val="7"/>
        <color indexed="8"/>
        <rFont val="宋体"/>
      </rPr>
      <t> </t>
    </r>
    <r>
      <rPr>
        <sz val="10"/>
        <color indexed="8"/>
        <rFont val="宋体"/>
      </rPr>
      <t>修改密码（4*1）</t>
    </r>
  </si>
  <si>
    <t>登录</t>
  </si>
  <si>
    <r>
      <rPr>
        <sz val="11"/>
        <color indexed="8"/>
        <rFont val="宋体"/>
      </rPr>
      <t>1.2.1</t>
    </r>
    <r>
      <rPr>
        <sz val="7"/>
        <color indexed="8"/>
        <rFont val="宋体"/>
      </rPr>
      <t> </t>
    </r>
    <r>
      <rPr>
        <sz val="10"/>
        <color indexed="8"/>
        <rFont val="宋体"/>
      </rPr>
      <t>动态密码登录（2*1.5 + 1 +1）(phone+pad)</t>
    </r>
  </si>
  <si>
    <r>
      <rPr>
        <sz val="11"/>
        <color indexed="8"/>
        <rFont val="宋体"/>
      </rPr>
      <t>1.2.2</t>
    </r>
    <r>
      <rPr>
        <sz val="7"/>
        <color indexed="8"/>
        <rFont val="宋体"/>
      </rPr>
      <t> </t>
    </r>
    <r>
      <rPr>
        <sz val="10"/>
        <color indexed="8"/>
        <rFont val="宋体"/>
      </rPr>
      <t>静态密码登录（4*1）</t>
    </r>
  </si>
  <si>
    <t>1.2.3 自动登录与离线登录(2*2 + 1.5+1.5)</t>
  </si>
  <si>
    <t>登出</t>
  </si>
  <si>
    <t>1.3.1 被踢下线(4*1.5)</t>
  </si>
  <si>
    <r>
      <rPr>
        <sz val="11"/>
        <color indexed="8"/>
        <rFont val="宋体"/>
      </rPr>
      <t>1.3.2</t>
    </r>
    <r>
      <rPr>
        <sz val="7"/>
        <color indexed="8"/>
        <rFont val="宋体"/>
      </rPr>
      <t> </t>
    </r>
    <r>
      <rPr>
        <sz val="10"/>
        <color indexed="8"/>
        <rFont val="宋体"/>
      </rPr>
      <t>退出(4*0.5)</t>
    </r>
  </si>
  <si>
    <t>联系人</t>
  </si>
  <si>
    <t>联系人管理</t>
  </si>
  <si>
    <r>
      <rPr>
        <sz val="11"/>
        <color indexed="8"/>
        <rFont val="宋体"/>
      </rPr>
      <t>2.1.1</t>
    </r>
    <r>
      <rPr>
        <sz val="7"/>
        <color indexed="8"/>
        <rFont val="宋体"/>
      </rPr>
      <t> </t>
    </r>
    <r>
      <rPr>
        <sz val="10"/>
        <color indexed="8"/>
        <rFont val="宋体"/>
      </rPr>
      <t>恋家联系人同步(4*5.5)</t>
    </r>
  </si>
  <si>
    <r>
      <rPr>
        <sz val="11"/>
        <color indexed="8"/>
        <rFont val="宋体"/>
      </rPr>
      <t>2.1.2</t>
    </r>
    <r>
      <rPr>
        <sz val="7"/>
        <color indexed="8"/>
        <rFont val="宋体"/>
      </rPr>
      <t> </t>
    </r>
    <r>
      <rPr>
        <sz val="10"/>
        <color indexed="8"/>
        <rFont val="宋体"/>
      </rPr>
      <t>扫描添加恋家联系人(2*3 + 1 +1)</t>
    </r>
  </si>
  <si>
    <r>
      <rPr>
        <sz val="11"/>
        <color indexed="8"/>
        <rFont val="宋体"/>
      </rPr>
      <t>2.1.3</t>
    </r>
    <r>
      <rPr>
        <sz val="7"/>
        <color indexed="8"/>
        <rFont val="宋体"/>
      </rPr>
      <t> </t>
    </r>
    <r>
      <rPr>
        <sz val="10"/>
        <color indexed="8"/>
        <rFont val="宋体"/>
      </rPr>
      <t>恋家联系人详情展示（2*2）</t>
    </r>
  </si>
  <si>
    <r>
      <rPr>
        <sz val="11"/>
        <color indexed="8"/>
        <rFont val="宋体"/>
      </rPr>
      <t>2.1.4</t>
    </r>
    <r>
      <rPr>
        <sz val="7"/>
        <color indexed="8"/>
        <rFont val="宋体"/>
      </rPr>
      <t> </t>
    </r>
    <r>
      <rPr>
        <sz val="10"/>
        <color indexed="8"/>
        <rFont val="宋体"/>
      </rPr>
      <t>恋家联系人列表 + （快捷操作）（4*5）</t>
    </r>
  </si>
  <si>
    <r>
      <rPr>
        <sz val="11"/>
        <color indexed="8"/>
        <rFont val="宋体"/>
      </rPr>
      <t>2.1.5</t>
    </r>
    <r>
      <rPr>
        <sz val="7"/>
        <color indexed="8"/>
        <rFont val="宋体"/>
      </rPr>
      <t> </t>
    </r>
    <r>
      <rPr>
        <sz val="10"/>
        <color indexed="8"/>
        <rFont val="宋体"/>
      </rPr>
      <t>恋家联系人头像设置（2*5 +2+2）</t>
    </r>
  </si>
  <si>
    <t>本地联系人管理</t>
  </si>
  <si>
    <r>
      <rPr>
        <sz val="11"/>
        <color indexed="8"/>
        <rFont val="宋体"/>
      </rPr>
      <t>2.2.1</t>
    </r>
    <r>
      <rPr>
        <sz val="7"/>
        <color indexed="8"/>
        <rFont val="宋体"/>
      </rPr>
      <t> </t>
    </r>
    <r>
      <rPr>
        <sz val="10"/>
        <color indexed="8"/>
        <rFont val="宋体"/>
      </rPr>
      <t>本地联系人列表（2*3）</t>
    </r>
  </si>
  <si>
    <r>
      <rPr>
        <sz val="11"/>
        <color indexed="8"/>
        <rFont val="宋体"/>
      </rPr>
      <t>2.2.2</t>
    </r>
    <r>
      <rPr>
        <sz val="7"/>
        <color indexed="8"/>
        <rFont val="宋体"/>
      </rPr>
      <t> </t>
    </r>
    <r>
      <rPr>
        <sz val="10"/>
        <color indexed="8"/>
        <rFont val="宋体"/>
      </rPr>
      <t>本地联系人详情展示（2*2）</t>
    </r>
  </si>
  <si>
    <t>联系人公共</t>
  </si>
  <si>
    <r>
      <rPr>
        <sz val="11"/>
        <color indexed="8"/>
        <rFont val="宋体"/>
      </rPr>
      <t>2.3.1</t>
    </r>
    <r>
      <rPr>
        <sz val="7"/>
        <color indexed="8"/>
        <rFont val="宋体"/>
      </rPr>
      <t> </t>
    </r>
    <r>
      <rPr>
        <sz val="10"/>
        <color indexed="8"/>
        <rFont val="宋体"/>
      </rPr>
      <t>联系人搜索（2*3+2+2）</t>
    </r>
  </si>
  <si>
    <r>
      <rPr>
        <sz val="11"/>
        <color indexed="8"/>
        <rFont val="宋体"/>
      </rPr>
      <t>2.3.2</t>
    </r>
    <r>
      <rPr>
        <sz val="7"/>
        <color indexed="8"/>
        <rFont val="宋体"/>
      </rPr>
      <t> </t>
    </r>
    <r>
      <rPr>
        <sz val="10"/>
        <color indexed="8"/>
        <rFont val="宋体"/>
      </rPr>
      <t>联系人头像展示（4*3）</t>
    </r>
  </si>
  <si>
    <t>音视频通话</t>
  </si>
  <si>
    <t>通话记录</t>
  </si>
  <si>
    <r>
      <rPr>
        <sz val="11"/>
        <color indexed="8"/>
        <rFont val="宋体"/>
      </rPr>
      <t>3.1.1</t>
    </r>
    <r>
      <rPr>
        <sz val="7"/>
        <color indexed="8"/>
        <rFont val="宋体"/>
      </rPr>
      <t> </t>
    </r>
    <r>
      <rPr>
        <sz val="10"/>
        <color indexed="8"/>
        <rFont val="宋体"/>
      </rPr>
      <t>通话记录列表展现（2*3 +2 +2）</t>
    </r>
  </si>
  <si>
    <r>
      <rPr>
        <sz val="11"/>
        <color indexed="8"/>
        <rFont val="宋体"/>
      </rPr>
      <t>3.1.2</t>
    </r>
    <r>
      <rPr>
        <sz val="7"/>
        <color indexed="8"/>
        <rFont val="宋体"/>
      </rPr>
      <t> </t>
    </r>
    <r>
      <rPr>
        <sz val="10"/>
        <color indexed="8"/>
        <rFont val="宋体"/>
      </rPr>
      <t>通话记录详情（2*2.5+1.5+1.5）</t>
    </r>
  </si>
  <si>
    <r>
      <rPr>
        <sz val="11"/>
        <color indexed="8"/>
        <rFont val="宋体"/>
      </rPr>
      <t>3.1.3</t>
    </r>
    <r>
      <rPr>
        <sz val="7"/>
        <color indexed="8"/>
        <rFont val="宋体"/>
      </rPr>
      <t> </t>
    </r>
    <r>
      <rPr>
        <sz val="10"/>
        <color indexed="8"/>
        <rFont val="宋体"/>
      </rPr>
      <t>通话记录合并（4*1）</t>
    </r>
  </si>
  <si>
    <r>
      <rPr>
        <sz val="11"/>
        <color indexed="8"/>
        <rFont val="宋体"/>
      </rPr>
      <t>3.1.4</t>
    </r>
    <r>
      <rPr>
        <sz val="7"/>
        <color indexed="8"/>
        <rFont val="宋体"/>
      </rPr>
      <t> </t>
    </r>
    <r>
      <rPr>
        <sz val="10"/>
        <color indexed="8"/>
        <rFont val="宋体"/>
      </rPr>
      <t>通话记录删除（4*1）</t>
    </r>
  </si>
  <si>
    <r>
      <rPr>
        <sz val="11"/>
        <color indexed="8"/>
        <rFont val="宋体"/>
      </rPr>
      <t>3.2.1</t>
    </r>
    <r>
      <rPr>
        <sz val="7"/>
        <color indexed="8"/>
        <rFont val="宋体"/>
      </rPr>
      <t> </t>
    </r>
    <r>
      <rPr>
        <sz val="10"/>
        <color indexed="8"/>
        <rFont val="宋体"/>
      </rPr>
      <t>音频通话（2*6 + 4+4）</t>
    </r>
  </si>
  <si>
    <r>
      <rPr>
        <sz val="11"/>
        <color indexed="8"/>
        <rFont val="宋体"/>
      </rPr>
      <t>3.2.2</t>
    </r>
    <r>
      <rPr>
        <sz val="7"/>
        <color indexed="8"/>
        <rFont val="宋体"/>
      </rPr>
      <t> </t>
    </r>
    <r>
      <rPr>
        <sz val="10"/>
        <color indexed="8"/>
        <rFont val="宋体"/>
      </rPr>
      <t>视频通话（2*6 + 4+4）</t>
    </r>
  </si>
  <si>
    <t>通话中功能</t>
  </si>
  <si>
    <r>
      <rPr>
        <sz val="11"/>
        <color indexed="8"/>
        <rFont val="宋体"/>
      </rPr>
      <t>3.3.1</t>
    </r>
    <r>
      <rPr>
        <sz val="7"/>
        <color indexed="8"/>
        <rFont val="宋体"/>
      </rPr>
      <t> </t>
    </r>
    <r>
      <rPr>
        <sz val="10"/>
        <color indexed="8"/>
        <rFont val="宋体"/>
      </rPr>
      <t>静音（4*0.5）</t>
    </r>
  </si>
  <si>
    <r>
      <rPr>
        <sz val="11"/>
        <color indexed="8"/>
        <rFont val="宋体"/>
      </rPr>
      <t>3.3.2</t>
    </r>
    <r>
      <rPr>
        <sz val="7"/>
        <color indexed="8"/>
        <rFont val="宋体"/>
      </rPr>
      <t> </t>
    </r>
    <r>
      <rPr>
        <sz val="10"/>
        <color indexed="8"/>
        <rFont val="宋体"/>
      </rPr>
      <t>免提（4*0.5）</t>
    </r>
  </si>
  <si>
    <r>
      <rPr>
        <sz val="11"/>
        <color indexed="8"/>
        <rFont val="宋体"/>
      </rPr>
      <t>3.3.3</t>
    </r>
    <r>
      <rPr>
        <sz val="7"/>
        <color indexed="8"/>
        <rFont val="宋体"/>
      </rPr>
      <t> </t>
    </r>
    <r>
      <rPr>
        <sz val="10"/>
        <color indexed="8"/>
        <rFont val="宋体"/>
      </rPr>
      <t>视频切换（4*2）</t>
    </r>
  </si>
  <si>
    <r>
      <rPr>
        <sz val="11"/>
        <color indexed="8"/>
        <rFont val="宋体"/>
      </rPr>
      <t>3.3.4</t>
    </r>
    <r>
      <rPr>
        <sz val="7"/>
        <color indexed="8"/>
        <rFont val="宋体"/>
      </rPr>
      <t> </t>
    </r>
    <r>
      <rPr>
        <sz val="10"/>
        <color indexed="8"/>
        <rFont val="宋体"/>
      </rPr>
      <t>二次拨号（4*1）</t>
    </r>
  </si>
  <si>
    <r>
      <rPr>
        <sz val="11"/>
        <color indexed="8"/>
        <rFont val="宋体"/>
      </rPr>
      <t>3.3.5</t>
    </r>
    <r>
      <rPr>
        <sz val="7"/>
        <color indexed="8"/>
        <rFont val="宋体"/>
      </rPr>
      <t> </t>
    </r>
    <r>
      <rPr>
        <sz val="10"/>
        <color indexed="8"/>
        <rFont val="宋体"/>
      </rPr>
      <t>音频切视频（4*2）</t>
    </r>
  </si>
  <si>
    <r>
      <rPr>
        <sz val="11"/>
        <color indexed="8"/>
        <rFont val="宋体"/>
      </rPr>
      <t>3.3.6</t>
    </r>
    <r>
      <rPr>
        <sz val="7"/>
        <color indexed="8"/>
        <rFont val="宋体"/>
      </rPr>
      <t> </t>
    </r>
    <r>
      <rPr>
        <sz val="10"/>
        <color indexed="8"/>
        <rFont val="宋体"/>
      </rPr>
      <t>视频切音频（4*1）</t>
    </r>
  </si>
  <si>
    <t>拨号盘</t>
  </si>
  <si>
    <r>
      <rPr>
        <sz val="11"/>
        <color indexed="8"/>
        <rFont val="宋体"/>
      </rPr>
      <t>3.4.1</t>
    </r>
    <r>
      <rPr>
        <sz val="7"/>
        <color indexed="8"/>
        <rFont val="宋体"/>
      </rPr>
      <t> </t>
    </r>
    <r>
      <rPr>
        <sz val="10"/>
        <color indexed="8"/>
        <rFont val="宋体"/>
      </rPr>
      <t>拨号盘（4*2）</t>
    </r>
  </si>
  <si>
    <r>
      <rPr>
        <sz val="11"/>
        <color indexed="8"/>
        <rFont val="宋体"/>
      </rPr>
      <t>3.4.2</t>
    </r>
    <r>
      <rPr>
        <sz val="7"/>
        <color indexed="8"/>
        <rFont val="宋体"/>
      </rPr>
      <t> </t>
    </r>
    <r>
      <rPr>
        <sz val="10"/>
        <color indexed="8"/>
        <rFont val="宋体"/>
      </rPr>
      <t>号码联想（4*1.5）</t>
    </r>
  </si>
  <si>
    <t>家庭监控</t>
  </si>
  <si>
    <r>
      <rPr>
        <sz val="11"/>
        <color indexed="8"/>
        <rFont val="宋体"/>
      </rPr>
      <t>3.5.1</t>
    </r>
    <r>
      <rPr>
        <sz val="7"/>
        <color indexed="8"/>
        <rFont val="宋体"/>
      </rPr>
      <t> </t>
    </r>
    <r>
      <rPr>
        <sz val="10"/>
        <color indexed="8"/>
        <rFont val="宋体"/>
      </rPr>
      <t>家庭监控(4*2.5)</t>
    </r>
  </si>
  <si>
    <r>
      <rPr>
        <sz val="11"/>
        <color indexed="8"/>
        <rFont val="宋体"/>
      </rPr>
      <t>3.5.2</t>
    </r>
    <r>
      <rPr>
        <sz val="7"/>
        <color indexed="8"/>
        <rFont val="宋体"/>
      </rPr>
      <t> </t>
    </r>
    <r>
      <rPr>
        <sz val="10"/>
        <color indexed="8"/>
        <rFont val="宋体"/>
      </rPr>
      <t>监控拍照(4*1.5)</t>
    </r>
  </si>
  <si>
    <t>个人与设置</t>
  </si>
  <si>
    <t>个人信息</t>
  </si>
  <si>
    <r>
      <rPr>
        <sz val="11"/>
        <color indexed="8"/>
        <rFont val="宋体"/>
      </rPr>
      <t>4.1.1</t>
    </r>
    <r>
      <rPr>
        <sz val="7"/>
        <color indexed="8"/>
        <rFont val="宋体"/>
      </rPr>
      <t> </t>
    </r>
    <r>
      <rPr>
        <sz val="10"/>
        <color indexed="8"/>
        <rFont val="宋体"/>
      </rPr>
      <t>个人信息设置(4*1.5)</t>
    </r>
  </si>
  <si>
    <r>
      <rPr>
        <sz val="11"/>
        <color indexed="8"/>
        <rFont val="宋体"/>
      </rPr>
      <t>4.1.2</t>
    </r>
    <r>
      <rPr>
        <sz val="7"/>
        <color indexed="8"/>
        <rFont val="宋体"/>
      </rPr>
      <t> </t>
    </r>
    <r>
      <rPr>
        <sz val="10"/>
        <color indexed="8"/>
        <rFont val="宋体"/>
      </rPr>
      <t>个人信息查询(4*1)</t>
    </r>
  </si>
  <si>
    <r>
      <rPr>
        <sz val="11"/>
        <color indexed="8"/>
        <rFont val="宋体"/>
      </rPr>
      <t>4.1.3</t>
    </r>
    <r>
      <rPr>
        <sz val="7"/>
        <color indexed="8"/>
        <rFont val="宋体"/>
      </rPr>
      <t> </t>
    </r>
    <r>
      <rPr>
        <sz val="10"/>
        <color indexed="8"/>
        <rFont val="宋体"/>
      </rPr>
      <t>用户头像下载(4*1)</t>
    </r>
  </si>
  <si>
    <r>
      <rPr>
        <sz val="11"/>
        <color indexed="8"/>
        <rFont val="宋体"/>
      </rPr>
      <t>4.1.4</t>
    </r>
    <r>
      <rPr>
        <sz val="7"/>
        <color indexed="8"/>
        <rFont val="宋体"/>
      </rPr>
      <t> </t>
    </r>
    <r>
      <rPr>
        <sz val="10"/>
        <color indexed="8"/>
        <rFont val="宋体"/>
      </rPr>
      <t>用户头像上传(2*2 + 1.5+1.5)</t>
    </r>
  </si>
  <si>
    <t>设置</t>
  </si>
  <si>
    <r>
      <rPr>
        <sz val="11"/>
        <color indexed="8"/>
        <rFont val="宋体"/>
      </rPr>
      <t>4.2.1</t>
    </r>
    <r>
      <rPr>
        <sz val="7"/>
        <color indexed="8"/>
        <rFont val="宋体"/>
      </rPr>
      <t> </t>
    </r>
    <r>
      <rPr>
        <sz val="10"/>
        <color indexed="8"/>
        <rFont val="宋体"/>
      </rPr>
      <t>产品打分(4*2)</t>
    </r>
  </si>
  <si>
    <r>
      <rPr>
        <sz val="11"/>
        <color indexed="8"/>
        <rFont val="宋体"/>
      </rPr>
      <t>4.2.2</t>
    </r>
    <r>
      <rPr>
        <sz val="7"/>
        <color indexed="8"/>
        <rFont val="宋体"/>
      </rPr>
      <t> </t>
    </r>
    <r>
      <rPr>
        <sz val="10"/>
        <color indexed="8"/>
        <rFont val="宋体"/>
      </rPr>
      <t>邀请家人(2*2 + 1+1)</t>
    </r>
  </si>
  <si>
    <r>
      <rPr>
        <sz val="11"/>
        <color indexed="8"/>
        <rFont val="宋体"/>
      </rPr>
      <t>4.2.3</t>
    </r>
    <r>
      <rPr>
        <sz val="7"/>
        <color indexed="8"/>
        <rFont val="宋体"/>
      </rPr>
      <t> </t>
    </r>
    <r>
      <rPr>
        <sz val="10"/>
        <color indexed="8"/>
        <rFont val="宋体"/>
      </rPr>
      <t>分享(2*2.5 + 1.5+1.5)</t>
    </r>
  </si>
  <si>
    <r>
      <rPr>
        <sz val="11"/>
        <color indexed="8"/>
        <rFont val="宋体"/>
      </rPr>
      <t>4.2.4</t>
    </r>
    <r>
      <rPr>
        <sz val="7"/>
        <color indexed="8"/>
        <rFont val="宋体"/>
      </rPr>
      <t> </t>
    </r>
    <r>
      <rPr>
        <sz val="10"/>
        <color indexed="8"/>
        <rFont val="宋体"/>
      </rPr>
      <t>意见反馈(2*2.5 + 1.5+1.5)</t>
    </r>
  </si>
  <si>
    <t>业务运营</t>
  </si>
  <si>
    <r>
      <rPr>
        <sz val="11"/>
        <color indexed="8"/>
        <rFont val="宋体"/>
      </rPr>
      <t>4.3.1</t>
    </r>
    <r>
      <rPr>
        <sz val="7"/>
        <color indexed="8"/>
        <rFont val="宋体"/>
      </rPr>
      <t> </t>
    </r>
    <r>
      <rPr>
        <sz val="10"/>
        <color indexed="8"/>
        <rFont val="宋体"/>
      </rPr>
      <t>套餐购买(2*2 + 1+1)</t>
    </r>
  </si>
  <si>
    <r>
      <rPr>
        <sz val="11"/>
        <color indexed="8"/>
        <rFont val="宋体"/>
      </rPr>
      <t>4.3.2</t>
    </r>
    <r>
      <rPr>
        <sz val="7"/>
        <color indexed="8"/>
        <rFont val="宋体"/>
      </rPr>
      <t> </t>
    </r>
    <r>
      <rPr>
        <sz val="10"/>
        <color indexed="8"/>
        <rFont val="宋体"/>
      </rPr>
      <t>套餐查询(2*2 + 1+1)</t>
    </r>
  </si>
  <si>
    <r>
      <rPr>
        <sz val="11"/>
        <color indexed="8"/>
        <rFont val="宋体"/>
      </rPr>
      <t>4.3.3</t>
    </r>
    <r>
      <rPr>
        <sz val="7"/>
        <color indexed="8"/>
        <rFont val="宋体"/>
      </rPr>
      <t> </t>
    </r>
    <r>
      <rPr>
        <sz val="10"/>
        <color indexed="8"/>
        <rFont val="宋体"/>
      </rPr>
      <t>套餐变更(2*2 + 1+1)</t>
    </r>
  </si>
  <si>
    <t>4.3.4 套餐列表查询(2*2 + 1+1)</t>
  </si>
  <si>
    <r>
      <rPr>
        <sz val="11"/>
        <color indexed="8"/>
        <rFont val="宋体"/>
      </rPr>
      <t>专项(涉及IOS，Android 手机 平板)</t>
    </r>
  </si>
  <si>
    <t>机型适配</t>
  </si>
  <si>
    <r>
      <rPr>
        <sz val="11"/>
        <color indexed="8"/>
        <rFont val="宋体"/>
      </rPr>
      <t>6.1.1</t>
    </r>
    <r>
      <rPr>
        <sz val="7"/>
        <color indexed="8"/>
        <rFont val="宋体"/>
      </rPr>
      <t> </t>
    </r>
    <r>
      <rPr>
        <sz val="10"/>
        <color indexed="8"/>
        <rFont val="宋体"/>
      </rPr>
      <t>Android手机适配</t>
    </r>
  </si>
  <si>
    <r>
      <rPr>
        <sz val="11"/>
        <color indexed="8"/>
        <rFont val="宋体"/>
      </rPr>
      <t>6.1.2</t>
    </r>
    <r>
      <rPr>
        <sz val="7"/>
        <color indexed="8"/>
        <rFont val="宋体"/>
      </rPr>
      <t> </t>
    </r>
    <r>
      <rPr>
        <sz val="10"/>
        <color indexed="8"/>
        <rFont val="宋体"/>
      </rPr>
      <t>Android平板适配</t>
    </r>
  </si>
  <si>
    <r>
      <rPr>
        <sz val="11"/>
        <color indexed="8"/>
        <rFont val="宋体"/>
      </rPr>
      <t>6.1.3</t>
    </r>
    <r>
      <rPr>
        <sz val="7"/>
        <color indexed="8"/>
        <rFont val="宋体"/>
      </rPr>
      <t> </t>
    </r>
    <r>
      <rPr>
        <sz val="10"/>
        <color indexed="8"/>
        <rFont val="宋体"/>
      </rPr>
      <t>IOS手机适配</t>
    </r>
  </si>
  <si>
    <r>
      <rPr>
        <sz val="11"/>
        <color indexed="8"/>
        <rFont val="宋体"/>
      </rPr>
      <t>6.1.4</t>
    </r>
    <r>
      <rPr>
        <sz val="7"/>
        <color indexed="8"/>
        <rFont val="宋体"/>
      </rPr>
      <t> </t>
    </r>
    <r>
      <rPr>
        <sz val="10"/>
        <color indexed="8"/>
        <rFont val="宋体"/>
      </rPr>
      <t>IOS平板适配</t>
    </r>
  </si>
  <si>
    <r>
      <rPr>
        <sz val="11"/>
        <color indexed="8"/>
        <rFont val="宋体"/>
      </rPr>
      <t>6.1.5</t>
    </r>
    <r>
      <rPr>
        <sz val="7"/>
        <color indexed="8"/>
        <rFont val="宋体"/>
      </rPr>
      <t> </t>
    </r>
    <r>
      <rPr>
        <sz val="10"/>
        <color indexed="8"/>
        <rFont val="宋体"/>
      </rPr>
      <t>Android系统适配</t>
    </r>
  </si>
  <si>
    <r>
      <rPr>
        <sz val="11"/>
        <color indexed="8"/>
        <rFont val="宋体"/>
      </rPr>
      <t>6.1.6</t>
    </r>
    <r>
      <rPr>
        <sz val="7"/>
        <color indexed="8"/>
        <rFont val="宋体"/>
      </rPr>
      <t> </t>
    </r>
    <r>
      <rPr>
        <sz val="10"/>
        <color indexed="8"/>
        <rFont val="宋体"/>
      </rPr>
      <t>IOS系统适配</t>
    </r>
  </si>
  <si>
    <t>升级</t>
  </si>
  <si>
    <r>
      <rPr>
        <sz val="11"/>
        <color indexed="8"/>
        <rFont val="宋体"/>
      </rPr>
      <t>6.2.1</t>
    </r>
    <r>
      <rPr>
        <sz val="7"/>
        <color indexed="8"/>
        <rFont val="宋体"/>
      </rPr>
      <t> </t>
    </r>
    <r>
      <rPr>
        <sz val="10"/>
        <color indexed="8"/>
        <rFont val="宋体"/>
      </rPr>
      <t>IOS升级</t>
    </r>
  </si>
  <si>
    <r>
      <rPr>
        <sz val="11"/>
        <color indexed="8"/>
        <rFont val="宋体"/>
      </rPr>
      <t>6.2.2</t>
    </r>
    <r>
      <rPr>
        <sz val="7"/>
        <color indexed="8"/>
        <rFont val="宋体"/>
      </rPr>
      <t> </t>
    </r>
    <r>
      <rPr>
        <sz val="10"/>
        <color indexed="8"/>
        <rFont val="宋体"/>
      </rPr>
      <t>Android升级</t>
    </r>
  </si>
  <si>
    <t>服务端</t>
  </si>
  <si>
    <t>用户管理</t>
  </si>
  <si>
    <t>管理员登录
终端用户注册、登陆、登出
终端用户相关信息查询
终端用户相关信息维护，如启用、禁用或者修改用户基本信息等</t>
  </si>
  <si>
    <t>终端用户相关联系人查询
添加、删除终端用户相关联系人等</t>
  </si>
  <si>
    <t>监控管理</t>
  </si>
  <si>
    <t>终端用户的监控图片的查询、上传、下载等管理</t>
  </si>
  <si>
    <t>邀请管理</t>
  </si>
  <si>
    <t>邀请码的发放及激活等管理</t>
  </si>
  <si>
    <t>套餐管理</t>
  </si>
  <si>
    <t>套餐查询
套餐购买
套餐变更
套餐订单管理</t>
  </si>
  <si>
    <t>报表管理</t>
  </si>
  <si>
    <t>统计</t>
  </si>
  <si>
    <t>套餐订购统计
每日使用统计</t>
  </si>
  <si>
    <t>意见管理</t>
  </si>
  <si>
    <t>用户意见的收集、查询及处理状态</t>
  </si>
  <si>
    <t>APP版本管理</t>
  </si>
  <si>
    <t>终端版本更新及管理</t>
  </si>
  <si>
    <t>日志管理</t>
  </si>
  <si>
    <t>用户日志</t>
  </si>
  <si>
    <t>终端用户操作及业务日志</t>
  </si>
  <si>
    <t>系统日志</t>
  </si>
  <si>
    <t>管理员操作日志</t>
  </si>
  <si>
    <t>APP接口</t>
  </si>
  <si>
    <t>APP调用接口开发</t>
  </si>
  <si>
    <t>登陆、注册、登出、头像上传、个人信息维护等</t>
  </si>
  <si>
    <t>联系人同步、查询等</t>
  </si>
  <si>
    <t>监控图片的上传、下载及查询等</t>
  </si>
  <si>
    <t>邀请码的发放及激活等</t>
  </si>
  <si>
    <t>套餐查询、购买、变更等</t>
  </si>
  <si>
    <t>意见提交、查询等接口</t>
  </si>
  <si>
    <t>版本信息查询等接口</t>
  </si>
  <si>
    <t>终端用户操作及业务日志的写入等接口</t>
  </si>
  <si>
    <t>APP调用接口联调</t>
  </si>
  <si>
    <t>APP与接口联调</t>
  </si>
  <si>
    <t>第三方接口联调</t>
  </si>
  <si>
    <t>华为用户平台</t>
  </si>
  <si>
    <t>用户同步、验证、鉴权等接口</t>
  </si>
  <si>
    <t>BOSS平台</t>
  </si>
  <si>
    <t>套餐及资费等接口</t>
  </si>
  <si>
    <t>宽带平台</t>
  </si>
  <si>
    <t>用户查询等接口</t>
  </si>
  <si>
    <t>短信平台</t>
  </si>
  <si>
    <t>短信发送等接口</t>
  </si>
  <si>
    <t>系统测试</t>
  </si>
  <si>
    <t>测试</t>
  </si>
  <si>
    <t>功能及业务测试</t>
  </si>
  <si>
    <t>系统部署</t>
  </si>
  <si>
    <t>部署</t>
  </si>
  <si>
    <t>系统部署与调试</t>
  </si>
  <si>
    <t>试运行</t>
  </si>
  <si>
    <t>上线试运行</t>
  </si>
  <si>
    <t>验收</t>
  </si>
  <si>
    <t>项目验收</t>
  </si>
  <si>
    <t>合计</t>
  </si>
  <si>
    <r>
      <rPr>
        <sz val="11"/>
        <color indexed="8"/>
        <rFont val="宋体"/>
      </rPr>
      <t>1.本期项目终端分别为：</t>
    </r>
    <r>
      <rPr>
        <sz val="11"/>
        <color indexed="14"/>
        <rFont val="宋体"/>
      </rPr>
      <t>手机、平板 不含机顶盒端（TV端）</t>
    </r>
    <r>
      <rPr>
        <sz val="11"/>
        <color indexed="8"/>
        <rFont val="宋体"/>
      </rPr>
      <t xml:space="preserve">
</t>
    </r>
    <r>
      <rPr>
        <sz val="11"/>
        <color indexed="8"/>
        <rFont val="宋体"/>
      </rPr>
      <t>2.终端系统平台为：</t>
    </r>
    <r>
      <rPr>
        <sz val="11"/>
        <color indexed="14"/>
        <rFont val="宋体"/>
      </rPr>
      <t>IOS、ANDROID</t>
    </r>
    <r>
      <rPr>
        <sz val="11"/>
        <color indexed="8"/>
        <rFont val="宋体"/>
      </rPr>
      <t xml:space="preserve">
</t>
    </r>
    <r>
      <rPr>
        <sz val="11"/>
        <color indexed="8"/>
        <rFont val="宋体"/>
      </rPr>
      <t>3.本报价</t>
    </r>
    <r>
      <rPr>
        <sz val="11"/>
        <color indexed="14"/>
        <rFont val="宋体"/>
      </rPr>
      <t xml:space="preserve">不含UI设计
</t>
    </r>
    <r>
      <rPr>
        <sz val="11"/>
        <color indexed="8"/>
        <rFont val="宋体"/>
      </rPr>
      <t>4.机型适配，系统适配为初步预估计工作量，</t>
    </r>
    <r>
      <rPr>
        <sz val="11"/>
        <color indexed="14"/>
        <rFont val="宋体"/>
      </rPr>
      <t>预估基准为：Andorid为30部手机，Pad5种</t>
    </r>
  </si>
  <si>
    <t>子功能</t>
  </si>
  <si>
    <t xml:space="preserve">责任人		</t>
  </si>
  <si>
    <t>完成日期</t>
  </si>
  <si>
    <t>参考</t>
  </si>
  <si>
    <t>日志</t>
  </si>
  <si>
    <t>OK</t>
  </si>
  <si>
    <t>数据库</t>
  </si>
  <si>
    <t>zgj</t>
  </si>
  <si>
    <t>上传管理</t>
  </si>
  <si>
    <t>黄绍球</t>
  </si>
  <si>
    <t>Github／android-download-manager</t>
  </si>
  <si>
    <t>下载管理</t>
  </si>
  <si>
    <t>图片处理</t>
  </si>
  <si>
    <t>童辉</t>
  </si>
  <si>
    <t>图片加载</t>
  </si>
  <si>
    <t>Afinal／Volley</t>
  </si>
  <si>
    <t>字符串处理</t>
  </si>
  <si>
    <t>ssw</t>
  </si>
  <si>
    <t>文件管理</t>
  </si>
  <si>
    <t>HTTP</t>
  </si>
  <si>
    <t>XML解析</t>
  </si>
  <si>
    <t>JSON解析</t>
  </si>
  <si>
    <t>配置项管理</t>
  </si>
  <si>
    <t>线程池</t>
  </si>
  <si>
    <t>ok</t>
  </si>
  <si>
    <t>加解密</t>
  </si>
  <si>
    <t>AES256</t>
  </si>
  <si>
    <t>Base64</t>
  </si>
  <si>
    <t>控件</t>
  </si>
  <si>
    <t>测滑删除</t>
  </si>
  <si>
    <t>下拉刷新</t>
  </si>
  <si>
    <t>选择图片</t>
  </si>
  <si>
    <t>TAB切换</t>
  </si>
  <si>
    <t>基准对话框</t>
  </si>
  <si>
    <t>Framework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</si>
</sst>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&quot; &quot;;&quot; &quot;* &quot;-&quot;#,##0&quot; &quot;;&quot; &quot;* &quot;-&quot;??&quot; &quot;"/>
    <numFmt numFmtId="60" formatCode="&quot; &quot;* #,##0.00&quot; &quot;;&quot; &quot;* &quot;-&quot;#,##0.00&quot; &quot;;&quot; &quot;* &quot;-&quot;??&quot; &quot;"/>
    <numFmt numFmtId="61" formatCode="0&quot; &quot;"/>
  </numFmts>
  <fonts count="10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  <font>
      <sz val="11"/>
      <color indexed="12"/>
      <name val="宋体"/>
    </font>
    <font>
      <sz val="11"/>
      <color indexed="14"/>
      <name val="宋体"/>
    </font>
    <font>
      <sz val="11"/>
      <color indexed="8"/>
      <name val="Helvetica"/>
    </font>
    <font>
      <sz val="7"/>
      <color indexed="8"/>
      <name val="宋体"/>
    </font>
    <font>
      <sz val="10"/>
      <color indexed="8"/>
      <name val="宋体"/>
    </font>
    <font>
      <sz val="14"/>
      <color indexed="15"/>
      <name val="宋体"/>
    </font>
    <font>
      <sz val="14"/>
      <color indexed="14"/>
      <name val="宋体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 wrapText="1"/>
    </xf>
    <xf numFmtId="0" fontId="0" fillId="2" borderId="2" applyNumberFormat="0" applyFont="1" applyFill="1" applyBorder="1" applyAlignment="1" applyProtection="0">
      <alignment vertical="bottom" wrapText="1"/>
    </xf>
    <xf numFmtId="49" fontId="0" fillId="3" borderId="3" applyNumberFormat="1" applyFont="1" applyFill="1" applyBorder="1" applyAlignment="1" applyProtection="0">
      <alignment horizontal="center" vertical="center" wrapText="1"/>
    </xf>
    <xf numFmtId="49" fontId="3" fillId="4" borderId="4" applyNumberFormat="1" applyFont="1" applyFill="1" applyBorder="1" applyAlignment="1" applyProtection="0">
      <alignment horizontal="center" vertical="center" wrapText="1"/>
    </xf>
    <xf numFmtId="0" fontId="3" fillId="4" borderId="5" applyNumberFormat="1" applyFont="1" applyFill="1" applyBorder="1" applyAlignment="1" applyProtection="0">
      <alignment horizontal="center" vertical="center" wrapText="1"/>
    </xf>
    <xf numFmtId="0" fontId="3" fillId="4" borderId="6" applyNumberFormat="1" applyFont="1" applyFill="1" applyBorder="1" applyAlignment="1" applyProtection="0">
      <alignment horizontal="center" vertical="center" wrapText="1"/>
    </xf>
    <xf numFmtId="49" fontId="0" fillId="3" borderId="7" applyNumberFormat="1" applyFont="1" applyFill="1" applyBorder="1" applyAlignment="1" applyProtection="0">
      <alignment horizontal="center" vertical="center" wrapText="1"/>
    </xf>
    <xf numFmtId="0" fontId="3" fillId="4" borderId="7" applyNumberFormat="1" applyFont="1" applyFill="1" applyBorder="1" applyAlignment="1" applyProtection="0">
      <alignment horizontal="center" vertical="center" wrapText="1"/>
    </xf>
    <xf numFmtId="0" fontId="3" fillId="4" borderId="8" applyNumberFormat="1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vertical="bottom" wrapText="1"/>
    </xf>
    <xf numFmtId="49" fontId="0" fillId="3" borderId="10" applyNumberFormat="1" applyFont="1" applyFill="1" applyBorder="1" applyAlignment="1" applyProtection="0">
      <alignment horizontal="center" vertical="center" wrapText="1"/>
    </xf>
    <xf numFmtId="0" fontId="3" fillId="4" borderId="11" applyNumberFormat="1" applyFont="1" applyFill="1" applyBorder="1" applyAlignment="1" applyProtection="0">
      <alignment horizontal="left" vertical="center" wrapText="1"/>
    </xf>
    <xf numFmtId="0" fontId="3" fillId="4" borderId="12" applyNumberFormat="1" applyFont="1" applyFill="1" applyBorder="1" applyAlignment="1" applyProtection="0">
      <alignment horizontal="left" vertical="center" wrapText="1"/>
    </xf>
    <xf numFmtId="0" fontId="3" fillId="4" borderId="13" applyNumberFormat="1" applyFont="1" applyFill="1" applyBorder="1" applyAlignment="1" applyProtection="0">
      <alignment horizontal="left" vertical="center" wrapText="1"/>
    </xf>
    <xf numFmtId="49" fontId="3" fillId="4" borderId="14" applyNumberFormat="1" applyFont="1" applyFill="1" applyBorder="1" applyAlignment="1" applyProtection="0">
      <alignment horizontal="center" vertical="center" wrapText="1"/>
    </xf>
    <xf numFmtId="49" fontId="0" fillId="3" borderId="14" applyNumberFormat="1" applyFont="1" applyFill="1" applyBorder="1" applyAlignment="1" applyProtection="0">
      <alignment horizontal="center" vertical="center" wrapText="1"/>
    </xf>
    <xf numFmtId="0" fontId="3" fillId="4" borderId="15" applyNumberFormat="1" applyFont="1" applyFill="1" applyBorder="1" applyAlignment="1" applyProtection="0">
      <alignment horizontal="center" vertical="center" wrapText="1"/>
    </xf>
    <xf numFmtId="0" fontId="3" fillId="4" borderId="11" applyNumberFormat="1" applyFont="1" applyFill="1" applyBorder="1" applyAlignment="1" applyProtection="0">
      <alignment horizontal="center" vertical="center" wrapText="1"/>
    </xf>
    <xf numFmtId="0" fontId="3" fillId="4" borderId="12" applyNumberFormat="1" applyFont="1" applyFill="1" applyBorder="1" applyAlignment="1" applyProtection="0">
      <alignment horizontal="center" vertical="center" wrapText="1"/>
    </xf>
    <xf numFmtId="0" fontId="3" fillId="4" borderId="13" applyNumberFormat="1" applyFont="1" applyFill="1" applyBorder="1" applyAlignment="1" applyProtection="0">
      <alignment horizontal="center" vertical="center" wrapText="1"/>
    </xf>
    <xf numFmtId="0" fontId="3" fillId="4" borderId="14" applyNumberFormat="1" applyFont="1" applyFill="1" applyBorder="1" applyAlignment="1" applyProtection="0">
      <alignment horizontal="center" vertical="center" wrapText="1"/>
    </xf>
    <xf numFmtId="49" fontId="4" fillId="3" borderId="16" applyNumberFormat="1" applyFont="1" applyFill="1" applyBorder="1" applyAlignment="1" applyProtection="0">
      <alignment horizontal="center" vertical="center" wrapText="1"/>
    </xf>
    <xf numFmtId="49" fontId="4" fillId="3" borderId="14" applyNumberFormat="1" applyFont="1" applyFill="1" applyBorder="1" applyAlignment="1" applyProtection="0">
      <alignment horizontal="center" vertical="center" wrapText="1"/>
    </xf>
    <xf numFmtId="49" fontId="4" fillId="3" borderId="15" applyNumberFormat="1" applyFont="1" applyFill="1" applyBorder="1" applyAlignment="1" applyProtection="0">
      <alignment horizontal="center" vertical="center" wrapText="1"/>
    </xf>
    <xf numFmtId="49" fontId="0" fillId="4" borderId="17" applyNumberFormat="1" applyFont="1" applyFill="1" applyBorder="1" applyAlignment="1" applyProtection="0">
      <alignment horizontal="center" vertical="center" wrapText="1"/>
    </xf>
    <xf numFmtId="49" fontId="0" fillId="4" borderId="14" applyNumberFormat="1" applyFont="1" applyFill="1" applyBorder="1" applyAlignment="1" applyProtection="0">
      <alignment horizontal="center" vertical="center" wrapText="1"/>
    </xf>
    <xf numFmtId="0" fontId="0" fillId="4" borderId="14" applyNumberFormat="1" applyFont="1" applyFill="1" applyBorder="1" applyAlignment="1" applyProtection="0">
      <alignment horizontal="center" vertical="center" wrapText="1"/>
    </xf>
    <xf numFmtId="49" fontId="0" fillId="4" borderId="14" applyNumberFormat="1" applyFont="1" applyFill="1" applyBorder="1" applyAlignment="1" applyProtection="0">
      <alignment horizontal="left" vertical="center" wrapText="1"/>
    </xf>
    <xf numFmtId="59" fontId="0" fillId="4" borderId="14" applyNumberFormat="1" applyFont="1" applyFill="1" applyBorder="1" applyAlignment="1" applyProtection="0">
      <alignment vertical="center" wrapText="1"/>
    </xf>
    <xf numFmtId="60" fontId="0" fillId="4" borderId="15" applyNumberFormat="1" applyFont="1" applyFill="1" applyBorder="1" applyAlignment="1" applyProtection="0">
      <alignment horizontal="center" vertical="center" wrapText="1"/>
    </xf>
    <xf numFmtId="0" fontId="0" fillId="4" borderId="18" applyNumberFormat="1" applyFont="1" applyFill="1" applyBorder="1" applyAlignment="1" applyProtection="0">
      <alignment horizontal="center" vertical="center" wrapText="1"/>
    </xf>
    <xf numFmtId="49" fontId="0" fillId="4" borderId="16" applyNumberFormat="1" applyFont="1" applyFill="1" applyBorder="1" applyAlignment="1" applyProtection="0">
      <alignment horizontal="center" vertical="center" wrapText="1"/>
    </xf>
    <xf numFmtId="49" fontId="0" fillId="4" borderId="19" applyNumberFormat="1" applyFont="1" applyFill="1" applyBorder="1" applyAlignment="1" applyProtection="0">
      <alignment horizontal="center" vertical="center" wrapText="1"/>
    </xf>
    <xf numFmtId="0" fontId="0" fillId="4" borderId="17" applyNumberFormat="1" applyFont="1" applyFill="1" applyBorder="1" applyAlignment="1" applyProtection="0">
      <alignment horizontal="center" vertical="center" wrapText="1"/>
    </xf>
    <xf numFmtId="0" fontId="0" fillId="4" borderId="20" applyNumberFormat="1" applyFont="1" applyFill="1" applyBorder="1" applyAlignment="1" applyProtection="0">
      <alignment horizontal="center" vertical="center" wrapText="1"/>
    </xf>
    <xf numFmtId="0" fontId="0" fillId="4" borderId="21" applyNumberFormat="1" applyFont="1" applyFill="1" applyBorder="1" applyAlignment="1" applyProtection="0">
      <alignment horizontal="center" vertical="center" wrapText="1"/>
    </xf>
    <xf numFmtId="49" fontId="0" fillId="4" borderId="14" applyNumberFormat="1" applyFont="1" applyFill="1" applyBorder="1" applyAlignment="1" applyProtection="0">
      <alignment vertical="top" wrapText="1"/>
    </xf>
    <xf numFmtId="49" fontId="0" fillId="4" borderId="14" applyNumberFormat="1" applyFont="1" applyFill="1" applyBorder="1" applyAlignment="1" applyProtection="0">
      <alignment vertical="center" wrapText="1"/>
    </xf>
    <xf numFmtId="61" fontId="0" fillId="4" borderId="14" applyNumberFormat="1" applyFont="1" applyFill="1" applyBorder="1" applyAlignment="1" applyProtection="0">
      <alignment horizontal="center" vertical="center" wrapText="1"/>
    </xf>
    <xf numFmtId="0" fontId="0" fillId="4" borderId="22" applyNumberFormat="1" applyFont="1" applyFill="1" applyBorder="1" applyAlignment="1" applyProtection="0">
      <alignment horizontal="center" vertical="center" wrapText="1"/>
    </xf>
    <xf numFmtId="49" fontId="0" fillId="4" borderId="23" applyNumberFormat="1" applyFont="1" applyFill="1" applyBorder="1" applyAlignment="1" applyProtection="0">
      <alignment horizontal="center" vertical="center" wrapText="1"/>
    </xf>
    <xf numFmtId="0" fontId="0" fillId="4" borderId="23" applyNumberFormat="1" applyFont="1" applyFill="1" applyBorder="1" applyAlignment="1" applyProtection="0">
      <alignment horizontal="center" vertical="center" wrapText="1"/>
    </xf>
    <xf numFmtId="49" fontId="0" fillId="4" borderId="23" applyNumberFormat="1" applyFont="1" applyFill="1" applyBorder="1" applyAlignment="1" applyProtection="0">
      <alignment horizontal="left" vertical="center" wrapText="1"/>
    </xf>
    <xf numFmtId="59" fontId="0" fillId="4" borderId="23" applyNumberFormat="1" applyFont="1" applyFill="1" applyBorder="1" applyAlignment="1" applyProtection="0">
      <alignment vertical="center" wrapText="1"/>
    </xf>
    <xf numFmtId="60" fontId="0" fillId="4" borderId="24" applyNumberFormat="1" applyFont="1" applyFill="1" applyBorder="1" applyAlignment="1" applyProtection="0">
      <alignment horizontal="center" vertical="center" wrapText="1"/>
    </xf>
    <xf numFmtId="49" fontId="0" fillId="3" borderId="25" applyNumberFormat="1" applyFont="1" applyFill="1" applyBorder="1" applyAlignment="1" applyProtection="0">
      <alignment horizontal="right" vertical="center" wrapText="1"/>
    </xf>
    <xf numFmtId="0" fontId="0" fillId="3" borderId="26" applyNumberFormat="1" applyFont="1" applyFill="1" applyBorder="1" applyAlignment="1" applyProtection="0">
      <alignment horizontal="right" vertical="center" wrapText="1"/>
    </xf>
    <xf numFmtId="0" fontId="0" fillId="3" borderId="27" applyNumberFormat="1" applyFont="1" applyFill="1" applyBorder="1" applyAlignment="1" applyProtection="0">
      <alignment horizontal="right" vertical="center" wrapText="1"/>
    </xf>
    <xf numFmtId="59" fontId="0" fillId="3" borderId="28" applyNumberFormat="1" applyFont="1" applyFill="1" applyBorder="1" applyAlignment="1" applyProtection="0">
      <alignment horizontal="center" vertical="center" wrapText="1"/>
    </xf>
    <xf numFmtId="49" fontId="0" fillId="4" borderId="25" applyNumberFormat="1" applyFont="1" applyFill="1" applyBorder="1" applyAlignment="1" applyProtection="0">
      <alignment horizontal="left" vertical="center" wrapText="1"/>
    </xf>
    <xf numFmtId="0" fontId="0" fillId="4" borderId="26" applyNumberFormat="1" applyFont="1" applyFill="1" applyBorder="1" applyAlignment="1" applyProtection="0">
      <alignment horizontal="left" vertical="center" wrapText="1"/>
    </xf>
    <xf numFmtId="0" fontId="0" fillId="4" borderId="27" applyNumberFormat="1" applyFont="1" applyFill="1" applyBorder="1" applyAlignment="1" applyProtection="0">
      <alignment horizontal="left" vertical="center" wrapText="1"/>
    </xf>
    <xf numFmtId="0" fontId="0" fillId="2" borderId="29" applyNumberFormat="1" applyFont="1" applyFill="1" applyBorder="1" applyAlignment="1" applyProtection="0">
      <alignment vertical="bottom" wrapText="1"/>
    </xf>
    <xf numFmtId="0" fontId="0" fillId="2" borderId="29" applyNumberFormat="1" applyFont="1" applyFill="1" applyBorder="1" applyAlignment="1" applyProtection="0">
      <alignment horizontal="center" vertical="bottom" wrapText="1"/>
    </xf>
    <xf numFmtId="0" fontId="0" fillId="2" borderId="2" applyNumberFormat="1" applyFont="1" applyFill="1" applyBorder="1" applyAlignment="1" applyProtection="0">
      <alignment vertical="bottom" wrapText="1"/>
    </xf>
    <xf numFmtId="0" fontId="8" fillId="2" borderId="2" applyNumberFormat="1" applyFont="1" applyFill="1" applyBorder="1" applyAlignment="1" applyProtection="0">
      <alignment horizontal="left" vertical="center" wrapText="1"/>
    </xf>
    <xf numFmtId="0" fontId="9" fillId="2" borderId="2" applyNumberFormat="1" applyFont="1" applyFill="1" applyBorder="1" applyAlignment="1" applyProtection="0">
      <alignment horizontal="left" vertical="center" wrapText="1"/>
    </xf>
    <xf numFmtId="0" fontId="0" fillId="2" borderId="2" applyNumberFormat="1" applyFont="1" applyFill="1" applyBorder="1" applyAlignment="1" applyProtection="0">
      <alignment horizontal="center" vertical="bottom" wrapText="1"/>
    </xf>
    <xf numFmtId="0" fontId="0" applyNumberFormat="1" applyFont="1" applyFill="0" applyBorder="0" applyAlignment="1" applyProtection="0">
      <alignment vertical="bottom"/>
    </xf>
    <xf numFmtId="49" fontId="0" fillId="5" borderId="30" applyNumberFormat="1" applyFont="1" applyFill="1" applyBorder="1" applyAlignment="1" applyProtection="0">
      <alignment vertical="bottom"/>
    </xf>
    <xf numFmtId="49" fontId="0" fillId="6" borderId="31" applyNumberFormat="1" applyFont="1" applyFill="1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49" fontId="0" borderId="33" applyNumberFormat="1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49" fontId="0" fillId="6" borderId="34" applyNumberFormat="1" applyFont="1" applyFill="1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0" borderId="36" applyNumberFormat="1" applyFont="1" applyFill="0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49" fontId="0" fillId="6" borderId="34" applyNumberFormat="1" applyFont="1" applyFill="1" applyBorder="1" applyAlignment="1" applyProtection="0">
      <alignment horizontal="left" vertical="center"/>
    </xf>
    <xf numFmtId="49" fontId="0" borderId="35" applyNumberFormat="1" applyFont="1" applyFill="0" applyBorder="1" applyAlignment="1" applyProtection="0">
      <alignment vertical="bottom"/>
    </xf>
    <xf numFmtId="0" fontId="0" fillId="6" borderId="34" applyNumberFormat="1" applyFont="1" applyFill="1" applyBorder="1" applyAlignment="1" applyProtection="0">
      <alignment vertical="bottom"/>
    </xf>
    <xf numFmtId="49" fontId="0" fillId="6" borderId="34" applyNumberFormat="1" applyFont="1" applyFill="1" applyBorder="1" applyAlignment="1" applyProtection="0">
      <alignment vertical="center"/>
    </xf>
    <xf numFmtId="0" fontId="0" fillId="6" borderId="3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ce1"/>
      <rgbColor rgb="ffc00000"/>
      <rgbColor rgb="ffd6d4ca"/>
      <rgbColor rgb="ffff0000"/>
      <rgbColor rgb="ff3b608d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104"/>
  <sheetViews>
    <sheetView workbookViewId="0" showGridLines="0" defaultGridColor="1"/>
  </sheetViews>
  <sheetFormatPr defaultColWidth="9.25" defaultRowHeight="13.5" customHeight="1" outlineLevelRow="0" outlineLevelCol="0"/>
  <cols>
    <col min="1" max="1" width="13.75" style="1" customWidth="1"/>
    <col min="2" max="2" width="11.25" style="1" customWidth="1"/>
    <col min="3" max="3" width="16.5" style="1" customWidth="1"/>
    <col min="4" max="4" width="15.5" style="1" customWidth="1"/>
    <col min="5" max="5" width="40.75" style="1" customWidth="1"/>
    <col min="6" max="6" width="11" style="1" customWidth="1"/>
    <col min="7" max="7" width="13.25" style="1" customWidth="1"/>
    <col min="8" max="8" width="15" style="1" customWidth="1"/>
    <col min="9" max="9" width="9" style="1" customWidth="1"/>
    <col min="10" max="256" width="9.25" style="1" customWidth="1"/>
  </cols>
  <sheetData>
    <row r="1" ht="8.25" customHeight="1">
      <c r="A1" s="2"/>
      <c r="B1" s="2"/>
      <c r="C1" s="2"/>
      <c r="D1" s="2"/>
      <c r="E1" s="2"/>
      <c r="F1" s="2"/>
      <c r="G1" s="2"/>
      <c r="H1" s="2"/>
      <c r="I1" s="3"/>
    </row>
    <row r="2" ht="27" customHeight="1">
      <c r="A2" t="s" s="4">
        <v>0</v>
      </c>
      <c r="B2" t="s" s="5">
        <v>1</v>
      </c>
      <c r="C2" s="6"/>
      <c r="D2" s="7"/>
      <c r="E2" t="s" s="8">
        <v>2</v>
      </c>
      <c r="F2" s="9"/>
      <c r="G2" t="s" s="8">
        <v>3</v>
      </c>
      <c r="H2" s="10"/>
      <c r="I2" s="11"/>
    </row>
    <row r="3" ht="30" customHeight="1">
      <c r="A3" t="s" s="12">
        <v>4</v>
      </c>
      <c r="B3" s="13"/>
      <c r="C3" s="14"/>
      <c r="D3" s="14"/>
      <c r="E3" s="15"/>
      <c r="F3" t="s" s="16">
        <v>5</v>
      </c>
      <c r="G3" t="s" s="17">
        <v>6</v>
      </c>
      <c r="H3" s="18"/>
      <c r="I3" s="11"/>
    </row>
    <row r="4" ht="23.25" customHeight="1">
      <c r="A4" t="s" s="12">
        <v>7</v>
      </c>
      <c r="B4" s="19"/>
      <c r="C4" s="20"/>
      <c r="D4" s="21"/>
      <c r="E4" t="s" s="17">
        <v>8</v>
      </c>
      <c r="F4" s="22"/>
      <c r="G4" t="s" s="17">
        <v>9</v>
      </c>
      <c r="H4" s="18"/>
      <c r="I4" s="11"/>
    </row>
    <row r="5" ht="32.25" customHeight="1">
      <c r="A5" t="s" s="23">
        <v>10</v>
      </c>
      <c r="B5" t="s" s="24">
        <v>11</v>
      </c>
      <c r="C5" t="s" s="24">
        <v>12</v>
      </c>
      <c r="D5" t="s" s="24">
        <v>13</v>
      </c>
      <c r="E5" t="s" s="24">
        <v>14</v>
      </c>
      <c r="F5" t="s" s="24">
        <v>15</v>
      </c>
      <c r="G5" t="s" s="24">
        <v>16</v>
      </c>
      <c r="H5" t="s" s="25">
        <v>17</v>
      </c>
      <c r="I5" s="11"/>
    </row>
    <row r="6" ht="32.25" customHeight="1">
      <c r="A6" t="s" s="26">
        <v>18</v>
      </c>
      <c r="B6" t="s" s="27">
        <v>19</v>
      </c>
      <c r="C6" t="s" s="27">
        <v>20</v>
      </c>
      <c r="D6" s="28"/>
      <c r="E6" t="s" s="29">
        <v>21</v>
      </c>
      <c r="F6" s="28">
        <v>20</v>
      </c>
      <c r="G6" s="30">
        <v>1500</v>
      </c>
      <c r="H6" s="31">
        <f>F6*G6</f>
        <v>30000</v>
      </c>
      <c r="I6" s="11"/>
    </row>
    <row r="7" ht="32.25" customHeight="1">
      <c r="A7" s="32"/>
      <c r="B7" t="s" s="27">
        <v>22</v>
      </c>
      <c r="C7" t="s" s="27">
        <v>23</v>
      </c>
      <c r="D7" s="28"/>
      <c r="E7" t="s" s="29">
        <v>24</v>
      </c>
      <c r="F7" s="28">
        <v>12</v>
      </c>
      <c r="G7" s="30">
        <v>1500</v>
      </c>
      <c r="H7" s="31">
        <f>F7*G7</f>
        <v>18000</v>
      </c>
      <c r="I7" s="11"/>
    </row>
    <row r="8" ht="14.45" customHeight="1">
      <c r="A8" t="s" s="33">
        <v>25</v>
      </c>
      <c r="B8" t="s" s="34">
        <v>26</v>
      </c>
      <c r="C8" t="s" s="34">
        <v>27</v>
      </c>
      <c r="D8" t="s" s="34">
        <v>28</v>
      </c>
      <c r="E8" t="s" s="29">
        <v>29</v>
      </c>
      <c r="F8" s="28">
        <v>10</v>
      </c>
      <c r="G8" s="30">
        <v>2000</v>
      </c>
      <c r="H8" s="31">
        <f>F8*G8</f>
        <v>20000</v>
      </c>
      <c r="I8" s="11"/>
    </row>
    <row r="9" ht="14.45" customHeight="1">
      <c r="A9" s="35"/>
      <c r="B9" s="36"/>
      <c r="C9" s="36"/>
      <c r="D9" s="36"/>
      <c r="E9" t="s" s="29">
        <v>30</v>
      </c>
      <c r="F9" s="28">
        <v>6</v>
      </c>
      <c r="G9" s="30">
        <v>2000</v>
      </c>
      <c r="H9" s="31">
        <f>F9*G9</f>
        <v>12000</v>
      </c>
      <c r="I9" s="11"/>
    </row>
    <row r="10" ht="14.45" customHeight="1">
      <c r="A10" s="35"/>
      <c r="B10" s="36"/>
      <c r="C10" s="36"/>
      <c r="D10" s="37"/>
      <c r="E10" t="s" s="29">
        <v>31</v>
      </c>
      <c r="F10" s="28">
        <v>4</v>
      </c>
      <c r="G10" s="30">
        <v>2000</v>
      </c>
      <c r="H10" s="31">
        <f>F10*G10</f>
        <v>8000</v>
      </c>
      <c r="I10" s="11"/>
    </row>
    <row r="11" ht="25.55" customHeight="1">
      <c r="A11" s="35"/>
      <c r="B11" s="36"/>
      <c r="C11" s="36"/>
      <c r="D11" t="s" s="34">
        <v>32</v>
      </c>
      <c r="E11" t="s" s="29">
        <v>33</v>
      </c>
      <c r="F11" s="28">
        <v>5</v>
      </c>
      <c r="G11" s="30">
        <v>2000</v>
      </c>
      <c r="H11" s="31">
        <f>F11*G11</f>
        <v>10000</v>
      </c>
      <c r="I11" s="11"/>
    </row>
    <row r="12" ht="14.45" customHeight="1">
      <c r="A12" s="35"/>
      <c r="B12" s="36"/>
      <c r="C12" s="36"/>
      <c r="D12" s="36"/>
      <c r="E12" t="s" s="29">
        <v>34</v>
      </c>
      <c r="F12" s="28">
        <v>4</v>
      </c>
      <c r="G12" s="30">
        <v>2000</v>
      </c>
      <c r="H12" s="31">
        <f>F12*G12</f>
        <v>8000</v>
      </c>
      <c r="I12" s="11"/>
    </row>
    <row r="13" ht="27.45" customHeight="1">
      <c r="A13" s="35"/>
      <c r="B13" s="36"/>
      <c r="C13" s="36"/>
      <c r="D13" s="37"/>
      <c r="E13" t="s" s="29">
        <v>35</v>
      </c>
      <c r="F13" s="28">
        <v>7</v>
      </c>
      <c r="G13" s="30">
        <v>2000</v>
      </c>
      <c r="H13" s="31">
        <f>F13*G13</f>
        <v>14000</v>
      </c>
      <c r="I13" s="11"/>
    </row>
    <row r="14" ht="14.45" customHeight="1">
      <c r="A14" s="35"/>
      <c r="B14" s="36"/>
      <c r="C14" s="36"/>
      <c r="D14" t="s" s="34">
        <v>36</v>
      </c>
      <c r="E14" t="s" s="29">
        <v>37</v>
      </c>
      <c r="F14" s="28">
        <v>6</v>
      </c>
      <c r="G14" s="30">
        <v>2000</v>
      </c>
      <c r="H14" s="31">
        <f>F14*G14</f>
        <v>12000</v>
      </c>
      <c r="I14" s="11"/>
    </row>
    <row r="15" ht="14.45" customHeight="1">
      <c r="A15" s="35"/>
      <c r="B15" s="36"/>
      <c r="C15" s="37"/>
      <c r="D15" s="37"/>
      <c r="E15" t="s" s="29">
        <v>38</v>
      </c>
      <c r="F15" s="28">
        <v>2</v>
      </c>
      <c r="G15" s="30">
        <v>2000</v>
      </c>
      <c r="H15" s="31">
        <f>F15*G15</f>
        <v>4000</v>
      </c>
      <c r="I15" s="11"/>
    </row>
    <row r="16" ht="14.45" customHeight="1">
      <c r="A16" s="35"/>
      <c r="B16" s="36"/>
      <c r="C16" t="s" s="34">
        <v>39</v>
      </c>
      <c r="D16" t="s" s="34">
        <v>40</v>
      </c>
      <c r="E16" t="s" s="29">
        <v>41</v>
      </c>
      <c r="F16" s="28">
        <v>22</v>
      </c>
      <c r="G16" s="30">
        <v>2000</v>
      </c>
      <c r="H16" s="31">
        <f>F16*G16</f>
        <v>44000</v>
      </c>
      <c r="I16" s="11"/>
    </row>
    <row r="17" ht="13.5" customHeight="1">
      <c r="A17" s="35"/>
      <c r="B17" s="36"/>
      <c r="C17" s="36"/>
      <c r="D17" s="36"/>
      <c r="E17" t="s" s="29">
        <v>42</v>
      </c>
      <c r="F17" s="28">
        <v>8</v>
      </c>
      <c r="G17" s="30">
        <v>2000</v>
      </c>
      <c r="H17" s="31">
        <f>F17*G17</f>
        <v>16000</v>
      </c>
      <c r="I17" s="11"/>
    </row>
    <row r="18" ht="13.5" customHeight="1">
      <c r="A18" s="35"/>
      <c r="B18" s="36"/>
      <c r="C18" s="36"/>
      <c r="D18" s="36"/>
      <c r="E18" t="s" s="29">
        <v>43</v>
      </c>
      <c r="F18" s="28">
        <v>8</v>
      </c>
      <c r="G18" s="30">
        <v>2000</v>
      </c>
      <c r="H18" s="31">
        <f>F18*G18</f>
        <v>16000</v>
      </c>
      <c r="I18" s="11"/>
    </row>
    <row r="19" ht="13.5" customHeight="1">
      <c r="A19" s="35"/>
      <c r="B19" s="36"/>
      <c r="C19" s="36"/>
      <c r="D19" s="36"/>
      <c r="E19" t="s" s="29">
        <v>44</v>
      </c>
      <c r="F19" s="28">
        <v>20</v>
      </c>
      <c r="G19" s="30">
        <v>2000</v>
      </c>
      <c r="H19" s="31">
        <f>F19*G19</f>
        <v>40000</v>
      </c>
      <c r="I19" s="11"/>
    </row>
    <row r="20" ht="13.5" customHeight="1">
      <c r="A20" s="35"/>
      <c r="B20" s="36"/>
      <c r="C20" s="36"/>
      <c r="D20" s="37"/>
      <c r="E20" t="s" s="29">
        <v>45</v>
      </c>
      <c r="F20" s="28">
        <v>14</v>
      </c>
      <c r="G20" s="30">
        <v>2000</v>
      </c>
      <c r="H20" s="31">
        <f>F20*G20</f>
        <v>28000</v>
      </c>
      <c r="I20" s="11"/>
    </row>
    <row r="21" ht="13.5" customHeight="1">
      <c r="A21" s="35"/>
      <c r="B21" s="36"/>
      <c r="C21" s="36"/>
      <c r="D21" t="s" s="34">
        <v>46</v>
      </c>
      <c r="E21" t="s" s="29">
        <v>47</v>
      </c>
      <c r="F21" s="28">
        <v>6</v>
      </c>
      <c r="G21" s="30">
        <v>2000</v>
      </c>
      <c r="H21" s="31">
        <f>F21*G21</f>
        <v>12000</v>
      </c>
      <c r="I21" s="11"/>
    </row>
    <row r="22" ht="13.5" customHeight="1">
      <c r="A22" s="35"/>
      <c r="B22" s="36"/>
      <c r="C22" s="36"/>
      <c r="D22" s="37"/>
      <c r="E22" t="s" s="29">
        <v>48</v>
      </c>
      <c r="F22" s="28">
        <v>4</v>
      </c>
      <c r="G22" s="30">
        <v>2000</v>
      </c>
      <c r="H22" s="31">
        <f>F22*G22</f>
        <v>8000</v>
      </c>
      <c r="I22" s="11"/>
    </row>
    <row r="23" ht="13.5" customHeight="1">
      <c r="A23" s="35"/>
      <c r="B23" s="36"/>
      <c r="C23" s="36"/>
      <c r="D23" t="s" s="34">
        <v>49</v>
      </c>
      <c r="E23" t="s" s="29">
        <v>50</v>
      </c>
      <c r="F23" s="28">
        <v>10</v>
      </c>
      <c r="G23" s="30">
        <v>2000</v>
      </c>
      <c r="H23" s="31">
        <f>F23*G23</f>
        <v>20000</v>
      </c>
      <c r="I23" s="11"/>
    </row>
    <row r="24" ht="13.5" customHeight="1">
      <c r="A24" s="35"/>
      <c r="B24" s="36"/>
      <c r="C24" s="37"/>
      <c r="D24" s="37"/>
      <c r="E24" t="s" s="29">
        <v>51</v>
      </c>
      <c r="F24" s="28">
        <v>12</v>
      </c>
      <c r="G24" s="30">
        <v>2000</v>
      </c>
      <c r="H24" s="31">
        <f>F24*G24</f>
        <v>24000</v>
      </c>
      <c r="I24" s="11"/>
    </row>
    <row r="25" ht="25.55" customHeight="1">
      <c r="A25" s="35"/>
      <c r="B25" s="36"/>
      <c r="C25" t="s" s="34">
        <v>52</v>
      </c>
      <c r="D25" t="s" s="34">
        <v>53</v>
      </c>
      <c r="E25" t="s" s="29">
        <v>54</v>
      </c>
      <c r="F25" s="28">
        <v>10</v>
      </c>
      <c r="G25" s="30">
        <v>2000</v>
      </c>
      <c r="H25" s="31">
        <f>F25*G25</f>
        <v>20000</v>
      </c>
      <c r="I25" s="11"/>
    </row>
    <row r="26" ht="25.55" customHeight="1">
      <c r="A26" s="35"/>
      <c r="B26" s="36"/>
      <c r="C26" s="36"/>
      <c r="D26" s="36"/>
      <c r="E26" t="s" s="29">
        <v>55</v>
      </c>
      <c r="F26" s="28">
        <v>8</v>
      </c>
      <c r="G26" s="30">
        <v>2000</v>
      </c>
      <c r="H26" s="31">
        <f>F26*G26</f>
        <v>16000</v>
      </c>
      <c r="I26" s="11"/>
    </row>
    <row r="27" ht="14.45" customHeight="1">
      <c r="A27" s="35"/>
      <c r="B27" s="36"/>
      <c r="C27" s="36"/>
      <c r="D27" s="36"/>
      <c r="E27" t="s" s="29">
        <v>56</v>
      </c>
      <c r="F27" s="28">
        <v>4</v>
      </c>
      <c r="G27" s="30">
        <v>2000</v>
      </c>
      <c r="H27" s="31">
        <f>F27*G27</f>
        <v>8000</v>
      </c>
      <c r="I27" s="11"/>
    </row>
    <row r="28" ht="14.45" customHeight="1">
      <c r="A28" s="35"/>
      <c r="B28" s="36"/>
      <c r="C28" s="36"/>
      <c r="D28" s="37"/>
      <c r="E28" t="s" s="29">
        <v>57</v>
      </c>
      <c r="F28" s="28">
        <v>4</v>
      </c>
      <c r="G28" s="30">
        <v>2000</v>
      </c>
      <c r="H28" s="31">
        <f>F28*G28</f>
        <v>8000</v>
      </c>
      <c r="I28" s="11"/>
    </row>
    <row r="29" ht="14.45" customHeight="1">
      <c r="A29" s="35"/>
      <c r="B29" s="36"/>
      <c r="C29" s="36"/>
      <c r="D29" t="s" s="34">
        <v>52</v>
      </c>
      <c r="E29" t="s" s="29">
        <v>58</v>
      </c>
      <c r="F29" s="28">
        <v>20</v>
      </c>
      <c r="G29" s="30">
        <v>2000</v>
      </c>
      <c r="H29" s="31">
        <f>F29*G29</f>
        <v>40000</v>
      </c>
      <c r="I29" s="11"/>
    </row>
    <row r="30" ht="14.45" customHeight="1">
      <c r="A30" s="35"/>
      <c r="B30" s="36"/>
      <c r="C30" s="36"/>
      <c r="D30" s="37"/>
      <c r="E30" t="s" s="29">
        <v>59</v>
      </c>
      <c r="F30" s="28">
        <v>20</v>
      </c>
      <c r="G30" s="30">
        <v>2000</v>
      </c>
      <c r="H30" s="31">
        <f>F30*G30</f>
        <v>40000</v>
      </c>
      <c r="I30" s="11"/>
    </row>
    <row r="31" ht="14.45" customHeight="1">
      <c r="A31" s="35"/>
      <c r="B31" s="36"/>
      <c r="C31" s="36"/>
      <c r="D31" t="s" s="34">
        <v>60</v>
      </c>
      <c r="E31" t="s" s="29">
        <v>61</v>
      </c>
      <c r="F31" s="28">
        <v>2</v>
      </c>
      <c r="G31" s="30">
        <v>2000</v>
      </c>
      <c r="H31" s="31">
        <f>F31*G31</f>
        <v>4000</v>
      </c>
      <c r="I31" s="11"/>
    </row>
    <row r="32" ht="14.45" customHeight="1">
      <c r="A32" s="35"/>
      <c r="B32" s="36"/>
      <c r="C32" s="36"/>
      <c r="D32" s="36"/>
      <c r="E32" t="s" s="29">
        <v>62</v>
      </c>
      <c r="F32" s="28">
        <v>2</v>
      </c>
      <c r="G32" s="30">
        <v>2000</v>
      </c>
      <c r="H32" s="31">
        <f>F32*G32</f>
        <v>4000</v>
      </c>
      <c r="I32" s="11"/>
    </row>
    <row r="33" ht="14.45" customHeight="1">
      <c r="A33" s="35"/>
      <c r="B33" s="36"/>
      <c r="C33" s="36"/>
      <c r="D33" s="36"/>
      <c r="E33" t="s" s="29">
        <v>63</v>
      </c>
      <c r="F33" s="28">
        <v>8</v>
      </c>
      <c r="G33" s="30">
        <v>2000</v>
      </c>
      <c r="H33" s="31">
        <f>F33*G33</f>
        <v>16000</v>
      </c>
      <c r="I33" s="11"/>
    </row>
    <row r="34" ht="14.45" customHeight="1">
      <c r="A34" s="35"/>
      <c r="B34" s="36"/>
      <c r="C34" s="36"/>
      <c r="D34" s="36"/>
      <c r="E34" t="s" s="29">
        <v>64</v>
      </c>
      <c r="F34" s="28">
        <v>4</v>
      </c>
      <c r="G34" s="30">
        <v>2000</v>
      </c>
      <c r="H34" s="31">
        <f>F34*G34</f>
        <v>8000</v>
      </c>
      <c r="I34" s="11"/>
    </row>
    <row r="35" ht="14.45" customHeight="1">
      <c r="A35" s="35"/>
      <c r="B35" s="36"/>
      <c r="C35" s="36"/>
      <c r="D35" s="36"/>
      <c r="E35" t="s" s="29">
        <v>65</v>
      </c>
      <c r="F35" s="28">
        <v>8</v>
      </c>
      <c r="G35" s="30">
        <v>2000</v>
      </c>
      <c r="H35" s="31">
        <f>F35*G35</f>
        <v>16000</v>
      </c>
      <c r="I35" s="11"/>
    </row>
    <row r="36" ht="14.45" customHeight="1">
      <c r="A36" s="35"/>
      <c r="B36" s="36"/>
      <c r="C36" s="36"/>
      <c r="D36" s="37"/>
      <c r="E36" t="s" s="29">
        <v>66</v>
      </c>
      <c r="F36" s="28">
        <v>4</v>
      </c>
      <c r="G36" s="30">
        <v>2000</v>
      </c>
      <c r="H36" s="31">
        <f>F36*G36</f>
        <v>8000</v>
      </c>
      <c r="I36" s="11"/>
    </row>
    <row r="37" ht="14.45" customHeight="1">
      <c r="A37" s="35"/>
      <c r="B37" s="36"/>
      <c r="C37" s="36"/>
      <c r="D37" t="s" s="34">
        <v>67</v>
      </c>
      <c r="E37" t="s" s="29">
        <v>68</v>
      </c>
      <c r="F37" s="28">
        <v>8</v>
      </c>
      <c r="G37" s="30">
        <v>2000</v>
      </c>
      <c r="H37" s="31">
        <f>F37*G37</f>
        <v>16000</v>
      </c>
      <c r="I37" s="11"/>
    </row>
    <row r="38" ht="14.45" customHeight="1">
      <c r="A38" s="35"/>
      <c r="B38" s="36"/>
      <c r="C38" s="36"/>
      <c r="D38" s="37"/>
      <c r="E38" t="s" s="29">
        <v>69</v>
      </c>
      <c r="F38" s="28">
        <v>6</v>
      </c>
      <c r="G38" s="30">
        <v>2000</v>
      </c>
      <c r="H38" s="31">
        <f>F38*G38</f>
        <v>12000</v>
      </c>
      <c r="I38" s="11"/>
    </row>
    <row r="39" ht="14.45" customHeight="1">
      <c r="A39" s="35"/>
      <c r="B39" s="36"/>
      <c r="C39" s="36"/>
      <c r="D39" t="s" s="34">
        <v>70</v>
      </c>
      <c r="E39" t="s" s="29">
        <v>71</v>
      </c>
      <c r="F39" s="28">
        <v>10</v>
      </c>
      <c r="G39" s="30">
        <v>2000</v>
      </c>
      <c r="H39" s="31">
        <f>F39*G39</f>
        <v>20000</v>
      </c>
      <c r="I39" s="11"/>
    </row>
    <row r="40" ht="14.45" customHeight="1">
      <c r="A40" s="35"/>
      <c r="B40" s="36"/>
      <c r="C40" s="37"/>
      <c r="D40" s="37"/>
      <c r="E40" t="s" s="29">
        <v>72</v>
      </c>
      <c r="F40" s="28">
        <v>6</v>
      </c>
      <c r="G40" s="30">
        <v>2000</v>
      </c>
      <c r="H40" s="31">
        <f>F40*G40</f>
        <v>12000</v>
      </c>
      <c r="I40" s="11"/>
    </row>
    <row r="41" ht="14.45" customHeight="1">
      <c r="A41" s="35"/>
      <c r="B41" s="36"/>
      <c r="C41" t="s" s="34">
        <v>73</v>
      </c>
      <c r="D41" t="s" s="34">
        <v>74</v>
      </c>
      <c r="E41" t="s" s="29">
        <v>75</v>
      </c>
      <c r="F41" s="28">
        <v>6</v>
      </c>
      <c r="G41" s="30">
        <v>2000</v>
      </c>
      <c r="H41" s="31">
        <f>F41*G41</f>
        <v>12000</v>
      </c>
      <c r="I41" s="11"/>
    </row>
    <row r="42" ht="14.45" customHeight="1">
      <c r="A42" s="35"/>
      <c r="B42" s="36"/>
      <c r="C42" s="36"/>
      <c r="D42" s="36"/>
      <c r="E42" t="s" s="29">
        <v>76</v>
      </c>
      <c r="F42" s="28">
        <v>4</v>
      </c>
      <c r="G42" s="30">
        <v>2000</v>
      </c>
      <c r="H42" s="31">
        <f>F42*G42</f>
        <v>8000</v>
      </c>
      <c r="I42" s="11"/>
    </row>
    <row r="43" ht="14.45" customHeight="1">
      <c r="A43" s="35"/>
      <c r="B43" s="36"/>
      <c r="C43" s="36"/>
      <c r="D43" s="36"/>
      <c r="E43" t="s" s="29">
        <v>77</v>
      </c>
      <c r="F43" s="28">
        <v>4</v>
      </c>
      <c r="G43" s="30">
        <v>2000</v>
      </c>
      <c r="H43" s="31">
        <f>F43*G43</f>
        <v>8000</v>
      </c>
      <c r="I43" s="11"/>
    </row>
    <row r="44" ht="25.55" customHeight="1">
      <c r="A44" s="35"/>
      <c r="B44" s="36"/>
      <c r="C44" s="36"/>
      <c r="D44" s="37"/>
      <c r="E44" t="s" s="29">
        <v>78</v>
      </c>
      <c r="F44" s="28">
        <v>7</v>
      </c>
      <c r="G44" s="30">
        <v>2000</v>
      </c>
      <c r="H44" s="31">
        <f>F44*G44</f>
        <v>14000</v>
      </c>
      <c r="I44" s="11"/>
    </row>
    <row r="45" ht="14.45" customHeight="1">
      <c r="A45" s="35"/>
      <c r="B45" s="36"/>
      <c r="C45" s="36"/>
      <c r="D45" t="s" s="34">
        <v>79</v>
      </c>
      <c r="E45" t="s" s="29">
        <v>80</v>
      </c>
      <c r="F45" s="28">
        <v>8</v>
      </c>
      <c r="G45" s="30">
        <v>2000</v>
      </c>
      <c r="H45" s="31">
        <f>F45*G45</f>
        <v>16000</v>
      </c>
      <c r="I45" s="11"/>
    </row>
    <row r="46" ht="14.45" customHeight="1">
      <c r="A46" s="35"/>
      <c r="B46" s="36"/>
      <c r="C46" s="36"/>
      <c r="D46" s="36"/>
      <c r="E46" t="s" s="29">
        <v>81</v>
      </c>
      <c r="F46" s="28">
        <v>6</v>
      </c>
      <c r="G46" s="30">
        <v>2000</v>
      </c>
      <c r="H46" s="31">
        <f>F46*G46</f>
        <v>12000</v>
      </c>
      <c r="I46" s="11"/>
    </row>
    <row r="47" ht="14.45" customHeight="1">
      <c r="A47" s="35"/>
      <c r="B47" s="36"/>
      <c r="C47" s="36"/>
      <c r="D47" s="36"/>
      <c r="E47" t="s" s="29">
        <v>82</v>
      </c>
      <c r="F47" s="28">
        <v>8</v>
      </c>
      <c r="G47" s="30">
        <v>2000</v>
      </c>
      <c r="H47" s="31">
        <f>F47*G47</f>
        <v>16000</v>
      </c>
      <c r="I47" s="11"/>
    </row>
    <row r="48" ht="25.55" customHeight="1">
      <c r="A48" s="35"/>
      <c r="B48" s="36"/>
      <c r="C48" s="36"/>
      <c r="D48" s="37"/>
      <c r="E48" t="s" s="29">
        <v>83</v>
      </c>
      <c r="F48" s="28">
        <v>7</v>
      </c>
      <c r="G48" s="30">
        <v>2000</v>
      </c>
      <c r="H48" s="31">
        <f>F48*G48</f>
        <v>14000</v>
      </c>
      <c r="I48" s="11"/>
    </row>
    <row r="49" ht="14.45" customHeight="1">
      <c r="A49" s="35"/>
      <c r="B49" s="36"/>
      <c r="C49" s="36"/>
      <c r="D49" t="s" s="34">
        <v>84</v>
      </c>
      <c r="E49" t="s" s="29">
        <v>85</v>
      </c>
      <c r="F49" s="28">
        <v>6</v>
      </c>
      <c r="G49" s="30">
        <v>2000</v>
      </c>
      <c r="H49" s="31">
        <f>F49*G49</f>
        <v>12000</v>
      </c>
      <c r="I49" s="11"/>
    </row>
    <row r="50" ht="14.45" customHeight="1">
      <c r="A50" s="35"/>
      <c r="B50" s="36"/>
      <c r="C50" s="36"/>
      <c r="D50" s="36"/>
      <c r="E50" t="s" s="29">
        <v>86</v>
      </c>
      <c r="F50" s="28">
        <v>6</v>
      </c>
      <c r="G50" s="30">
        <v>2000</v>
      </c>
      <c r="H50" s="31">
        <f>F50*G50</f>
        <v>12000</v>
      </c>
      <c r="I50" s="11"/>
    </row>
    <row r="51" ht="14.45" customHeight="1">
      <c r="A51" s="35"/>
      <c r="B51" s="36"/>
      <c r="C51" s="36"/>
      <c r="D51" s="36"/>
      <c r="E51" t="s" s="29">
        <v>87</v>
      </c>
      <c r="F51" s="28">
        <v>6</v>
      </c>
      <c r="G51" s="30">
        <v>2000</v>
      </c>
      <c r="H51" s="31">
        <f>F51*G51</f>
        <v>12000</v>
      </c>
      <c r="I51" s="11"/>
    </row>
    <row r="52" ht="27.45" customHeight="1">
      <c r="A52" s="35"/>
      <c r="B52" s="36"/>
      <c r="C52" s="37"/>
      <c r="D52" s="37"/>
      <c r="E52" t="s" s="29">
        <v>88</v>
      </c>
      <c r="F52" s="28">
        <v>6</v>
      </c>
      <c r="G52" s="30">
        <v>2000</v>
      </c>
      <c r="H52" s="31">
        <f>F52*G52</f>
        <v>12000</v>
      </c>
      <c r="I52" s="11"/>
    </row>
    <row r="53" ht="13.5" customHeight="1">
      <c r="A53" s="35"/>
      <c r="B53" s="36"/>
      <c r="C53" t="s" s="34">
        <v>89</v>
      </c>
      <c r="D53" t="s" s="34">
        <v>90</v>
      </c>
      <c r="E53" t="s" s="29">
        <v>91</v>
      </c>
      <c r="F53" s="28">
        <v>30</v>
      </c>
      <c r="G53" s="30">
        <v>2000</v>
      </c>
      <c r="H53" s="31">
        <f>F53*G53</f>
        <v>60000</v>
      </c>
      <c r="I53" s="11"/>
    </row>
    <row r="54" ht="14.45" customHeight="1">
      <c r="A54" s="35"/>
      <c r="B54" s="36"/>
      <c r="C54" s="36"/>
      <c r="D54" s="36"/>
      <c r="E54" t="s" s="29">
        <v>92</v>
      </c>
      <c r="F54" s="28">
        <v>5</v>
      </c>
      <c r="G54" s="30">
        <v>2000</v>
      </c>
      <c r="H54" s="31">
        <f>F54*G54</f>
        <v>10000</v>
      </c>
      <c r="I54" s="11"/>
    </row>
    <row r="55" ht="14.45" customHeight="1">
      <c r="A55" s="35"/>
      <c r="B55" s="36"/>
      <c r="C55" s="36"/>
      <c r="D55" s="36"/>
      <c r="E55" t="s" s="29">
        <v>93</v>
      </c>
      <c r="F55" s="28">
        <v>5</v>
      </c>
      <c r="G55" s="30">
        <v>2000</v>
      </c>
      <c r="H55" s="31">
        <f>F55*G55</f>
        <v>10000</v>
      </c>
      <c r="I55" s="11"/>
    </row>
    <row r="56" ht="14.45" customHeight="1">
      <c r="A56" s="35"/>
      <c r="B56" s="36"/>
      <c r="C56" s="36"/>
      <c r="D56" s="36"/>
      <c r="E56" t="s" s="29">
        <v>94</v>
      </c>
      <c r="F56" s="28">
        <v>4</v>
      </c>
      <c r="G56" s="30">
        <v>2000</v>
      </c>
      <c r="H56" s="31">
        <f>F56*G56</f>
        <v>8000</v>
      </c>
      <c r="I56" s="11"/>
    </row>
    <row r="57" ht="14.45" customHeight="1">
      <c r="A57" s="35"/>
      <c r="B57" s="36"/>
      <c r="C57" s="36"/>
      <c r="D57" s="36"/>
      <c r="E57" t="s" s="29">
        <v>95</v>
      </c>
      <c r="F57" s="28">
        <v>10</v>
      </c>
      <c r="G57" s="30">
        <v>2000</v>
      </c>
      <c r="H57" s="31">
        <f>F57*G57</f>
        <v>20000</v>
      </c>
      <c r="I57" s="11"/>
    </row>
    <row r="58" ht="14.45" customHeight="1">
      <c r="A58" s="35"/>
      <c r="B58" s="36"/>
      <c r="C58" s="36"/>
      <c r="D58" s="37"/>
      <c r="E58" t="s" s="29">
        <v>96</v>
      </c>
      <c r="F58" s="28">
        <v>4</v>
      </c>
      <c r="G58" s="30">
        <v>2000</v>
      </c>
      <c r="H58" s="31">
        <f>F58*G58</f>
        <v>8000</v>
      </c>
      <c r="I58" s="11"/>
    </row>
    <row r="59" ht="14.45" customHeight="1">
      <c r="A59" s="35"/>
      <c r="B59" s="36"/>
      <c r="C59" s="36"/>
      <c r="D59" t="s" s="34">
        <v>97</v>
      </c>
      <c r="E59" t="s" s="29">
        <v>98</v>
      </c>
      <c r="F59" s="28">
        <v>4</v>
      </c>
      <c r="G59" s="30">
        <v>2000</v>
      </c>
      <c r="H59" s="31">
        <f>F59*G59</f>
        <v>8000</v>
      </c>
      <c r="I59" s="11"/>
    </row>
    <row r="60" ht="14.45" customHeight="1">
      <c r="A60" s="32"/>
      <c r="B60" s="36"/>
      <c r="C60" s="37"/>
      <c r="D60" s="37"/>
      <c r="E60" t="s" s="29">
        <v>99</v>
      </c>
      <c r="F60" s="28">
        <v>4</v>
      </c>
      <c r="G60" s="30">
        <v>2000</v>
      </c>
      <c r="H60" s="31">
        <f>F60*G60</f>
        <v>8000</v>
      </c>
      <c r="I60" s="11"/>
    </row>
    <row r="61" ht="67.5" customHeight="1">
      <c r="A61" t="s" s="27">
        <v>100</v>
      </c>
      <c r="B61" s="36"/>
      <c r="C61" t="s" s="27">
        <v>101</v>
      </c>
      <c r="D61" s="28"/>
      <c r="E61" t="s" s="38">
        <v>102</v>
      </c>
      <c r="F61" s="28">
        <v>10</v>
      </c>
      <c r="G61" s="30">
        <v>1500</v>
      </c>
      <c r="H61" s="31">
        <f>F61*G61</f>
        <v>15000</v>
      </c>
      <c r="I61" s="11"/>
    </row>
    <row r="62" ht="27" customHeight="1">
      <c r="A62" s="28"/>
      <c r="B62" s="36"/>
      <c r="C62" t="s" s="27">
        <v>40</v>
      </c>
      <c r="D62" s="28"/>
      <c r="E62" t="s" s="29">
        <v>103</v>
      </c>
      <c r="F62" s="28">
        <v>5</v>
      </c>
      <c r="G62" s="30">
        <v>1500</v>
      </c>
      <c r="H62" s="31">
        <f>F62*G62</f>
        <v>7500</v>
      </c>
      <c r="I62" s="11"/>
    </row>
    <row r="63" ht="27.45" customHeight="1">
      <c r="A63" s="28"/>
      <c r="B63" s="36"/>
      <c r="C63" t="s" s="27">
        <v>104</v>
      </c>
      <c r="D63" s="28"/>
      <c r="E63" t="s" s="39">
        <v>105</v>
      </c>
      <c r="F63" s="28">
        <v>6</v>
      </c>
      <c r="G63" s="30">
        <v>1500</v>
      </c>
      <c r="H63" s="31">
        <f>F63*G63</f>
        <v>9000</v>
      </c>
      <c r="I63" s="11"/>
    </row>
    <row r="64" ht="14.45" customHeight="1">
      <c r="A64" s="28"/>
      <c r="B64" s="36"/>
      <c r="C64" t="s" s="27">
        <v>106</v>
      </c>
      <c r="D64" s="28"/>
      <c r="E64" t="s" s="29">
        <v>107</v>
      </c>
      <c r="F64" s="28">
        <v>5</v>
      </c>
      <c r="G64" s="30">
        <v>1500</v>
      </c>
      <c r="H64" s="31">
        <f>F64*G64</f>
        <v>7500</v>
      </c>
      <c r="I64" s="11"/>
    </row>
    <row r="65" ht="54" customHeight="1">
      <c r="A65" s="28"/>
      <c r="B65" s="36"/>
      <c r="C65" t="s" s="27">
        <v>108</v>
      </c>
      <c r="D65" s="28"/>
      <c r="E65" t="s" s="29">
        <v>109</v>
      </c>
      <c r="F65" s="28">
        <v>15</v>
      </c>
      <c r="G65" s="30">
        <v>1500</v>
      </c>
      <c r="H65" s="31">
        <f>F65*G65</f>
        <v>22500</v>
      </c>
      <c r="I65" s="11"/>
    </row>
    <row r="66" ht="27" customHeight="1">
      <c r="A66" s="28"/>
      <c r="B66" s="36"/>
      <c r="C66" t="s" s="27">
        <v>110</v>
      </c>
      <c r="D66" t="s" s="27">
        <v>111</v>
      </c>
      <c r="E66" t="s" s="29">
        <v>112</v>
      </c>
      <c r="F66" s="28">
        <v>10</v>
      </c>
      <c r="G66" s="30">
        <v>1500</v>
      </c>
      <c r="H66" s="31">
        <f>F66*G66</f>
        <v>15000</v>
      </c>
      <c r="I66" s="11"/>
    </row>
    <row r="67" ht="27.45" customHeight="1">
      <c r="A67" s="28"/>
      <c r="B67" s="36"/>
      <c r="C67" t="s" s="27">
        <v>113</v>
      </c>
      <c r="D67" s="28"/>
      <c r="E67" t="s" s="29">
        <v>114</v>
      </c>
      <c r="F67" s="28">
        <v>5</v>
      </c>
      <c r="G67" s="30">
        <v>1500</v>
      </c>
      <c r="H67" s="31">
        <f>F67*G67</f>
        <v>7500</v>
      </c>
      <c r="I67" s="11"/>
    </row>
    <row r="68" ht="14.45" customHeight="1">
      <c r="A68" s="28"/>
      <c r="B68" s="36"/>
      <c r="C68" t="s" s="27">
        <v>115</v>
      </c>
      <c r="D68" s="28"/>
      <c r="E68" t="s" s="29">
        <v>116</v>
      </c>
      <c r="F68" s="28">
        <v>3</v>
      </c>
      <c r="G68" s="30">
        <v>1500</v>
      </c>
      <c r="H68" s="31">
        <f>F68*G68</f>
        <v>4500</v>
      </c>
      <c r="I68" s="11"/>
    </row>
    <row r="69" ht="14.45" customHeight="1">
      <c r="A69" s="28"/>
      <c r="B69" s="36"/>
      <c r="C69" t="s" s="34">
        <v>117</v>
      </c>
      <c r="D69" t="s" s="27">
        <v>118</v>
      </c>
      <c r="E69" t="s" s="29">
        <v>119</v>
      </c>
      <c r="F69" s="28">
        <v>5</v>
      </c>
      <c r="G69" s="30">
        <v>1500</v>
      </c>
      <c r="H69" s="31">
        <f>F69*G69</f>
        <v>7500</v>
      </c>
      <c r="I69" s="11"/>
    </row>
    <row r="70" ht="14.45" customHeight="1">
      <c r="A70" s="28"/>
      <c r="B70" s="36"/>
      <c r="C70" s="37"/>
      <c r="D70" t="s" s="27">
        <v>120</v>
      </c>
      <c r="E70" t="s" s="29">
        <v>121</v>
      </c>
      <c r="F70" s="28">
        <v>3</v>
      </c>
      <c r="G70" s="30">
        <v>1500</v>
      </c>
      <c r="H70" s="31">
        <f>F70*G70</f>
        <v>4500</v>
      </c>
      <c r="I70" s="11"/>
    </row>
    <row r="71" ht="27.45" customHeight="1">
      <c r="A71" t="s" s="27">
        <v>122</v>
      </c>
      <c r="B71" s="36"/>
      <c r="C71" t="s" s="34">
        <v>123</v>
      </c>
      <c r="D71" t="s" s="27">
        <v>101</v>
      </c>
      <c r="E71" t="s" s="29">
        <v>124</v>
      </c>
      <c r="F71" s="28">
        <v>12</v>
      </c>
      <c r="G71" s="30">
        <v>1500</v>
      </c>
      <c r="H71" s="31">
        <f>F71*G71</f>
        <v>18000</v>
      </c>
      <c r="I71" s="11"/>
    </row>
    <row r="72" ht="14.45" customHeight="1">
      <c r="A72" s="28"/>
      <c r="B72" s="36"/>
      <c r="C72" s="36"/>
      <c r="D72" t="s" s="27">
        <v>40</v>
      </c>
      <c r="E72" t="s" s="29">
        <v>125</v>
      </c>
      <c r="F72" s="28">
        <v>5</v>
      </c>
      <c r="G72" s="30">
        <v>1500</v>
      </c>
      <c r="H72" s="31">
        <f>F72*G72</f>
        <v>7500</v>
      </c>
      <c r="I72" s="11"/>
    </row>
    <row r="73" ht="14.45" customHeight="1">
      <c r="A73" s="28"/>
      <c r="B73" s="36"/>
      <c r="C73" s="36"/>
      <c r="D73" t="s" s="27">
        <v>104</v>
      </c>
      <c r="E73" t="s" s="29">
        <v>126</v>
      </c>
      <c r="F73" s="28">
        <v>3</v>
      </c>
      <c r="G73" s="30">
        <v>1500</v>
      </c>
      <c r="H73" s="31">
        <f>F73*G73</f>
        <v>4500</v>
      </c>
      <c r="I73" s="11"/>
    </row>
    <row r="74" ht="14.45" customHeight="1">
      <c r="A74" s="28"/>
      <c r="B74" s="36"/>
      <c r="C74" s="36"/>
      <c r="D74" t="s" s="27">
        <v>106</v>
      </c>
      <c r="E74" t="s" s="29">
        <v>127</v>
      </c>
      <c r="F74" s="28">
        <v>3</v>
      </c>
      <c r="G74" s="30">
        <v>1500</v>
      </c>
      <c r="H74" s="31">
        <f>F74*G74</f>
        <v>4500</v>
      </c>
      <c r="I74" s="11"/>
    </row>
    <row r="75" ht="14.45" customHeight="1">
      <c r="A75" s="28"/>
      <c r="B75" s="36"/>
      <c r="C75" s="36"/>
      <c r="D75" t="s" s="27">
        <v>108</v>
      </c>
      <c r="E75" t="s" s="29">
        <v>128</v>
      </c>
      <c r="F75" s="28">
        <v>8</v>
      </c>
      <c r="G75" s="30">
        <v>1500</v>
      </c>
      <c r="H75" s="31">
        <f>F75*G75</f>
        <v>12000</v>
      </c>
      <c r="I75" s="11"/>
    </row>
    <row r="76" ht="14.45" customHeight="1">
      <c r="A76" s="28"/>
      <c r="B76" s="36"/>
      <c r="C76" s="36"/>
      <c r="D76" t="s" s="27">
        <v>113</v>
      </c>
      <c r="E76" t="s" s="29">
        <v>129</v>
      </c>
      <c r="F76" s="28">
        <v>3</v>
      </c>
      <c r="G76" s="30">
        <v>1500</v>
      </c>
      <c r="H76" s="31">
        <f>F76*G76</f>
        <v>4500</v>
      </c>
      <c r="I76" s="11"/>
    </row>
    <row r="77" ht="27.45" customHeight="1">
      <c r="A77" s="28"/>
      <c r="B77" s="36"/>
      <c r="C77" s="36"/>
      <c r="D77" t="s" s="27">
        <v>115</v>
      </c>
      <c r="E77" t="s" s="29">
        <v>130</v>
      </c>
      <c r="F77" s="28">
        <v>2</v>
      </c>
      <c r="G77" s="30">
        <v>1500</v>
      </c>
      <c r="H77" s="31">
        <f>F77*G77</f>
        <v>3000</v>
      </c>
      <c r="I77" s="11"/>
    </row>
    <row r="78" ht="27.45" customHeight="1">
      <c r="A78" s="28"/>
      <c r="B78" s="36"/>
      <c r="C78" s="37"/>
      <c r="D78" t="s" s="27">
        <v>117</v>
      </c>
      <c r="E78" t="s" s="29">
        <v>131</v>
      </c>
      <c r="F78" s="28">
        <v>5</v>
      </c>
      <c r="G78" s="30">
        <v>1500</v>
      </c>
      <c r="H78" s="31">
        <f>F78*G78</f>
        <v>7500</v>
      </c>
      <c r="I78" s="11"/>
    </row>
    <row r="79" ht="27.45" customHeight="1">
      <c r="A79" s="28"/>
      <c r="B79" s="36"/>
      <c r="C79" t="s" s="27">
        <v>132</v>
      </c>
      <c r="D79" s="28"/>
      <c r="E79" t="s" s="29">
        <v>133</v>
      </c>
      <c r="F79" s="40">
        <f>ROUNDUP(SUM(F71:F78)*0.3,0)</f>
        <v>13</v>
      </c>
      <c r="G79" s="30">
        <v>1500</v>
      </c>
      <c r="H79" s="31">
        <f>F79*G79</f>
        <v>19500</v>
      </c>
      <c r="I79" s="11"/>
    </row>
    <row r="80" ht="27.45" customHeight="1">
      <c r="A80" s="28"/>
      <c r="B80" s="36"/>
      <c r="C80" t="s" s="34">
        <v>134</v>
      </c>
      <c r="D80" t="s" s="39">
        <v>135</v>
      </c>
      <c r="E80" t="s" s="29">
        <v>136</v>
      </c>
      <c r="F80" s="28">
        <v>15</v>
      </c>
      <c r="G80" s="30">
        <v>1500</v>
      </c>
      <c r="H80" s="31">
        <f>F80*G80</f>
        <v>22500</v>
      </c>
      <c r="I80" s="11"/>
    </row>
    <row r="81" ht="14.45" customHeight="1">
      <c r="A81" s="28"/>
      <c r="B81" s="36"/>
      <c r="C81" s="36"/>
      <c r="D81" t="s" s="27">
        <v>137</v>
      </c>
      <c r="E81" t="s" s="29">
        <v>138</v>
      </c>
      <c r="F81" s="28">
        <v>20</v>
      </c>
      <c r="G81" s="30">
        <v>1500</v>
      </c>
      <c r="H81" s="31">
        <f>F81*G81</f>
        <v>30000</v>
      </c>
      <c r="I81" s="11"/>
    </row>
    <row r="82" ht="14.45" customHeight="1">
      <c r="A82" s="28"/>
      <c r="B82" s="36"/>
      <c r="C82" s="36"/>
      <c r="D82" t="s" s="27">
        <v>139</v>
      </c>
      <c r="E82" t="s" s="29">
        <v>140</v>
      </c>
      <c r="F82" s="28">
        <v>10</v>
      </c>
      <c r="G82" s="30">
        <v>1500</v>
      </c>
      <c r="H82" s="31">
        <f>F82*G82</f>
        <v>15000</v>
      </c>
      <c r="I82" s="11"/>
    </row>
    <row r="83" ht="14.45" customHeight="1">
      <c r="A83" s="28"/>
      <c r="B83" s="37"/>
      <c r="C83" s="37"/>
      <c r="D83" t="s" s="27">
        <v>141</v>
      </c>
      <c r="E83" t="s" s="29">
        <v>142</v>
      </c>
      <c r="F83" s="28">
        <v>5</v>
      </c>
      <c r="G83" s="30">
        <v>1500</v>
      </c>
      <c r="H83" s="31">
        <f>F83*G83</f>
        <v>7500</v>
      </c>
      <c r="I83" s="11"/>
    </row>
    <row r="84" ht="27.45" customHeight="1">
      <c r="A84" t="s" s="33">
        <v>18</v>
      </c>
      <c r="B84" t="s" s="27">
        <v>143</v>
      </c>
      <c r="C84" t="s" s="27">
        <v>144</v>
      </c>
      <c r="D84" s="28"/>
      <c r="E84" t="s" s="29">
        <v>145</v>
      </c>
      <c r="F84" s="40">
        <f>ROUNDUP(SUM(F8:F83)*0.35,0)</f>
        <v>205</v>
      </c>
      <c r="G84" s="30">
        <v>1000</v>
      </c>
      <c r="H84" s="31">
        <f>F84*G84</f>
        <v>205000</v>
      </c>
      <c r="I84" s="11"/>
    </row>
    <row r="85" ht="27.45" customHeight="1">
      <c r="A85" s="35"/>
      <c r="B85" t="s" s="27">
        <v>146</v>
      </c>
      <c r="C85" t="s" s="27">
        <v>147</v>
      </c>
      <c r="D85" s="28"/>
      <c r="E85" t="s" s="29">
        <v>148</v>
      </c>
      <c r="F85" s="28">
        <v>5</v>
      </c>
      <c r="G85" s="30">
        <v>1500</v>
      </c>
      <c r="H85" s="31">
        <f>F85*G85</f>
        <v>7500</v>
      </c>
      <c r="I85" s="11"/>
    </row>
    <row r="86" ht="14.45" customHeight="1">
      <c r="A86" s="35"/>
      <c r="B86" t="s" s="27">
        <v>149</v>
      </c>
      <c r="C86" t="s" s="27">
        <v>149</v>
      </c>
      <c r="D86" s="28"/>
      <c r="E86" t="s" s="29">
        <v>150</v>
      </c>
      <c r="F86" s="28">
        <v>30</v>
      </c>
      <c r="G86" s="30">
        <v>1000</v>
      </c>
      <c r="H86" s="31">
        <f>F86*G86</f>
        <v>30000</v>
      </c>
      <c r="I86" s="11"/>
    </row>
    <row r="87" ht="14.25" customHeight="1">
      <c r="A87" s="41"/>
      <c r="B87" t="s" s="42">
        <v>151</v>
      </c>
      <c r="C87" t="s" s="42">
        <v>151</v>
      </c>
      <c r="D87" s="43"/>
      <c r="E87" t="s" s="44">
        <v>152</v>
      </c>
      <c r="F87" s="43">
        <v>10</v>
      </c>
      <c r="G87" s="45">
        <v>1500</v>
      </c>
      <c r="H87" s="46">
        <f>F87*G87</f>
        <v>15000</v>
      </c>
      <c r="I87" s="11"/>
    </row>
    <row r="88" ht="20.1" customHeight="1">
      <c r="A88" t="s" s="47">
        <v>153</v>
      </c>
      <c r="B88" s="48"/>
      <c r="C88" s="48"/>
      <c r="D88" s="48"/>
      <c r="E88" s="48"/>
      <c r="F88" s="48"/>
      <c r="G88" s="49"/>
      <c r="H88" s="50">
        <f>SUM(H6:H87)</f>
        <v>1386000</v>
      </c>
      <c r="I88" s="11"/>
    </row>
    <row r="89" ht="64.5" customHeight="1">
      <c r="A89" t="s" s="51">
        <v>154</v>
      </c>
      <c r="B89" s="52"/>
      <c r="C89" s="52"/>
      <c r="D89" s="52"/>
      <c r="E89" s="52"/>
      <c r="F89" s="52"/>
      <c r="G89" s="52"/>
      <c r="H89" s="53"/>
      <c r="I89" s="11"/>
    </row>
    <row r="90" ht="20.1" customHeight="1">
      <c r="A90" s="54"/>
      <c r="B90" s="54"/>
      <c r="C90" s="55"/>
      <c r="D90" s="55"/>
      <c r="E90" s="54"/>
      <c r="F90" s="54"/>
      <c r="G90" s="54"/>
      <c r="H90" s="54"/>
      <c r="I90" s="3"/>
    </row>
    <row r="91" ht="20.1" customHeight="1">
      <c r="A91" s="56"/>
      <c r="B91" s="56"/>
      <c r="C91" s="57"/>
      <c r="D91" s="57"/>
      <c r="E91" s="57"/>
      <c r="F91" s="57"/>
      <c r="G91" s="57"/>
      <c r="H91" s="57"/>
      <c r="I91" s="3"/>
    </row>
    <row r="92" ht="20.1" customHeight="1">
      <c r="A92" s="56"/>
      <c r="B92" s="56"/>
      <c r="C92" s="58"/>
      <c r="D92" s="58"/>
      <c r="E92" s="58"/>
      <c r="F92" s="58"/>
      <c r="G92" s="58"/>
      <c r="H92" s="58"/>
      <c r="I92" s="56"/>
    </row>
    <row r="93" ht="20.1" customHeight="1">
      <c r="A93" s="56"/>
      <c r="B93" s="56"/>
      <c r="C93" s="58"/>
      <c r="D93" s="58"/>
      <c r="E93" s="58"/>
      <c r="F93" s="58"/>
      <c r="G93" s="58"/>
      <c r="H93" s="58"/>
      <c r="I93" s="56"/>
    </row>
    <row r="94" ht="20.1" customHeight="1">
      <c r="A94" s="56"/>
      <c r="B94" s="56"/>
      <c r="C94" s="58"/>
      <c r="D94" s="58"/>
      <c r="E94" s="58"/>
      <c r="F94" s="58"/>
      <c r="G94" s="58"/>
      <c r="H94" s="58"/>
      <c r="I94" s="56"/>
    </row>
    <row r="95" ht="20.1" customHeight="1">
      <c r="A95" s="56"/>
      <c r="B95" s="56"/>
      <c r="C95" s="59"/>
      <c r="D95" s="59"/>
      <c r="E95" s="56"/>
      <c r="F95" s="56"/>
      <c r="G95" s="56"/>
      <c r="H95" s="56"/>
      <c r="I95" s="56"/>
    </row>
    <row r="96" ht="20.1" customHeight="1">
      <c r="A96" s="56"/>
      <c r="B96" s="56"/>
      <c r="C96" s="59"/>
      <c r="D96" s="59"/>
      <c r="E96" s="56"/>
      <c r="F96" s="56"/>
      <c r="G96" s="56"/>
      <c r="H96" s="56"/>
      <c r="I96" s="56"/>
    </row>
    <row r="97" ht="20.1" customHeight="1">
      <c r="A97" s="56"/>
      <c r="B97" s="56"/>
      <c r="C97" s="59"/>
      <c r="D97" s="59"/>
      <c r="E97" s="56"/>
      <c r="F97" s="56"/>
      <c r="G97" s="56"/>
      <c r="H97" s="56"/>
      <c r="I97" s="56"/>
    </row>
    <row r="98" ht="20.1" customHeight="1">
      <c r="A98" s="56"/>
      <c r="B98" s="56"/>
      <c r="C98" s="59"/>
      <c r="D98" s="59"/>
      <c r="E98" s="56"/>
      <c r="F98" s="56"/>
      <c r="G98" s="56"/>
      <c r="H98" s="56"/>
      <c r="I98" s="56"/>
    </row>
    <row r="99" ht="20.1" customHeight="1">
      <c r="A99" s="56"/>
      <c r="B99" s="56"/>
      <c r="C99" s="59"/>
      <c r="D99" s="59"/>
      <c r="E99" s="56"/>
      <c r="F99" s="56"/>
      <c r="G99" s="56"/>
      <c r="H99" s="56"/>
      <c r="I99" s="56"/>
    </row>
    <row r="100" ht="20.1" customHeight="1">
      <c r="A100" s="56"/>
      <c r="B100" s="56"/>
      <c r="C100" s="59"/>
      <c r="D100" s="59"/>
      <c r="E100" s="56"/>
      <c r="F100" s="56"/>
      <c r="G100" s="56"/>
      <c r="H100" s="56"/>
      <c r="I100" s="56"/>
    </row>
    <row r="101" ht="20.1" customHeight="1">
      <c r="A101" s="56"/>
      <c r="B101" s="56"/>
      <c r="C101" s="59"/>
      <c r="D101" s="59"/>
      <c r="E101" s="56"/>
      <c r="F101" s="56"/>
      <c r="G101" s="56"/>
      <c r="H101" s="56"/>
      <c r="I101" s="56"/>
    </row>
    <row r="102" ht="14.45" customHeight="1">
      <c r="A102" s="56"/>
      <c r="B102" s="56"/>
      <c r="C102" s="59"/>
      <c r="D102" s="59"/>
      <c r="E102" s="56"/>
      <c r="F102" s="56"/>
      <c r="G102" s="56"/>
      <c r="H102" s="56"/>
      <c r="I102" s="56"/>
    </row>
    <row r="103" ht="14.45" customHeight="1">
      <c r="A103" s="56"/>
      <c r="B103" s="56"/>
      <c r="C103" s="59"/>
      <c r="D103" s="59"/>
      <c r="E103" s="56"/>
      <c r="F103" s="56"/>
      <c r="G103" s="56"/>
      <c r="H103" s="56"/>
      <c r="I103" s="56"/>
    </row>
    <row r="104" ht="14.45" customHeight="1">
      <c r="A104" s="56"/>
      <c r="B104" s="56"/>
      <c r="C104" s="59"/>
      <c r="D104" s="59"/>
      <c r="E104" s="56"/>
      <c r="F104" s="56"/>
      <c r="G104" s="56"/>
      <c r="H104" s="56"/>
      <c r="I104" s="56"/>
    </row>
  </sheetData>
  <mergeCells count="39">
    <mergeCell ref="D39:D40"/>
    <mergeCell ref="C41:C52"/>
    <mergeCell ref="D37:D38"/>
    <mergeCell ref="D31:D36"/>
    <mergeCell ref="D23:D24"/>
    <mergeCell ref="C69:C70"/>
    <mergeCell ref="D25:D28"/>
    <mergeCell ref="A84:A87"/>
    <mergeCell ref="D16:D20"/>
    <mergeCell ref="A71:A83"/>
    <mergeCell ref="D59:D60"/>
    <mergeCell ref="C16:C24"/>
    <mergeCell ref="D14:D15"/>
    <mergeCell ref="D11:D13"/>
    <mergeCell ref="C8:C15"/>
    <mergeCell ref="B8:B83"/>
    <mergeCell ref="D8:D10"/>
    <mergeCell ref="A89:H89"/>
    <mergeCell ref="C91:H91"/>
    <mergeCell ref="C25:C40"/>
    <mergeCell ref="D21:D22"/>
    <mergeCell ref="C71:C78"/>
    <mergeCell ref="A8:A60"/>
    <mergeCell ref="B4:C4"/>
    <mergeCell ref="C94:H94"/>
    <mergeCell ref="D41:D44"/>
    <mergeCell ref="A6:A7"/>
    <mergeCell ref="B2:C2"/>
    <mergeCell ref="C92:H92"/>
    <mergeCell ref="D29:D30"/>
    <mergeCell ref="C80:C83"/>
    <mergeCell ref="A88:G88"/>
    <mergeCell ref="D53:D58"/>
    <mergeCell ref="B3:E3"/>
    <mergeCell ref="C93:H93"/>
    <mergeCell ref="D45:D48"/>
    <mergeCell ref="A61:A70"/>
    <mergeCell ref="C53:C60"/>
    <mergeCell ref="D49:D52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9"/>
  <sheetViews>
    <sheetView workbookViewId="0" showGridLines="0" defaultGridColor="1">
      <pane topLeftCell="B2" xSplit="1" ySplit="1" activePane="bottomRight" state="frozen"/>
    </sheetView>
  </sheetViews>
  <sheetFormatPr defaultColWidth="24.5" defaultRowHeight="14.5" customHeight="1" outlineLevelRow="0" outlineLevelCol="0"/>
  <cols>
    <col min="1" max="1" width="24.5" style="60" customWidth="1"/>
    <col min="2" max="2" width="24.5" style="60" customWidth="1"/>
    <col min="3" max="3" width="24.5" style="60" customWidth="1"/>
    <col min="4" max="4" width="24.5" style="60" customWidth="1"/>
    <col min="5" max="5" width="58.4297" style="60" customWidth="1"/>
    <col min="6" max="256" width="24.5" style="60" customWidth="1"/>
  </cols>
  <sheetData>
    <row r="1" ht="14" customHeight="1">
      <c r="A1" t="s" s="61">
        <v>12</v>
      </c>
      <c r="B1" t="s" s="61">
        <v>155</v>
      </c>
      <c r="C1" t="s" s="61">
        <v>156</v>
      </c>
      <c r="D1" t="s" s="61">
        <v>157</v>
      </c>
      <c r="E1" t="s" s="61">
        <v>158</v>
      </c>
    </row>
    <row r="2" ht="14" customHeight="1">
      <c r="A2" t="s" s="62">
        <v>159</v>
      </c>
      <c r="B2" s="63"/>
      <c r="C2" t="s" s="64">
        <v>160</v>
      </c>
      <c r="D2" s="65"/>
      <c r="E2" s="65"/>
    </row>
    <row r="3" ht="13.8" customHeight="1">
      <c r="A3" t="s" s="66">
        <v>161</v>
      </c>
      <c r="B3" s="67"/>
      <c r="C3" t="s" s="68">
        <v>162</v>
      </c>
      <c r="D3" s="69"/>
      <c r="E3" s="69"/>
    </row>
    <row r="4" ht="13.8" customHeight="1">
      <c r="A4" t="s" s="66">
        <v>163</v>
      </c>
      <c r="B4" s="67"/>
      <c r="C4" t="s" s="68">
        <v>164</v>
      </c>
      <c r="D4" s="69"/>
      <c r="E4" t="s" s="68">
        <v>165</v>
      </c>
    </row>
    <row r="5" ht="13.8" customHeight="1">
      <c r="A5" t="s" s="66">
        <v>166</v>
      </c>
      <c r="B5" s="67"/>
      <c r="C5" t="s" s="68">
        <v>164</v>
      </c>
      <c r="D5" s="69"/>
      <c r="E5" t="s" s="68">
        <v>165</v>
      </c>
    </row>
    <row r="6" ht="13.8" customHeight="1">
      <c r="A6" t="s" s="66">
        <v>167</v>
      </c>
      <c r="B6" s="67"/>
      <c r="C6" t="s" s="68">
        <v>168</v>
      </c>
      <c r="D6" s="69"/>
      <c r="E6" s="69"/>
    </row>
    <row r="7" ht="13.8" customHeight="1">
      <c r="A7" t="s" s="66">
        <v>169</v>
      </c>
      <c r="B7" s="67"/>
      <c r="C7" t="s" s="68">
        <v>168</v>
      </c>
      <c r="D7" s="69"/>
      <c r="E7" t="s" s="68">
        <v>170</v>
      </c>
    </row>
    <row r="8" ht="13.8" customHeight="1">
      <c r="A8" t="s" s="66">
        <v>171</v>
      </c>
      <c r="B8" s="67"/>
      <c r="C8" t="s" s="68">
        <v>172</v>
      </c>
      <c r="D8" s="69"/>
      <c r="E8" s="69"/>
    </row>
    <row r="9" ht="13.8" customHeight="1">
      <c r="A9" t="s" s="66">
        <v>173</v>
      </c>
      <c r="B9" s="67"/>
      <c r="C9" t="s" s="68">
        <v>172</v>
      </c>
      <c r="D9" s="69"/>
      <c r="E9" s="69"/>
    </row>
    <row r="10" ht="13.8" customHeight="1">
      <c r="A10" t="s" s="66">
        <v>174</v>
      </c>
      <c r="B10" s="67"/>
      <c r="C10" t="s" s="68">
        <v>160</v>
      </c>
      <c r="D10" s="69"/>
      <c r="E10" s="69"/>
    </row>
    <row r="11" ht="13.8" customHeight="1">
      <c r="A11" t="s" s="66">
        <v>175</v>
      </c>
      <c r="B11" s="67"/>
      <c r="C11" t="s" s="68">
        <v>162</v>
      </c>
      <c r="D11" s="69"/>
      <c r="E11" s="69"/>
    </row>
    <row r="12" ht="13.8" customHeight="1">
      <c r="A12" t="s" s="66">
        <v>176</v>
      </c>
      <c r="B12" s="67"/>
      <c r="C12" t="s" s="68">
        <v>162</v>
      </c>
      <c r="D12" s="69"/>
      <c r="E12" s="69"/>
    </row>
    <row r="13" ht="13.8" customHeight="1">
      <c r="A13" t="s" s="66">
        <v>177</v>
      </c>
      <c r="B13" s="67"/>
      <c r="C13" t="s" s="68">
        <v>168</v>
      </c>
      <c r="D13" s="69"/>
      <c r="E13" s="69"/>
    </row>
    <row r="14" ht="13.8" customHeight="1">
      <c r="A14" t="s" s="66">
        <v>178</v>
      </c>
      <c r="B14" s="67"/>
      <c r="C14" t="s" s="68">
        <v>179</v>
      </c>
      <c r="D14" s="69"/>
      <c r="E14" s="69"/>
    </row>
    <row r="15" ht="13.8" customHeight="1">
      <c r="A15" t="s" s="70">
        <v>180</v>
      </c>
      <c r="B15" t="s" s="71">
        <v>181</v>
      </c>
      <c r="C15" t="s" s="68">
        <v>168</v>
      </c>
      <c r="D15" s="69"/>
      <c r="E15" s="69"/>
    </row>
    <row r="16" ht="13.8" customHeight="1">
      <c r="A16" s="72"/>
      <c r="B16" t="s" s="71">
        <v>182</v>
      </c>
      <c r="C16" t="s" s="68">
        <v>168</v>
      </c>
      <c r="D16" s="69"/>
      <c r="E16" s="69"/>
    </row>
    <row r="17" ht="13.8" customHeight="1">
      <c r="A17" t="s" s="73">
        <v>183</v>
      </c>
      <c r="B17" t="s" s="71">
        <v>184</v>
      </c>
      <c r="C17" t="s" s="68">
        <v>172</v>
      </c>
      <c r="D17" s="69"/>
      <c r="E17" s="69"/>
    </row>
    <row r="18" ht="13.8" customHeight="1">
      <c r="A18" s="72"/>
      <c r="B18" t="s" s="71">
        <v>185</v>
      </c>
      <c r="C18" t="s" s="68">
        <v>164</v>
      </c>
      <c r="D18" s="69"/>
      <c r="E18" s="69"/>
    </row>
    <row r="19" ht="13.8" customHeight="1">
      <c r="A19" s="72"/>
      <c r="B19" t="s" s="71">
        <v>186</v>
      </c>
      <c r="C19" t="s" s="68">
        <v>172</v>
      </c>
      <c r="D19" s="69"/>
      <c r="E19" s="69"/>
    </row>
    <row r="20" ht="13.8" customHeight="1">
      <c r="A20" s="72"/>
      <c r="B20" t="s" s="71">
        <v>187</v>
      </c>
      <c r="C20" t="s" s="68">
        <v>172</v>
      </c>
      <c r="D20" s="69"/>
      <c r="E20" s="69"/>
    </row>
    <row r="21" ht="13.8" customHeight="1">
      <c r="A21" s="72"/>
      <c r="B21" t="s" s="71">
        <v>188</v>
      </c>
      <c r="C21" t="s" s="68">
        <v>162</v>
      </c>
      <c r="D21" s="69"/>
      <c r="E21" s="69"/>
    </row>
    <row r="22" ht="13.8" customHeight="1">
      <c r="A22" t="s" s="66">
        <v>189</v>
      </c>
      <c r="B22" s="67"/>
      <c r="C22" t="s" s="68">
        <v>160</v>
      </c>
      <c r="D22" s="69"/>
      <c r="E22" s="69"/>
    </row>
    <row r="23" ht="13.8" customHeight="1">
      <c r="A23" s="72"/>
      <c r="B23" s="67"/>
      <c r="C23" s="69"/>
      <c r="D23" s="69"/>
      <c r="E23" s="69"/>
    </row>
    <row r="24" ht="13.8" customHeight="1">
      <c r="A24" s="72"/>
      <c r="B24" s="67"/>
      <c r="C24" s="69"/>
      <c r="D24" s="69"/>
      <c r="E24" s="69"/>
    </row>
    <row r="25" ht="13.8" customHeight="1">
      <c r="A25" s="72"/>
      <c r="B25" s="67"/>
      <c r="C25" s="69"/>
      <c r="D25" s="69"/>
      <c r="E25" s="69"/>
    </row>
    <row r="26" ht="13.8" customHeight="1">
      <c r="A26" s="72"/>
      <c r="B26" s="67"/>
      <c r="C26" s="69"/>
      <c r="D26" s="69"/>
      <c r="E26" s="69"/>
    </row>
    <row r="27" ht="13.8" customHeight="1">
      <c r="A27" s="72"/>
      <c r="B27" s="67"/>
      <c r="C27" s="69"/>
      <c r="D27" s="69"/>
      <c r="E27" s="69"/>
    </row>
    <row r="28" ht="13.8" customHeight="1">
      <c r="A28" s="72"/>
      <c r="B28" s="67"/>
      <c r="C28" s="69"/>
      <c r="D28" s="69"/>
      <c r="E28" s="69"/>
    </row>
    <row r="29" ht="13.8" customHeight="1">
      <c r="A29" s="72"/>
      <c r="B29" s="67"/>
      <c r="C29" s="69"/>
      <c r="D29" s="69"/>
      <c r="E29" s="69"/>
    </row>
    <row r="30" ht="13.8" customHeight="1">
      <c r="A30" s="72"/>
      <c r="B30" s="67"/>
      <c r="C30" s="69"/>
      <c r="D30" s="69"/>
      <c r="E30" s="69"/>
    </row>
    <row r="31" ht="13.8" customHeight="1">
      <c r="A31" s="72"/>
      <c r="B31" s="67"/>
      <c r="C31" s="69"/>
      <c r="D31" s="69"/>
      <c r="E31" s="69"/>
    </row>
    <row r="32" ht="13.8" customHeight="1">
      <c r="A32" s="72"/>
      <c r="B32" s="67"/>
      <c r="C32" s="69"/>
      <c r="D32" s="69"/>
      <c r="E32" s="69"/>
    </row>
    <row r="33" ht="13.8" customHeight="1">
      <c r="A33" s="72"/>
      <c r="B33" s="67"/>
      <c r="C33" s="69"/>
      <c r="D33" s="69"/>
      <c r="E33" s="69"/>
    </row>
    <row r="34" ht="13.8" customHeight="1">
      <c r="A34" s="72"/>
      <c r="B34" s="67"/>
      <c r="C34" s="69"/>
      <c r="D34" s="69"/>
      <c r="E34" s="69"/>
    </row>
    <row r="35" ht="13.8" customHeight="1">
      <c r="A35" s="72"/>
      <c r="B35" s="67"/>
      <c r="C35" s="69"/>
      <c r="D35" s="69"/>
      <c r="E35" s="69"/>
    </row>
    <row r="36" ht="13.8" customHeight="1">
      <c r="A36" s="72"/>
      <c r="B36" s="67"/>
      <c r="C36" s="69"/>
      <c r="D36" s="69"/>
      <c r="E36" s="69"/>
    </row>
    <row r="37" ht="13.8" customHeight="1">
      <c r="A37" s="72"/>
      <c r="B37" s="67"/>
      <c r="C37" s="69"/>
      <c r="D37" s="69"/>
      <c r="E37" s="69"/>
    </row>
    <row r="38" ht="13.8" customHeight="1">
      <c r="A38" s="72"/>
      <c r="B38" s="67"/>
      <c r="C38" s="69"/>
      <c r="D38" s="69"/>
      <c r="E38" s="69"/>
    </row>
    <row r="39" ht="13.8" customHeight="1">
      <c r="A39" s="74"/>
      <c r="B39" s="67"/>
      <c r="C39" s="69"/>
      <c r="D39" s="69"/>
      <c r="E39" s="69"/>
    </row>
  </sheetData>
  <mergeCells count="2">
    <mergeCell ref="A17:A21"/>
    <mergeCell ref="A15:A1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