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peren\Desktop\bitirme excel\"/>
    </mc:Choice>
  </mc:AlternateContent>
  <xr:revisionPtr revIDLastSave="0" documentId="13_ncr:1_{5562CB60-7935-4C1F-953F-F6C9A51D9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MIDTERM" sheetId="4" r:id="rId2"/>
    <sheet name="FINAL" sheetId="5" r:id="rId3"/>
    <sheet name="Sayfa1" sheetId="2" state="hidden" r:id="rId4"/>
    <sheet name="Sayfa2" sheetId="3" state="hidden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U4" i="5"/>
  <c r="V4" i="5"/>
  <c r="W4" i="5"/>
  <c r="X4" i="5"/>
  <c r="Y4" i="5"/>
  <c r="Z4" i="5"/>
  <c r="AA4" i="5"/>
  <c r="AB4" i="5"/>
  <c r="AC4" i="5"/>
  <c r="AD4" i="5"/>
  <c r="AE4" i="5"/>
  <c r="B5" i="5"/>
  <c r="U5" i="5"/>
  <c r="V5" i="5"/>
  <c r="W5" i="5"/>
  <c r="X5" i="5"/>
  <c r="Y5" i="5"/>
  <c r="Z5" i="5"/>
  <c r="AA5" i="5"/>
  <c r="AB5" i="5"/>
  <c r="AC5" i="5"/>
  <c r="AD5" i="5"/>
  <c r="AE5" i="5"/>
  <c r="B6" i="5"/>
  <c r="U6" i="5"/>
  <c r="V6" i="5"/>
  <c r="W6" i="5"/>
  <c r="X6" i="5"/>
  <c r="Y6" i="5"/>
  <c r="Z6" i="5"/>
  <c r="AA6" i="5"/>
  <c r="AB6" i="5"/>
  <c r="AC6" i="5"/>
  <c r="AD6" i="5"/>
  <c r="AE6" i="5"/>
  <c r="B7" i="5"/>
  <c r="U7" i="5"/>
  <c r="V7" i="5"/>
  <c r="W7" i="5"/>
  <c r="X7" i="5"/>
  <c r="Y7" i="5"/>
  <c r="Z7" i="5"/>
  <c r="AA7" i="5"/>
  <c r="AB7" i="5"/>
  <c r="AC7" i="5"/>
  <c r="AD7" i="5"/>
  <c r="AE7" i="5"/>
  <c r="B8" i="5"/>
  <c r="U8" i="5"/>
  <c r="V8" i="5"/>
  <c r="W8" i="5"/>
  <c r="X8" i="5"/>
  <c r="Y8" i="5"/>
  <c r="Z8" i="5"/>
  <c r="AA8" i="5"/>
  <c r="AB8" i="5"/>
  <c r="AC8" i="5"/>
  <c r="AD8" i="5"/>
  <c r="AE8" i="5"/>
  <c r="B9" i="5"/>
  <c r="U9" i="5"/>
  <c r="V9" i="5"/>
  <c r="W9" i="5"/>
  <c r="X9" i="5"/>
  <c r="Y9" i="5"/>
  <c r="Z9" i="5"/>
  <c r="AA9" i="5"/>
  <c r="AB9" i="5"/>
  <c r="AC9" i="5"/>
  <c r="AD9" i="5"/>
  <c r="AE9" i="5"/>
  <c r="B10" i="5"/>
  <c r="U10" i="5"/>
  <c r="V10" i="5"/>
  <c r="W10" i="5"/>
  <c r="X10" i="5"/>
  <c r="Y10" i="5"/>
  <c r="Z10" i="5"/>
  <c r="AA10" i="5"/>
  <c r="AB10" i="5"/>
  <c r="AC10" i="5"/>
  <c r="AD10" i="5"/>
  <c r="AE10" i="5"/>
  <c r="B11" i="5"/>
  <c r="U11" i="5"/>
  <c r="V11" i="5"/>
  <c r="W11" i="5"/>
  <c r="X11" i="5"/>
  <c r="Y11" i="5"/>
  <c r="Z11" i="5"/>
  <c r="AA11" i="5"/>
  <c r="AB11" i="5"/>
  <c r="AC11" i="5"/>
  <c r="AD11" i="5"/>
  <c r="AE11" i="5"/>
  <c r="B12" i="5"/>
  <c r="U12" i="5"/>
  <c r="V12" i="5"/>
  <c r="W12" i="5"/>
  <c r="X12" i="5"/>
  <c r="Y12" i="5"/>
  <c r="Z12" i="5"/>
  <c r="AA12" i="5"/>
  <c r="AB12" i="5"/>
  <c r="AC12" i="5"/>
  <c r="AD12" i="5"/>
  <c r="AE12" i="5"/>
  <c r="B13" i="5"/>
  <c r="U13" i="5"/>
  <c r="V13" i="5"/>
  <c r="W13" i="5"/>
  <c r="X13" i="5"/>
  <c r="Y13" i="5"/>
  <c r="Z13" i="5"/>
  <c r="AA13" i="5"/>
  <c r="AB13" i="5"/>
  <c r="AC13" i="5"/>
  <c r="AD13" i="5"/>
  <c r="AE13" i="5"/>
  <c r="B14" i="5"/>
  <c r="U14" i="5"/>
  <c r="V14" i="5"/>
  <c r="W14" i="5"/>
  <c r="X14" i="5"/>
  <c r="Y14" i="5"/>
  <c r="Z14" i="5"/>
  <c r="AA14" i="5"/>
  <c r="AB14" i="5"/>
  <c r="AC14" i="5"/>
  <c r="AD14" i="5"/>
  <c r="AE14" i="5"/>
  <c r="B15" i="5"/>
  <c r="U15" i="5"/>
  <c r="V15" i="5"/>
  <c r="W15" i="5"/>
  <c r="X15" i="5"/>
  <c r="Y15" i="5"/>
  <c r="Z15" i="5"/>
  <c r="AA15" i="5"/>
  <c r="AB15" i="5"/>
  <c r="AC15" i="5"/>
  <c r="AD15" i="5"/>
  <c r="AE15" i="5"/>
  <c r="B16" i="5"/>
  <c r="U16" i="5"/>
  <c r="V16" i="5"/>
  <c r="W16" i="5"/>
  <c r="X16" i="5"/>
  <c r="Y16" i="5"/>
  <c r="Z16" i="5"/>
  <c r="AA16" i="5"/>
  <c r="AB16" i="5"/>
  <c r="AC16" i="5"/>
  <c r="AD16" i="5"/>
  <c r="AE16" i="5"/>
  <c r="B17" i="5"/>
  <c r="U17" i="5"/>
  <c r="V17" i="5"/>
  <c r="W17" i="5"/>
  <c r="X17" i="5"/>
  <c r="Y17" i="5"/>
  <c r="Z17" i="5"/>
  <c r="AA17" i="5"/>
  <c r="AB17" i="5"/>
  <c r="AC17" i="5"/>
  <c r="AD17" i="5"/>
  <c r="AE17" i="5"/>
  <c r="B18" i="5"/>
  <c r="U18" i="5"/>
  <c r="V18" i="5"/>
  <c r="W18" i="5"/>
  <c r="X18" i="5"/>
  <c r="Y18" i="5"/>
  <c r="Z18" i="5"/>
  <c r="AA18" i="5"/>
  <c r="AB18" i="5"/>
  <c r="AC18" i="5"/>
  <c r="AD18" i="5"/>
  <c r="AE18" i="5"/>
  <c r="B19" i="5"/>
  <c r="U19" i="5"/>
  <c r="V19" i="5"/>
  <c r="W19" i="5"/>
  <c r="X19" i="5"/>
  <c r="Y19" i="5"/>
  <c r="Z19" i="5"/>
  <c r="AA19" i="5"/>
  <c r="AB19" i="5"/>
  <c r="AC19" i="5"/>
  <c r="AD19" i="5"/>
  <c r="AE19" i="5"/>
  <c r="B20" i="5"/>
  <c r="U20" i="5"/>
  <c r="V20" i="5"/>
  <c r="W20" i="5"/>
  <c r="X20" i="5"/>
  <c r="Y20" i="5"/>
  <c r="Z20" i="5"/>
  <c r="AA20" i="5"/>
  <c r="AB20" i="5"/>
  <c r="AC20" i="5"/>
  <c r="AD20" i="5"/>
  <c r="AE20" i="5"/>
  <c r="B21" i="5"/>
  <c r="U21" i="5"/>
  <c r="V21" i="5"/>
  <c r="W21" i="5"/>
  <c r="X21" i="5"/>
  <c r="Y21" i="5"/>
  <c r="Z21" i="5"/>
  <c r="AA21" i="5"/>
  <c r="AB21" i="5"/>
  <c r="AC21" i="5"/>
  <c r="AD21" i="5"/>
  <c r="AE21" i="5"/>
  <c r="B22" i="5"/>
  <c r="U22" i="5"/>
  <c r="V22" i="5"/>
  <c r="W22" i="5"/>
  <c r="X22" i="5"/>
  <c r="Y22" i="5"/>
  <c r="Z22" i="5"/>
  <c r="AA22" i="5"/>
  <c r="AB22" i="5"/>
  <c r="AC22" i="5"/>
  <c r="AD22" i="5"/>
  <c r="AE22" i="5"/>
  <c r="B23" i="5"/>
  <c r="U23" i="5"/>
  <c r="V23" i="5"/>
  <c r="W23" i="5"/>
  <c r="X23" i="5"/>
  <c r="Y23" i="5"/>
  <c r="Z23" i="5"/>
  <c r="AA23" i="5"/>
  <c r="AB23" i="5"/>
  <c r="AC23" i="5"/>
  <c r="AD23" i="5"/>
  <c r="AE23" i="5"/>
  <c r="B24" i="5"/>
  <c r="U24" i="5"/>
  <c r="V24" i="5"/>
  <c r="W24" i="5"/>
  <c r="X24" i="5"/>
  <c r="Y24" i="5"/>
  <c r="Z24" i="5"/>
  <c r="AA24" i="5"/>
  <c r="AB24" i="5"/>
  <c r="AC24" i="5"/>
  <c r="AD24" i="5"/>
  <c r="AE24" i="5"/>
  <c r="B25" i="5"/>
  <c r="U25" i="5"/>
  <c r="V25" i="5"/>
  <c r="W25" i="5"/>
  <c r="X25" i="5"/>
  <c r="Y25" i="5"/>
  <c r="Z25" i="5"/>
  <c r="AA25" i="5"/>
  <c r="AB25" i="5"/>
  <c r="AC25" i="5"/>
  <c r="AD25" i="5"/>
  <c r="AE25" i="5"/>
  <c r="B26" i="5"/>
  <c r="U26" i="5"/>
  <c r="V26" i="5"/>
  <c r="W26" i="5"/>
  <c r="X26" i="5"/>
  <c r="Y26" i="5"/>
  <c r="Z26" i="5"/>
  <c r="AA26" i="5"/>
  <c r="AB26" i="5"/>
  <c r="AC26" i="5"/>
  <c r="AD26" i="5"/>
  <c r="AE26" i="5"/>
  <c r="B27" i="5"/>
  <c r="U27" i="5"/>
  <c r="V27" i="5"/>
  <c r="W27" i="5"/>
  <c r="X27" i="5"/>
  <c r="Y27" i="5"/>
  <c r="Z27" i="5"/>
  <c r="AA27" i="5"/>
  <c r="AB27" i="5"/>
  <c r="AC27" i="5"/>
  <c r="AD27" i="5"/>
  <c r="AE27" i="5"/>
  <c r="B28" i="5"/>
  <c r="U28" i="5"/>
  <c r="V28" i="5"/>
  <c r="W28" i="5"/>
  <c r="X28" i="5"/>
  <c r="Y28" i="5"/>
  <c r="Z28" i="5"/>
  <c r="AA28" i="5"/>
  <c r="AB28" i="5"/>
  <c r="AC28" i="5"/>
  <c r="AD28" i="5"/>
  <c r="AE28" i="5"/>
  <c r="B29" i="5"/>
  <c r="U29" i="5"/>
  <c r="V29" i="5"/>
  <c r="W29" i="5"/>
  <c r="X29" i="5"/>
  <c r="Y29" i="5"/>
  <c r="Z29" i="5"/>
  <c r="AA29" i="5"/>
  <c r="AB29" i="5"/>
  <c r="AC29" i="5"/>
  <c r="AD29" i="5"/>
  <c r="AE29" i="5"/>
  <c r="B30" i="5"/>
  <c r="U30" i="5"/>
  <c r="V30" i="5"/>
  <c r="W30" i="5"/>
  <c r="X30" i="5"/>
  <c r="Y30" i="5"/>
  <c r="Z30" i="5"/>
  <c r="AA30" i="5"/>
  <c r="AB30" i="5"/>
  <c r="AC30" i="5"/>
  <c r="AD30" i="5"/>
  <c r="AE30" i="5"/>
  <c r="B31" i="5"/>
  <c r="U31" i="5"/>
  <c r="V31" i="5"/>
  <c r="W31" i="5"/>
  <c r="X31" i="5"/>
  <c r="Y31" i="5"/>
  <c r="Z31" i="5"/>
  <c r="AA31" i="5"/>
  <c r="AB31" i="5"/>
  <c r="AC31" i="5"/>
  <c r="AD31" i="5"/>
  <c r="AE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2" i="4"/>
  <c r="B4" i="4"/>
  <c r="K4" i="4"/>
  <c r="AB4" i="4" s="1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B5" i="4"/>
  <c r="K5" i="4"/>
  <c r="AB5" i="4" s="1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B6" i="4"/>
  <c r="K6" i="4"/>
  <c r="AB6" i="4" s="1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B7" i="4"/>
  <c r="K7" i="4"/>
  <c r="AB7" i="4" s="1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B8" i="4"/>
  <c r="K8" i="4"/>
  <c r="AB8" i="4" s="1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B9" i="4"/>
  <c r="K9" i="4"/>
  <c r="AB9" i="4" s="1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10" i="4"/>
  <c r="K10" i="4"/>
  <c r="AB10" i="4" s="1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B11" i="4"/>
  <c r="K11" i="4"/>
  <c r="AB11" i="4" s="1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B12" i="4"/>
  <c r="K12" i="4"/>
  <c r="AB12" i="4" s="1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B13" i="4"/>
  <c r="K13" i="4"/>
  <c r="AB13" i="4" s="1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B14" i="4"/>
  <c r="K14" i="4"/>
  <c r="AB14" i="4" s="1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B15" i="4"/>
  <c r="K15" i="4"/>
  <c r="AB15" i="4" s="1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B16" i="4"/>
  <c r="K16" i="4"/>
  <c r="AB16" i="4" s="1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B17" i="4"/>
  <c r="K17" i="4"/>
  <c r="AB17" i="4" s="1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B18" i="4"/>
  <c r="K18" i="4"/>
  <c r="AB18" i="4" s="1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B19" i="4"/>
  <c r="K19" i="4"/>
  <c r="AB19" i="4" s="1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B20" i="4"/>
  <c r="K20" i="4"/>
  <c r="AB20" i="4" s="1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B21" i="4"/>
  <c r="K21" i="4"/>
  <c r="AB21" i="4" s="1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B22" i="4"/>
  <c r="K22" i="4"/>
  <c r="L22" i="4"/>
  <c r="AB22" i="4" s="1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B23" i="4"/>
  <c r="K23" i="4"/>
  <c r="AB23" i="4" s="1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B24" i="4"/>
  <c r="K24" i="4"/>
  <c r="AB24" i="4" s="1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B25" i="4"/>
  <c r="K25" i="4"/>
  <c r="L25" i="4"/>
  <c r="AB25" i="4" s="1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B26" i="4"/>
  <c r="K26" i="4"/>
  <c r="AB26" i="4" s="1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B27" i="4"/>
  <c r="K27" i="4"/>
  <c r="AB27" i="4" s="1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B28" i="4"/>
  <c r="K28" i="4"/>
  <c r="L28" i="4"/>
  <c r="M28" i="4"/>
  <c r="N28" i="4"/>
  <c r="O28" i="4"/>
  <c r="AB28" i="4" s="1"/>
  <c r="P28" i="4"/>
  <c r="Q28" i="4"/>
  <c r="R28" i="4"/>
  <c r="S28" i="4"/>
  <c r="T28" i="4"/>
  <c r="U28" i="4"/>
  <c r="V28" i="4"/>
  <c r="W28" i="4"/>
  <c r="X28" i="4"/>
  <c r="Y28" i="4"/>
  <c r="Z28" i="4"/>
  <c r="AA28" i="4"/>
  <c r="B29" i="4"/>
  <c r="K29" i="4"/>
  <c r="AB29" i="4" s="1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B30" i="4"/>
  <c r="K30" i="4"/>
  <c r="AB30" i="4" s="1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B31" i="4"/>
  <c r="K31" i="4"/>
  <c r="L31" i="4"/>
  <c r="M31" i="4"/>
  <c r="N31" i="4"/>
  <c r="O31" i="4"/>
  <c r="AB31" i="4" s="1"/>
  <c r="P31" i="4"/>
  <c r="Q31" i="4"/>
  <c r="R31" i="4"/>
  <c r="S31" i="4"/>
  <c r="T31" i="4"/>
  <c r="U31" i="4"/>
  <c r="V31" i="4"/>
  <c r="W31" i="4"/>
  <c r="X31" i="4"/>
  <c r="Y31" i="4"/>
  <c r="Z31" i="4"/>
  <c r="AA31" i="4"/>
  <c r="B32" i="4"/>
  <c r="K32" i="4"/>
  <c r="AB32" i="4" s="1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B33" i="4"/>
  <c r="K33" i="4"/>
  <c r="AB33" i="4" s="1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B34" i="4"/>
  <c r="K34" i="4"/>
  <c r="L34" i="4"/>
  <c r="M34" i="4"/>
  <c r="N34" i="4"/>
  <c r="O34" i="4"/>
  <c r="AB34" i="4" s="1"/>
  <c r="P34" i="4"/>
  <c r="Q34" i="4"/>
  <c r="R34" i="4"/>
  <c r="S34" i="4"/>
  <c r="T34" i="4"/>
  <c r="U34" i="4"/>
  <c r="V34" i="4"/>
  <c r="W34" i="4"/>
  <c r="X34" i="4"/>
  <c r="Y34" i="4"/>
  <c r="Z34" i="4"/>
  <c r="AA34" i="4"/>
  <c r="J32" i="1" a="1"/>
  <c r="J32" i="1" s="1"/>
  <c r="I32" i="1"/>
  <c r="I31" i="1"/>
  <c r="I30" i="1"/>
  <c r="J29" i="1" a="1"/>
  <c r="J29" i="1" s="1"/>
  <c r="I29" i="1"/>
  <c r="I28" i="1"/>
  <c r="I27" i="1"/>
  <c r="J27" i="1" s="1" a="1"/>
  <c r="J27" i="1" s="1"/>
  <c r="J26" i="1" a="1"/>
  <c r="J26" i="1" s="1"/>
  <c r="I26" i="1"/>
  <c r="J25" i="1" a="1"/>
  <c r="J25" i="1" s="1"/>
  <c r="I25" i="1"/>
  <c r="I24" i="1"/>
  <c r="I23" i="1"/>
  <c r="J23" i="1" s="1" a="1"/>
  <c r="J23" i="1" s="1"/>
  <c r="M22" i="1"/>
  <c r="I22" i="1"/>
  <c r="J22" i="1" s="1" a="1"/>
  <c r="J22" i="1" s="1"/>
  <c r="I21" i="1"/>
  <c r="I20" i="1"/>
  <c r="I19" i="1"/>
  <c r="J19" i="1" s="1" a="1"/>
  <c r="J19" i="1" s="1"/>
  <c r="I18" i="1"/>
  <c r="I17" i="1"/>
  <c r="I16" i="1"/>
  <c r="J16" i="1" s="1" a="1"/>
  <c r="J16" i="1" s="1"/>
  <c r="I15" i="1"/>
  <c r="I14" i="1"/>
  <c r="I13" i="1"/>
  <c r="J13" i="1" s="1" a="1"/>
  <c r="J13" i="1" s="1"/>
  <c r="I12" i="1"/>
  <c r="J12" i="1" s="1" a="1"/>
  <c r="J12" i="1" s="1"/>
  <c r="I11" i="1"/>
  <c r="I10" i="1"/>
  <c r="J10" i="1" s="1" a="1"/>
  <c r="J10" i="1" s="1"/>
  <c r="I9" i="1"/>
  <c r="I8" i="1"/>
  <c r="I7" i="1"/>
  <c r="J7" i="1" s="1" a="1"/>
  <c r="J7" i="1" s="1"/>
  <c r="I6" i="1"/>
  <c r="I5" i="1"/>
  <c r="I4" i="1"/>
  <c r="J4" i="1" s="1" a="1"/>
  <c r="J4" i="1" s="1"/>
  <c r="I3" i="1"/>
  <c r="M25" i="1" s="1"/>
  <c r="Q30" i="1" l="1"/>
  <c r="Q6" i="1"/>
  <c r="Q11" i="1"/>
  <c r="J3" i="1" a="1"/>
  <c r="J3" i="1" s="1"/>
  <c r="J6" i="1" a="1"/>
  <c r="J6" i="1" s="1"/>
  <c r="J9" i="1" a="1"/>
  <c r="J9" i="1" s="1"/>
  <c r="J15" i="1" a="1"/>
  <c r="J15" i="1" s="1"/>
  <c r="J18" i="1" a="1"/>
  <c r="J18" i="1" s="1"/>
  <c r="J21" i="1" a="1"/>
  <c r="J21" i="1" s="1"/>
  <c r="J24" i="1" a="1"/>
  <c r="J24" i="1" s="1"/>
  <c r="Q3" i="1"/>
  <c r="Q12" i="1"/>
  <c r="J30" i="1" a="1"/>
  <c r="J30" i="1" s="1"/>
  <c r="J28" i="1" a="1"/>
  <c r="J28" i="1" s="1"/>
  <c r="J31" i="1" a="1"/>
  <c r="J31" i="1" s="1"/>
  <c r="J5" i="1" a="1"/>
  <c r="J5" i="1" s="1"/>
  <c r="J8" i="1" a="1"/>
  <c r="J8" i="1" s="1"/>
  <c r="J11" i="1" a="1"/>
  <c r="J11" i="1" s="1"/>
  <c r="J14" i="1" a="1"/>
  <c r="J14" i="1" s="1"/>
  <c r="J17" i="1" a="1"/>
  <c r="J17" i="1" s="1"/>
  <c r="J20" i="1" a="1"/>
  <c r="J20" i="1" s="1"/>
  <c r="L25" i="1"/>
  <c r="Q32" i="1" l="1"/>
  <c r="Q25" i="1"/>
  <c r="Q23" i="1"/>
  <c r="Q22" i="1"/>
  <c r="Q19" i="1"/>
  <c r="Q16" i="1"/>
  <c r="Q13" i="1"/>
  <c r="Q10" i="1"/>
  <c r="Q7" i="1"/>
  <c r="Q4" i="1"/>
  <c r="Q27" i="1"/>
  <c r="Q29" i="1"/>
  <c r="Q26" i="1"/>
  <c r="Q5" i="1"/>
  <c r="Q14" i="1"/>
  <c r="Q21" i="1"/>
  <c r="Q9" i="1"/>
  <c r="Q20" i="1"/>
  <c r="Q24" i="1"/>
  <c r="Q8" i="1"/>
  <c r="Q17" i="1"/>
  <c r="Q28" i="1"/>
  <c r="Q15" i="1"/>
  <c r="Q31" i="1"/>
  <c r="Q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<sst xmlns="http://schemas.openxmlformats.org/spreadsheetml/2006/main" count="173" uniqueCount="76">
  <si>
    <t>CENG-XXX OVERALL STUDENT AND COURSE DATA</t>
  </si>
  <si>
    <t>Student No</t>
  </si>
  <si>
    <t>Name</t>
  </si>
  <si>
    <t>Surname</t>
  </si>
  <si>
    <t>Midterm</t>
  </si>
  <si>
    <t>FINAL</t>
  </si>
  <si>
    <t>HW</t>
  </si>
  <si>
    <t>Lab</t>
  </si>
  <si>
    <t>Total Points</t>
  </si>
  <si>
    <t>Letter Grade</t>
  </si>
  <si>
    <t>Normal Dist.</t>
  </si>
  <si>
    <t>Letter Grade Range</t>
  </si>
  <si>
    <t>Grade</t>
  </si>
  <si>
    <t>Min</t>
  </si>
  <si>
    <t>Max</t>
  </si>
  <si>
    <t>AA</t>
  </si>
  <si>
    <t>BA</t>
  </si>
  <si>
    <t>BB</t>
  </si>
  <si>
    <t>CB</t>
  </si>
  <si>
    <t>CC</t>
  </si>
  <si>
    <t>CD</t>
  </si>
  <si>
    <t>DD</t>
  </si>
  <si>
    <t>FD</t>
  </si>
  <si>
    <t>FF</t>
  </si>
  <si>
    <t>NA</t>
  </si>
  <si>
    <t>X</t>
  </si>
  <si>
    <t>Grading  Constraints</t>
  </si>
  <si>
    <t>Item</t>
  </si>
  <si>
    <t>Multiplier</t>
  </si>
  <si>
    <t>Base Value</t>
  </si>
  <si>
    <t>Homework</t>
  </si>
  <si>
    <t>Final</t>
  </si>
  <si>
    <t>Total</t>
  </si>
  <si>
    <t>-</t>
  </si>
  <si>
    <t>Mean</t>
  </si>
  <si>
    <t>Variance</t>
  </si>
  <si>
    <t>Çıktı-4</t>
  </si>
  <si>
    <t>Çıktı-3</t>
  </si>
  <si>
    <t>Çıktı-2</t>
  </si>
  <si>
    <t>Çıktı-1</t>
  </si>
  <si>
    <t>TOT</t>
  </si>
  <si>
    <t>DÇ9</t>
  </si>
  <si>
    <t>DÇ8</t>
  </si>
  <si>
    <t>DÇ7</t>
  </si>
  <si>
    <t>DÇ6</t>
  </si>
  <si>
    <t>DÇ5</t>
  </si>
  <si>
    <t>DÇ4</t>
  </si>
  <si>
    <t>DÇ3</t>
  </si>
  <si>
    <t>DÇ2</t>
  </si>
  <si>
    <t>DÇ1</t>
  </si>
  <si>
    <t>Q7</t>
  </si>
  <si>
    <t>Q6</t>
  </si>
  <si>
    <t>Q5</t>
  </si>
  <si>
    <t>Q4</t>
  </si>
  <si>
    <t>Q3</t>
  </si>
  <si>
    <t>Q2</t>
  </si>
  <si>
    <t>Q1</t>
  </si>
  <si>
    <t>TOTAL</t>
  </si>
  <si>
    <t>DERS ÇIKTILARI</t>
  </si>
  <si>
    <t>"1"</t>
  </si>
  <si>
    <t>2,4</t>
  </si>
  <si>
    <t>DÇ10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</si>
  <si>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</si>
  <si>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</si>
  <si>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</si>
  <si>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</si>
  <si>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</si>
  <si>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</si>
  <si>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</si>
  <si>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</si>
  <si>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</si>
  <si>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</si>
  <si>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1</t>
  </si>
  <si>
    <t>PUAN</t>
  </si>
  <si>
    <t>1,2,3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</si>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</sst>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6"/>
      <name val="Calibri"/>
      <family val="2"/>
      <charset val="162"/>
    </font>
    <font>
      <b/>
      <sz val="11"/>
      <name val="Calibri"/>
      <family val="2"/>
      <charset val="162"/>
    </font>
    <font>
      <sz val="11"/>
      <name val="Calibri"/>
      <family val="2"/>
      <charset val="162"/>
    </font>
    <font>
      <sz val="10"/>
      <name val="Noto Sans"/>
      <family val="2"/>
      <charset val="1"/>
    </font>
    <font>
      <sz val="11"/>
      <name val="Calibri"/>
      <family val="2"/>
      <charset val="1"/>
    </font>
    <font>
      <sz val="11"/>
      <name val="Calibri"/>
      <charset val="1"/>
    </font>
    <font>
      <b/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2" fontId="0" fillId="0" borderId="0" xfId="0" applyNumberFormat="1"/>
    <xf numFmtId="2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/>
    <xf numFmtId="0" fontId="6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5" fillId="0" borderId="0" xfId="1" applyFont="1" applyAlignment="1">
      <alignment horizontal="center" vertical="center"/>
    </xf>
    <xf numFmtId="2" fontId="5" fillId="0" borderId="0" xfId="1" applyNumberFormat="1" applyFont="1" applyAlignment="1">
      <alignment horizontal="center"/>
    </xf>
    <xf numFmtId="2" fontId="6" fillId="0" borderId="0" xfId="1" applyNumberForma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6" fillId="5" borderId="0" xfId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6" borderId="0" xfId="1" applyFill="1" applyAlignment="1">
      <alignment horizontal="center" vertical="center"/>
    </xf>
    <xf numFmtId="0" fontId="8" fillId="0" borderId="0" xfId="1" applyFont="1" applyAlignment="1">
      <alignment horizontal="center"/>
    </xf>
    <xf numFmtId="2" fontId="8" fillId="0" borderId="0" xfId="1" applyNumberFormat="1" applyFont="1" applyAlignment="1">
      <alignment horizontal="center"/>
    </xf>
    <xf numFmtId="0" fontId="5" fillId="0" borderId="0" xfId="1" applyFont="1"/>
    <xf numFmtId="0" fontId="9" fillId="0" borderId="0" xfId="1" applyFont="1" applyAlignment="1">
      <alignment horizontal="center"/>
    </xf>
    <xf numFmtId="0" fontId="9" fillId="0" borderId="0" xfId="1" applyFont="1"/>
    <xf numFmtId="0" fontId="9" fillId="0" borderId="0" xfId="1" applyFont="1" applyAlignment="1">
      <alignment horizontal="center" vertical="center"/>
    </xf>
    <xf numFmtId="0" fontId="8" fillId="0" borderId="0" xfId="1" quotePrefix="1" applyFont="1" applyAlignment="1">
      <alignment horizontal="center" vertical="center"/>
    </xf>
  </cellXfs>
  <cellStyles count="2">
    <cellStyle name="Normal" xfId="0" builtinId="0"/>
    <cellStyle name="Normal 2" xfId="1" xr:uid="{F5BE538A-2A31-4CF6-BC09-ACF3C12B2270}"/>
  </cellStyles>
  <dxfs count="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theme="9" tint="0.5999633777886288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CENG-XXX CURVE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3937007874015"/>
          <c:y val="0.17171296296296298"/>
          <c:w val="0.8365091863517060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[1]MAIN!$I$3:$I$32</c:f>
              <c:numCache>
                <c:formatCode>0.00</c:formatCode>
                <c:ptCount val="30"/>
                <c:pt idx="0">
                  <c:v>19.5</c:v>
                </c:pt>
                <c:pt idx="1">
                  <c:v>20.3</c:v>
                </c:pt>
                <c:pt idx="2">
                  <c:v>27.5</c:v>
                </c:pt>
                <c:pt idx="3">
                  <c:v>31</c:v>
                </c:pt>
                <c:pt idx="4">
                  <c:v>33.1</c:v>
                </c:pt>
                <c:pt idx="5">
                  <c:v>35.1</c:v>
                </c:pt>
                <c:pt idx="6">
                  <c:v>35.799999999999997</c:v>
                </c:pt>
                <c:pt idx="7">
                  <c:v>37.300000000000004</c:v>
                </c:pt>
                <c:pt idx="8">
                  <c:v>38.9</c:v>
                </c:pt>
                <c:pt idx="9">
                  <c:v>42.5</c:v>
                </c:pt>
                <c:pt idx="10">
                  <c:v>43.4</c:v>
                </c:pt>
                <c:pt idx="11">
                  <c:v>43.8</c:v>
                </c:pt>
                <c:pt idx="12">
                  <c:v>44.8</c:v>
                </c:pt>
                <c:pt idx="13">
                  <c:v>46.2</c:v>
                </c:pt>
                <c:pt idx="14">
                  <c:v>46.5</c:v>
                </c:pt>
                <c:pt idx="15">
                  <c:v>49.6</c:v>
                </c:pt>
                <c:pt idx="16">
                  <c:v>50.599999999999994</c:v>
                </c:pt>
                <c:pt idx="17">
                  <c:v>51.5</c:v>
                </c:pt>
                <c:pt idx="18">
                  <c:v>52.8</c:v>
                </c:pt>
                <c:pt idx="19">
                  <c:v>52.9</c:v>
                </c:pt>
                <c:pt idx="20">
                  <c:v>54.400000000000006</c:v>
                </c:pt>
                <c:pt idx="21">
                  <c:v>56</c:v>
                </c:pt>
                <c:pt idx="22">
                  <c:v>58.6</c:v>
                </c:pt>
                <c:pt idx="23">
                  <c:v>60.5</c:v>
                </c:pt>
                <c:pt idx="24">
                  <c:v>62</c:v>
                </c:pt>
                <c:pt idx="25">
                  <c:v>64</c:v>
                </c:pt>
                <c:pt idx="26">
                  <c:v>67.800000000000011</c:v>
                </c:pt>
                <c:pt idx="27">
                  <c:v>69.2</c:v>
                </c:pt>
                <c:pt idx="28">
                  <c:v>73.2</c:v>
                </c:pt>
                <c:pt idx="29">
                  <c:v>88</c:v>
                </c:pt>
              </c:numCache>
            </c:numRef>
          </c:xVal>
          <c:yVal>
            <c:numRef>
              <c:f>[1]MAIN!$Q$3:$Q$32</c:f>
              <c:numCache>
                <c:formatCode>General</c:formatCode>
                <c:ptCount val="30"/>
                <c:pt idx="0">
                  <c:v>4.3310628216564314E-3</c:v>
                </c:pt>
                <c:pt idx="1">
                  <c:v>4.773647757411811E-3</c:v>
                </c:pt>
                <c:pt idx="2">
                  <c:v>1.0140876013193257E-2</c:v>
                </c:pt>
                <c:pt idx="3">
                  <c:v>1.3509317144689644E-2</c:v>
                </c:pt>
                <c:pt idx="4">
                  <c:v>1.5650615394374047E-2</c:v>
                </c:pt>
                <c:pt idx="5">
                  <c:v>1.7694180467742255E-2</c:v>
                </c:pt>
                <c:pt idx="6">
                  <c:v>1.8396851229908241E-2</c:v>
                </c:pt>
                <c:pt idx="7">
                  <c:v>1.9858425563689577E-2</c:v>
                </c:pt>
                <c:pt idx="8">
                  <c:v>2.1320086216825223E-2</c:v>
                </c:pt>
                <c:pt idx="9">
                  <c:v>2.4040194076475625E-2</c:v>
                </c:pt>
                <c:pt idx="10">
                  <c:v>2.4560838220691619E-2</c:v>
                </c:pt>
                <c:pt idx="11">
                  <c:v>2.4768497387065738E-2</c:v>
                </c:pt>
                <c:pt idx="12">
                  <c:v>2.5220329878263576E-2</c:v>
                </c:pt>
                <c:pt idx="13">
                  <c:v>2.5683020403005914E-2</c:v>
                </c:pt>
                <c:pt idx="14">
                  <c:v>2.5755381884564617E-2</c:v>
                </c:pt>
                <c:pt idx="15">
                  <c:v>2.5928760004229428E-2</c:v>
                </c:pt>
                <c:pt idx="16">
                  <c:v>2.575986341515709E-2</c:v>
                </c:pt>
                <c:pt idx="17">
                  <c:v>2.5516049369280619E-2</c:v>
                </c:pt>
                <c:pt idx="18">
                  <c:v>2.5015675677452748E-2</c:v>
                </c:pt>
                <c:pt idx="19">
                  <c:v>2.4970175718630725E-2</c:v>
                </c:pt>
                <c:pt idx="20">
                  <c:v>2.4174106583043847E-2</c:v>
                </c:pt>
                <c:pt idx="21">
                  <c:v>2.3108438180628382E-2</c:v>
                </c:pt>
                <c:pt idx="22">
                  <c:v>2.0984115874341389E-2</c:v>
                </c:pt>
                <c:pt idx="23">
                  <c:v>1.9204693172270033E-2</c:v>
                </c:pt>
                <c:pt idx="24">
                  <c:v>1.7714390516924163E-2</c:v>
                </c:pt>
                <c:pt idx="25">
                  <c:v>1.5671151183853031E-2</c:v>
                </c:pt>
                <c:pt idx="26">
                  <c:v>1.1848493759388233E-2</c:v>
                </c:pt>
                <c:pt idx="27">
                  <c:v>1.0524814846515709E-2</c:v>
                </c:pt>
                <c:pt idx="28">
                  <c:v>7.1666143251237734E-3</c:v>
                </c:pt>
                <c:pt idx="29">
                  <c:v>9.5804699128183488E-4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8-41B5-B314-72536E98D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13648"/>
        <c:axId val="265510736"/>
      </c:scatterChart>
      <c:valAx>
        <c:axId val="26551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10736"/>
        <c:crosses val="autoZero"/>
        <c:crossBetween val="midCat"/>
      </c:valAx>
      <c:valAx>
        <c:axId val="2655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1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97717</xdr:colOff>
      <xdr:row>0</xdr:row>
      <xdr:rowOff>81131</xdr:rowOff>
    </xdr:from>
    <xdr:to>
      <xdr:col>0</xdr:col>
      <xdr:colOff>967568</xdr:colOff>
      <xdr:row>5</xdr:row>
      <xdr:rowOff>34906</xdr:rowOff>
    </xdr:to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A7D1C719-AC4A-4F62-B59A-E0136878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17" y="81131"/>
          <a:ext cx="892711" cy="891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117888</xdr:colOff>
      <xdr:row>0</xdr:row>
      <xdr:rowOff>52555</xdr:rowOff>
    </xdr:from>
    <xdr:to>
      <xdr:col>18</xdr:col>
      <xdr:colOff>404254</xdr:colOff>
      <xdr:row>4</xdr:row>
      <xdr:rowOff>175541</xdr:rowOff>
    </xdr:to>
    <xdr:pic>
      <xdr:nvPicPr>
        <xdr:cNvPr id="3" name="Resim 2" descr="Çankaya Üniversitesi - Vikipedi">
          <a:extLst>
            <a:ext uri="{FF2B5EF4-FFF2-40B4-BE49-F238E27FC236}">
              <a16:creationId xmlns:a16="http://schemas.microsoft.com/office/drawing/2014/main" id="{7D71355D-7964-4500-930E-D530452D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6348" y="52555"/>
          <a:ext cx="895966" cy="869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4482</xdr:colOff>
      <xdr:row>33</xdr:row>
      <xdr:rowOff>17927</xdr:rowOff>
    </xdr:from>
    <xdr:to>
      <xdr:col>8</xdr:col>
      <xdr:colOff>8965</xdr:colOff>
      <xdr:row>46</xdr:row>
      <xdr:rowOff>8964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5D954C2C-7316-4C3B-AB60-033614700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peren/Downloads/DersCiktilari-TaslakExce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  <sheetName val="Tablo6"/>
      <sheetName val="MAIN"/>
    </sheetNames>
    <sheetDataSet>
      <sheetData sheetId="0"/>
      <sheetData sheetId="1"/>
      <sheetData sheetId="2">
        <row r="3">
          <cell r="I3">
            <v>19.5</v>
          </cell>
          <cell r="Q3">
            <v>4.3310628216564314E-3</v>
          </cell>
        </row>
        <row r="4">
          <cell r="I4">
            <v>20.3</v>
          </cell>
          <cell r="Q4">
            <v>4.773647757411811E-3</v>
          </cell>
        </row>
        <row r="5">
          <cell r="I5">
            <v>27.5</v>
          </cell>
          <cell r="Q5">
            <v>1.0140876013193257E-2</v>
          </cell>
        </row>
        <row r="6">
          <cell r="I6">
            <v>31</v>
          </cell>
          <cell r="Q6">
            <v>1.3509317144689644E-2</v>
          </cell>
        </row>
        <row r="7">
          <cell r="I7">
            <v>33.1</v>
          </cell>
          <cell r="Q7">
            <v>1.5650615394374047E-2</v>
          </cell>
        </row>
        <row r="8">
          <cell r="I8">
            <v>35.1</v>
          </cell>
          <cell r="Q8">
            <v>1.7694180467742255E-2</v>
          </cell>
        </row>
        <row r="9">
          <cell r="I9">
            <v>35.799999999999997</v>
          </cell>
          <cell r="Q9">
            <v>1.8396851229908241E-2</v>
          </cell>
        </row>
        <row r="10">
          <cell r="I10">
            <v>37.300000000000004</v>
          </cell>
          <cell r="Q10">
            <v>1.9858425563689577E-2</v>
          </cell>
        </row>
        <row r="11">
          <cell r="I11">
            <v>38.9</v>
          </cell>
          <cell r="Q11">
            <v>2.1320086216825223E-2</v>
          </cell>
        </row>
        <row r="12">
          <cell r="I12">
            <v>42.5</v>
          </cell>
          <cell r="Q12">
            <v>2.4040194076475625E-2</v>
          </cell>
        </row>
        <row r="13">
          <cell r="I13">
            <v>43.4</v>
          </cell>
          <cell r="Q13">
            <v>2.4560838220691619E-2</v>
          </cell>
        </row>
        <row r="14">
          <cell r="I14">
            <v>43.8</v>
          </cell>
          <cell r="Q14">
            <v>2.4768497387065738E-2</v>
          </cell>
        </row>
        <row r="15">
          <cell r="I15">
            <v>44.8</v>
          </cell>
          <cell r="Q15">
            <v>2.5220329878263576E-2</v>
          </cell>
        </row>
        <row r="16">
          <cell r="I16">
            <v>46.2</v>
          </cell>
          <cell r="Q16">
            <v>2.5683020403005914E-2</v>
          </cell>
        </row>
        <row r="17">
          <cell r="I17">
            <v>46.5</v>
          </cell>
          <cell r="Q17">
            <v>2.5755381884564617E-2</v>
          </cell>
        </row>
        <row r="18">
          <cell r="I18">
            <v>49.6</v>
          </cell>
          <cell r="Q18">
            <v>2.5928760004229428E-2</v>
          </cell>
        </row>
        <row r="19">
          <cell r="I19">
            <v>50.599999999999994</v>
          </cell>
          <cell r="Q19">
            <v>2.575986341515709E-2</v>
          </cell>
        </row>
        <row r="20">
          <cell r="I20">
            <v>51.5</v>
          </cell>
          <cell r="Q20">
            <v>2.5516049369280619E-2</v>
          </cell>
        </row>
        <row r="21">
          <cell r="I21">
            <v>52.8</v>
          </cell>
          <cell r="Q21">
            <v>2.5015675677452748E-2</v>
          </cell>
        </row>
        <row r="22">
          <cell r="I22">
            <v>52.9</v>
          </cell>
          <cell r="Q22">
            <v>2.4970175718630725E-2</v>
          </cell>
        </row>
        <row r="23">
          <cell r="I23">
            <v>54.400000000000006</v>
          </cell>
          <cell r="Q23">
            <v>2.4174106583043847E-2</v>
          </cell>
        </row>
        <row r="24">
          <cell r="I24">
            <v>56</v>
          </cell>
          <cell r="Q24">
            <v>2.3108438180628382E-2</v>
          </cell>
        </row>
        <row r="25">
          <cell r="I25">
            <v>58.6</v>
          </cell>
          <cell r="Q25">
            <v>2.0984115874341389E-2</v>
          </cell>
        </row>
        <row r="26">
          <cell r="I26">
            <v>60.5</v>
          </cell>
          <cell r="Q26">
            <v>1.9204693172270033E-2</v>
          </cell>
        </row>
        <row r="27">
          <cell r="I27">
            <v>62</v>
          </cell>
          <cell r="Q27">
            <v>1.7714390516924163E-2</v>
          </cell>
        </row>
        <row r="28">
          <cell r="I28">
            <v>64</v>
          </cell>
          <cell r="Q28">
            <v>1.5671151183853031E-2</v>
          </cell>
        </row>
        <row r="29">
          <cell r="I29">
            <v>67.800000000000011</v>
          </cell>
          <cell r="Q29">
            <v>1.1848493759388233E-2</v>
          </cell>
        </row>
        <row r="30">
          <cell r="I30">
            <v>69.2</v>
          </cell>
          <cell r="Q30">
            <v>1.0524814846515709E-2</v>
          </cell>
        </row>
        <row r="31">
          <cell r="I31">
            <v>73.2</v>
          </cell>
          <cell r="Q31">
            <v>7.1666143251237734E-3</v>
          </cell>
        </row>
        <row r="32">
          <cell r="I32">
            <v>88</v>
          </cell>
          <cell r="Q32">
            <v>9.5804699128183488E-4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7AAD1-81CF-446D-9088-31198A812387}" name="Tablo1" displayName="Tablo1" ref="B2:J32" totalsRowShown="0" headerRowDxfId="42">
  <autoFilter ref="B2:J32" xr:uid="{C297AAD1-81CF-446D-9088-31198A812387}"/>
  <sortState xmlns:xlrd2="http://schemas.microsoft.com/office/spreadsheetml/2017/richdata2" ref="B3:J32">
    <sortCondition ref="I2:I32"/>
  </sortState>
  <tableColumns count="9">
    <tableColumn id="1" xr3:uid="{D5140F7B-9705-479A-BC48-BC29576D7AC1}" name="Student No" dataDxfId="41">
      <calculatedColumnFormula>B2+1</calculatedColumnFormula>
    </tableColumn>
    <tableColumn id="2" xr3:uid="{277213DD-87C9-4EAB-A639-5414E7CEF846}" name="Name" dataDxfId="40"/>
    <tableColumn id="3" xr3:uid="{BC43BCEC-8565-425D-985A-FF8EDB1F762D}" name="Surname" dataDxfId="39"/>
    <tableColumn id="4" xr3:uid="{37D6B873-1EA1-4052-9A27-B4969E8904DE}" name="Midterm" dataDxfId="38"/>
    <tableColumn id="5" xr3:uid="{81A10BDA-DFE0-4707-8D51-03F4DB7B22A5}" name="FINAL" dataDxfId="37"/>
    <tableColumn id="6" xr3:uid="{79E493CB-C91A-43B7-9563-5D6DB425D601}" name="HW" dataDxfId="36"/>
    <tableColumn id="7" xr3:uid="{DC57F516-B8F8-4811-BA1D-B97F815DD842}" name="Lab" dataDxfId="35"/>
    <tableColumn id="8" xr3:uid="{D4C1C196-8870-4553-B58E-386D6C496927}" name="Total Points" dataDxfId="34">
      <calculatedColumnFormula>E3*$M$20%*100/$N$20+F3*$M$21%*100/$N$21+G3*$M$18%*100/$N$18+H3*$M$19%*100/$N$19</calculatedColumnFormula>
    </tableColumn>
    <tableColumn id="9" xr3:uid="{703022BE-E07E-444D-B7D1-2FD4715500B6}" name="Letter Grade" dataDxfId="33">
      <calculatedColumnFormula array="1">_xlfn.IFS(AND(I3&gt;$M$5,I3&lt;$N$5),"AA",AND(I3&gt;$M$6,I3&lt;$N$6),"AB",AND(I3&gt;$M$7,I3&lt;$N$7),"BB",AND(I3&gt;$M$8,I3&lt;$N$8),"CB",AND(I3&gt;$M$9,I3&lt;$N$9),"CC",AND(I3&gt;$M$10,I3&lt;$N$10),"DC",AND(I3&gt;$M$11,I3&lt;$N$11),"DD",AND(I3&gt;$M$12,I3&lt;$N$12),"FD",AND(I3&gt;$M$13,I3&lt;$N$13),"FF")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2FB296-6318-4581-90B1-50D5D476169F}" name="Tablo6" displayName="Tablo6" ref="L4:N14" totalsRowShown="0">
  <autoFilter ref="L4:N14" xr:uid="{1C2FB296-6318-4581-90B1-50D5D476169F}"/>
  <tableColumns count="3">
    <tableColumn id="1" xr3:uid="{721A8FC9-62A2-4B23-94E4-05402542B4D6}" name="Grade"/>
    <tableColumn id="2" xr3:uid="{FC56F165-9FE0-4A3C-92D2-A2A183149FC8}" name="Min" dataDxfId="32"/>
    <tableColumn id="3" xr3:uid="{56BD6172-230D-4236-8C76-908A917F685B}" name="Max" dataDxfId="3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E49704-33BC-4487-8F18-CA14F4508A05}" name="Tablo8" displayName="Tablo8" ref="L17:N22" totalsRowShown="0">
  <autoFilter ref="L17:N22" xr:uid="{C4E49704-33BC-4487-8F18-CA14F4508A05}"/>
  <tableColumns count="3">
    <tableColumn id="1" xr3:uid="{09B0220B-4A10-49AD-8B4D-76370F53CB6F}" name="Item"/>
    <tableColumn id="2" xr3:uid="{BE2AE840-5F7F-467E-BA60-C72E5B5B9783}" name="Multiplier" dataDxfId="30"/>
    <tableColumn id="3" xr3:uid="{B64F2A84-1F30-4A5F-8189-40DB30CAF00C}" name="Base Value" dataDxfId="29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06846F-960B-449B-A7C2-AA613E383990}" name="Tablo9" displayName="Tablo9" ref="Q2:Q32" totalsRowShown="0" headerRowDxfId="28" dataDxfId="27">
  <autoFilter ref="Q2:Q32" xr:uid="{7006846F-960B-449B-A7C2-AA613E383990}"/>
  <tableColumns count="1">
    <tableColumn id="1" xr3:uid="{334596AF-E590-4B4E-9331-877633F9E7E3}" name="Normal Dist." dataDxfId="26">
      <calculatedColumnFormula>_xlfn.NORM.DIST(I3,$L$25,$M$25,FALSE)</calculatedColumnFormula>
    </tableColumn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FEF8EA-77C6-4D5C-9551-BA9DD990B77F}" name="Tablo10" displayName="Tablo10" ref="L24:M25" totalsRowShown="0" headerRowDxfId="25" dataDxfId="24">
  <autoFilter ref="L24:M25" xr:uid="{72FEF8EA-77C6-4D5C-9551-BA9DD990B77F}"/>
  <tableColumns count="2">
    <tableColumn id="1" xr3:uid="{93723757-F286-4EB2-AFC0-2CD70863E2B8}" name="Mean" dataDxfId="23">
      <calculatedColumnFormula>AVERAGE(Tablo1[Total Points])</calculatedColumnFormula>
    </tableColumn>
    <tableColumn id="2" xr3:uid="{2190C6D9-7F1F-4D22-9244-319814DBE28F}" name="Variance" dataDxfId="22">
      <calculatedColumnFormula>_xlfn.STDEV.P(Tablo1[Total Points])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zoomScale="70" zoomScaleNormal="70" workbookViewId="0">
      <selection activeCell="R24" sqref="R24"/>
    </sheetView>
  </sheetViews>
  <sheetFormatPr defaultColWidth="8.5546875" defaultRowHeight="14.4" x14ac:dyDescent="0.3"/>
  <cols>
    <col min="1" max="1" width="16.109375" style="2" customWidth="1"/>
    <col min="2" max="2" width="16.44140625" bestFit="1" customWidth="1"/>
    <col min="3" max="3" width="8.77734375" bestFit="1" customWidth="1"/>
    <col min="4" max="4" width="11.44140625" bestFit="1" customWidth="1"/>
    <col min="5" max="5" width="14" bestFit="1" customWidth="1"/>
    <col min="6" max="6" width="11.21875" bestFit="1" customWidth="1"/>
    <col min="7" max="7" width="9.44140625" bestFit="1" customWidth="1"/>
    <col min="8" max="8" width="9.21875" style="2" bestFit="1" customWidth="1"/>
    <col min="9" max="9" width="16.88671875" style="17" bestFit="1" customWidth="1"/>
    <col min="10" max="10" width="17.33203125" bestFit="1" customWidth="1"/>
    <col min="11" max="11" width="10" customWidth="1"/>
    <col min="12" max="12" width="11.21875" bestFit="1" customWidth="1"/>
    <col min="13" max="13" width="13.88671875" bestFit="1" customWidth="1"/>
    <col min="14" max="14" width="13" customWidth="1"/>
    <col min="15" max="15" width="6.88671875" bestFit="1" customWidth="1"/>
    <col min="16" max="16" width="8.6640625" customWidth="1"/>
    <col min="17" max="17" width="14.6640625" bestFit="1" customWidth="1"/>
  </cols>
  <sheetData>
    <row r="1" spans="1:17" ht="33.6" x14ac:dyDescent="0.3">
      <c r="A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 t="s">
        <v>8</v>
      </c>
      <c r="J2" s="3" t="s">
        <v>9</v>
      </c>
      <c r="Q2" s="6" t="s">
        <v>10</v>
      </c>
    </row>
    <row r="3" spans="1:17" ht="15" x14ac:dyDescent="0.3">
      <c r="B3" s="7">
        <v>25</v>
      </c>
      <c r="C3" s="8" t="s">
        <v>2</v>
      </c>
      <c r="D3" s="8" t="s">
        <v>3</v>
      </c>
      <c r="E3" s="2">
        <v>5</v>
      </c>
      <c r="F3" s="2">
        <v>25</v>
      </c>
      <c r="G3" s="9">
        <v>4</v>
      </c>
      <c r="H3" s="9">
        <v>2</v>
      </c>
      <c r="I3" s="10">
        <f t="shared" ref="I3:I32" si="0">E3*$M$20%*100/$N$20+F3*$M$21%*100/$N$21+G3*$M$18%*100/$N$18+H3*$M$19%*100/$N$19</f>
        <v>19.5</v>
      </c>
      <c r="J3" s="2" t="str" cm="1">
        <f t="array" ref="J3">_xlfn.IFS(AND(I3&gt;$M$5,I3&lt;$N$5),"AA",AND(I3&gt;$M$6,I3&lt;$N$6),"AB",AND(I3&gt;$M$7,I3&lt;$N$7),"BB",AND(I3&gt;$M$8,I3&lt;$N$8),"CB",AND(I3&gt;$M$9,I3&lt;$N$9),"CC",AND(I3&gt;$M$10,I3&lt;$N$10),"DC",AND(I3&gt;$M$11,I3&lt;$N$11),"DD",AND(I3&gt;$M$12,I3&lt;$N$12),"FD",AND(I3&gt;$M$13,I3&lt;$N$13),"FF")</f>
        <v>FF</v>
      </c>
      <c r="L3" s="11" t="s">
        <v>11</v>
      </c>
      <c r="M3" s="11"/>
      <c r="N3" s="11"/>
      <c r="Q3" s="6">
        <f t="shared" ref="Q3:Q32" si="1">_xlfn.NORM.DIST(I3,$L$25,$M$25,FALSE)</f>
        <v>4.3310628216564314E-3</v>
      </c>
    </row>
    <row r="4" spans="1:17" ht="15" x14ac:dyDescent="0.3">
      <c r="B4" s="7">
        <v>21</v>
      </c>
      <c r="C4" s="8" t="s">
        <v>2</v>
      </c>
      <c r="D4" s="8" t="s">
        <v>3</v>
      </c>
      <c r="E4" s="2">
        <v>1</v>
      </c>
      <c r="F4" s="2">
        <v>30</v>
      </c>
      <c r="G4" s="9">
        <v>8</v>
      </c>
      <c r="H4" s="9">
        <v>0</v>
      </c>
      <c r="I4" s="10">
        <f t="shared" si="0"/>
        <v>20.3</v>
      </c>
      <c r="J4" s="2" t="str" cm="1">
        <f t="array" ref="J4">_xlfn.IFS(AND(I4&gt;$M$5,I4&lt;$N$5),"AA",AND(I4&gt;$M$6,I4&lt;$N$6),"AB",AND(I4&gt;$M$7,I4&lt;$N$7),"BB",AND(I4&gt;$M$8,I4&lt;$N$8),"CB",AND(I4&gt;$M$9,I4&lt;$N$9),"CC",AND(I4&gt;$M$10,I4&lt;$N$10),"DC",AND(I4&gt;$M$11,I4&lt;$N$11),"DD",AND(I4&gt;$M$12,I4&lt;$N$12),"FD",AND(I4&gt;$M$13,I4&lt;$N$13),"FF")</f>
        <v>FF</v>
      </c>
      <c r="L4" t="s">
        <v>12</v>
      </c>
      <c r="M4" t="s">
        <v>13</v>
      </c>
      <c r="N4" t="s">
        <v>14</v>
      </c>
      <c r="Q4" s="6">
        <f t="shared" si="1"/>
        <v>4.773647757411811E-3</v>
      </c>
    </row>
    <row r="5" spans="1:17" ht="15" x14ac:dyDescent="0.3">
      <c r="B5" s="7">
        <v>20</v>
      </c>
      <c r="C5" s="8" t="s">
        <v>2</v>
      </c>
      <c r="D5" s="8" t="s">
        <v>3</v>
      </c>
      <c r="E5" s="2">
        <v>25</v>
      </c>
      <c r="F5" s="2">
        <v>30</v>
      </c>
      <c r="G5" s="9">
        <v>8</v>
      </c>
      <c r="H5" s="9">
        <v>0</v>
      </c>
      <c r="I5" s="10">
        <f t="shared" si="0"/>
        <v>27.5</v>
      </c>
      <c r="J5" s="2" t="str" cm="1">
        <f t="array" ref="J5">_xlfn.IFS(AND(I5&gt;$M$5,I5&lt;$N$5),"AA",AND(I5&gt;$M$6,I5&lt;$N$6),"AB",AND(I5&gt;$M$7,I5&lt;$N$7),"BB",AND(I5&gt;$M$8,I5&lt;$N$8),"CB",AND(I5&gt;$M$9,I5&lt;$N$9),"CC",AND(I5&gt;$M$10,I5&lt;$N$10),"DC",AND(I5&gt;$M$11,I5&lt;$N$11),"DD",AND(I5&gt;$M$12,I5&lt;$N$12),"FD",AND(I5&gt;$M$13,I5&lt;$N$13),"FF")</f>
        <v>FF</v>
      </c>
      <c r="L5" t="s">
        <v>15</v>
      </c>
      <c r="M5" s="10">
        <v>90</v>
      </c>
      <c r="N5" s="10">
        <v>100</v>
      </c>
      <c r="Q5" s="6">
        <f t="shared" si="1"/>
        <v>1.0140876013193257E-2</v>
      </c>
    </row>
    <row r="6" spans="1:17" ht="15" x14ac:dyDescent="0.3">
      <c r="B6" s="7">
        <v>29</v>
      </c>
      <c r="C6" s="8" t="s">
        <v>2</v>
      </c>
      <c r="D6" s="8" t="s">
        <v>3</v>
      </c>
      <c r="E6" s="2">
        <v>10</v>
      </c>
      <c r="F6" s="2">
        <v>70</v>
      </c>
      <c r="G6" s="9">
        <v>0</v>
      </c>
      <c r="H6" s="9">
        <v>0</v>
      </c>
      <c r="I6" s="10">
        <f t="shared" si="0"/>
        <v>31</v>
      </c>
      <c r="J6" s="2" t="str" cm="1">
        <f t="array" ref="J6">_xlfn.IFS(AND(I6&gt;$M$5,I6&lt;$N$5),"AA",AND(I6&gt;$M$6,I6&lt;$N$6),"AB",AND(I6&gt;$M$7,I6&lt;$N$7),"BB",AND(I6&gt;$M$8,I6&lt;$N$8),"CB",AND(I6&gt;$M$9,I6&lt;$N$9),"CC",AND(I6&gt;$M$10,I6&lt;$N$10),"DC",AND(I6&gt;$M$11,I6&lt;$N$11),"DD",AND(I6&gt;$M$12,I6&lt;$N$12),"FD",AND(I6&gt;$M$13,I6&lt;$N$13),"FF")</f>
        <v>FF</v>
      </c>
      <c r="L6" t="s">
        <v>16</v>
      </c>
      <c r="M6" s="10">
        <v>85</v>
      </c>
      <c r="N6" s="10">
        <v>90</v>
      </c>
      <c r="Q6" s="6">
        <f t="shared" si="1"/>
        <v>1.3509317144689644E-2</v>
      </c>
    </row>
    <row r="7" spans="1:17" ht="15" x14ac:dyDescent="0.3">
      <c r="B7" s="7">
        <v>26</v>
      </c>
      <c r="C7" s="8" t="s">
        <v>2</v>
      </c>
      <c r="D7" s="8" t="s">
        <v>3</v>
      </c>
      <c r="E7" s="2">
        <v>53</v>
      </c>
      <c r="F7" s="2">
        <v>23</v>
      </c>
      <c r="G7" s="9">
        <v>6</v>
      </c>
      <c r="H7" s="9">
        <v>1</v>
      </c>
      <c r="I7" s="10">
        <f t="shared" si="0"/>
        <v>33.1</v>
      </c>
      <c r="J7" s="2" t="str" cm="1">
        <f t="array" ref="J7">_xlfn.IFS(AND(I7&gt;$M$5,I7&lt;$N$5),"AA",AND(I7&gt;$M$6,I7&lt;$N$6),"AB",AND(I7&gt;$M$7,I7&lt;$N$7),"BB",AND(I7&gt;$M$8,I7&lt;$N$8),"CB",AND(I7&gt;$M$9,I7&lt;$N$9),"CC",AND(I7&gt;$M$10,I7&lt;$N$10),"DC",AND(I7&gt;$M$11,I7&lt;$N$11),"DD",AND(I7&gt;$M$12,I7&lt;$N$12),"FD",AND(I7&gt;$M$13,I7&lt;$N$13),"FF")</f>
        <v>FF</v>
      </c>
      <c r="L7" t="s">
        <v>17</v>
      </c>
      <c r="M7" s="10">
        <v>80</v>
      </c>
      <c r="N7" s="10">
        <v>85</v>
      </c>
      <c r="Q7" s="6">
        <f t="shared" si="1"/>
        <v>1.5650615394374047E-2</v>
      </c>
    </row>
    <row r="8" spans="1:17" ht="15" x14ac:dyDescent="0.3">
      <c r="B8" s="7">
        <v>24</v>
      </c>
      <c r="C8" s="8" t="s">
        <v>2</v>
      </c>
      <c r="D8" s="8" t="s">
        <v>3</v>
      </c>
      <c r="E8" s="2">
        <v>15</v>
      </c>
      <c r="F8" s="2">
        <v>29</v>
      </c>
      <c r="G8" s="9">
        <v>3</v>
      </c>
      <c r="H8" s="9">
        <v>8</v>
      </c>
      <c r="I8" s="10">
        <f t="shared" si="0"/>
        <v>35.1</v>
      </c>
      <c r="J8" s="2" t="str" cm="1">
        <f t="array" ref="J8">_xlfn.IFS(AND(I8&gt;$M$5,I8&lt;$N$5),"AA",AND(I8&gt;$M$6,I8&lt;$N$6),"AB",AND(I8&gt;$M$7,I8&lt;$N$7),"BB",AND(I8&gt;$M$8,I8&lt;$N$8),"CB",AND(I8&gt;$M$9,I8&lt;$N$9),"CC",AND(I8&gt;$M$10,I8&lt;$N$10),"DC",AND(I8&gt;$M$11,I8&lt;$N$11),"DD",AND(I8&gt;$M$12,I8&lt;$N$12),"FD",AND(I8&gt;$M$13,I8&lt;$N$13),"FF")</f>
        <v>FF</v>
      </c>
      <c r="L8" t="s">
        <v>18</v>
      </c>
      <c r="M8" s="10">
        <v>75</v>
      </c>
      <c r="N8" s="10">
        <v>80</v>
      </c>
      <c r="Q8" s="6">
        <f t="shared" si="1"/>
        <v>1.7694180467742255E-2</v>
      </c>
    </row>
    <row r="9" spans="1:17" ht="15" x14ac:dyDescent="0.3">
      <c r="B9" s="7">
        <v>28</v>
      </c>
      <c r="C9" s="8" t="s">
        <v>2</v>
      </c>
      <c r="D9" s="8" t="s">
        <v>3</v>
      </c>
      <c r="E9" s="2">
        <v>42</v>
      </c>
      <c r="F9" s="2">
        <v>13</v>
      </c>
      <c r="G9" s="9">
        <v>4</v>
      </c>
      <c r="H9" s="9">
        <v>7</v>
      </c>
      <c r="I9" s="10">
        <f t="shared" si="0"/>
        <v>35.799999999999997</v>
      </c>
      <c r="J9" s="2" t="str" cm="1">
        <f t="array" ref="J9">_xlfn.IFS(AND(I9&gt;$M$5,I9&lt;$N$5),"AA",AND(I9&gt;$M$6,I9&lt;$N$6),"AB",AND(I9&gt;$M$7,I9&lt;$N$7),"BB",AND(I9&gt;$M$8,I9&lt;$N$8),"CB",AND(I9&gt;$M$9,I9&lt;$N$9),"CC",AND(I9&gt;$M$10,I9&lt;$N$10),"DC",AND(I9&gt;$M$11,I9&lt;$N$11),"DD",AND(I9&gt;$M$12,I9&lt;$N$12),"FD",AND(I9&gt;$M$13,I9&lt;$N$13),"FF")</f>
        <v>FF</v>
      </c>
      <c r="L9" t="s">
        <v>19</v>
      </c>
      <c r="M9" s="10">
        <v>70</v>
      </c>
      <c r="N9" s="10">
        <v>75</v>
      </c>
      <c r="Q9" s="6">
        <f t="shared" si="1"/>
        <v>1.8396851229908241E-2</v>
      </c>
    </row>
    <row r="10" spans="1:17" ht="15" x14ac:dyDescent="0.3">
      <c r="B10" s="7">
        <v>23</v>
      </c>
      <c r="C10" s="8" t="s">
        <v>2</v>
      </c>
      <c r="D10" s="8" t="s">
        <v>3</v>
      </c>
      <c r="E10" s="2">
        <v>39</v>
      </c>
      <c r="F10" s="2">
        <v>29</v>
      </c>
      <c r="G10" s="9">
        <v>8</v>
      </c>
      <c r="H10" s="9">
        <v>3</v>
      </c>
      <c r="I10" s="10">
        <f t="shared" si="0"/>
        <v>37.300000000000004</v>
      </c>
      <c r="J10" s="2" t="str" cm="1">
        <f t="array" ref="J10">_xlfn.IFS(AND(I10&gt;$M$5,I10&lt;$N$5),"AA",AND(I10&gt;$M$6,I10&lt;$N$6),"AB",AND(I10&gt;$M$7,I10&lt;$N$7),"BB",AND(I10&gt;$M$8,I10&lt;$N$8),"CB",AND(I10&gt;$M$9,I10&lt;$N$9),"CC",AND(I10&gt;$M$10,I10&lt;$N$10),"DC",AND(I10&gt;$M$11,I10&lt;$N$11),"DD",AND(I10&gt;$M$12,I10&lt;$N$12),"FD",AND(I10&gt;$M$13,I10&lt;$N$13),"FF")</f>
        <v>FF</v>
      </c>
      <c r="L10" t="s">
        <v>20</v>
      </c>
      <c r="M10" s="10">
        <v>65</v>
      </c>
      <c r="N10" s="10">
        <v>70</v>
      </c>
      <c r="Q10" s="6">
        <f t="shared" si="1"/>
        <v>1.9858425563689577E-2</v>
      </c>
    </row>
    <row r="11" spans="1:17" ht="15" x14ac:dyDescent="0.3">
      <c r="B11" s="7">
        <v>19</v>
      </c>
      <c r="C11" s="8" t="s">
        <v>2</v>
      </c>
      <c r="D11" s="8" t="s">
        <v>3</v>
      </c>
      <c r="E11" s="2">
        <v>35</v>
      </c>
      <c r="F11" s="2">
        <v>36</v>
      </c>
      <c r="G11" s="9">
        <v>8</v>
      </c>
      <c r="H11" s="9">
        <v>3</v>
      </c>
      <c r="I11" s="10">
        <f t="shared" si="0"/>
        <v>38.9</v>
      </c>
      <c r="J11" s="2" t="str" cm="1">
        <f t="array" ref="J11">_xlfn.IFS(AND(I11&gt;$M$5,I11&lt;$N$5),"AA",AND(I11&gt;$M$6,I11&lt;$N$6),"AB",AND(I11&gt;$M$7,I11&lt;$N$7),"BB",AND(I11&gt;$M$8,I11&lt;$N$8),"CB",AND(I11&gt;$M$9,I11&lt;$N$9),"CC",AND(I11&gt;$M$10,I11&lt;$N$10),"DC",AND(I11&gt;$M$11,I11&lt;$N$11),"DD",AND(I11&gt;$M$12,I11&lt;$N$12),"FD",AND(I11&gt;$M$13,I11&lt;$N$13),"FF")</f>
        <v>FF</v>
      </c>
      <c r="L11" t="s">
        <v>21</v>
      </c>
      <c r="M11" s="10">
        <v>60</v>
      </c>
      <c r="N11" s="10">
        <v>65</v>
      </c>
      <c r="Q11" s="6">
        <f t="shared" si="1"/>
        <v>2.1320086216825223E-2</v>
      </c>
    </row>
    <row r="12" spans="1:17" ht="15" x14ac:dyDescent="0.3">
      <c r="B12" s="7">
        <v>22</v>
      </c>
      <c r="C12" s="8" t="s">
        <v>2</v>
      </c>
      <c r="D12" s="8" t="s">
        <v>3</v>
      </c>
      <c r="E12" s="2">
        <v>43</v>
      </c>
      <c r="F12" s="2">
        <v>29</v>
      </c>
      <c r="G12" s="9">
        <v>6</v>
      </c>
      <c r="H12" s="9">
        <v>6</v>
      </c>
      <c r="I12" s="10">
        <f t="shared" si="0"/>
        <v>42.5</v>
      </c>
      <c r="J12" s="2" t="str" cm="1">
        <f t="array" ref="J12">_xlfn.IFS(AND(I12&gt;$M$5,I12&lt;$N$5),"AA",AND(I12&gt;$M$6,I12&lt;$N$6),"AB",AND(I12&gt;$M$7,I12&lt;$N$7),"BB",AND(I12&gt;$M$8,I12&lt;$N$8),"CB",AND(I12&gt;$M$9,I12&lt;$N$9),"CC",AND(I12&gt;$M$10,I12&lt;$N$10),"DC",AND(I12&gt;$M$11,I12&lt;$N$11),"DD",AND(I12&gt;$M$12,I12&lt;$N$12),"FD",AND(I12&gt;$M$13,I12&lt;$N$13),"FF")</f>
        <v>FF</v>
      </c>
      <c r="L12" t="s">
        <v>22</v>
      </c>
      <c r="M12" s="10">
        <v>50</v>
      </c>
      <c r="N12" s="10">
        <v>60</v>
      </c>
      <c r="Q12" s="6">
        <f t="shared" si="1"/>
        <v>2.4040194076475625E-2</v>
      </c>
    </row>
    <row r="13" spans="1:17" ht="15" x14ac:dyDescent="0.3">
      <c r="B13" s="7">
        <v>12</v>
      </c>
      <c r="C13" s="8" t="s">
        <v>2</v>
      </c>
      <c r="D13" s="8" t="s">
        <v>3</v>
      </c>
      <c r="E13" s="2">
        <v>42</v>
      </c>
      <c r="F13" s="2">
        <v>47</v>
      </c>
      <c r="G13" s="9">
        <v>6</v>
      </c>
      <c r="H13" s="9">
        <v>3</v>
      </c>
      <c r="I13" s="10">
        <f t="shared" si="0"/>
        <v>43.4</v>
      </c>
      <c r="J13" s="2" t="str" cm="1">
        <f t="array" ref="J13">_xlfn.IFS(AND(I13&gt;$M$5,I13&lt;$N$5),"AA",AND(I13&gt;$M$6,I13&lt;$N$6),"AB",AND(I13&gt;$M$7,I13&lt;$N$7),"BB",AND(I13&gt;$M$8,I13&lt;$N$8),"CB",AND(I13&gt;$M$9,I13&lt;$N$9),"CC",AND(I13&gt;$M$10,I13&lt;$N$10),"DC",AND(I13&gt;$M$11,I13&lt;$N$11),"DD",AND(I13&gt;$M$12,I13&lt;$N$12),"FD",AND(I13&gt;$M$13,I13&lt;$N$13),"FF")</f>
        <v>FF</v>
      </c>
      <c r="L13" t="s">
        <v>23</v>
      </c>
      <c r="M13" s="10">
        <v>0</v>
      </c>
      <c r="N13" s="10">
        <v>50</v>
      </c>
      <c r="Q13" s="6">
        <f t="shared" si="1"/>
        <v>2.4560838220691619E-2</v>
      </c>
    </row>
    <row r="14" spans="1:17" ht="15" x14ac:dyDescent="0.3">
      <c r="B14" s="7">
        <v>16</v>
      </c>
      <c r="C14" s="8" t="s">
        <v>2</v>
      </c>
      <c r="D14" s="8" t="s">
        <v>3</v>
      </c>
      <c r="E14" s="2">
        <v>44</v>
      </c>
      <c r="F14" s="2">
        <v>44</v>
      </c>
      <c r="G14" s="9">
        <v>5</v>
      </c>
      <c r="H14" s="9">
        <v>4</v>
      </c>
      <c r="I14" s="10">
        <f t="shared" si="0"/>
        <v>43.8</v>
      </c>
      <c r="J14" s="2" t="str" cm="1">
        <f t="array" ref="J14">_xlfn.IFS(AND(I14&gt;$M$5,I14&lt;$N$5),"AA",AND(I14&gt;$M$6,I14&lt;$N$6),"AB",AND(I14&gt;$M$7,I14&lt;$N$7),"BB",AND(I14&gt;$M$8,I14&lt;$N$8),"CB",AND(I14&gt;$M$9,I14&lt;$N$9),"CC",AND(I14&gt;$M$10,I14&lt;$N$10),"DC",AND(I14&gt;$M$11,I14&lt;$N$11),"DD",AND(I14&gt;$M$12,I14&lt;$N$12),"FD",AND(I14&gt;$M$13,I14&lt;$N$13),"FF")</f>
        <v>FF</v>
      </c>
      <c r="L14" t="s">
        <v>24</v>
      </c>
      <c r="M14" s="2" t="s">
        <v>25</v>
      </c>
      <c r="N14" s="2" t="s">
        <v>25</v>
      </c>
      <c r="Q14" s="6">
        <f t="shared" si="1"/>
        <v>2.4768497387065738E-2</v>
      </c>
    </row>
    <row r="15" spans="1:17" ht="15" x14ac:dyDescent="0.3">
      <c r="B15" s="7">
        <v>11</v>
      </c>
      <c r="C15" s="8" t="s">
        <v>2</v>
      </c>
      <c r="D15" s="8" t="s">
        <v>3</v>
      </c>
      <c r="E15" s="2">
        <v>60</v>
      </c>
      <c r="F15" s="2">
        <v>47</v>
      </c>
      <c r="G15" s="9">
        <v>4</v>
      </c>
      <c r="H15" s="9">
        <v>2</v>
      </c>
      <c r="I15" s="10">
        <f t="shared" si="0"/>
        <v>44.8</v>
      </c>
      <c r="J15" s="2" t="str" cm="1">
        <f t="array" ref="J15">_xlfn.IFS(AND(I15&gt;$M$5,I15&lt;$N$5),"AA",AND(I15&gt;$M$6,I15&lt;$N$6),"AB",AND(I15&gt;$M$7,I15&lt;$N$7),"BB",AND(I15&gt;$M$8,I15&lt;$N$8),"CB",AND(I15&gt;$M$9,I15&lt;$N$9),"CC",AND(I15&gt;$M$10,I15&lt;$N$10),"DC",AND(I15&gt;$M$11,I15&lt;$N$11),"DD",AND(I15&gt;$M$12,I15&lt;$N$12),"FD",AND(I15&gt;$M$13,I15&lt;$N$13),"FF")</f>
        <v>FF</v>
      </c>
      <c r="Q15" s="6">
        <f t="shared" si="1"/>
        <v>2.5220329878263576E-2</v>
      </c>
    </row>
    <row r="16" spans="1:17" ht="15" x14ac:dyDescent="0.3">
      <c r="B16" s="7">
        <v>9</v>
      </c>
      <c r="C16" s="8" t="s">
        <v>2</v>
      </c>
      <c r="D16" s="8" t="s">
        <v>3</v>
      </c>
      <c r="E16" s="2">
        <v>54</v>
      </c>
      <c r="F16" s="2">
        <v>50</v>
      </c>
      <c r="G16" s="9">
        <v>6</v>
      </c>
      <c r="H16" s="9">
        <v>2</v>
      </c>
      <c r="I16" s="10">
        <f t="shared" si="0"/>
        <v>46.2</v>
      </c>
      <c r="J16" s="2" t="str" cm="1">
        <f t="array" ref="J16">_xlfn.IFS(AND(I16&gt;$M$5,I16&lt;$N$5),"AA",AND(I16&gt;$M$6,I16&lt;$N$6),"AB",AND(I16&gt;$M$7,I16&lt;$N$7),"BB",AND(I16&gt;$M$8,I16&lt;$N$8),"CB",AND(I16&gt;$M$9,I16&lt;$N$9),"CC",AND(I16&gt;$M$10,I16&lt;$N$10),"DC",AND(I16&gt;$M$11,I16&lt;$N$11),"DD",AND(I16&gt;$M$12,I16&lt;$N$12),"FD",AND(I16&gt;$M$13,I16&lt;$N$13),"FF")</f>
        <v>FF</v>
      </c>
      <c r="L16" s="12" t="s">
        <v>26</v>
      </c>
      <c r="M16" s="12"/>
      <c r="N16" s="12"/>
      <c r="Q16" s="6">
        <f t="shared" si="1"/>
        <v>2.5683020403005914E-2</v>
      </c>
    </row>
    <row r="17" spans="2:17" ht="15" x14ac:dyDescent="0.3">
      <c r="B17" s="7">
        <v>13</v>
      </c>
      <c r="C17" s="8" t="s">
        <v>2</v>
      </c>
      <c r="D17" s="8" t="s">
        <v>3</v>
      </c>
      <c r="E17" s="2">
        <v>35</v>
      </c>
      <c r="F17" s="2">
        <v>45</v>
      </c>
      <c r="G17" s="9">
        <v>6</v>
      </c>
      <c r="H17" s="9">
        <v>6</v>
      </c>
      <c r="I17" s="10">
        <f t="shared" si="0"/>
        <v>46.5</v>
      </c>
      <c r="J17" s="2" t="str" cm="1">
        <f t="array" ref="J17">_xlfn.IFS(AND(I17&gt;$M$5,I17&lt;$N$5),"AA",AND(I17&gt;$M$6,I17&lt;$N$6),"AB",AND(I17&gt;$M$7,I17&lt;$N$7),"BB",AND(I17&gt;$M$8,I17&lt;$N$8),"CB",AND(I17&gt;$M$9,I17&lt;$N$9),"CC",AND(I17&gt;$M$10,I17&lt;$N$10),"DC",AND(I17&gt;$M$11,I17&lt;$N$11),"DD",AND(I17&gt;$M$12,I17&lt;$N$12),"FD",AND(I17&gt;$M$13,I17&lt;$N$13),"FF")</f>
        <v>FF</v>
      </c>
      <c r="L17" t="s">
        <v>27</v>
      </c>
      <c r="M17" t="s">
        <v>28</v>
      </c>
      <c r="N17" s="6" t="s">
        <v>29</v>
      </c>
      <c r="Q17" s="6">
        <f t="shared" si="1"/>
        <v>2.5755381884564617E-2</v>
      </c>
    </row>
    <row r="18" spans="2:17" ht="15" x14ac:dyDescent="0.3">
      <c r="B18" s="7">
        <v>15</v>
      </c>
      <c r="C18" s="8" t="s">
        <v>2</v>
      </c>
      <c r="D18" s="8" t="s">
        <v>3</v>
      </c>
      <c r="E18" s="2">
        <v>50</v>
      </c>
      <c r="F18" s="2">
        <v>44</v>
      </c>
      <c r="G18" s="9">
        <v>5</v>
      </c>
      <c r="H18" s="9">
        <v>6</v>
      </c>
      <c r="I18" s="10">
        <f t="shared" si="0"/>
        <v>49.6</v>
      </c>
      <c r="J18" s="2" t="str" cm="1">
        <f t="array" ref="J18">_xlfn.IFS(AND(I18&gt;$M$5,I18&lt;$N$5),"AA",AND(I18&gt;$M$6,I18&lt;$N$6),"AB",AND(I18&gt;$M$7,I18&lt;$N$7),"BB",AND(I18&gt;$M$8,I18&lt;$N$8),"CB",AND(I18&gt;$M$9,I18&lt;$N$9),"CC",AND(I18&gt;$M$10,I18&lt;$N$10),"DC",AND(I18&gt;$M$11,I18&lt;$N$11),"DD",AND(I18&gt;$M$12,I18&lt;$N$12),"FD",AND(I18&gt;$M$13,I18&lt;$N$13),"FF")</f>
        <v>FF</v>
      </c>
      <c r="L18" t="s">
        <v>30</v>
      </c>
      <c r="M18" s="13">
        <v>10</v>
      </c>
      <c r="N18" s="13">
        <v>10</v>
      </c>
      <c r="Q18" s="6">
        <f t="shared" si="1"/>
        <v>2.5928760004229428E-2</v>
      </c>
    </row>
    <row r="19" spans="2:17" ht="15" x14ac:dyDescent="0.3">
      <c r="B19" s="7">
        <v>17</v>
      </c>
      <c r="C19" s="8" t="s">
        <v>2</v>
      </c>
      <c r="D19" s="8" t="s">
        <v>3</v>
      </c>
      <c r="E19" s="2">
        <v>58</v>
      </c>
      <c r="F19" s="2">
        <v>43</v>
      </c>
      <c r="G19" s="9">
        <v>6</v>
      </c>
      <c r="H19" s="9">
        <v>5</v>
      </c>
      <c r="I19" s="10">
        <f t="shared" si="0"/>
        <v>50.599999999999994</v>
      </c>
      <c r="J19" s="2" t="str" cm="1">
        <f t="array" ref="J19">_xlfn.IFS(AND(I19&gt;$M$5,I19&lt;$N$5),"AA",AND(I19&gt;$M$6,I19&lt;$N$6),"AB",AND(I19&gt;$M$7,I19&lt;$N$7),"BB",AND(I19&gt;$M$8,I19&lt;$N$8),"CB",AND(I19&gt;$M$9,I19&lt;$N$9),"CC",AND(I19&gt;$M$10,I19&lt;$N$10),"DC",AND(I19&gt;$M$11,I19&lt;$N$11),"DD",AND(I19&gt;$M$12,I19&lt;$N$12),"FD",AND(I19&gt;$M$13,I19&lt;$N$13),"FF")</f>
        <v>FD</v>
      </c>
      <c r="L19" t="s">
        <v>7</v>
      </c>
      <c r="M19" s="13">
        <v>20</v>
      </c>
      <c r="N19" s="13">
        <v>10</v>
      </c>
      <c r="Q19" s="6">
        <f t="shared" si="1"/>
        <v>2.575986341515709E-2</v>
      </c>
    </row>
    <row r="20" spans="2:17" ht="15" x14ac:dyDescent="0.3">
      <c r="B20" s="7">
        <v>14</v>
      </c>
      <c r="C20" s="8" t="s">
        <v>2</v>
      </c>
      <c r="D20" s="8" t="s">
        <v>3</v>
      </c>
      <c r="E20" s="2">
        <v>63</v>
      </c>
      <c r="F20" s="2">
        <v>44</v>
      </c>
      <c r="G20" s="9">
        <v>5</v>
      </c>
      <c r="H20" s="9">
        <v>5</v>
      </c>
      <c r="I20" s="10">
        <f t="shared" si="0"/>
        <v>51.5</v>
      </c>
      <c r="J20" s="2" t="str" cm="1">
        <f t="array" ref="J20">_xlfn.IFS(AND(I20&gt;$M$5,I20&lt;$N$5),"AA",AND(I20&gt;$M$6,I20&lt;$N$6),"AB",AND(I20&gt;$M$7,I20&lt;$N$7),"BB",AND(I20&gt;$M$8,I20&lt;$N$8),"CB",AND(I20&gt;$M$9,I20&lt;$N$9),"CC",AND(I20&gt;$M$10,I20&lt;$N$10),"DC",AND(I20&gt;$M$11,I20&lt;$N$11),"DD",AND(I20&gt;$M$12,I20&lt;$N$12),"FD",AND(I20&gt;$M$13,I20&lt;$N$13),"FF")</f>
        <v>FD</v>
      </c>
      <c r="L20" t="s">
        <v>4</v>
      </c>
      <c r="M20" s="13">
        <v>30</v>
      </c>
      <c r="N20" s="13">
        <v>100</v>
      </c>
      <c r="Q20" s="6">
        <f t="shared" si="1"/>
        <v>2.5516049369280619E-2</v>
      </c>
    </row>
    <row r="21" spans="2:17" ht="15" x14ac:dyDescent="0.3">
      <c r="B21" s="7">
        <v>18</v>
      </c>
      <c r="C21" s="8" t="s">
        <v>2</v>
      </c>
      <c r="D21" s="8" t="s">
        <v>3</v>
      </c>
      <c r="E21" s="2">
        <v>40</v>
      </c>
      <c r="F21" s="2">
        <v>42</v>
      </c>
      <c r="G21" s="9">
        <v>8</v>
      </c>
      <c r="H21" s="9">
        <v>8</v>
      </c>
      <c r="I21" s="10">
        <f t="shared" si="0"/>
        <v>52.8</v>
      </c>
      <c r="J21" s="2" t="str" cm="1">
        <f t="array" ref="J21">_xlfn.IFS(AND(I21&gt;$M$5,I21&lt;$N$5),"AA",AND(I21&gt;$M$6,I21&lt;$N$6),"AB",AND(I21&gt;$M$7,I21&lt;$N$7),"BB",AND(I21&gt;$M$8,I21&lt;$N$8),"CB",AND(I21&gt;$M$9,I21&lt;$N$9),"CC",AND(I21&gt;$M$10,I21&lt;$N$10),"DC",AND(I21&gt;$M$11,I21&lt;$N$11),"DD",AND(I21&gt;$M$12,I21&lt;$N$12),"FD",AND(I21&gt;$M$13,I21&lt;$N$13),"FF")</f>
        <v>FD</v>
      </c>
      <c r="L21" t="s">
        <v>31</v>
      </c>
      <c r="M21" s="13">
        <v>40</v>
      </c>
      <c r="N21" s="13">
        <v>100</v>
      </c>
      <c r="Q21" s="6">
        <f t="shared" si="1"/>
        <v>2.5015675677452748E-2</v>
      </c>
    </row>
    <row r="22" spans="2:17" ht="15" x14ac:dyDescent="0.3">
      <c r="B22" s="7">
        <v>7</v>
      </c>
      <c r="C22" s="8" t="s">
        <v>2</v>
      </c>
      <c r="D22" s="8" t="s">
        <v>3</v>
      </c>
      <c r="E22" s="2">
        <v>55</v>
      </c>
      <c r="F22" s="2">
        <v>56</v>
      </c>
      <c r="G22" s="9">
        <v>6</v>
      </c>
      <c r="H22" s="9">
        <v>4</v>
      </c>
      <c r="I22" s="10">
        <f t="shared" si="0"/>
        <v>52.9</v>
      </c>
      <c r="J22" s="2" t="str" cm="1">
        <f t="array" ref="J22">_xlfn.IFS(AND(I22&gt;$M$5,I22&lt;$N$5),"AA",AND(I22&gt;$M$6,I22&lt;$N$6),"AB",AND(I22&gt;$M$7,I22&lt;$N$7),"BB",AND(I22&gt;$M$8,I22&lt;$N$8),"CB",AND(I22&gt;$M$9,I22&lt;$N$9),"CC",AND(I22&gt;$M$10,I22&lt;$N$10),"DC",AND(I22&gt;$M$11,I22&lt;$N$11),"DD",AND(I22&gt;$M$12,I22&lt;$N$12),"FD",AND(I22&gt;$M$13,I22&lt;$N$13),"FF")</f>
        <v>FD</v>
      </c>
      <c r="L22" t="s">
        <v>32</v>
      </c>
      <c r="M22" s="14">
        <f>SUM(M18,M19,M20,M21)</f>
        <v>100</v>
      </c>
      <c r="N22" s="15" t="s">
        <v>33</v>
      </c>
      <c r="Q22" s="6">
        <f t="shared" si="1"/>
        <v>2.4970175718630725E-2</v>
      </c>
    </row>
    <row r="23" spans="2:17" ht="15" x14ac:dyDescent="0.3">
      <c r="B23" s="7">
        <v>10</v>
      </c>
      <c r="C23" s="8" t="s">
        <v>2</v>
      </c>
      <c r="D23" s="8" t="s">
        <v>3</v>
      </c>
      <c r="E23" s="2">
        <v>64</v>
      </c>
      <c r="F23" s="2">
        <v>48</v>
      </c>
      <c r="G23" s="9">
        <v>8</v>
      </c>
      <c r="H23" s="9">
        <v>4</v>
      </c>
      <c r="I23" s="10">
        <f t="shared" si="0"/>
        <v>54.400000000000006</v>
      </c>
      <c r="J23" s="2" t="str" cm="1">
        <f t="array" ref="J23">_xlfn.IFS(AND(I23&gt;$M$5,I23&lt;$N$5),"AA",AND(I23&gt;$M$6,I23&lt;$N$6),"AB",AND(I23&gt;$M$7,I23&lt;$N$7),"BB",AND(I23&gt;$M$8,I23&lt;$N$8),"CB",AND(I23&gt;$M$9,I23&lt;$N$9),"CC",AND(I23&gt;$M$10,I23&lt;$N$10),"DC",AND(I23&gt;$M$11,I23&lt;$N$11),"DD",AND(I23&gt;$M$12,I23&lt;$N$12),"FD",AND(I23&gt;$M$13,I23&lt;$N$13),"FF")</f>
        <v>FD</v>
      </c>
      <c r="Q23" s="6">
        <f t="shared" si="1"/>
        <v>2.4174106583043847E-2</v>
      </c>
    </row>
    <row r="24" spans="2:17" ht="15" x14ac:dyDescent="0.3">
      <c r="B24" s="7">
        <v>5</v>
      </c>
      <c r="C24" s="8" t="s">
        <v>2</v>
      </c>
      <c r="D24" s="8" t="s">
        <v>3</v>
      </c>
      <c r="E24" s="2">
        <v>44</v>
      </c>
      <c r="F24" s="2">
        <v>67</v>
      </c>
      <c r="G24" s="9">
        <v>8</v>
      </c>
      <c r="H24" s="9">
        <v>4</v>
      </c>
      <c r="I24" s="10">
        <f t="shared" si="0"/>
        <v>56</v>
      </c>
      <c r="J24" s="2" t="str" cm="1">
        <f t="array" ref="J24">_xlfn.IFS(AND(I24&gt;$M$5,I24&lt;$N$5),"AA",AND(I24&gt;$M$6,I24&lt;$N$6),"AB",AND(I24&gt;$M$7,I24&lt;$N$7),"BB",AND(I24&gt;$M$8,I24&lt;$N$8),"CB",AND(I24&gt;$M$9,I24&lt;$N$9),"CC",AND(I24&gt;$M$10,I24&lt;$N$10),"DC",AND(I24&gt;$M$11,I24&lt;$N$11),"DD",AND(I24&gt;$M$12,I24&lt;$N$12),"FD",AND(I24&gt;$M$13,I24&lt;$N$13),"FF")</f>
        <v>FD</v>
      </c>
      <c r="L24" s="16" t="s">
        <v>34</v>
      </c>
      <c r="M24" s="16" t="s">
        <v>35</v>
      </c>
      <c r="Q24" s="6">
        <f t="shared" si="1"/>
        <v>2.3108438180628382E-2</v>
      </c>
    </row>
    <row r="25" spans="2:17" ht="15" x14ac:dyDescent="0.3">
      <c r="B25" s="7">
        <v>1</v>
      </c>
      <c r="C25" s="8" t="s">
        <v>2</v>
      </c>
      <c r="D25" s="8" t="s">
        <v>3</v>
      </c>
      <c r="E25" s="2">
        <v>66</v>
      </c>
      <c r="F25" s="2">
        <v>72</v>
      </c>
      <c r="G25" s="9">
        <v>6</v>
      </c>
      <c r="H25" s="9">
        <v>2</v>
      </c>
      <c r="I25" s="10">
        <f t="shared" si="0"/>
        <v>58.6</v>
      </c>
      <c r="J25" s="2" t="str" cm="1">
        <f t="array" ref="J25">_xlfn.IFS(AND(I25&gt;$M$5,I25&lt;$N$5),"AA",AND(I25&gt;$M$6,I25&lt;$N$6),"AB",AND(I25&gt;$M$7,I25&lt;$N$7),"BB",AND(I25&gt;$M$8,I25&lt;$N$8),"CB",AND(I25&gt;$M$9,I25&lt;$N$9),"CC",AND(I25&gt;$M$10,I25&lt;$N$10),"DC",AND(I25&gt;$M$11,I25&lt;$N$11),"DD",AND(I25&gt;$M$12,I25&lt;$N$12),"FD",AND(I25&gt;$M$13,I25&lt;$N$13),"FF")</f>
        <v>FD</v>
      </c>
      <c r="L25" s="13">
        <f>AVERAGE(Tablo1[Total Points])</f>
        <v>48.559999999999995</v>
      </c>
      <c r="M25" s="13">
        <f>_xlfn.STDEV.P(Tablo1[Total Points])</f>
        <v>15.350821910677414</v>
      </c>
      <c r="Q25" s="6">
        <f t="shared" si="1"/>
        <v>2.0984115874341389E-2</v>
      </c>
    </row>
    <row r="26" spans="2:17" ht="15" x14ac:dyDescent="0.3">
      <c r="B26" s="7">
        <v>4</v>
      </c>
      <c r="C26" s="8" t="s">
        <v>2</v>
      </c>
      <c r="D26" s="8" t="s">
        <v>3</v>
      </c>
      <c r="E26" s="2">
        <v>43</v>
      </c>
      <c r="F26" s="2">
        <v>69</v>
      </c>
      <c r="G26" s="9">
        <v>8</v>
      </c>
      <c r="H26" s="9">
        <v>6</v>
      </c>
      <c r="I26" s="10">
        <f t="shared" si="0"/>
        <v>60.5</v>
      </c>
      <c r="J26" s="2" t="str" cm="1">
        <f t="array" ref="J26">_xlfn.IFS(AND(I26&gt;$M$5,I26&lt;$N$5),"AA",AND(I26&gt;$M$6,I26&lt;$N$6),"AB",AND(I26&gt;$M$7,I26&lt;$N$7),"BB",AND(I26&gt;$M$8,I26&lt;$N$8),"CB",AND(I26&gt;$M$9,I26&lt;$N$9),"CC",AND(I26&gt;$M$10,I26&lt;$N$10),"DC",AND(I26&gt;$M$11,I26&lt;$N$11),"DD",AND(I26&gt;$M$12,I26&lt;$N$12),"FD",AND(I26&gt;$M$13,I26&lt;$N$13),"FF")</f>
        <v>DD</v>
      </c>
      <c r="Q26" s="6">
        <f t="shared" si="1"/>
        <v>1.9204693172270033E-2</v>
      </c>
    </row>
    <row r="27" spans="2:17" ht="15" x14ac:dyDescent="0.3">
      <c r="B27" s="7">
        <v>8</v>
      </c>
      <c r="C27" s="8" t="s">
        <v>2</v>
      </c>
      <c r="D27" s="8" t="s">
        <v>3</v>
      </c>
      <c r="E27" s="2">
        <v>76</v>
      </c>
      <c r="F27" s="2">
        <v>53</v>
      </c>
      <c r="G27" s="9">
        <v>6</v>
      </c>
      <c r="H27" s="9">
        <v>6</v>
      </c>
      <c r="I27" s="10">
        <f t="shared" si="0"/>
        <v>62</v>
      </c>
      <c r="J27" s="2" t="str" cm="1">
        <f t="array" ref="J27">_xlfn.IFS(AND(I27&gt;$M$5,I27&lt;$N$5),"AA",AND(I27&gt;$M$6,I27&lt;$N$6),"AB",AND(I27&gt;$M$7,I27&lt;$N$7),"BB",AND(I27&gt;$M$8,I27&lt;$N$8),"CB",AND(I27&gt;$M$9,I27&lt;$N$9),"CC",AND(I27&gt;$M$10,I27&lt;$N$10),"DC",AND(I27&gt;$M$11,I27&lt;$N$11),"DD",AND(I27&gt;$M$12,I27&lt;$N$12),"FD",AND(I27&gt;$M$13,I27&lt;$N$13),"FF")</f>
        <v>DD</v>
      </c>
      <c r="Q27" s="6">
        <f t="shared" si="1"/>
        <v>1.7714390516924163E-2</v>
      </c>
    </row>
    <row r="28" spans="2:17" ht="15" x14ac:dyDescent="0.3">
      <c r="B28" s="7">
        <v>27</v>
      </c>
      <c r="C28" s="8" t="s">
        <v>2</v>
      </c>
      <c r="D28" s="8" t="s">
        <v>3</v>
      </c>
      <c r="E28" s="2">
        <v>50</v>
      </c>
      <c r="F28" s="2">
        <v>100</v>
      </c>
      <c r="G28" s="9">
        <v>5</v>
      </c>
      <c r="H28" s="9">
        <v>2</v>
      </c>
      <c r="I28" s="10">
        <f t="shared" si="0"/>
        <v>64</v>
      </c>
      <c r="J28" s="2" t="str" cm="1">
        <f t="array" ref="J28">_xlfn.IFS(AND(I28&gt;$M$5,I28&lt;$N$5),"AA",AND(I28&gt;$M$6,I28&lt;$N$6),"AB",AND(I28&gt;$M$7,I28&lt;$N$7),"BB",AND(I28&gt;$M$8,I28&lt;$N$8),"CB",AND(I28&gt;$M$9,I28&lt;$N$9),"CC",AND(I28&gt;$M$10,I28&lt;$N$10),"DC",AND(I28&gt;$M$11,I28&lt;$N$11),"DD",AND(I28&gt;$M$12,I28&lt;$N$12),"FD",AND(I28&gt;$M$13,I28&lt;$N$13),"FF")</f>
        <v>DD</v>
      </c>
      <c r="Q28" s="6">
        <f t="shared" si="1"/>
        <v>1.5671151183853031E-2</v>
      </c>
    </row>
    <row r="29" spans="2:17" ht="15" x14ac:dyDescent="0.3">
      <c r="B29" s="7">
        <v>6</v>
      </c>
      <c r="C29" s="8" t="s">
        <v>2</v>
      </c>
      <c r="D29" s="8" t="s">
        <v>3</v>
      </c>
      <c r="E29" s="2">
        <v>82</v>
      </c>
      <c r="F29" s="2">
        <v>58</v>
      </c>
      <c r="G29" s="9">
        <v>8</v>
      </c>
      <c r="H29" s="9">
        <v>6</v>
      </c>
      <c r="I29" s="10">
        <f t="shared" si="0"/>
        <v>67.800000000000011</v>
      </c>
      <c r="J29" s="2" t="str" cm="1">
        <f t="array" ref="J29">_xlfn.IFS(AND(I29&gt;$M$5,I29&lt;$N$5),"AA",AND(I29&gt;$M$6,I29&lt;$N$6),"AB",AND(I29&gt;$M$7,I29&lt;$N$7),"BB",AND(I29&gt;$M$8,I29&lt;$N$8),"CB",AND(I29&gt;$M$9,I29&lt;$N$9),"CC",AND(I29&gt;$M$10,I29&lt;$N$10),"DC",AND(I29&gt;$M$11,I29&lt;$N$11),"DD",AND(I29&gt;$M$12,I29&lt;$N$12),"FD",AND(I29&gt;$M$13,I29&lt;$N$13),"FF")</f>
        <v>DC</v>
      </c>
      <c r="Q29" s="6">
        <f t="shared" si="1"/>
        <v>1.1848493759388233E-2</v>
      </c>
    </row>
    <row r="30" spans="2:17" ht="15" x14ac:dyDescent="0.3">
      <c r="B30" s="7">
        <v>2</v>
      </c>
      <c r="C30" s="7" t="s">
        <v>2</v>
      </c>
      <c r="D30" s="8" t="s">
        <v>3</v>
      </c>
      <c r="E30" s="2">
        <v>64</v>
      </c>
      <c r="F30" s="2">
        <v>70</v>
      </c>
      <c r="G30" s="9">
        <v>6</v>
      </c>
      <c r="H30" s="9">
        <v>8</v>
      </c>
      <c r="I30" s="10">
        <f t="shared" si="0"/>
        <v>69.2</v>
      </c>
      <c r="J30" s="2" t="str" cm="1">
        <f t="array" ref="J30">_xlfn.IFS(AND(I30&gt;$M$5,I30&lt;$N$5),"AA",AND(I30&gt;$M$6,I30&lt;$N$6),"AB",AND(I30&gt;$M$7,I30&lt;$N$7),"BB",AND(I30&gt;$M$8,I30&lt;$N$8),"CB",AND(I30&gt;$M$9,I30&lt;$N$9),"CC",AND(I30&gt;$M$10,I30&lt;$N$10),"DC",AND(I30&gt;$M$11,I30&lt;$N$11),"DD",AND(I30&gt;$M$12,I30&lt;$N$12),"FD",AND(I30&gt;$M$13,I30&lt;$N$13),"FF")</f>
        <v>DC</v>
      </c>
      <c r="Q30" s="6">
        <f t="shared" si="1"/>
        <v>1.0524814846515709E-2</v>
      </c>
    </row>
    <row r="31" spans="2:17" ht="15" x14ac:dyDescent="0.3">
      <c r="B31" s="7">
        <v>3</v>
      </c>
      <c r="C31" s="7" t="s">
        <v>2</v>
      </c>
      <c r="D31" s="8" t="s">
        <v>3</v>
      </c>
      <c r="E31" s="2">
        <v>72</v>
      </c>
      <c r="F31" s="2">
        <v>69</v>
      </c>
      <c r="G31" s="9">
        <v>8</v>
      </c>
      <c r="H31" s="9">
        <v>8</v>
      </c>
      <c r="I31" s="10">
        <f t="shared" si="0"/>
        <v>73.2</v>
      </c>
      <c r="J31" s="2" t="str" cm="1">
        <f t="array" ref="J31">_xlfn.IFS(AND(I31&gt;$M$5,I31&lt;$N$5),"AA",AND(I31&gt;$M$6,I31&lt;$N$6),"AB",AND(I31&gt;$M$7,I31&lt;$N$7),"BB",AND(I31&gt;$M$8,I31&lt;$N$8),"CB",AND(I31&gt;$M$9,I31&lt;$N$9),"CC",AND(I31&gt;$M$10,I31&lt;$N$10),"DC",AND(I31&gt;$M$11,I31&lt;$N$11),"DD",AND(I31&gt;$M$12,I31&lt;$N$12),"FD",AND(I31&gt;$M$13,I31&lt;$N$13),"FF")</f>
        <v>CC</v>
      </c>
      <c r="Q31" s="6">
        <f t="shared" si="1"/>
        <v>7.1666143251237734E-3</v>
      </c>
    </row>
    <row r="32" spans="2:17" ht="15" x14ac:dyDescent="0.3">
      <c r="B32" s="7">
        <v>30</v>
      </c>
      <c r="C32" s="8" t="s">
        <v>2</v>
      </c>
      <c r="D32" s="8" t="s">
        <v>3</v>
      </c>
      <c r="E32" s="2">
        <v>100</v>
      </c>
      <c r="F32" s="2">
        <v>100</v>
      </c>
      <c r="G32" s="9">
        <v>2</v>
      </c>
      <c r="H32" s="9">
        <v>8</v>
      </c>
      <c r="I32" s="10">
        <f t="shared" si="0"/>
        <v>88</v>
      </c>
      <c r="J32" s="2" t="str" cm="1">
        <f t="array" ref="J32">_xlfn.IFS(AND(I32&gt;$M$5,I32&lt;$N$5),"AA",AND(I32&gt;$M$6,I32&lt;$N$6),"AB",AND(I32&gt;$M$7,I32&lt;$N$7),"BB",AND(I32&gt;$M$8,I32&lt;$N$8),"CB",AND(I32&gt;$M$9,I32&lt;$N$9),"CC",AND(I32&gt;$M$10,I32&lt;$N$10),"DC",AND(I32&gt;$M$11,I32&lt;$N$11),"DD",AND(I32&gt;$M$12,I32&lt;$N$12),"FD",AND(I32&gt;$M$13,I32&lt;$N$13),"FF")</f>
        <v>AB</v>
      </c>
      <c r="Q32" s="6">
        <f t="shared" si="1"/>
        <v>9.5804699128183488E-4</v>
      </c>
    </row>
    <row r="33" spans="1:7" ht="15" x14ac:dyDescent="0.3">
      <c r="A33" s="7"/>
      <c r="D33" s="2"/>
      <c r="E33" s="2"/>
      <c r="F33" s="9"/>
      <c r="G33" s="9"/>
    </row>
    <row r="34" spans="1:7" ht="15" x14ac:dyDescent="0.3">
      <c r="A34" s="7"/>
      <c r="D34" s="2"/>
      <c r="E34" s="2"/>
      <c r="F34" s="9"/>
      <c r="G34" s="9"/>
    </row>
    <row r="35" spans="1:7" ht="15" x14ac:dyDescent="0.3">
      <c r="A35" s="7"/>
      <c r="D35" s="2"/>
      <c r="E35" s="2"/>
      <c r="F35" s="9"/>
      <c r="G35" s="9"/>
    </row>
    <row r="36" spans="1:7" ht="15" x14ac:dyDescent="0.3">
      <c r="A36" s="7"/>
      <c r="D36" s="2"/>
      <c r="E36" s="2"/>
      <c r="F36" s="9"/>
      <c r="G36" s="9"/>
    </row>
    <row r="37" spans="1:7" ht="15" x14ac:dyDescent="0.3">
      <c r="A37" s="7"/>
      <c r="D37" s="2"/>
      <c r="E37" s="2"/>
      <c r="F37" s="9"/>
      <c r="G37" s="9"/>
    </row>
    <row r="38" spans="1:7" ht="15" x14ac:dyDescent="0.3">
      <c r="A38" s="7"/>
      <c r="D38" s="2"/>
      <c r="E38" s="2"/>
      <c r="F38" s="9"/>
      <c r="G38" s="9"/>
    </row>
    <row r="39" spans="1:7" ht="15" x14ac:dyDescent="0.3">
      <c r="A39" s="7"/>
      <c r="D39" s="2"/>
      <c r="E39" s="2"/>
      <c r="F39" s="9"/>
      <c r="G39" s="9"/>
    </row>
    <row r="40" spans="1:7" ht="15" x14ac:dyDescent="0.3">
      <c r="A40" s="7"/>
      <c r="D40" s="2"/>
      <c r="E40" s="2"/>
      <c r="F40" s="9"/>
      <c r="G40" s="9"/>
    </row>
    <row r="41" spans="1:7" ht="15" x14ac:dyDescent="0.3">
      <c r="A41" s="7"/>
      <c r="D41" s="2"/>
      <c r="E41" s="2"/>
      <c r="F41" s="9"/>
      <c r="G41" s="9"/>
    </row>
    <row r="42" spans="1:7" ht="15" x14ac:dyDescent="0.3">
      <c r="A42" s="7"/>
      <c r="D42" s="2"/>
      <c r="E42" s="2"/>
      <c r="F42" s="9"/>
      <c r="G42" s="9"/>
    </row>
    <row r="43" spans="1:7" ht="15" x14ac:dyDescent="0.3">
      <c r="A43" s="7"/>
      <c r="D43" s="2"/>
      <c r="E43" s="2"/>
      <c r="F43" s="9"/>
      <c r="G43" s="9"/>
    </row>
    <row r="44" spans="1:7" ht="15" x14ac:dyDescent="0.3">
      <c r="A44" s="7"/>
      <c r="D44" s="2"/>
      <c r="E44" s="2"/>
      <c r="F44" s="9"/>
      <c r="G44" s="9"/>
    </row>
    <row r="45" spans="1:7" ht="15" x14ac:dyDescent="0.3">
      <c r="A45" s="7"/>
      <c r="D45" s="2"/>
      <c r="E45" s="2"/>
      <c r="F45" s="9"/>
      <c r="G45" s="9"/>
    </row>
    <row r="46" spans="1:7" ht="15" x14ac:dyDescent="0.3">
      <c r="A46" s="7"/>
      <c r="D46" s="2"/>
      <c r="E46" s="2"/>
      <c r="F46" s="9"/>
      <c r="G46" s="9"/>
    </row>
    <row r="47" spans="1:7" ht="15" x14ac:dyDescent="0.3">
      <c r="A47" s="7"/>
      <c r="D47" s="2"/>
      <c r="E47" s="2"/>
      <c r="F47" s="9"/>
      <c r="G47" s="9"/>
    </row>
    <row r="48" spans="1:7" ht="15" x14ac:dyDescent="0.3">
      <c r="A48" s="7"/>
      <c r="D48" s="2"/>
      <c r="E48" s="2"/>
      <c r="F48" s="9"/>
      <c r="G48" s="9"/>
    </row>
    <row r="49" spans="1:10" ht="15" x14ac:dyDescent="0.3">
      <c r="A49" s="7"/>
      <c r="D49" s="2"/>
      <c r="E49" s="2"/>
      <c r="F49" s="9"/>
      <c r="G49" s="9"/>
    </row>
    <row r="50" spans="1:10" ht="15" x14ac:dyDescent="0.3">
      <c r="A50" s="7"/>
      <c r="D50" s="2"/>
      <c r="E50" s="2"/>
      <c r="F50" s="9"/>
      <c r="G50" s="9"/>
    </row>
    <row r="51" spans="1:10" ht="15" x14ac:dyDescent="0.3">
      <c r="A51" s="7"/>
      <c r="D51" s="2"/>
      <c r="E51" s="2"/>
      <c r="F51" s="9"/>
      <c r="G51" s="9"/>
    </row>
    <row r="52" spans="1:10" ht="15" x14ac:dyDescent="0.3">
      <c r="A52" s="7"/>
      <c r="D52" s="2"/>
      <c r="E52" s="2"/>
      <c r="F52" s="9"/>
      <c r="G52" s="9"/>
    </row>
    <row r="53" spans="1:10" ht="15" x14ac:dyDescent="0.3">
      <c r="A53" s="7"/>
      <c r="D53" s="2"/>
      <c r="E53" s="2"/>
      <c r="F53" s="9"/>
      <c r="G53" s="9"/>
    </row>
    <row r="54" spans="1:10" ht="15" x14ac:dyDescent="0.3">
      <c r="A54" s="7"/>
      <c r="D54" s="2"/>
      <c r="E54" s="2"/>
      <c r="F54" s="9"/>
      <c r="G54" s="9"/>
    </row>
    <row r="55" spans="1:10" ht="15" x14ac:dyDescent="0.3">
      <c r="A55" s="7"/>
      <c r="D55" s="2"/>
      <c r="E55" s="2"/>
      <c r="F55" s="9"/>
      <c r="G55" s="9"/>
    </row>
    <row r="56" spans="1:10" ht="15" x14ac:dyDescent="0.3">
      <c r="A56" s="7"/>
      <c r="D56" s="2"/>
      <c r="E56" s="2"/>
      <c r="F56" s="9"/>
      <c r="G56" s="9"/>
      <c r="I56" s="18"/>
      <c r="J56" s="19"/>
    </row>
    <row r="57" spans="1:10" ht="15" x14ac:dyDescent="0.3">
      <c r="A57" s="7"/>
      <c r="D57" s="2"/>
      <c r="E57" s="2"/>
      <c r="F57" s="9"/>
      <c r="G57" s="9"/>
    </row>
    <row r="58" spans="1:10" ht="15" x14ac:dyDescent="0.3">
      <c r="A58" s="7"/>
      <c r="D58" s="2"/>
      <c r="E58" s="2"/>
      <c r="F58" s="9"/>
      <c r="G58" s="9"/>
    </row>
    <row r="59" spans="1:10" ht="15" x14ac:dyDescent="0.3">
      <c r="A59" s="7"/>
      <c r="D59" s="2"/>
      <c r="E59" s="2"/>
      <c r="F59" s="9"/>
      <c r="G59" s="9"/>
    </row>
    <row r="60" spans="1:10" ht="15" x14ac:dyDescent="0.3">
      <c r="A60" s="7"/>
      <c r="D60" s="2"/>
      <c r="E60" s="2"/>
      <c r="F60" s="9"/>
      <c r="G60" s="9"/>
    </row>
    <row r="61" spans="1:10" ht="15" x14ac:dyDescent="0.3">
      <c r="A61" s="7"/>
      <c r="D61" s="2"/>
      <c r="E61" s="2"/>
      <c r="F61" s="9"/>
      <c r="G61" s="9"/>
    </row>
    <row r="62" spans="1:10" ht="15" x14ac:dyDescent="0.3">
      <c r="A62" s="7"/>
      <c r="D62" s="2"/>
      <c r="E62" s="2"/>
      <c r="F62" s="9"/>
      <c r="G62" s="9"/>
    </row>
    <row r="63" spans="1:10" ht="15" x14ac:dyDescent="0.3">
      <c r="A63" s="7"/>
      <c r="D63" s="2"/>
      <c r="E63" s="2"/>
      <c r="F63" s="9"/>
      <c r="G63" s="9"/>
    </row>
    <row r="64" spans="1:10" ht="15" x14ac:dyDescent="0.3">
      <c r="A64" s="7"/>
      <c r="D64" s="2"/>
      <c r="E64" s="2"/>
      <c r="F64" s="9"/>
      <c r="G64" s="9"/>
    </row>
    <row r="65" spans="1:8" ht="15" x14ac:dyDescent="0.3">
      <c r="A65" s="7"/>
      <c r="D65" s="2"/>
      <c r="E65" s="2"/>
      <c r="F65" s="9"/>
      <c r="G65" s="9"/>
    </row>
    <row r="66" spans="1:8" ht="15" x14ac:dyDescent="0.3">
      <c r="A66" s="7"/>
      <c r="D66" s="2"/>
      <c r="E66" s="2"/>
      <c r="F66" s="9"/>
      <c r="G66" s="9"/>
    </row>
    <row r="67" spans="1:8" ht="15" x14ac:dyDescent="0.3">
      <c r="A67" s="7"/>
      <c r="D67" s="2"/>
      <c r="E67" s="2"/>
      <c r="F67" s="9"/>
      <c r="G67" s="9"/>
    </row>
    <row r="68" spans="1:8" ht="15" x14ac:dyDescent="0.3">
      <c r="A68" s="7"/>
      <c r="D68" s="2"/>
      <c r="E68" s="2"/>
      <c r="F68" s="9"/>
      <c r="G68" s="9"/>
    </row>
    <row r="69" spans="1:8" ht="15" x14ac:dyDescent="0.3">
      <c r="A69" s="7"/>
      <c r="D69" s="2"/>
      <c r="E69" s="2"/>
      <c r="F69" s="9"/>
      <c r="G69" s="9"/>
    </row>
    <row r="70" spans="1:8" ht="15" x14ac:dyDescent="0.3">
      <c r="A70" s="7"/>
      <c r="D70" s="2"/>
      <c r="E70" s="2"/>
      <c r="F70" s="9"/>
      <c r="G70" s="9"/>
    </row>
    <row r="71" spans="1:8" ht="15" x14ac:dyDescent="0.3">
      <c r="A71" s="7"/>
      <c r="D71" s="2"/>
      <c r="E71" s="2"/>
      <c r="F71" s="9"/>
      <c r="G71" s="9"/>
    </row>
    <row r="72" spans="1:8" ht="15" x14ac:dyDescent="0.3">
      <c r="A72" s="7"/>
      <c r="D72" s="2"/>
      <c r="E72" s="2"/>
      <c r="F72" s="9"/>
      <c r="G72" s="9"/>
      <c r="H72" s="20"/>
    </row>
    <row r="73" spans="1:8" ht="15" x14ac:dyDescent="0.3">
      <c r="A73" s="7"/>
      <c r="D73" s="2"/>
      <c r="E73" s="2"/>
      <c r="F73" s="9"/>
      <c r="G73" s="9"/>
    </row>
    <row r="74" spans="1:8" ht="15" x14ac:dyDescent="0.3">
      <c r="A74" s="7"/>
      <c r="D74" s="2"/>
      <c r="E74" s="2"/>
      <c r="F74" s="9"/>
      <c r="G74" s="9"/>
    </row>
    <row r="75" spans="1:8" ht="15" x14ac:dyDescent="0.3">
      <c r="A75" s="7"/>
      <c r="D75" s="2"/>
      <c r="E75" s="2"/>
      <c r="F75" s="9"/>
      <c r="G75" s="9"/>
    </row>
    <row r="76" spans="1:8" ht="15" x14ac:dyDescent="0.3">
      <c r="A76" s="7"/>
      <c r="D76" s="2"/>
      <c r="E76" s="2"/>
      <c r="F76" s="9"/>
      <c r="G76" s="9"/>
    </row>
    <row r="77" spans="1:8" ht="15" x14ac:dyDescent="0.3">
      <c r="A77" s="7"/>
      <c r="D77" s="2"/>
      <c r="E77" s="2"/>
      <c r="F77" s="9"/>
      <c r="G77" s="9"/>
    </row>
    <row r="78" spans="1:8" ht="15" x14ac:dyDescent="0.3">
      <c r="A78" s="7"/>
      <c r="D78" s="2"/>
      <c r="E78" s="2"/>
      <c r="F78" s="9"/>
      <c r="G78" s="9"/>
    </row>
    <row r="79" spans="1:8" ht="15" x14ac:dyDescent="0.3">
      <c r="A79" s="7"/>
      <c r="D79" s="2"/>
      <c r="E79" s="2"/>
      <c r="F79" s="9"/>
      <c r="G79" s="9"/>
    </row>
    <row r="80" spans="1:8" ht="15" x14ac:dyDescent="0.3">
      <c r="A80" s="7"/>
      <c r="D80" s="2"/>
      <c r="E80" s="2"/>
      <c r="F80" s="9"/>
      <c r="G80" s="9"/>
    </row>
    <row r="81" spans="1:7" ht="15" x14ac:dyDescent="0.3">
      <c r="A81" s="7"/>
      <c r="D81" s="2"/>
      <c r="E81" s="2"/>
      <c r="F81" s="9"/>
      <c r="G81" s="9"/>
    </row>
    <row r="82" spans="1:7" ht="15" x14ac:dyDescent="0.3">
      <c r="A82" s="7"/>
      <c r="D82" s="2"/>
      <c r="E82" s="2"/>
      <c r="F82" s="9"/>
      <c r="G82" s="9"/>
    </row>
    <row r="83" spans="1:7" ht="15" x14ac:dyDescent="0.3">
      <c r="A83" s="7"/>
      <c r="D83" s="2"/>
      <c r="E83" s="2"/>
      <c r="F83" s="9"/>
      <c r="G83" s="9"/>
    </row>
    <row r="84" spans="1:7" ht="15" x14ac:dyDescent="0.3">
      <c r="A84" s="7"/>
      <c r="D84" s="2"/>
      <c r="E84" s="2"/>
      <c r="F84" s="9"/>
      <c r="G84" s="9"/>
    </row>
    <row r="85" spans="1:7" ht="15" x14ac:dyDescent="0.3">
      <c r="A85" s="7"/>
      <c r="D85" s="2"/>
      <c r="E85" s="2"/>
      <c r="F85" s="9"/>
      <c r="G85" s="9"/>
    </row>
    <row r="86" spans="1:7" ht="15" x14ac:dyDescent="0.3">
      <c r="A86" s="7"/>
      <c r="D86" s="2"/>
      <c r="E86" s="2"/>
      <c r="F86" s="9"/>
      <c r="G86" s="9"/>
    </row>
    <row r="87" spans="1:7" ht="15" x14ac:dyDescent="0.3">
      <c r="A87" s="7"/>
      <c r="D87" s="2"/>
      <c r="E87" s="2"/>
      <c r="F87" s="9"/>
      <c r="G87" s="9"/>
    </row>
    <row r="88" spans="1:7" ht="15" x14ac:dyDescent="0.3">
      <c r="A88" s="7"/>
      <c r="D88" s="2"/>
      <c r="E88" s="2"/>
      <c r="F88" s="9"/>
      <c r="G88" s="9"/>
    </row>
    <row r="89" spans="1:7" ht="15" x14ac:dyDescent="0.3">
      <c r="A89" s="7"/>
      <c r="D89" s="2"/>
      <c r="E89" s="2"/>
      <c r="F89" s="9"/>
      <c r="G89" s="9"/>
    </row>
    <row r="90" spans="1:7" ht="15" x14ac:dyDescent="0.3">
      <c r="A90" s="7"/>
      <c r="D90" s="2"/>
      <c r="E90" s="2"/>
      <c r="F90" s="9"/>
      <c r="G90" s="9"/>
    </row>
    <row r="91" spans="1:7" ht="15" x14ac:dyDescent="0.3">
      <c r="A91" s="7"/>
      <c r="D91" s="2"/>
      <c r="E91" s="2"/>
      <c r="F91" s="9"/>
      <c r="G91" s="9"/>
    </row>
    <row r="92" spans="1:7" ht="15" x14ac:dyDescent="0.3">
      <c r="A92" s="7"/>
      <c r="D92" s="2"/>
      <c r="E92" s="2"/>
      <c r="F92" s="9"/>
      <c r="G92" s="9"/>
    </row>
    <row r="93" spans="1:7" ht="15" x14ac:dyDescent="0.3">
      <c r="A93" s="7"/>
      <c r="D93" s="2"/>
      <c r="E93" s="2"/>
      <c r="F93" s="9"/>
      <c r="G93" s="9"/>
    </row>
    <row r="94" spans="1:7" ht="15" x14ac:dyDescent="0.3">
      <c r="A94" s="7"/>
      <c r="D94" s="2"/>
      <c r="E94" s="2"/>
      <c r="F94" s="9"/>
      <c r="G94" s="9"/>
    </row>
    <row r="95" spans="1:7" ht="15" x14ac:dyDescent="0.3">
      <c r="A95" s="7"/>
      <c r="D95" s="2"/>
      <c r="E95" s="2"/>
      <c r="F95" s="9"/>
      <c r="G95" s="9"/>
    </row>
    <row r="96" spans="1:7" ht="15" x14ac:dyDescent="0.3">
      <c r="A96" s="7"/>
      <c r="D96" s="2"/>
      <c r="E96" s="2"/>
      <c r="F96" s="9"/>
      <c r="G96" s="9"/>
    </row>
  </sheetData>
  <mergeCells count="3">
    <mergeCell ref="B1:Q1"/>
    <mergeCell ref="L3:N3"/>
    <mergeCell ref="L16:N16"/>
  </mergeCells>
  <conditionalFormatting sqref="M22">
    <cfRule type="cellIs" dxfId="21" priority="22" operator="equal">
      <formula>100</formula>
    </cfRule>
  </conditionalFormatting>
  <conditionalFormatting sqref="I3:I32">
    <cfRule type="cellIs" dxfId="20" priority="21" operator="greaterThan">
      <formula>100</formula>
    </cfRule>
  </conditionalFormatting>
  <conditionalFormatting sqref="N6:N13">
    <cfRule type="cellIs" dxfId="19" priority="20" operator="greaterThan">
      <formula>$N$5</formula>
    </cfRule>
  </conditionalFormatting>
  <conditionalFormatting sqref="N5">
    <cfRule type="cellIs" dxfId="18" priority="19" operator="greaterThan">
      <formula>100</formula>
    </cfRule>
  </conditionalFormatting>
  <conditionalFormatting sqref="M13">
    <cfRule type="cellIs" dxfId="17" priority="1" operator="greaterThan">
      <formula>$N$13</formula>
    </cfRule>
    <cfRule type="cellIs" dxfId="16" priority="18" operator="lessThan">
      <formula>0</formula>
    </cfRule>
  </conditionalFormatting>
  <conditionalFormatting sqref="N6:N13 M5:M13">
    <cfRule type="cellIs" dxfId="15" priority="17" operator="greaterThan">
      <formula>$N$5</formula>
    </cfRule>
  </conditionalFormatting>
  <conditionalFormatting sqref="M6:N13">
    <cfRule type="cellIs" dxfId="14" priority="16" operator="greaterThan">
      <formula>$M$5</formula>
    </cfRule>
  </conditionalFormatting>
  <conditionalFormatting sqref="M7:N13 M6">
    <cfRule type="cellIs" dxfId="13" priority="15" operator="greaterThan">
      <formula>$N$6</formula>
    </cfRule>
  </conditionalFormatting>
  <conditionalFormatting sqref="M7:N13">
    <cfRule type="cellIs" dxfId="12" priority="14" operator="greaterThan">
      <formula>$M$6</formula>
    </cfRule>
  </conditionalFormatting>
  <conditionalFormatting sqref="M8:N13 M7">
    <cfRule type="cellIs" dxfId="11" priority="13" operator="greaterThan">
      <formula>$N$7</formula>
    </cfRule>
  </conditionalFormatting>
  <conditionalFormatting sqref="M8:N13">
    <cfRule type="cellIs" dxfId="10" priority="12" operator="greaterThan">
      <formula>$M$7</formula>
    </cfRule>
  </conditionalFormatting>
  <conditionalFormatting sqref="M9:N13 M8">
    <cfRule type="cellIs" dxfId="9" priority="11" operator="greaterThan">
      <formula>$N$8</formula>
    </cfRule>
  </conditionalFormatting>
  <conditionalFormatting sqref="M9:N13">
    <cfRule type="cellIs" dxfId="8" priority="10" operator="greaterThan">
      <formula>$M$8</formula>
    </cfRule>
  </conditionalFormatting>
  <conditionalFormatting sqref="M10:N13 M9">
    <cfRule type="cellIs" dxfId="7" priority="9" operator="greaterThan">
      <formula>$N$9</formula>
    </cfRule>
  </conditionalFormatting>
  <conditionalFormatting sqref="M10:N13">
    <cfRule type="cellIs" dxfId="6" priority="8" operator="greaterThan">
      <formula>$M$9</formula>
    </cfRule>
  </conditionalFormatting>
  <conditionalFormatting sqref="M11:N13 M10">
    <cfRule type="cellIs" dxfId="5" priority="7" operator="greaterThan">
      <formula>$N$10</formula>
    </cfRule>
  </conditionalFormatting>
  <conditionalFormatting sqref="M11:N13">
    <cfRule type="cellIs" dxfId="4" priority="6" operator="greaterThan">
      <formula>$M$10</formula>
    </cfRule>
  </conditionalFormatting>
  <conditionalFormatting sqref="M12:N13 M11">
    <cfRule type="cellIs" dxfId="3" priority="5" operator="greaterThan">
      <formula>$N$11</formula>
    </cfRule>
  </conditionalFormatting>
  <conditionalFormatting sqref="M12:N13">
    <cfRule type="cellIs" dxfId="2" priority="4" operator="greaterThan">
      <formula>$M$11</formula>
    </cfRule>
  </conditionalFormatting>
  <conditionalFormatting sqref="M13:N13 M12">
    <cfRule type="cellIs" dxfId="1" priority="3" operator="greaterThan">
      <formula>$N$12</formula>
    </cfRule>
  </conditionalFormatting>
  <conditionalFormatting sqref="M13:N13">
    <cfRule type="cellIs" dxfId="0" priority="2" operator="greaterThan">
      <formula>$M$12</formula>
    </cfRule>
  </conditionalFormatting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5E1B-777E-4C67-9044-1489AC2528ED}">
  <dimension ref="A1:AE97"/>
  <sheetViews>
    <sheetView zoomScaleNormal="100" workbookViewId="0">
      <selection activeCell="A37" sqref="A37"/>
    </sheetView>
  </sheetViews>
  <sheetFormatPr defaultColWidth="8.5546875" defaultRowHeight="14.4" x14ac:dyDescent="0.3"/>
  <cols>
    <col min="1" max="1" width="6.5546875" style="21" customWidth="1"/>
    <col min="2" max="2" width="8.5546875" style="21"/>
    <col min="3" max="9" width="5.33203125" style="22" customWidth="1"/>
    <col min="10" max="10" width="5" style="21" customWidth="1"/>
    <col min="11" max="11" width="9" style="21" customWidth="1"/>
    <col min="12" max="12" width="5" style="21" customWidth="1"/>
    <col min="13" max="20" width="10.33203125" style="21" hidden="1" customWidth="1"/>
    <col min="21" max="21" width="5.6640625" style="21" customWidth="1"/>
    <col min="22" max="22" width="5.33203125" style="21" customWidth="1"/>
    <col min="23" max="27" width="5.33203125" style="21" hidden="1" customWidth="1"/>
    <col min="28" max="28" width="6" style="21" customWidth="1"/>
    <col min="29" max="29" width="8.5546875" style="21"/>
    <col min="30" max="30" width="5.88671875" style="21" customWidth="1"/>
    <col min="31" max="31" width="46.33203125" style="21" customWidth="1"/>
    <col min="32" max="16384" width="8.5546875" style="21"/>
  </cols>
  <sheetData>
    <row r="1" spans="1:31" x14ac:dyDescent="0.3">
      <c r="C1" s="22">
        <v>1</v>
      </c>
      <c r="D1" s="32" t="s">
        <v>60</v>
      </c>
      <c r="E1" s="32" t="s">
        <v>60</v>
      </c>
      <c r="F1" s="22">
        <v>3</v>
      </c>
      <c r="G1" s="22">
        <v>3</v>
      </c>
      <c r="H1" s="22">
        <v>1</v>
      </c>
      <c r="I1" s="22">
        <v>1</v>
      </c>
    </row>
    <row r="2" spans="1:31" x14ac:dyDescent="0.3">
      <c r="B2" s="31">
        <f>SUM(C2:I2)</f>
        <v>100</v>
      </c>
      <c r="C2" s="31">
        <v>10</v>
      </c>
      <c r="D2" s="31">
        <v>5</v>
      </c>
      <c r="E2" s="31">
        <v>20</v>
      </c>
      <c r="F2" s="31">
        <v>20</v>
      </c>
      <c r="G2" s="31">
        <v>15</v>
      </c>
      <c r="H2" s="31">
        <v>15</v>
      </c>
      <c r="I2" s="31">
        <v>15</v>
      </c>
      <c r="K2" s="24">
        <v>1</v>
      </c>
      <c r="L2" s="24">
        <v>2</v>
      </c>
      <c r="M2" s="24" t="s">
        <v>59</v>
      </c>
      <c r="N2" s="24" t="s">
        <v>59</v>
      </c>
      <c r="O2" s="24" t="s">
        <v>59</v>
      </c>
      <c r="P2" s="24" t="s">
        <v>59</v>
      </c>
      <c r="Q2" s="24" t="s">
        <v>59</v>
      </c>
      <c r="R2" s="24" t="s">
        <v>59</v>
      </c>
      <c r="S2" s="24" t="s">
        <v>59</v>
      </c>
      <c r="T2" s="24" t="s">
        <v>59</v>
      </c>
      <c r="U2" s="24">
        <v>3</v>
      </c>
      <c r="V2" s="24">
        <v>4</v>
      </c>
      <c r="W2" s="24">
        <v>0</v>
      </c>
      <c r="X2" s="24">
        <v>0</v>
      </c>
      <c r="Y2" s="24">
        <v>0</v>
      </c>
      <c r="Z2" s="24">
        <v>0</v>
      </c>
      <c r="AA2" s="24">
        <v>0</v>
      </c>
      <c r="AD2" s="29" t="s">
        <v>58</v>
      </c>
      <c r="AE2" s="29"/>
    </row>
    <row r="3" spans="1:31" x14ac:dyDescent="0.3">
      <c r="B3" s="28" t="s">
        <v>57</v>
      </c>
      <c r="C3" s="30" t="s">
        <v>56</v>
      </c>
      <c r="D3" s="30" t="s">
        <v>55</v>
      </c>
      <c r="E3" s="30" t="s">
        <v>54</v>
      </c>
      <c r="F3" s="30" t="s">
        <v>53</v>
      </c>
      <c r="G3" s="30" t="s">
        <v>52</v>
      </c>
      <c r="H3" s="30" t="s">
        <v>51</v>
      </c>
      <c r="I3" s="30" t="s">
        <v>50</v>
      </c>
      <c r="K3" s="30" t="s">
        <v>49</v>
      </c>
      <c r="L3" s="30" t="s">
        <v>48</v>
      </c>
      <c r="U3" s="28" t="s">
        <v>47</v>
      </c>
      <c r="V3" s="29" t="s">
        <v>46</v>
      </c>
      <c r="W3" s="29" t="s">
        <v>45</v>
      </c>
      <c r="X3" s="29" t="s">
        <v>44</v>
      </c>
      <c r="Y3" s="29" t="s">
        <v>43</v>
      </c>
      <c r="Z3" s="29" t="s">
        <v>42</v>
      </c>
      <c r="AA3" s="29" t="s">
        <v>41</v>
      </c>
      <c r="AB3" s="28" t="s">
        <v>40</v>
      </c>
      <c r="AD3" s="25">
        <v>1</v>
      </c>
      <c r="AE3" s="21" t="s">
        <v>39</v>
      </c>
    </row>
    <row r="4" spans="1:31" x14ac:dyDescent="0.3">
      <c r="A4" s="22">
        <v>1</v>
      </c>
      <c r="B4" s="25">
        <f>SUM(C4:I4)</f>
        <v>0</v>
      </c>
      <c r="J4" s="22"/>
      <c r="K4" s="27">
        <f>IF(IFERROR(FIND(K$2,$C$1),0)&gt;0, $C4/$C$2,0)+IF(IFERROR(FIND(K$2,$D$1),0)&gt;0, $D4/$D$2,0)+IF(IFERROR(FIND(K$2,$E$1),0)&gt;0, $E4/$E$2,0)+IF(IFERROR(FIND(K$2,$F$1),0)&gt;0, $F4/$F$2,0)+IF(IFERROR(FIND(K$2,$G$1),0)&gt;0, $G4/$G$2,0)</f>
        <v>0</v>
      </c>
      <c r="L4" s="27">
        <f>IF(IFERROR(FIND(L$2,$C$1),0)&gt;0, $C4/$C$2,0)+IF(IFERROR(FIND(L$2,$D$1),0)&gt;0, $D4/$D$2,0)+IF(IFERROR(FIND(L$2,$E$1),0)&gt;0, $E4/$E$2,0)+IF(IFERROR(FIND(L$2,$F$1),0)&gt;0, $F4/$F$2,0)+IF(IFERROR(FIND(L$2,$G$1),0)&gt;0, $G4/$G$2,0)</f>
        <v>0</v>
      </c>
      <c r="M4" s="27">
        <f>IF(IFERROR(FIND(M$2,$C$1),0)&gt;0, $C4/$C$2,0)+IF(IFERROR(FIND(M$2,$D$1),0)&gt;0, $D4/$D$2,0)+IF(IFERROR(FIND(M$2,$E$1),0)&gt;0, $E4/$E$2,0)+IF(IFERROR(FIND(M$2,$F$1),0)&gt;0, $F4/$F$2,0)+IF(IFERROR(FIND(M$2,$G$1),0)&gt;0, $G4/$G$2,0)</f>
        <v>0</v>
      </c>
      <c r="N4" s="27">
        <f>IF(IFERROR(FIND(N$2,$C$1),0)&gt;0, $C4/$C$2,0)+IF(IFERROR(FIND(N$2,$D$1),0)&gt;0, $D4/$D$2,0)+IF(IFERROR(FIND(N$2,$E$1),0)&gt;0, $E4/$E$2,0)+IF(IFERROR(FIND(N$2,$F$1),0)&gt;0, $F4/$F$2,0)+IF(IFERROR(FIND(N$2,$G$1),0)&gt;0, $G4/$G$2,0)</f>
        <v>0</v>
      </c>
      <c r="O4" s="27">
        <f>IF(IFERROR(FIND(O$2,$C$1),0)&gt;0, $C4/$C$2,0)+IF(IFERROR(FIND(O$2,$D$1),0)&gt;0, $D4/$D$2,0)+IF(IFERROR(FIND(O$2,$E$1),0)&gt;0, $E4/$E$2,0)+IF(IFERROR(FIND(O$2,$F$1),0)&gt;0, $F4/$F$2,0)+IF(IFERROR(FIND(O$2,$G$1),0)&gt;0, $G4/$G$2,0)</f>
        <v>0</v>
      </c>
      <c r="P4" s="27">
        <f>IF(IFERROR(FIND(P$2,$C$1),0)&gt;0, $C4/$C$2,0)+IF(IFERROR(FIND(P$2,$D$1),0)&gt;0, $D4/$D$2,0)+IF(IFERROR(FIND(P$2,$E$1),0)&gt;0, $E4/$E$2,0)+IF(IFERROR(FIND(P$2,$F$1),0)&gt;0, $F4/$F$2,0)+IF(IFERROR(FIND(P$2,$G$1),0)&gt;0, $G4/$G$2,0)</f>
        <v>0</v>
      </c>
      <c r="Q4" s="27">
        <f>IF(IFERROR(FIND(Q$2,$C$1),0)&gt;0, $C4/$C$2,0)+IF(IFERROR(FIND(Q$2,$D$1),0)&gt;0, $D4/$D$2,0)+IF(IFERROR(FIND(Q$2,$E$1),0)&gt;0, $E4/$E$2,0)+IF(IFERROR(FIND(Q$2,$F$1),0)&gt;0, $F4/$F$2,0)+IF(IFERROR(FIND(Q$2,$G$1),0)&gt;0, $G4/$G$2,0)</f>
        <v>0</v>
      </c>
      <c r="R4" s="27">
        <f>IF(IFERROR(FIND(R$2,$C$1),0)&gt;0, $C4/$C$2,0)+IF(IFERROR(FIND(R$2,$D$1),0)&gt;0, $D4/$D$2,0)+IF(IFERROR(FIND(R$2,$E$1),0)&gt;0, $E4/$E$2,0)+IF(IFERROR(FIND(R$2,$F$1),0)&gt;0, $F4/$F$2,0)+IF(IFERROR(FIND(R$2,$G$1),0)&gt;0, $G4/$G$2,0)</f>
        <v>0</v>
      </c>
      <c r="S4" s="27">
        <f>IF(IFERROR(FIND(S$2,$C$1),0)&gt;0, $C4/$C$2,0)+IF(IFERROR(FIND(S$2,$D$1),0)&gt;0, $D4/$D$2,0)+IF(IFERROR(FIND(S$2,$E$1),0)&gt;0, $E4/$E$2,0)+IF(IFERROR(FIND(S$2,$F$1),0)&gt;0, $F4/$F$2,0)+IF(IFERROR(FIND(S$2,$G$1),0)&gt;0, $G4/$G$2,0)</f>
        <v>0</v>
      </c>
      <c r="T4" s="27">
        <f>IF(IFERROR(FIND(T$2,$C$1),0)&gt;0, $C4/$C$2,0)+IF(IFERROR(FIND(T$2,$D$1),0)&gt;0, $D4/$D$2,0)+IF(IFERROR(FIND(T$2,$E$1),0)&gt;0, $E4/$E$2,0)+IF(IFERROR(FIND(T$2,$F$1),0)&gt;0, $F4/$F$2,0)+IF(IFERROR(FIND(T$2,$G$1),0)&gt;0, $G4/$G$2,0)</f>
        <v>0</v>
      </c>
      <c r="U4" s="27">
        <f>IF(IFERROR(FIND(U$2,$C$1),0)&gt;0, $C4/$C$2,0)+IF(IFERROR(FIND(U$2,$D$1),0)&gt;0, $D4/$D$2,0)+IF(IFERROR(FIND(U$2,$E$1),0)&gt;0, $E4/$E$2,0)+IF(IFERROR(FIND(U$2,$F$1),0)&gt;0, $F4/$F$2,0)+IF(IFERROR(FIND(U$2,$G$1),0)&gt;0, $G4/$G$2,0)</f>
        <v>0</v>
      </c>
      <c r="V4" s="27">
        <f>IF(IFERROR(FIND(V$2,$C$1),0)&gt;0, $C4/$C$2,0)+IF(IFERROR(FIND(V$2,$D$1),0)&gt;0, $D4/$D$2,0)+IF(IFERROR(FIND(V$2,$E$1),0)&gt;0, $E4/$E$2,0)+IF(IFERROR(FIND(V$2,$F$1),0)&gt;0, $F4/$F$2,0)+IF(IFERROR(FIND(V$2,$G$1),0)&gt;0, $G4/$G$2,0)</f>
        <v>0</v>
      </c>
      <c r="W4" s="27">
        <f>IF(IFERROR(FIND(W$2,$C$1),0)&gt;0, $C4/$C$2,0)+IF(IFERROR(FIND(W$2,$D$1),0)&gt;0, $D4/$D$2,0)+IF(IFERROR(FIND(W$2,$E$1),0)&gt;0, $E4/$E$2,0)+IF(IFERROR(FIND(W$2,$F$1),0)&gt;0, $F4/$F$2,0)+IF(IFERROR(FIND(W$2,$G$1),0)&gt;0, $G4/$G$2,0)</f>
        <v>0</v>
      </c>
      <c r="X4" s="27">
        <f>IF(IFERROR(FIND(X$2,$C$1),0)&gt;0, $C4/$C$2,0)+IF(IFERROR(FIND(X$2,$D$1),0)&gt;0, $D4/$D$2,0)+IF(IFERROR(FIND(X$2,$E$1),0)&gt;0, $E4/$E$2,0)+IF(IFERROR(FIND(X$2,$F$1),0)&gt;0, $F4/$F$2,0)+IF(IFERROR(FIND(X$2,$G$1),0)&gt;0, $G4/$G$2,0)</f>
        <v>0</v>
      </c>
      <c r="Y4" s="27">
        <f>IF(IFERROR(FIND(Y$2,$C$1),0)&gt;0, $C4/$C$2,0)+IF(IFERROR(FIND(Y$2,$D$1),0)&gt;0, $D4/$D$2,0)+IF(IFERROR(FIND(Y$2,$E$1),0)&gt;0, $E4/$E$2,0)+IF(IFERROR(FIND(Y$2,$F$1),0)&gt;0, $F4/$F$2,0)+IF(IFERROR(FIND(Y$2,$G$1),0)&gt;0, $G4/$G$2,0)</f>
        <v>0</v>
      </c>
      <c r="Z4" s="27">
        <f>IF(IFERROR(FIND(Z$2,$C$1),0)&gt;0, $C4/$C$2,0)+IF(IFERROR(FIND(Z$2,$D$1),0)&gt;0, $D4/$D$2,0)+IF(IFERROR(FIND(Z$2,$E$1),0)&gt;0, $E4/$E$2,0)+IF(IFERROR(FIND(Z$2,$F$1),0)&gt;0, $F4/$F$2,0)+IF(IFERROR(FIND(Z$2,$G$1),0)&gt;0, $G4/$G$2,0)</f>
        <v>0</v>
      </c>
      <c r="AA4" s="27">
        <f>IF(IFERROR(FIND(AA$2,$C$1),0)&gt;0, $C4/$C$2,0)+IF(IFERROR(FIND(AA$2,$D$1),0)&gt;0, $D4/$D$2,0)+IF(IFERROR(FIND(AA$2,$E$1),0)&gt;0, $E4/$E$2,0)+IF(IFERROR(FIND(AA$2,$F$1),0)&gt;0, $F4/$F$2,0)+IF(IFERROR(FIND(AA$2,$G$1),0)&gt;0, $G4/$G$2,0)</f>
        <v>0</v>
      </c>
      <c r="AB4" s="26">
        <f>SUM(K4:AA4)</f>
        <v>0</v>
      </c>
      <c r="AD4" s="25">
        <v>2</v>
      </c>
      <c r="AE4" s="21" t="s">
        <v>38</v>
      </c>
    </row>
    <row r="5" spans="1:31" x14ac:dyDescent="0.3">
      <c r="A5" s="22">
        <f>A4+1</f>
        <v>2</v>
      </c>
      <c r="B5" s="25">
        <f>SUM(C5:I5)</f>
        <v>25</v>
      </c>
      <c r="C5" s="22">
        <v>0</v>
      </c>
      <c r="D5" s="22">
        <v>2</v>
      </c>
      <c r="E5" s="22">
        <v>8</v>
      </c>
      <c r="F5" s="22">
        <v>5</v>
      </c>
      <c r="G5" s="22">
        <v>5</v>
      </c>
      <c r="H5" s="22">
        <v>3</v>
      </c>
      <c r="I5" s="22">
        <v>2</v>
      </c>
      <c r="J5" s="22"/>
      <c r="K5" s="27">
        <f>IF(IFERROR(FIND(K$2,$C$1),0)&gt;0, $C5/$C$2,0)+IF(IFERROR(FIND(K$2,$D$1),0)&gt;0, $D5/$D$2,0)+IF(IFERROR(FIND(K$2,$E$1),0)&gt;0, $E5/$E$2,0)+IF(IFERROR(FIND(K$2,$F$1),0)&gt;0, $F5/$F$2,0)+IF(IFERROR(FIND(K$2,$G$1),0)&gt;0, $G5/$G$2,0)</f>
        <v>0</v>
      </c>
      <c r="L5" s="27">
        <f>IF(IFERROR(FIND(L$2,$C$1),0)&gt;0, $C5/$C$2,0)+IF(IFERROR(FIND(L$2,$D$1),0)&gt;0, $D5/$D$2,0)+IF(IFERROR(FIND(L$2,$E$1),0)&gt;0, $E5/$E$2,0)+IF(IFERROR(FIND(L$2,$F$1),0)&gt;0, $F5/$F$2,0)+IF(IFERROR(FIND(L$2,$G$1),0)&gt;0, $G5/$G$2,0)</f>
        <v>0.8</v>
      </c>
      <c r="M5" s="27">
        <f>IF(IFERROR(FIND(M$2,$C$1),0)&gt;0, $C5/$C$2,0)+IF(IFERROR(FIND(M$2,$D$1),0)&gt;0, $D5/$D$2,0)+IF(IFERROR(FIND(M$2,$E$1),0)&gt;0, $E5/$E$2,0)+IF(IFERROR(FIND(M$2,$F$1),0)&gt;0, $F5/$F$2,0)+IF(IFERROR(FIND(M$2,$G$1),0)&gt;0, $G5/$G$2,0)</f>
        <v>0</v>
      </c>
      <c r="N5" s="27">
        <f>IF(IFERROR(FIND(N$2,$C$1),0)&gt;0, $C5/$C$2,0)+IF(IFERROR(FIND(N$2,$D$1),0)&gt;0, $D5/$D$2,0)+IF(IFERROR(FIND(N$2,$E$1),0)&gt;0, $E5/$E$2,0)+IF(IFERROR(FIND(N$2,$F$1),0)&gt;0, $F5/$F$2,0)+IF(IFERROR(FIND(N$2,$G$1),0)&gt;0, $G5/$G$2,0)</f>
        <v>0</v>
      </c>
      <c r="O5" s="27">
        <f>IF(IFERROR(FIND(O$2,$C$1),0)&gt;0, $C5/$C$2,0)+IF(IFERROR(FIND(O$2,$D$1),0)&gt;0, $D5/$D$2,0)+IF(IFERROR(FIND(O$2,$E$1),0)&gt;0, $E5/$E$2,0)+IF(IFERROR(FIND(O$2,$F$1),0)&gt;0, $F5/$F$2,0)+IF(IFERROR(FIND(O$2,$G$1),0)&gt;0, $G5/$G$2,0)</f>
        <v>0</v>
      </c>
      <c r="P5" s="27">
        <f>IF(IFERROR(FIND(P$2,$C$1),0)&gt;0, $C5/$C$2,0)+IF(IFERROR(FIND(P$2,$D$1),0)&gt;0, $D5/$D$2,0)+IF(IFERROR(FIND(P$2,$E$1),0)&gt;0, $E5/$E$2,0)+IF(IFERROR(FIND(P$2,$F$1),0)&gt;0, $F5/$F$2,0)+IF(IFERROR(FIND(P$2,$G$1),0)&gt;0, $G5/$G$2,0)</f>
        <v>0</v>
      </c>
      <c r="Q5" s="27">
        <f>IF(IFERROR(FIND(Q$2,$C$1),0)&gt;0, $C5/$C$2,0)+IF(IFERROR(FIND(Q$2,$D$1),0)&gt;0, $D5/$D$2,0)+IF(IFERROR(FIND(Q$2,$E$1),0)&gt;0, $E5/$E$2,0)+IF(IFERROR(FIND(Q$2,$F$1),0)&gt;0, $F5/$F$2,0)+IF(IFERROR(FIND(Q$2,$G$1),0)&gt;0, $G5/$G$2,0)</f>
        <v>0</v>
      </c>
      <c r="R5" s="27">
        <f>IF(IFERROR(FIND(R$2,$C$1),0)&gt;0, $C5/$C$2,0)+IF(IFERROR(FIND(R$2,$D$1),0)&gt;0, $D5/$D$2,0)+IF(IFERROR(FIND(R$2,$E$1),0)&gt;0, $E5/$E$2,0)+IF(IFERROR(FIND(R$2,$F$1),0)&gt;0, $F5/$F$2,0)+IF(IFERROR(FIND(R$2,$G$1),0)&gt;0, $G5/$G$2,0)</f>
        <v>0</v>
      </c>
      <c r="S5" s="27">
        <f>IF(IFERROR(FIND(S$2,$C$1),0)&gt;0, $C5/$C$2,0)+IF(IFERROR(FIND(S$2,$D$1),0)&gt;0, $D5/$D$2,0)+IF(IFERROR(FIND(S$2,$E$1),0)&gt;0, $E5/$E$2,0)+IF(IFERROR(FIND(S$2,$F$1),0)&gt;0, $F5/$F$2,0)+IF(IFERROR(FIND(S$2,$G$1),0)&gt;0, $G5/$G$2,0)</f>
        <v>0</v>
      </c>
      <c r="T5" s="27">
        <f>IF(IFERROR(FIND(T$2,$C$1),0)&gt;0, $C5/$C$2,0)+IF(IFERROR(FIND(T$2,$D$1),0)&gt;0, $D5/$D$2,0)+IF(IFERROR(FIND(T$2,$E$1),0)&gt;0, $E5/$E$2,0)+IF(IFERROR(FIND(T$2,$F$1),0)&gt;0, $F5/$F$2,0)+IF(IFERROR(FIND(T$2,$G$1),0)&gt;0, $G5/$G$2,0)</f>
        <v>0</v>
      </c>
      <c r="U5" s="27">
        <f>IF(IFERROR(FIND(U$2,$C$1),0)&gt;0, $C5/$C$2,0)+IF(IFERROR(FIND(U$2,$D$1),0)&gt;0, $D5/$D$2,0)+IF(IFERROR(FIND(U$2,$E$1),0)&gt;0, $E5/$E$2,0)+IF(IFERROR(FIND(U$2,$F$1),0)&gt;0, $F5/$F$2,0)+IF(IFERROR(FIND(U$2,$G$1),0)&gt;0, $G5/$G$2,0)</f>
        <v>0.58333333333333326</v>
      </c>
      <c r="V5" s="27">
        <f>IF(IFERROR(FIND(V$2,$C$1),0)&gt;0, $C5/$C$2,0)+IF(IFERROR(FIND(V$2,$D$1),0)&gt;0, $D5/$D$2,0)+IF(IFERROR(FIND(V$2,$E$1),0)&gt;0, $E5/$E$2,0)+IF(IFERROR(FIND(V$2,$F$1),0)&gt;0, $F5/$F$2,0)+IF(IFERROR(FIND(V$2,$G$1),0)&gt;0, $G5/$G$2,0)</f>
        <v>0.8</v>
      </c>
      <c r="W5" s="27">
        <f>IF(IFERROR(FIND(W$2,$C$1),0)&gt;0, $C5/$C$2,0)+IF(IFERROR(FIND(W$2,$D$1),0)&gt;0, $D5/$D$2,0)+IF(IFERROR(FIND(W$2,$E$1),0)&gt;0, $E5/$E$2,0)+IF(IFERROR(FIND(W$2,$F$1),0)&gt;0, $F5/$F$2,0)+IF(IFERROR(FIND(W$2,$G$1),0)&gt;0, $G5/$G$2,0)</f>
        <v>0</v>
      </c>
      <c r="X5" s="27">
        <f>IF(IFERROR(FIND(X$2,$C$1),0)&gt;0, $C5/$C$2,0)+IF(IFERROR(FIND(X$2,$D$1),0)&gt;0, $D5/$D$2,0)+IF(IFERROR(FIND(X$2,$E$1),0)&gt;0, $E5/$E$2,0)+IF(IFERROR(FIND(X$2,$F$1),0)&gt;0, $F5/$F$2,0)+IF(IFERROR(FIND(X$2,$G$1),0)&gt;0, $G5/$G$2,0)</f>
        <v>0</v>
      </c>
      <c r="Y5" s="27">
        <f>IF(IFERROR(FIND(Y$2,$C$1),0)&gt;0, $C5/$C$2,0)+IF(IFERROR(FIND(Y$2,$D$1),0)&gt;0, $D5/$D$2,0)+IF(IFERROR(FIND(Y$2,$E$1),0)&gt;0, $E5/$E$2,0)+IF(IFERROR(FIND(Y$2,$F$1),0)&gt;0, $F5/$F$2,0)+IF(IFERROR(FIND(Y$2,$G$1),0)&gt;0, $G5/$G$2,0)</f>
        <v>0</v>
      </c>
      <c r="Z5" s="27">
        <f>IF(IFERROR(FIND(Z$2,$C$1),0)&gt;0, $C5/$C$2,0)+IF(IFERROR(FIND(Z$2,$D$1),0)&gt;0, $D5/$D$2,0)+IF(IFERROR(FIND(Z$2,$E$1),0)&gt;0, $E5/$E$2,0)+IF(IFERROR(FIND(Z$2,$F$1),0)&gt;0, $F5/$F$2,0)+IF(IFERROR(FIND(Z$2,$G$1),0)&gt;0, $G5/$G$2,0)</f>
        <v>0</v>
      </c>
      <c r="AA5" s="27">
        <f>IF(IFERROR(FIND(AA$2,$C$1),0)&gt;0, $C5/$C$2,0)+IF(IFERROR(FIND(AA$2,$D$1),0)&gt;0, $D5/$D$2,0)+IF(IFERROR(FIND(AA$2,$E$1),0)&gt;0, $E5/$E$2,0)+IF(IFERROR(FIND(AA$2,$F$1),0)&gt;0, $F5/$F$2,0)+IF(IFERROR(FIND(AA$2,$G$1),0)&gt;0, $G5/$G$2,0)</f>
        <v>0</v>
      </c>
      <c r="AB5" s="26">
        <f>SUM(K5:AA5)</f>
        <v>2.1833333333333336</v>
      </c>
      <c r="AD5" s="25">
        <v>3</v>
      </c>
      <c r="AE5" s="21" t="s">
        <v>37</v>
      </c>
    </row>
    <row r="6" spans="1:31" x14ac:dyDescent="0.3">
      <c r="A6" s="22">
        <f>A5+1</f>
        <v>3</v>
      </c>
      <c r="B6" s="25">
        <f>SUM(C6:I6)</f>
        <v>36</v>
      </c>
      <c r="C6" s="22">
        <v>0</v>
      </c>
      <c r="D6" s="22">
        <v>2</v>
      </c>
      <c r="E6" s="22">
        <v>14</v>
      </c>
      <c r="F6" s="22">
        <v>9</v>
      </c>
      <c r="G6" s="22">
        <v>6</v>
      </c>
      <c r="H6" s="22">
        <v>0</v>
      </c>
      <c r="I6" s="22">
        <v>5</v>
      </c>
      <c r="J6" s="22"/>
      <c r="K6" s="27">
        <f>IF(IFERROR(FIND(K$2,$C$1),0)&gt;0, $C6/$C$2,0)+IF(IFERROR(FIND(K$2,$D$1),0)&gt;0, $D6/$D$2,0)+IF(IFERROR(FIND(K$2,$E$1),0)&gt;0, $E6/$E$2,0)+IF(IFERROR(FIND(K$2,$F$1),0)&gt;0, $F6/$F$2,0)+IF(IFERROR(FIND(K$2,$G$1),0)&gt;0, $G6/$G$2,0)</f>
        <v>0</v>
      </c>
      <c r="L6" s="27">
        <f>IF(IFERROR(FIND(L$2,$C$1),0)&gt;0, $C6/$C$2,0)+IF(IFERROR(FIND(L$2,$D$1),0)&gt;0, $D6/$D$2,0)+IF(IFERROR(FIND(L$2,$E$1),0)&gt;0, $E6/$E$2,0)+IF(IFERROR(FIND(L$2,$F$1),0)&gt;0, $F6/$F$2,0)+IF(IFERROR(FIND(L$2,$G$1),0)&gt;0, $G6/$G$2,0)</f>
        <v>1.1000000000000001</v>
      </c>
      <c r="M6" s="27">
        <f>IF(IFERROR(FIND(M$2,$C$1),0)&gt;0, $C6/$C$2,0)+IF(IFERROR(FIND(M$2,$D$1),0)&gt;0, $D6/$D$2,0)+IF(IFERROR(FIND(M$2,$E$1),0)&gt;0, $E6/$E$2,0)+IF(IFERROR(FIND(M$2,$F$1),0)&gt;0, $F6/$F$2,0)+IF(IFERROR(FIND(M$2,$G$1),0)&gt;0, $G6/$G$2,0)</f>
        <v>0</v>
      </c>
      <c r="N6" s="27">
        <f>IF(IFERROR(FIND(N$2,$C$1),0)&gt;0, $C6/$C$2,0)+IF(IFERROR(FIND(N$2,$D$1),0)&gt;0, $D6/$D$2,0)+IF(IFERROR(FIND(N$2,$E$1),0)&gt;0, $E6/$E$2,0)+IF(IFERROR(FIND(N$2,$F$1),0)&gt;0, $F6/$F$2,0)+IF(IFERROR(FIND(N$2,$G$1),0)&gt;0, $G6/$G$2,0)</f>
        <v>0</v>
      </c>
      <c r="O6" s="27">
        <f>IF(IFERROR(FIND(O$2,$C$1),0)&gt;0, $C6/$C$2,0)+IF(IFERROR(FIND(O$2,$D$1),0)&gt;0, $D6/$D$2,0)+IF(IFERROR(FIND(O$2,$E$1),0)&gt;0, $E6/$E$2,0)+IF(IFERROR(FIND(O$2,$F$1),0)&gt;0, $F6/$F$2,0)+IF(IFERROR(FIND(O$2,$G$1),0)&gt;0, $G6/$G$2,0)</f>
        <v>0</v>
      </c>
      <c r="P6" s="27">
        <f>IF(IFERROR(FIND(P$2,$C$1),0)&gt;0, $C6/$C$2,0)+IF(IFERROR(FIND(P$2,$D$1),0)&gt;0, $D6/$D$2,0)+IF(IFERROR(FIND(P$2,$E$1),0)&gt;0, $E6/$E$2,0)+IF(IFERROR(FIND(P$2,$F$1),0)&gt;0, $F6/$F$2,0)+IF(IFERROR(FIND(P$2,$G$1),0)&gt;0, $G6/$G$2,0)</f>
        <v>0</v>
      </c>
      <c r="Q6" s="27">
        <f>IF(IFERROR(FIND(Q$2,$C$1),0)&gt;0, $C6/$C$2,0)+IF(IFERROR(FIND(Q$2,$D$1),0)&gt;0, $D6/$D$2,0)+IF(IFERROR(FIND(Q$2,$E$1),0)&gt;0, $E6/$E$2,0)+IF(IFERROR(FIND(Q$2,$F$1),0)&gt;0, $F6/$F$2,0)+IF(IFERROR(FIND(Q$2,$G$1),0)&gt;0, $G6/$G$2,0)</f>
        <v>0</v>
      </c>
      <c r="R6" s="27">
        <f>IF(IFERROR(FIND(R$2,$C$1),0)&gt;0, $C6/$C$2,0)+IF(IFERROR(FIND(R$2,$D$1),0)&gt;0, $D6/$D$2,0)+IF(IFERROR(FIND(R$2,$E$1),0)&gt;0, $E6/$E$2,0)+IF(IFERROR(FIND(R$2,$F$1),0)&gt;0, $F6/$F$2,0)+IF(IFERROR(FIND(R$2,$G$1),0)&gt;0, $G6/$G$2,0)</f>
        <v>0</v>
      </c>
      <c r="S6" s="27">
        <f>IF(IFERROR(FIND(S$2,$C$1),0)&gt;0, $C6/$C$2,0)+IF(IFERROR(FIND(S$2,$D$1),0)&gt;0, $D6/$D$2,0)+IF(IFERROR(FIND(S$2,$E$1),0)&gt;0, $E6/$E$2,0)+IF(IFERROR(FIND(S$2,$F$1),0)&gt;0, $F6/$F$2,0)+IF(IFERROR(FIND(S$2,$G$1),0)&gt;0, $G6/$G$2,0)</f>
        <v>0</v>
      </c>
      <c r="T6" s="27">
        <f>IF(IFERROR(FIND(T$2,$C$1),0)&gt;0, $C6/$C$2,0)+IF(IFERROR(FIND(T$2,$D$1),0)&gt;0, $D6/$D$2,0)+IF(IFERROR(FIND(T$2,$E$1),0)&gt;0, $E6/$E$2,0)+IF(IFERROR(FIND(T$2,$F$1),0)&gt;0, $F6/$F$2,0)+IF(IFERROR(FIND(T$2,$G$1),0)&gt;0, $G6/$G$2,0)</f>
        <v>0</v>
      </c>
      <c r="U6" s="27">
        <f>IF(IFERROR(FIND(U$2,$C$1),0)&gt;0, $C6/$C$2,0)+IF(IFERROR(FIND(U$2,$D$1),0)&gt;0, $D6/$D$2,0)+IF(IFERROR(FIND(U$2,$E$1),0)&gt;0, $E6/$E$2,0)+IF(IFERROR(FIND(U$2,$F$1),0)&gt;0, $F6/$F$2,0)+IF(IFERROR(FIND(U$2,$G$1),0)&gt;0, $G6/$G$2,0)</f>
        <v>0.85000000000000009</v>
      </c>
      <c r="V6" s="27">
        <f>IF(IFERROR(FIND(V$2,$C$1),0)&gt;0, $C6/$C$2,0)+IF(IFERROR(FIND(V$2,$D$1),0)&gt;0, $D6/$D$2,0)+IF(IFERROR(FIND(V$2,$E$1),0)&gt;0, $E6/$E$2,0)+IF(IFERROR(FIND(V$2,$F$1),0)&gt;0, $F6/$F$2,0)+IF(IFERROR(FIND(V$2,$G$1),0)&gt;0, $G6/$G$2,0)</f>
        <v>1.1000000000000001</v>
      </c>
      <c r="W6" s="27">
        <f>IF(IFERROR(FIND(W$2,$C$1),0)&gt;0, $C6/$C$2,0)+IF(IFERROR(FIND(W$2,$D$1),0)&gt;0, $D6/$D$2,0)+IF(IFERROR(FIND(W$2,$E$1),0)&gt;0, $E6/$E$2,0)+IF(IFERROR(FIND(W$2,$F$1),0)&gt;0, $F6/$F$2,0)+IF(IFERROR(FIND(W$2,$G$1),0)&gt;0, $G6/$G$2,0)</f>
        <v>0</v>
      </c>
      <c r="X6" s="27">
        <f>IF(IFERROR(FIND(X$2,$C$1),0)&gt;0, $C6/$C$2,0)+IF(IFERROR(FIND(X$2,$D$1),0)&gt;0, $D6/$D$2,0)+IF(IFERROR(FIND(X$2,$E$1),0)&gt;0, $E6/$E$2,0)+IF(IFERROR(FIND(X$2,$F$1),0)&gt;0, $F6/$F$2,0)+IF(IFERROR(FIND(X$2,$G$1),0)&gt;0, $G6/$G$2,0)</f>
        <v>0</v>
      </c>
      <c r="Y6" s="27">
        <f>IF(IFERROR(FIND(Y$2,$C$1),0)&gt;0, $C6/$C$2,0)+IF(IFERROR(FIND(Y$2,$D$1),0)&gt;0, $D6/$D$2,0)+IF(IFERROR(FIND(Y$2,$E$1),0)&gt;0, $E6/$E$2,0)+IF(IFERROR(FIND(Y$2,$F$1),0)&gt;0, $F6/$F$2,0)+IF(IFERROR(FIND(Y$2,$G$1),0)&gt;0, $G6/$G$2,0)</f>
        <v>0</v>
      </c>
      <c r="Z6" s="27">
        <f>IF(IFERROR(FIND(Z$2,$C$1),0)&gt;0, $C6/$C$2,0)+IF(IFERROR(FIND(Z$2,$D$1),0)&gt;0, $D6/$D$2,0)+IF(IFERROR(FIND(Z$2,$E$1),0)&gt;0, $E6/$E$2,0)+IF(IFERROR(FIND(Z$2,$F$1),0)&gt;0, $F6/$F$2,0)+IF(IFERROR(FIND(Z$2,$G$1),0)&gt;0, $G6/$G$2,0)</f>
        <v>0</v>
      </c>
      <c r="AA6" s="27">
        <f>IF(IFERROR(FIND(AA$2,$C$1),0)&gt;0, $C6/$C$2,0)+IF(IFERROR(FIND(AA$2,$D$1),0)&gt;0, $D6/$D$2,0)+IF(IFERROR(FIND(AA$2,$E$1),0)&gt;0, $E6/$E$2,0)+IF(IFERROR(FIND(AA$2,$F$1),0)&gt;0, $F6/$F$2,0)+IF(IFERROR(FIND(AA$2,$G$1),0)&gt;0, $G6/$G$2,0)</f>
        <v>0</v>
      </c>
      <c r="AB6" s="26">
        <f>SUM(K6:AA6)</f>
        <v>3.0500000000000003</v>
      </c>
      <c r="AD6" s="22">
        <v>4</v>
      </c>
      <c r="AE6" s="21" t="s">
        <v>36</v>
      </c>
    </row>
    <row r="7" spans="1:31" x14ac:dyDescent="0.3">
      <c r="A7" s="22">
        <f>A6+1</f>
        <v>4</v>
      </c>
      <c r="B7" s="25">
        <f>SUM(C7:I7)</f>
        <v>28</v>
      </c>
      <c r="C7" s="22">
        <v>0</v>
      </c>
      <c r="D7" s="22">
        <v>2</v>
      </c>
      <c r="E7" s="22">
        <v>7</v>
      </c>
      <c r="F7" s="22">
        <v>8</v>
      </c>
      <c r="G7" s="22">
        <v>8</v>
      </c>
      <c r="H7" s="22">
        <v>3</v>
      </c>
      <c r="I7" s="22">
        <v>0</v>
      </c>
      <c r="J7" s="22"/>
      <c r="K7" s="27">
        <f>IF(IFERROR(FIND(K$2,$C$1),0)&gt;0, $C7/$C$2,0)+IF(IFERROR(FIND(K$2,$D$1),0)&gt;0, $D7/$D$2,0)+IF(IFERROR(FIND(K$2,$E$1),0)&gt;0, $E7/$E$2,0)+IF(IFERROR(FIND(K$2,$F$1),0)&gt;0, $F7/$F$2,0)+IF(IFERROR(FIND(K$2,$G$1),0)&gt;0, $G7/$G$2,0)</f>
        <v>0</v>
      </c>
      <c r="L7" s="27">
        <f>IF(IFERROR(FIND(L$2,$C$1),0)&gt;0, $C7/$C$2,0)+IF(IFERROR(FIND(L$2,$D$1),0)&gt;0, $D7/$D$2,0)+IF(IFERROR(FIND(L$2,$E$1),0)&gt;0, $E7/$E$2,0)+IF(IFERROR(FIND(L$2,$F$1),0)&gt;0, $F7/$F$2,0)+IF(IFERROR(FIND(L$2,$G$1),0)&gt;0, $G7/$G$2,0)</f>
        <v>0.75</v>
      </c>
      <c r="M7" s="27">
        <f>IF(IFERROR(FIND(M$2,$C$1),0)&gt;0, $C7/$C$2,0)+IF(IFERROR(FIND(M$2,$D$1),0)&gt;0, $D7/$D$2,0)+IF(IFERROR(FIND(M$2,$E$1),0)&gt;0, $E7/$E$2,0)+IF(IFERROR(FIND(M$2,$F$1),0)&gt;0, $F7/$F$2,0)+IF(IFERROR(FIND(M$2,$G$1),0)&gt;0, $G7/$G$2,0)</f>
        <v>0</v>
      </c>
      <c r="N7" s="27">
        <f>IF(IFERROR(FIND(N$2,$C$1),0)&gt;0, $C7/$C$2,0)+IF(IFERROR(FIND(N$2,$D$1),0)&gt;0, $D7/$D$2,0)+IF(IFERROR(FIND(N$2,$E$1),0)&gt;0, $E7/$E$2,0)+IF(IFERROR(FIND(N$2,$F$1),0)&gt;0, $F7/$F$2,0)+IF(IFERROR(FIND(N$2,$G$1),0)&gt;0, $G7/$G$2,0)</f>
        <v>0</v>
      </c>
      <c r="O7" s="27">
        <f>IF(IFERROR(FIND(O$2,$C$1),0)&gt;0, $C7/$C$2,0)+IF(IFERROR(FIND(O$2,$D$1),0)&gt;0, $D7/$D$2,0)+IF(IFERROR(FIND(O$2,$E$1),0)&gt;0, $E7/$E$2,0)+IF(IFERROR(FIND(O$2,$F$1),0)&gt;0, $F7/$F$2,0)+IF(IFERROR(FIND(O$2,$G$1),0)&gt;0, $G7/$G$2,0)</f>
        <v>0</v>
      </c>
      <c r="P7" s="27">
        <f>IF(IFERROR(FIND(P$2,$C$1),0)&gt;0, $C7/$C$2,0)+IF(IFERROR(FIND(P$2,$D$1),0)&gt;0, $D7/$D$2,0)+IF(IFERROR(FIND(P$2,$E$1),0)&gt;0, $E7/$E$2,0)+IF(IFERROR(FIND(P$2,$F$1),0)&gt;0, $F7/$F$2,0)+IF(IFERROR(FIND(P$2,$G$1),0)&gt;0, $G7/$G$2,0)</f>
        <v>0</v>
      </c>
      <c r="Q7" s="27">
        <f>IF(IFERROR(FIND(Q$2,$C$1),0)&gt;0, $C7/$C$2,0)+IF(IFERROR(FIND(Q$2,$D$1),0)&gt;0, $D7/$D$2,0)+IF(IFERROR(FIND(Q$2,$E$1),0)&gt;0, $E7/$E$2,0)+IF(IFERROR(FIND(Q$2,$F$1),0)&gt;0, $F7/$F$2,0)+IF(IFERROR(FIND(Q$2,$G$1),0)&gt;0, $G7/$G$2,0)</f>
        <v>0</v>
      </c>
      <c r="R7" s="27">
        <f>IF(IFERROR(FIND(R$2,$C$1),0)&gt;0, $C7/$C$2,0)+IF(IFERROR(FIND(R$2,$D$1),0)&gt;0, $D7/$D$2,0)+IF(IFERROR(FIND(R$2,$E$1),0)&gt;0, $E7/$E$2,0)+IF(IFERROR(FIND(R$2,$F$1),0)&gt;0, $F7/$F$2,0)+IF(IFERROR(FIND(R$2,$G$1),0)&gt;0, $G7/$G$2,0)</f>
        <v>0</v>
      </c>
      <c r="S7" s="27">
        <f>IF(IFERROR(FIND(S$2,$C$1),0)&gt;0, $C7/$C$2,0)+IF(IFERROR(FIND(S$2,$D$1),0)&gt;0, $D7/$D$2,0)+IF(IFERROR(FIND(S$2,$E$1),0)&gt;0, $E7/$E$2,0)+IF(IFERROR(FIND(S$2,$F$1),0)&gt;0, $F7/$F$2,0)+IF(IFERROR(FIND(S$2,$G$1),0)&gt;0, $G7/$G$2,0)</f>
        <v>0</v>
      </c>
      <c r="T7" s="27">
        <f>IF(IFERROR(FIND(T$2,$C$1),0)&gt;0, $C7/$C$2,0)+IF(IFERROR(FIND(T$2,$D$1),0)&gt;0, $D7/$D$2,0)+IF(IFERROR(FIND(T$2,$E$1),0)&gt;0, $E7/$E$2,0)+IF(IFERROR(FIND(T$2,$F$1),0)&gt;0, $F7/$F$2,0)+IF(IFERROR(FIND(T$2,$G$1),0)&gt;0, $G7/$G$2,0)</f>
        <v>0</v>
      </c>
      <c r="U7" s="27">
        <f>IF(IFERROR(FIND(U$2,$C$1),0)&gt;0, $C7/$C$2,0)+IF(IFERROR(FIND(U$2,$D$1),0)&gt;0, $D7/$D$2,0)+IF(IFERROR(FIND(U$2,$E$1),0)&gt;0, $E7/$E$2,0)+IF(IFERROR(FIND(U$2,$F$1),0)&gt;0, $F7/$F$2,0)+IF(IFERROR(FIND(U$2,$G$1),0)&gt;0, $G7/$G$2,0)</f>
        <v>0.93333333333333335</v>
      </c>
      <c r="V7" s="27">
        <f>IF(IFERROR(FIND(V$2,$C$1),0)&gt;0, $C7/$C$2,0)+IF(IFERROR(FIND(V$2,$D$1),0)&gt;0, $D7/$D$2,0)+IF(IFERROR(FIND(V$2,$E$1),0)&gt;0, $E7/$E$2,0)+IF(IFERROR(FIND(V$2,$F$1),0)&gt;0, $F7/$F$2,0)+IF(IFERROR(FIND(V$2,$G$1),0)&gt;0, $G7/$G$2,0)</f>
        <v>0.75</v>
      </c>
      <c r="W7" s="27">
        <f>IF(IFERROR(FIND(W$2,$C$1),0)&gt;0, $C7/$C$2,0)+IF(IFERROR(FIND(W$2,$D$1),0)&gt;0, $D7/$D$2,0)+IF(IFERROR(FIND(W$2,$E$1),0)&gt;0, $E7/$E$2,0)+IF(IFERROR(FIND(W$2,$F$1),0)&gt;0, $F7/$F$2,0)+IF(IFERROR(FIND(W$2,$G$1),0)&gt;0, $G7/$G$2,0)</f>
        <v>0</v>
      </c>
      <c r="X7" s="27">
        <f>IF(IFERROR(FIND(X$2,$C$1),0)&gt;0, $C7/$C$2,0)+IF(IFERROR(FIND(X$2,$D$1),0)&gt;0, $D7/$D$2,0)+IF(IFERROR(FIND(X$2,$E$1),0)&gt;0, $E7/$E$2,0)+IF(IFERROR(FIND(X$2,$F$1),0)&gt;0, $F7/$F$2,0)+IF(IFERROR(FIND(X$2,$G$1),0)&gt;0, $G7/$G$2,0)</f>
        <v>0</v>
      </c>
      <c r="Y7" s="27">
        <f>IF(IFERROR(FIND(Y$2,$C$1),0)&gt;0, $C7/$C$2,0)+IF(IFERROR(FIND(Y$2,$D$1),0)&gt;0, $D7/$D$2,0)+IF(IFERROR(FIND(Y$2,$E$1),0)&gt;0, $E7/$E$2,0)+IF(IFERROR(FIND(Y$2,$F$1),0)&gt;0, $F7/$F$2,0)+IF(IFERROR(FIND(Y$2,$G$1),0)&gt;0, $G7/$G$2,0)</f>
        <v>0</v>
      </c>
      <c r="Z7" s="27">
        <f>IF(IFERROR(FIND(Z$2,$C$1),0)&gt;0, $C7/$C$2,0)+IF(IFERROR(FIND(Z$2,$D$1),0)&gt;0, $D7/$D$2,0)+IF(IFERROR(FIND(Z$2,$E$1),0)&gt;0, $E7/$E$2,0)+IF(IFERROR(FIND(Z$2,$F$1),0)&gt;0, $F7/$F$2,0)+IF(IFERROR(FIND(Z$2,$G$1),0)&gt;0, $G7/$G$2,0)</f>
        <v>0</v>
      </c>
      <c r="AA7" s="27">
        <f>IF(IFERROR(FIND(AA$2,$C$1),0)&gt;0, $C7/$C$2,0)+IF(IFERROR(FIND(AA$2,$D$1),0)&gt;0, $D7/$D$2,0)+IF(IFERROR(FIND(AA$2,$E$1),0)&gt;0, $E7/$E$2,0)+IF(IFERROR(FIND(AA$2,$F$1),0)&gt;0, $F7/$F$2,0)+IF(IFERROR(FIND(AA$2,$G$1),0)&gt;0, $G7/$G$2,0)</f>
        <v>0</v>
      </c>
      <c r="AB7" s="26">
        <f>SUM(K7:AA7)</f>
        <v>2.4333333333333336</v>
      </c>
    </row>
    <row r="8" spans="1:31" x14ac:dyDescent="0.3">
      <c r="A8" s="22">
        <f>A7+1</f>
        <v>5</v>
      </c>
      <c r="B8" s="25">
        <f>SUM(C8:I8)</f>
        <v>48</v>
      </c>
      <c r="C8" s="22">
        <v>1</v>
      </c>
      <c r="D8" s="22">
        <v>1</v>
      </c>
      <c r="E8" s="22">
        <v>9</v>
      </c>
      <c r="F8" s="22">
        <v>10</v>
      </c>
      <c r="G8" s="22">
        <v>6</v>
      </c>
      <c r="H8" s="22">
        <v>10</v>
      </c>
      <c r="I8" s="22">
        <v>11</v>
      </c>
      <c r="J8" s="22"/>
      <c r="K8" s="27">
        <f>IF(IFERROR(FIND(K$2,$C$1),0)&gt;0, $C8/$C$2,0)+IF(IFERROR(FIND(K$2,$D$1),0)&gt;0, $D8/$D$2,0)+IF(IFERROR(FIND(K$2,$E$1),0)&gt;0, $E8/$E$2,0)+IF(IFERROR(FIND(K$2,$F$1),0)&gt;0, $F8/$F$2,0)+IF(IFERROR(FIND(K$2,$G$1),0)&gt;0, $G8/$G$2,0)</f>
        <v>0.1</v>
      </c>
      <c r="L8" s="27">
        <f>IF(IFERROR(FIND(L$2,$C$1),0)&gt;0, $C8/$C$2,0)+IF(IFERROR(FIND(L$2,$D$1),0)&gt;0, $D8/$D$2,0)+IF(IFERROR(FIND(L$2,$E$1),0)&gt;0, $E8/$E$2,0)+IF(IFERROR(FIND(L$2,$F$1),0)&gt;0, $F8/$F$2,0)+IF(IFERROR(FIND(L$2,$G$1),0)&gt;0, $G8/$G$2,0)</f>
        <v>0.65</v>
      </c>
      <c r="M8" s="27">
        <f>IF(IFERROR(FIND(M$2,$C$1),0)&gt;0, $C8/$C$2,0)+IF(IFERROR(FIND(M$2,$D$1),0)&gt;0, $D8/$D$2,0)+IF(IFERROR(FIND(M$2,$E$1),0)&gt;0, $E8/$E$2,0)+IF(IFERROR(FIND(M$2,$F$1),0)&gt;0, $F8/$F$2,0)+IF(IFERROR(FIND(M$2,$G$1),0)&gt;0, $G8/$G$2,0)</f>
        <v>0</v>
      </c>
      <c r="N8" s="27">
        <f>IF(IFERROR(FIND(N$2,$C$1),0)&gt;0, $C8/$C$2,0)+IF(IFERROR(FIND(N$2,$D$1),0)&gt;0, $D8/$D$2,0)+IF(IFERROR(FIND(N$2,$E$1),0)&gt;0, $E8/$E$2,0)+IF(IFERROR(FIND(N$2,$F$1),0)&gt;0, $F8/$F$2,0)+IF(IFERROR(FIND(N$2,$G$1),0)&gt;0, $G8/$G$2,0)</f>
        <v>0</v>
      </c>
      <c r="O8" s="27">
        <f>IF(IFERROR(FIND(O$2,$C$1),0)&gt;0, $C8/$C$2,0)+IF(IFERROR(FIND(O$2,$D$1),0)&gt;0, $D8/$D$2,0)+IF(IFERROR(FIND(O$2,$E$1),0)&gt;0, $E8/$E$2,0)+IF(IFERROR(FIND(O$2,$F$1),0)&gt;0, $F8/$F$2,0)+IF(IFERROR(FIND(O$2,$G$1),0)&gt;0, $G8/$G$2,0)</f>
        <v>0</v>
      </c>
      <c r="P8" s="27">
        <f>IF(IFERROR(FIND(P$2,$C$1),0)&gt;0, $C8/$C$2,0)+IF(IFERROR(FIND(P$2,$D$1),0)&gt;0, $D8/$D$2,0)+IF(IFERROR(FIND(P$2,$E$1),0)&gt;0, $E8/$E$2,0)+IF(IFERROR(FIND(P$2,$F$1),0)&gt;0, $F8/$F$2,0)+IF(IFERROR(FIND(P$2,$G$1),0)&gt;0, $G8/$G$2,0)</f>
        <v>0</v>
      </c>
      <c r="Q8" s="27">
        <f>IF(IFERROR(FIND(Q$2,$C$1),0)&gt;0, $C8/$C$2,0)+IF(IFERROR(FIND(Q$2,$D$1),0)&gt;0, $D8/$D$2,0)+IF(IFERROR(FIND(Q$2,$E$1),0)&gt;0, $E8/$E$2,0)+IF(IFERROR(FIND(Q$2,$F$1),0)&gt;0, $F8/$F$2,0)+IF(IFERROR(FIND(Q$2,$G$1),0)&gt;0, $G8/$G$2,0)</f>
        <v>0</v>
      </c>
      <c r="R8" s="27">
        <f>IF(IFERROR(FIND(R$2,$C$1),0)&gt;0, $C8/$C$2,0)+IF(IFERROR(FIND(R$2,$D$1),0)&gt;0, $D8/$D$2,0)+IF(IFERROR(FIND(R$2,$E$1),0)&gt;0, $E8/$E$2,0)+IF(IFERROR(FIND(R$2,$F$1),0)&gt;0, $F8/$F$2,0)+IF(IFERROR(FIND(R$2,$G$1),0)&gt;0, $G8/$G$2,0)</f>
        <v>0</v>
      </c>
      <c r="S8" s="27">
        <f>IF(IFERROR(FIND(S$2,$C$1),0)&gt;0, $C8/$C$2,0)+IF(IFERROR(FIND(S$2,$D$1),0)&gt;0, $D8/$D$2,0)+IF(IFERROR(FIND(S$2,$E$1),0)&gt;0, $E8/$E$2,0)+IF(IFERROR(FIND(S$2,$F$1),0)&gt;0, $F8/$F$2,0)+IF(IFERROR(FIND(S$2,$G$1),0)&gt;0, $G8/$G$2,0)</f>
        <v>0</v>
      </c>
      <c r="T8" s="27">
        <f>IF(IFERROR(FIND(T$2,$C$1),0)&gt;0, $C8/$C$2,0)+IF(IFERROR(FIND(T$2,$D$1),0)&gt;0, $D8/$D$2,0)+IF(IFERROR(FIND(T$2,$E$1),0)&gt;0, $E8/$E$2,0)+IF(IFERROR(FIND(T$2,$F$1),0)&gt;0, $F8/$F$2,0)+IF(IFERROR(FIND(T$2,$G$1),0)&gt;0, $G8/$G$2,0)</f>
        <v>0</v>
      </c>
      <c r="U8" s="27">
        <f>IF(IFERROR(FIND(U$2,$C$1),0)&gt;0, $C8/$C$2,0)+IF(IFERROR(FIND(U$2,$D$1),0)&gt;0, $D8/$D$2,0)+IF(IFERROR(FIND(U$2,$E$1),0)&gt;0, $E8/$E$2,0)+IF(IFERROR(FIND(U$2,$F$1),0)&gt;0, $F8/$F$2,0)+IF(IFERROR(FIND(U$2,$G$1),0)&gt;0, $G8/$G$2,0)</f>
        <v>0.9</v>
      </c>
      <c r="V8" s="27">
        <f>IF(IFERROR(FIND(V$2,$C$1),0)&gt;0, $C8/$C$2,0)+IF(IFERROR(FIND(V$2,$D$1),0)&gt;0, $D8/$D$2,0)+IF(IFERROR(FIND(V$2,$E$1),0)&gt;0, $E8/$E$2,0)+IF(IFERROR(FIND(V$2,$F$1),0)&gt;0, $F8/$F$2,0)+IF(IFERROR(FIND(V$2,$G$1),0)&gt;0, $G8/$G$2,0)</f>
        <v>0.65</v>
      </c>
      <c r="W8" s="27">
        <f>IF(IFERROR(FIND(W$2,$C$1),0)&gt;0, $C8/$C$2,0)+IF(IFERROR(FIND(W$2,$D$1),0)&gt;0, $D8/$D$2,0)+IF(IFERROR(FIND(W$2,$E$1),0)&gt;0, $E8/$E$2,0)+IF(IFERROR(FIND(W$2,$F$1),0)&gt;0, $F8/$F$2,0)+IF(IFERROR(FIND(W$2,$G$1),0)&gt;0, $G8/$G$2,0)</f>
        <v>0</v>
      </c>
      <c r="X8" s="27">
        <f>IF(IFERROR(FIND(X$2,$C$1),0)&gt;0, $C8/$C$2,0)+IF(IFERROR(FIND(X$2,$D$1),0)&gt;0, $D8/$D$2,0)+IF(IFERROR(FIND(X$2,$E$1),0)&gt;0, $E8/$E$2,0)+IF(IFERROR(FIND(X$2,$F$1),0)&gt;0, $F8/$F$2,0)+IF(IFERROR(FIND(X$2,$G$1),0)&gt;0, $G8/$G$2,0)</f>
        <v>0</v>
      </c>
      <c r="Y8" s="27">
        <f>IF(IFERROR(FIND(Y$2,$C$1),0)&gt;0, $C8/$C$2,0)+IF(IFERROR(FIND(Y$2,$D$1),0)&gt;0, $D8/$D$2,0)+IF(IFERROR(FIND(Y$2,$E$1),0)&gt;0, $E8/$E$2,0)+IF(IFERROR(FIND(Y$2,$F$1),0)&gt;0, $F8/$F$2,0)+IF(IFERROR(FIND(Y$2,$G$1),0)&gt;0, $G8/$G$2,0)</f>
        <v>0</v>
      </c>
      <c r="Z8" s="27">
        <f>IF(IFERROR(FIND(Z$2,$C$1),0)&gt;0, $C8/$C$2,0)+IF(IFERROR(FIND(Z$2,$D$1),0)&gt;0, $D8/$D$2,0)+IF(IFERROR(FIND(Z$2,$E$1),0)&gt;0, $E8/$E$2,0)+IF(IFERROR(FIND(Z$2,$F$1),0)&gt;0, $F8/$F$2,0)+IF(IFERROR(FIND(Z$2,$G$1),0)&gt;0, $G8/$G$2,0)</f>
        <v>0</v>
      </c>
      <c r="AA8" s="27">
        <f>IF(IFERROR(FIND(AA$2,$C$1),0)&gt;0, $C8/$C$2,0)+IF(IFERROR(FIND(AA$2,$D$1),0)&gt;0, $D8/$D$2,0)+IF(IFERROR(FIND(AA$2,$E$1),0)&gt;0, $E8/$E$2,0)+IF(IFERROR(FIND(AA$2,$F$1),0)&gt;0, $F8/$F$2,0)+IF(IFERROR(FIND(AA$2,$G$1),0)&gt;0, $G8/$G$2,0)</f>
        <v>0</v>
      </c>
      <c r="AB8" s="26">
        <f>SUM(K8:AA8)</f>
        <v>2.2999999999999998</v>
      </c>
    </row>
    <row r="9" spans="1:31" x14ac:dyDescent="0.3">
      <c r="A9" s="22">
        <f>A8+1</f>
        <v>6</v>
      </c>
      <c r="B9" s="25">
        <f>SUM(C9:I9)</f>
        <v>0</v>
      </c>
      <c r="J9" s="22"/>
      <c r="K9" s="27">
        <f>IF(IFERROR(FIND(K$2,$C$1),0)&gt;0, $C9/$C$2,0)+IF(IFERROR(FIND(K$2,$D$1),0)&gt;0, $D9/$D$2,0)+IF(IFERROR(FIND(K$2,$E$1),0)&gt;0, $E9/$E$2,0)+IF(IFERROR(FIND(K$2,$F$1),0)&gt;0, $F9/$F$2,0)+IF(IFERROR(FIND(K$2,$G$1),0)&gt;0, $G9/$G$2,0)</f>
        <v>0</v>
      </c>
      <c r="L9" s="27">
        <f>IF(IFERROR(FIND(L$2,$C$1),0)&gt;0, $C9/$C$2,0)+IF(IFERROR(FIND(L$2,$D$1),0)&gt;0, $D9/$D$2,0)+IF(IFERROR(FIND(L$2,$E$1),0)&gt;0, $E9/$E$2,0)+IF(IFERROR(FIND(L$2,$F$1),0)&gt;0, $F9/$F$2,0)+IF(IFERROR(FIND(L$2,$G$1),0)&gt;0, $G9/$G$2,0)</f>
        <v>0</v>
      </c>
      <c r="M9" s="27">
        <f>IF(IFERROR(FIND(M$2,$C$1),0)&gt;0, $C9/$C$2,0)+IF(IFERROR(FIND(M$2,$D$1),0)&gt;0, $D9/$D$2,0)+IF(IFERROR(FIND(M$2,$E$1),0)&gt;0, $E9/$E$2,0)+IF(IFERROR(FIND(M$2,$F$1),0)&gt;0, $F9/$F$2,0)+IF(IFERROR(FIND(M$2,$G$1),0)&gt;0, $G9/$G$2,0)</f>
        <v>0</v>
      </c>
      <c r="N9" s="27">
        <f>IF(IFERROR(FIND(N$2,$C$1),0)&gt;0, $C9/$C$2,0)+IF(IFERROR(FIND(N$2,$D$1),0)&gt;0, $D9/$D$2,0)+IF(IFERROR(FIND(N$2,$E$1),0)&gt;0, $E9/$E$2,0)+IF(IFERROR(FIND(N$2,$F$1),0)&gt;0, $F9/$F$2,0)+IF(IFERROR(FIND(N$2,$G$1),0)&gt;0, $G9/$G$2,0)</f>
        <v>0</v>
      </c>
      <c r="O9" s="27">
        <f>IF(IFERROR(FIND(O$2,$C$1),0)&gt;0, $C9/$C$2,0)+IF(IFERROR(FIND(O$2,$D$1),0)&gt;0, $D9/$D$2,0)+IF(IFERROR(FIND(O$2,$E$1),0)&gt;0, $E9/$E$2,0)+IF(IFERROR(FIND(O$2,$F$1),0)&gt;0, $F9/$F$2,0)+IF(IFERROR(FIND(O$2,$G$1),0)&gt;0, $G9/$G$2,0)</f>
        <v>0</v>
      </c>
      <c r="P9" s="27">
        <f>IF(IFERROR(FIND(P$2,$C$1),0)&gt;0, $C9/$C$2,0)+IF(IFERROR(FIND(P$2,$D$1),0)&gt;0, $D9/$D$2,0)+IF(IFERROR(FIND(P$2,$E$1),0)&gt;0, $E9/$E$2,0)+IF(IFERROR(FIND(P$2,$F$1),0)&gt;0, $F9/$F$2,0)+IF(IFERROR(FIND(P$2,$G$1),0)&gt;0, $G9/$G$2,0)</f>
        <v>0</v>
      </c>
      <c r="Q9" s="27">
        <f>IF(IFERROR(FIND(Q$2,$C$1),0)&gt;0, $C9/$C$2,0)+IF(IFERROR(FIND(Q$2,$D$1),0)&gt;0, $D9/$D$2,0)+IF(IFERROR(FIND(Q$2,$E$1),0)&gt;0, $E9/$E$2,0)+IF(IFERROR(FIND(Q$2,$F$1),0)&gt;0, $F9/$F$2,0)+IF(IFERROR(FIND(Q$2,$G$1),0)&gt;0, $G9/$G$2,0)</f>
        <v>0</v>
      </c>
      <c r="R9" s="27">
        <f>IF(IFERROR(FIND(R$2,$C$1),0)&gt;0, $C9/$C$2,0)+IF(IFERROR(FIND(R$2,$D$1),0)&gt;0, $D9/$D$2,0)+IF(IFERROR(FIND(R$2,$E$1),0)&gt;0, $E9/$E$2,0)+IF(IFERROR(FIND(R$2,$F$1),0)&gt;0, $F9/$F$2,0)+IF(IFERROR(FIND(R$2,$G$1),0)&gt;0, $G9/$G$2,0)</f>
        <v>0</v>
      </c>
      <c r="S9" s="27">
        <f>IF(IFERROR(FIND(S$2,$C$1),0)&gt;0, $C9/$C$2,0)+IF(IFERROR(FIND(S$2,$D$1),0)&gt;0, $D9/$D$2,0)+IF(IFERROR(FIND(S$2,$E$1),0)&gt;0, $E9/$E$2,0)+IF(IFERROR(FIND(S$2,$F$1),0)&gt;0, $F9/$F$2,0)+IF(IFERROR(FIND(S$2,$G$1),0)&gt;0, $G9/$G$2,0)</f>
        <v>0</v>
      </c>
      <c r="T9" s="27">
        <f>IF(IFERROR(FIND(T$2,$C$1),0)&gt;0, $C9/$C$2,0)+IF(IFERROR(FIND(T$2,$D$1),0)&gt;0, $D9/$D$2,0)+IF(IFERROR(FIND(T$2,$E$1),0)&gt;0, $E9/$E$2,0)+IF(IFERROR(FIND(T$2,$F$1),0)&gt;0, $F9/$F$2,0)+IF(IFERROR(FIND(T$2,$G$1),0)&gt;0, $G9/$G$2,0)</f>
        <v>0</v>
      </c>
      <c r="U9" s="27">
        <f>IF(IFERROR(FIND(U$2,$C$1),0)&gt;0, $C9/$C$2,0)+IF(IFERROR(FIND(U$2,$D$1),0)&gt;0, $D9/$D$2,0)+IF(IFERROR(FIND(U$2,$E$1),0)&gt;0, $E9/$E$2,0)+IF(IFERROR(FIND(U$2,$F$1),0)&gt;0, $F9/$F$2,0)+IF(IFERROR(FIND(U$2,$G$1),0)&gt;0, $G9/$G$2,0)</f>
        <v>0</v>
      </c>
      <c r="V9" s="27">
        <f>IF(IFERROR(FIND(V$2,$C$1),0)&gt;0, $C9/$C$2,0)+IF(IFERROR(FIND(V$2,$D$1),0)&gt;0, $D9/$D$2,0)+IF(IFERROR(FIND(V$2,$E$1),0)&gt;0, $E9/$E$2,0)+IF(IFERROR(FIND(V$2,$F$1),0)&gt;0, $F9/$F$2,0)+IF(IFERROR(FIND(V$2,$G$1),0)&gt;0, $G9/$G$2,0)</f>
        <v>0</v>
      </c>
      <c r="W9" s="27">
        <f>IF(IFERROR(FIND(W$2,$C$1),0)&gt;0, $C9/$C$2,0)+IF(IFERROR(FIND(W$2,$D$1),0)&gt;0, $D9/$D$2,0)+IF(IFERROR(FIND(W$2,$E$1),0)&gt;0, $E9/$E$2,0)+IF(IFERROR(FIND(W$2,$F$1),0)&gt;0, $F9/$F$2,0)+IF(IFERROR(FIND(W$2,$G$1),0)&gt;0, $G9/$G$2,0)</f>
        <v>0</v>
      </c>
      <c r="X9" s="27">
        <f>IF(IFERROR(FIND(X$2,$C$1),0)&gt;0, $C9/$C$2,0)+IF(IFERROR(FIND(X$2,$D$1),0)&gt;0, $D9/$D$2,0)+IF(IFERROR(FIND(X$2,$E$1),0)&gt;0, $E9/$E$2,0)+IF(IFERROR(FIND(X$2,$F$1),0)&gt;0, $F9/$F$2,0)+IF(IFERROR(FIND(X$2,$G$1),0)&gt;0, $G9/$G$2,0)</f>
        <v>0</v>
      </c>
      <c r="Y9" s="27">
        <f>IF(IFERROR(FIND(Y$2,$C$1),0)&gt;0, $C9/$C$2,0)+IF(IFERROR(FIND(Y$2,$D$1),0)&gt;0, $D9/$D$2,0)+IF(IFERROR(FIND(Y$2,$E$1),0)&gt;0, $E9/$E$2,0)+IF(IFERROR(FIND(Y$2,$F$1),0)&gt;0, $F9/$F$2,0)+IF(IFERROR(FIND(Y$2,$G$1),0)&gt;0, $G9/$G$2,0)</f>
        <v>0</v>
      </c>
      <c r="Z9" s="27">
        <f>IF(IFERROR(FIND(Z$2,$C$1),0)&gt;0, $C9/$C$2,0)+IF(IFERROR(FIND(Z$2,$D$1),0)&gt;0, $D9/$D$2,0)+IF(IFERROR(FIND(Z$2,$E$1),0)&gt;0, $E9/$E$2,0)+IF(IFERROR(FIND(Z$2,$F$1),0)&gt;0, $F9/$F$2,0)+IF(IFERROR(FIND(Z$2,$G$1),0)&gt;0, $G9/$G$2,0)</f>
        <v>0</v>
      </c>
      <c r="AA9" s="27">
        <f>IF(IFERROR(FIND(AA$2,$C$1),0)&gt;0, $C9/$C$2,0)+IF(IFERROR(FIND(AA$2,$D$1),0)&gt;0, $D9/$D$2,0)+IF(IFERROR(FIND(AA$2,$E$1),0)&gt;0, $E9/$E$2,0)+IF(IFERROR(FIND(AA$2,$F$1),0)&gt;0, $F9/$F$2,0)+IF(IFERROR(FIND(AA$2,$G$1),0)&gt;0, $G9/$G$2,0)</f>
        <v>0</v>
      </c>
      <c r="AB9" s="26">
        <f>SUM(K9:AA9)</f>
        <v>0</v>
      </c>
    </row>
    <row r="10" spans="1:31" x14ac:dyDescent="0.3">
      <c r="A10" s="22">
        <f>A9+1</f>
        <v>7</v>
      </c>
      <c r="B10" s="25">
        <f>SUM(C10:I10)</f>
        <v>0</v>
      </c>
      <c r="J10" s="22"/>
      <c r="K10" s="27">
        <f>IF(IFERROR(FIND(K$2,$C$1),0)&gt;0, $C10/$C$2,0)+IF(IFERROR(FIND(K$2,$D$1),0)&gt;0, $D10/$D$2,0)+IF(IFERROR(FIND(K$2,$E$1),0)&gt;0, $E10/$E$2,0)+IF(IFERROR(FIND(K$2,$F$1),0)&gt;0, $F10/$F$2,0)+IF(IFERROR(FIND(K$2,$G$1),0)&gt;0, $G10/$G$2,0)</f>
        <v>0</v>
      </c>
      <c r="L10" s="27">
        <f>IF(IFERROR(FIND(L$2,$C$1),0)&gt;0, $C10/$C$2,0)+IF(IFERROR(FIND(L$2,$D$1),0)&gt;0, $D10/$D$2,0)+IF(IFERROR(FIND(L$2,$E$1),0)&gt;0, $E10/$E$2,0)+IF(IFERROR(FIND(L$2,$F$1),0)&gt;0, $F10/$F$2,0)+IF(IFERROR(FIND(L$2,$G$1),0)&gt;0, $G10/$G$2,0)</f>
        <v>0</v>
      </c>
      <c r="M10" s="27">
        <f>IF(IFERROR(FIND(M$2,$C$1),0)&gt;0, $C10/$C$2,0)+IF(IFERROR(FIND(M$2,$D$1),0)&gt;0, $D10/$D$2,0)+IF(IFERROR(FIND(M$2,$E$1),0)&gt;0, $E10/$E$2,0)+IF(IFERROR(FIND(M$2,$F$1),0)&gt;0, $F10/$F$2,0)+IF(IFERROR(FIND(M$2,$G$1),0)&gt;0, $G10/$G$2,0)</f>
        <v>0</v>
      </c>
      <c r="N10" s="27">
        <f>IF(IFERROR(FIND(N$2,$C$1),0)&gt;0, $C10/$C$2,0)+IF(IFERROR(FIND(N$2,$D$1),0)&gt;0, $D10/$D$2,0)+IF(IFERROR(FIND(N$2,$E$1),0)&gt;0, $E10/$E$2,0)+IF(IFERROR(FIND(N$2,$F$1),0)&gt;0, $F10/$F$2,0)+IF(IFERROR(FIND(N$2,$G$1),0)&gt;0, $G10/$G$2,0)</f>
        <v>0</v>
      </c>
      <c r="O10" s="27">
        <f>IF(IFERROR(FIND(O$2,$C$1),0)&gt;0, $C10/$C$2,0)+IF(IFERROR(FIND(O$2,$D$1),0)&gt;0, $D10/$D$2,0)+IF(IFERROR(FIND(O$2,$E$1),0)&gt;0, $E10/$E$2,0)+IF(IFERROR(FIND(O$2,$F$1),0)&gt;0, $F10/$F$2,0)+IF(IFERROR(FIND(O$2,$G$1),0)&gt;0, $G10/$G$2,0)</f>
        <v>0</v>
      </c>
      <c r="P10" s="27">
        <f>IF(IFERROR(FIND(P$2,$C$1),0)&gt;0, $C10/$C$2,0)+IF(IFERROR(FIND(P$2,$D$1),0)&gt;0, $D10/$D$2,0)+IF(IFERROR(FIND(P$2,$E$1),0)&gt;0, $E10/$E$2,0)+IF(IFERROR(FIND(P$2,$F$1),0)&gt;0, $F10/$F$2,0)+IF(IFERROR(FIND(P$2,$G$1),0)&gt;0, $G10/$G$2,0)</f>
        <v>0</v>
      </c>
      <c r="Q10" s="27">
        <f>IF(IFERROR(FIND(Q$2,$C$1),0)&gt;0, $C10/$C$2,0)+IF(IFERROR(FIND(Q$2,$D$1),0)&gt;0, $D10/$D$2,0)+IF(IFERROR(FIND(Q$2,$E$1),0)&gt;0, $E10/$E$2,0)+IF(IFERROR(FIND(Q$2,$F$1),0)&gt;0, $F10/$F$2,0)+IF(IFERROR(FIND(Q$2,$G$1),0)&gt;0, $G10/$G$2,0)</f>
        <v>0</v>
      </c>
      <c r="R10" s="27">
        <f>IF(IFERROR(FIND(R$2,$C$1),0)&gt;0, $C10/$C$2,0)+IF(IFERROR(FIND(R$2,$D$1),0)&gt;0, $D10/$D$2,0)+IF(IFERROR(FIND(R$2,$E$1),0)&gt;0, $E10/$E$2,0)+IF(IFERROR(FIND(R$2,$F$1),0)&gt;0, $F10/$F$2,0)+IF(IFERROR(FIND(R$2,$G$1),0)&gt;0, $G10/$G$2,0)</f>
        <v>0</v>
      </c>
      <c r="S10" s="27">
        <f>IF(IFERROR(FIND(S$2,$C$1),0)&gt;0, $C10/$C$2,0)+IF(IFERROR(FIND(S$2,$D$1),0)&gt;0, $D10/$D$2,0)+IF(IFERROR(FIND(S$2,$E$1),0)&gt;0, $E10/$E$2,0)+IF(IFERROR(FIND(S$2,$F$1),0)&gt;0, $F10/$F$2,0)+IF(IFERROR(FIND(S$2,$G$1),0)&gt;0, $G10/$G$2,0)</f>
        <v>0</v>
      </c>
      <c r="T10" s="27">
        <f>IF(IFERROR(FIND(T$2,$C$1),0)&gt;0, $C10/$C$2,0)+IF(IFERROR(FIND(T$2,$D$1),0)&gt;0, $D10/$D$2,0)+IF(IFERROR(FIND(T$2,$E$1),0)&gt;0, $E10/$E$2,0)+IF(IFERROR(FIND(T$2,$F$1),0)&gt;0, $F10/$F$2,0)+IF(IFERROR(FIND(T$2,$G$1),0)&gt;0, $G10/$G$2,0)</f>
        <v>0</v>
      </c>
      <c r="U10" s="27">
        <f>IF(IFERROR(FIND(U$2,$C$1),0)&gt;0, $C10/$C$2,0)+IF(IFERROR(FIND(U$2,$D$1),0)&gt;0, $D10/$D$2,0)+IF(IFERROR(FIND(U$2,$E$1),0)&gt;0, $E10/$E$2,0)+IF(IFERROR(FIND(U$2,$F$1),0)&gt;0, $F10/$F$2,0)+IF(IFERROR(FIND(U$2,$G$1),0)&gt;0, $G10/$G$2,0)</f>
        <v>0</v>
      </c>
      <c r="V10" s="27">
        <f>IF(IFERROR(FIND(V$2,$C$1),0)&gt;0, $C10/$C$2,0)+IF(IFERROR(FIND(V$2,$D$1),0)&gt;0, $D10/$D$2,0)+IF(IFERROR(FIND(V$2,$E$1),0)&gt;0, $E10/$E$2,0)+IF(IFERROR(FIND(V$2,$F$1),0)&gt;0, $F10/$F$2,0)+IF(IFERROR(FIND(V$2,$G$1),0)&gt;0, $G10/$G$2,0)</f>
        <v>0</v>
      </c>
      <c r="W10" s="27">
        <f>IF(IFERROR(FIND(W$2,$C$1),0)&gt;0, $C10/$C$2,0)+IF(IFERROR(FIND(W$2,$D$1),0)&gt;0, $D10/$D$2,0)+IF(IFERROR(FIND(W$2,$E$1),0)&gt;0, $E10/$E$2,0)+IF(IFERROR(FIND(W$2,$F$1),0)&gt;0, $F10/$F$2,0)+IF(IFERROR(FIND(W$2,$G$1),0)&gt;0, $G10/$G$2,0)</f>
        <v>0</v>
      </c>
      <c r="X10" s="27">
        <f>IF(IFERROR(FIND(X$2,$C$1),0)&gt;0, $C10/$C$2,0)+IF(IFERROR(FIND(X$2,$D$1),0)&gt;0, $D10/$D$2,0)+IF(IFERROR(FIND(X$2,$E$1),0)&gt;0, $E10/$E$2,0)+IF(IFERROR(FIND(X$2,$F$1),0)&gt;0, $F10/$F$2,0)+IF(IFERROR(FIND(X$2,$G$1),0)&gt;0, $G10/$G$2,0)</f>
        <v>0</v>
      </c>
      <c r="Y10" s="27">
        <f>IF(IFERROR(FIND(Y$2,$C$1),0)&gt;0, $C10/$C$2,0)+IF(IFERROR(FIND(Y$2,$D$1),0)&gt;0, $D10/$D$2,0)+IF(IFERROR(FIND(Y$2,$E$1),0)&gt;0, $E10/$E$2,0)+IF(IFERROR(FIND(Y$2,$F$1),0)&gt;0, $F10/$F$2,0)+IF(IFERROR(FIND(Y$2,$G$1),0)&gt;0, $G10/$G$2,0)</f>
        <v>0</v>
      </c>
      <c r="Z10" s="27">
        <f>IF(IFERROR(FIND(Z$2,$C$1),0)&gt;0, $C10/$C$2,0)+IF(IFERROR(FIND(Z$2,$D$1),0)&gt;0, $D10/$D$2,0)+IF(IFERROR(FIND(Z$2,$E$1),0)&gt;0, $E10/$E$2,0)+IF(IFERROR(FIND(Z$2,$F$1),0)&gt;0, $F10/$F$2,0)+IF(IFERROR(FIND(Z$2,$G$1),0)&gt;0, $G10/$G$2,0)</f>
        <v>0</v>
      </c>
      <c r="AA10" s="27">
        <f>IF(IFERROR(FIND(AA$2,$C$1),0)&gt;0, $C10/$C$2,0)+IF(IFERROR(FIND(AA$2,$D$1),0)&gt;0, $D10/$D$2,0)+IF(IFERROR(FIND(AA$2,$E$1),0)&gt;0, $E10/$E$2,0)+IF(IFERROR(FIND(AA$2,$F$1),0)&gt;0, $F10/$F$2,0)+IF(IFERROR(FIND(AA$2,$G$1),0)&gt;0, $G10/$G$2,0)</f>
        <v>0</v>
      </c>
      <c r="AB10" s="26">
        <f>SUM(K10:AA10)</f>
        <v>0</v>
      </c>
    </row>
    <row r="11" spans="1:31" x14ac:dyDescent="0.3">
      <c r="A11" s="22">
        <f>A10+1</f>
        <v>8</v>
      </c>
      <c r="B11" s="25">
        <f>SUM(C11:I11)</f>
        <v>73</v>
      </c>
      <c r="C11" s="22">
        <v>2</v>
      </c>
      <c r="D11" s="22">
        <v>2</v>
      </c>
      <c r="E11" s="22">
        <v>14</v>
      </c>
      <c r="F11" s="22">
        <v>15</v>
      </c>
      <c r="G11" s="22">
        <v>11</v>
      </c>
      <c r="H11" s="22">
        <v>15</v>
      </c>
      <c r="I11" s="22">
        <v>14</v>
      </c>
      <c r="J11" s="22"/>
      <c r="K11" s="27">
        <f>IF(IFERROR(FIND(K$2,$C$1),0)&gt;0, $C11/$C$2,0)+IF(IFERROR(FIND(K$2,$D$1),0)&gt;0, $D11/$D$2,0)+IF(IFERROR(FIND(K$2,$E$1),0)&gt;0, $E11/$E$2,0)+IF(IFERROR(FIND(K$2,$F$1),0)&gt;0, $F11/$F$2,0)+IF(IFERROR(FIND(K$2,$G$1),0)&gt;0, $G11/$G$2,0)</f>
        <v>0.2</v>
      </c>
      <c r="L11" s="27">
        <f>IF(IFERROR(FIND(L$2,$C$1),0)&gt;0, $C11/$C$2,0)+IF(IFERROR(FIND(L$2,$D$1),0)&gt;0, $D11/$D$2,0)+IF(IFERROR(FIND(L$2,$E$1),0)&gt;0, $E11/$E$2,0)+IF(IFERROR(FIND(L$2,$F$1),0)&gt;0, $F11/$F$2,0)+IF(IFERROR(FIND(L$2,$G$1),0)&gt;0, $G11/$G$2,0)</f>
        <v>1.1000000000000001</v>
      </c>
      <c r="M11" s="27">
        <f>IF(IFERROR(FIND(M$2,$C$1),0)&gt;0, $C11/$C$2,0)+IF(IFERROR(FIND(M$2,$D$1),0)&gt;0, $D11/$D$2,0)+IF(IFERROR(FIND(M$2,$E$1),0)&gt;0, $E11/$E$2,0)+IF(IFERROR(FIND(M$2,$F$1),0)&gt;0, $F11/$F$2,0)+IF(IFERROR(FIND(M$2,$G$1),0)&gt;0, $G11/$G$2,0)</f>
        <v>0</v>
      </c>
      <c r="N11" s="27">
        <f>IF(IFERROR(FIND(N$2,$C$1),0)&gt;0, $C11/$C$2,0)+IF(IFERROR(FIND(N$2,$D$1),0)&gt;0, $D11/$D$2,0)+IF(IFERROR(FIND(N$2,$E$1),0)&gt;0, $E11/$E$2,0)+IF(IFERROR(FIND(N$2,$F$1),0)&gt;0, $F11/$F$2,0)+IF(IFERROR(FIND(N$2,$G$1),0)&gt;0, $G11/$G$2,0)</f>
        <v>0</v>
      </c>
      <c r="O11" s="27">
        <f>IF(IFERROR(FIND(O$2,$C$1),0)&gt;0, $C11/$C$2,0)+IF(IFERROR(FIND(O$2,$D$1),0)&gt;0, $D11/$D$2,0)+IF(IFERROR(FIND(O$2,$E$1),0)&gt;0, $E11/$E$2,0)+IF(IFERROR(FIND(O$2,$F$1),0)&gt;0, $F11/$F$2,0)+IF(IFERROR(FIND(O$2,$G$1),0)&gt;0, $G11/$G$2,0)</f>
        <v>0</v>
      </c>
      <c r="P11" s="27">
        <f>IF(IFERROR(FIND(P$2,$C$1),0)&gt;0, $C11/$C$2,0)+IF(IFERROR(FIND(P$2,$D$1),0)&gt;0, $D11/$D$2,0)+IF(IFERROR(FIND(P$2,$E$1),0)&gt;0, $E11/$E$2,0)+IF(IFERROR(FIND(P$2,$F$1),0)&gt;0, $F11/$F$2,0)+IF(IFERROR(FIND(P$2,$G$1),0)&gt;0, $G11/$G$2,0)</f>
        <v>0</v>
      </c>
      <c r="Q11" s="27">
        <f>IF(IFERROR(FIND(Q$2,$C$1),0)&gt;0, $C11/$C$2,0)+IF(IFERROR(FIND(Q$2,$D$1),0)&gt;0, $D11/$D$2,0)+IF(IFERROR(FIND(Q$2,$E$1),0)&gt;0, $E11/$E$2,0)+IF(IFERROR(FIND(Q$2,$F$1),0)&gt;0, $F11/$F$2,0)+IF(IFERROR(FIND(Q$2,$G$1),0)&gt;0, $G11/$G$2,0)</f>
        <v>0</v>
      </c>
      <c r="R11" s="27">
        <f>IF(IFERROR(FIND(R$2,$C$1),0)&gt;0, $C11/$C$2,0)+IF(IFERROR(FIND(R$2,$D$1),0)&gt;0, $D11/$D$2,0)+IF(IFERROR(FIND(R$2,$E$1),0)&gt;0, $E11/$E$2,0)+IF(IFERROR(FIND(R$2,$F$1),0)&gt;0, $F11/$F$2,0)+IF(IFERROR(FIND(R$2,$G$1),0)&gt;0, $G11/$G$2,0)</f>
        <v>0</v>
      </c>
      <c r="S11" s="27">
        <f>IF(IFERROR(FIND(S$2,$C$1),0)&gt;0, $C11/$C$2,0)+IF(IFERROR(FIND(S$2,$D$1),0)&gt;0, $D11/$D$2,0)+IF(IFERROR(FIND(S$2,$E$1),0)&gt;0, $E11/$E$2,0)+IF(IFERROR(FIND(S$2,$F$1),0)&gt;0, $F11/$F$2,0)+IF(IFERROR(FIND(S$2,$G$1),0)&gt;0, $G11/$G$2,0)</f>
        <v>0</v>
      </c>
      <c r="T11" s="27">
        <f>IF(IFERROR(FIND(T$2,$C$1),0)&gt;0, $C11/$C$2,0)+IF(IFERROR(FIND(T$2,$D$1),0)&gt;0, $D11/$D$2,0)+IF(IFERROR(FIND(T$2,$E$1),0)&gt;0, $E11/$E$2,0)+IF(IFERROR(FIND(T$2,$F$1),0)&gt;0, $F11/$F$2,0)+IF(IFERROR(FIND(T$2,$G$1),0)&gt;0, $G11/$G$2,0)</f>
        <v>0</v>
      </c>
      <c r="U11" s="27">
        <f>IF(IFERROR(FIND(U$2,$C$1),0)&gt;0, $C11/$C$2,0)+IF(IFERROR(FIND(U$2,$D$1),0)&gt;0, $D11/$D$2,0)+IF(IFERROR(FIND(U$2,$E$1),0)&gt;0, $E11/$E$2,0)+IF(IFERROR(FIND(U$2,$F$1),0)&gt;0, $F11/$F$2,0)+IF(IFERROR(FIND(U$2,$G$1),0)&gt;0, $G11/$G$2,0)</f>
        <v>1.4833333333333334</v>
      </c>
      <c r="V11" s="27">
        <f>IF(IFERROR(FIND(V$2,$C$1),0)&gt;0, $C11/$C$2,0)+IF(IFERROR(FIND(V$2,$D$1),0)&gt;0, $D11/$D$2,0)+IF(IFERROR(FIND(V$2,$E$1),0)&gt;0, $E11/$E$2,0)+IF(IFERROR(FIND(V$2,$F$1),0)&gt;0, $F11/$F$2,0)+IF(IFERROR(FIND(V$2,$G$1),0)&gt;0, $G11/$G$2,0)</f>
        <v>1.1000000000000001</v>
      </c>
      <c r="W11" s="27">
        <f>IF(IFERROR(FIND(W$2,$C$1),0)&gt;0, $C11/$C$2,0)+IF(IFERROR(FIND(W$2,$D$1),0)&gt;0, $D11/$D$2,0)+IF(IFERROR(FIND(W$2,$E$1),0)&gt;0, $E11/$E$2,0)+IF(IFERROR(FIND(W$2,$F$1),0)&gt;0, $F11/$F$2,0)+IF(IFERROR(FIND(W$2,$G$1),0)&gt;0, $G11/$G$2,0)</f>
        <v>0</v>
      </c>
      <c r="X11" s="27">
        <f>IF(IFERROR(FIND(X$2,$C$1),0)&gt;0, $C11/$C$2,0)+IF(IFERROR(FIND(X$2,$D$1),0)&gt;0, $D11/$D$2,0)+IF(IFERROR(FIND(X$2,$E$1),0)&gt;0, $E11/$E$2,0)+IF(IFERROR(FIND(X$2,$F$1),0)&gt;0, $F11/$F$2,0)+IF(IFERROR(FIND(X$2,$G$1),0)&gt;0, $G11/$G$2,0)</f>
        <v>0</v>
      </c>
      <c r="Y11" s="27">
        <f>IF(IFERROR(FIND(Y$2,$C$1),0)&gt;0, $C11/$C$2,0)+IF(IFERROR(FIND(Y$2,$D$1),0)&gt;0, $D11/$D$2,0)+IF(IFERROR(FIND(Y$2,$E$1),0)&gt;0, $E11/$E$2,0)+IF(IFERROR(FIND(Y$2,$F$1),0)&gt;0, $F11/$F$2,0)+IF(IFERROR(FIND(Y$2,$G$1),0)&gt;0, $G11/$G$2,0)</f>
        <v>0</v>
      </c>
      <c r="Z11" s="27">
        <f>IF(IFERROR(FIND(Z$2,$C$1),0)&gt;0, $C11/$C$2,0)+IF(IFERROR(FIND(Z$2,$D$1),0)&gt;0, $D11/$D$2,0)+IF(IFERROR(FIND(Z$2,$E$1),0)&gt;0, $E11/$E$2,0)+IF(IFERROR(FIND(Z$2,$F$1),0)&gt;0, $F11/$F$2,0)+IF(IFERROR(FIND(Z$2,$G$1),0)&gt;0, $G11/$G$2,0)</f>
        <v>0</v>
      </c>
      <c r="AA11" s="27">
        <f>IF(IFERROR(FIND(AA$2,$C$1),0)&gt;0, $C11/$C$2,0)+IF(IFERROR(FIND(AA$2,$D$1),0)&gt;0, $D11/$D$2,0)+IF(IFERROR(FIND(AA$2,$E$1),0)&gt;0, $E11/$E$2,0)+IF(IFERROR(FIND(AA$2,$F$1),0)&gt;0, $F11/$F$2,0)+IF(IFERROR(FIND(AA$2,$G$1),0)&gt;0, $G11/$G$2,0)</f>
        <v>0</v>
      </c>
      <c r="AB11" s="26">
        <f>SUM(K11:AA11)</f>
        <v>3.8833333333333333</v>
      </c>
    </row>
    <row r="12" spans="1:31" x14ac:dyDescent="0.3">
      <c r="A12" s="22">
        <f>A11+1</f>
        <v>9</v>
      </c>
      <c r="B12" s="25">
        <f>SUM(C12:I12)</f>
        <v>37</v>
      </c>
      <c r="C12" s="22">
        <v>3</v>
      </c>
      <c r="D12" s="22">
        <v>1</v>
      </c>
      <c r="E12" s="22">
        <v>7</v>
      </c>
      <c r="F12" s="22">
        <v>9</v>
      </c>
      <c r="G12" s="22">
        <v>5</v>
      </c>
      <c r="H12" s="22">
        <v>0</v>
      </c>
      <c r="I12" s="22">
        <v>12</v>
      </c>
      <c r="J12" s="22"/>
      <c r="K12" s="27">
        <f>IF(IFERROR(FIND(K$2,$C$1),0)&gt;0, $C12/$C$2,0)+IF(IFERROR(FIND(K$2,$D$1),0)&gt;0, $D12/$D$2,0)+IF(IFERROR(FIND(K$2,$E$1),0)&gt;0, $E12/$E$2,0)+IF(IFERROR(FIND(K$2,$F$1),0)&gt;0, $F12/$F$2,0)+IF(IFERROR(FIND(K$2,$G$1),0)&gt;0, $G12/$G$2,0)</f>
        <v>0.3</v>
      </c>
      <c r="L12" s="27">
        <f>IF(IFERROR(FIND(L$2,$C$1),0)&gt;0, $C12/$C$2,0)+IF(IFERROR(FIND(L$2,$D$1),0)&gt;0, $D12/$D$2,0)+IF(IFERROR(FIND(L$2,$E$1),0)&gt;0, $E12/$E$2,0)+IF(IFERROR(FIND(L$2,$F$1),0)&gt;0, $F12/$F$2,0)+IF(IFERROR(FIND(L$2,$G$1),0)&gt;0, $G12/$G$2,0)</f>
        <v>0.55000000000000004</v>
      </c>
      <c r="M12" s="27">
        <f>IF(IFERROR(FIND(M$2,$C$1),0)&gt;0, $C12/$C$2,0)+IF(IFERROR(FIND(M$2,$D$1),0)&gt;0, $D12/$D$2,0)+IF(IFERROR(FIND(M$2,$E$1),0)&gt;0, $E12/$E$2,0)+IF(IFERROR(FIND(M$2,$F$1),0)&gt;0, $F12/$F$2,0)+IF(IFERROR(FIND(M$2,$G$1),0)&gt;0, $G12/$G$2,0)</f>
        <v>0</v>
      </c>
      <c r="N12" s="27">
        <f>IF(IFERROR(FIND(N$2,$C$1),0)&gt;0, $C12/$C$2,0)+IF(IFERROR(FIND(N$2,$D$1),0)&gt;0, $D12/$D$2,0)+IF(IFERROR(FIND(N$2,$E$1),0)&gt;0, $E12/$E$2,0)+IF(IFERROR(FIND(N$2,$F$1),0)&gt;0, $F12/$F$2,0)+IF(IFERROR(FIND(N$2,$G$1),0)&gt;0, $G12/$G$2,0)</f>
        <v>0</v>
      </c>
      <c r="O12" s="27">
        <f>IF(IFERROR(FIND(O$2,$C$1),0)&gt;0, $C12/$C$2,0)+IF(IFERROR(FIND(O$2,$D$1),0)&gt;0, $D12/$D$2,0)+IF(IFERROR(FIND(O$2,$E$1),0)&gt;0, $E12/$E$2,0)+IF(IFERROR(FIND(O$2,$F$1),0)&gt;0, $F12/$F$2,0)+IF(IFERROR(FIND(O$2,$G$1),0)&gt;0, $G12/$G$2,0)</f>
        <v>0</v>
      </c>
      <c r="P12" s="27">
        <f>IF(IFERROR(FIND(P$2,$C$1),0)&gt;0, $C12/$C$2,0)+IF(IFERROR(FIND(P$2,$D$1),0)&gt;0, $D12/$D$2,0)+IF(IFERROR(FIND(P$2,$E$1),0)&gt;0, $E12/$E$2,0)+IF(IFERROR(FIND(P$2,$F$1),0)&gt;0, $F12/$F$2,0)+IF(IFERROR(FIND(P$2,$G$1),0)&gt;0, $G12/$G$2,0)</f>
        <v>0</v>
      </c>
      <c r="Q12" s="27">
        <f>IF(IFERROR(FIND(Q$2,$C$1),0)&gt;0, $C12/$C$2,0)+IF(IFERROR(FIND(Q$2,$D$1),0)&gt;0, $D12/$D$2,0)+IF(IFERROR(FIND(Q$2,$E$1),0)&gt;0, $E12/$E$2,0)+IF(IFERROR(FIND(Q$2,$F$1),0)&gt;0, $F12/$F$2,0)+IF(IFERROR(FIND(Q$2,$G$1),0)&gt;0, $G12/$G$2,0)</f>
        <v>0</v>
      </c>
      <c r="R12" s="27">
        <f>IF(IFERROR(FIND(R$2,$C$1),0)&gt;0, $C12/$C$2,0)+IF(IFERROR(FIND(R$2,$D$1),0)&gt;0, $D12/$D$2,0)+IF(IFERROR(FIND(R$2,$E$1),0)&gt;0, $E12/$E$2,0)+IF(IFERROR(FIND(R$2,$F$1),0)&gt;0, $F12/$F$2,0)+IF(IFERROR(FIND(R$2,$G$1),0)&gt;0, $G12/$G$2,0)</f>
        <v>0</v>
      </c>
      <c r="S12" s="27">
        <f>IF(IFERROR(FIND(S$2,$C$1),0)&gt;0, $C12/$C$2,0)+IF(IFERROR(FIND(S$2,$D$1),0)&gt;0, $D12/$D$2,0)+IF(IFERROR(FIND(S$2,$E$1),0)&gt;0, $E12/$E$2,0)+IF(IFERROR(FIND(S$2,$F$1),0)&gt;0, $F12/$F$2,0)+IF(IFERROR(FIND(S$2,$G$1),0)&gt;0, $G12/$G$2,0)</f>
        <v>0</v>
      </c>
      <c r="T12" s="27">
        <f>IF(IFERROR(FIND(T$2,$C$1),0)&gt;0, $C12/$C$2,0)+IF(IFERROR(FIND(T$2,$D$1),0)&gt;0, $D12/$D$2,0)+IF(IFERROR(FIND(T$2,$E$1),0)&gt;0, $E12/$E$2,0)+IF(IFERROR(FIND(T$2,$F$1),0)&gt;0, $F12/$F$2,0)+IF(IFERROR(FIND(T$2,$G$1),0)&gt;0, $G12/$G$2,0)</f>
        <v>0</v>
      </c>
      <c r="U12" s="27">
        <f>IF(IFERROR(FIND(U$2,$C$1),0)&gt;0, $C12/$C$2,0)+IF(IFERROR(FIND(U$2,$D$1),0)&gt;0, $D12/$D$2,0)+IF(IFERROR(FIND(U$2,$E$1),0)&gt;0, $E12/$E$2,0)+IF(IFERROR(FIND(U$2,$F$1),0)&gt;0, $F12/$F$2,0)+IF(IFERROR(FIND(U$2,$G$1),0)&gt;0, $G12/$G$2,0)</f>
        <v>0.78333333333333333</v>
      </c>
      <c r="V12" s="27">
        <f>IF(IFERROR(FIND(V$2,$C$1),0)&gt;0, $C12/$C$2,0)+IF(IFERROR(FIND(V$2,$D$1),0)&gt;0, $D12/$D$2,0)+IF(IFERROR(FIND(V$2,$E$1),0)&gt;0, $E12/$E$2,0)+IF(IFERROR(FIND(V$2,$F$1),0)&gt;0, $F12/$F$2,0)+IF(IFERROR(FIND(V$2,$G$1),0)&gt;0, $G12/$G$2,0)</f>
        <v>0.55000000000000004</v>
      </c>
      <c r="W12" s="27">
        <f>IF(IFERROR(FIND(W$2,$C$1),0)&gt;0, $C12/$C$2,0)+IF(IFERROR(FIND(W$2,$D$1),0)&gt;0, $D12/$D$2,0)+IF(IFERROR(FIND(W$2,$E$1),0)&gt;0, $E12/$E$2,0)+IF(IFERROR(FIND(W$2,$F$1),0)&gt;0, $F12/$F$2,0)+IF(IFERROR(FIND(W$2,$G$1),0)&gt;0, $G12/$G$2,0)</f>
        <v>0</v>
      </c>
      <c r="X12" s="27">
        <f>IF(IFERROR(FIND(X$2,$C$1),0)&gt;0, $C12/$C$2,0)+IF(IFERROR(FIND(X$2,$D$1),0)&gt;0, $D12/$D$2,0)+IF(IFERROR(FIND(X$2,$E$1),0)&gt;0, $E12/$E$2,0)+IF(IFERROR(FIND(X$2,$F$1),0)&gt;0, $F12/$F$2,0)+IF(IFERROR(FIND(X$2,$G$1),0)&gt;0, $G12/$G$2,0)</f>
        <v>0</v>
      </c>
      <c r="Y12" s="27">
        <f>IF(IFERROR(FIND(Y$2,$C$1),0)&gt;0, $C12/$C$2,0)+IF(IFERROR(FIND(Y$2,$D$1),0)&gt;0, $D12/$D$2,0)+IF(IFERROR(FIND(Y$2,$E$1),0)&gt;0, $E12/$E$2,0)+IF(IFERROR(FIND(Y$2,$F$1),0)&gt;0, $F12/$F$2,0)+IF(IFERROR(FIND(Y$2,$G$1),0)&gt;0, $G12/$G$2,0)</f>
        <v>0</v>
      </c>
      <c r="Z12" s="27">
        <f>IF(IFERROR(FIND(Z$2,$C$1),0)&gt;0, $C12/$C$2,0)+IF(IFERROR(FIND(Z$2,$D$1),0)&gt;0, $D12/$D$2,0)+IF(IFERROR(FIND(Z$2,$E$1),0)&gt;0, $E12/$E$2,0)+IF(IFERROR(FIND(Z$2,$F$1),0)&gt;0, $F12/$F$2,0)+IF(IFERROR(FIND(Z$2,$G$1),0)&gt;0, $G12/$G$2,0)</f>
        <v>0</v>
      </c>
      <c r="AA12" s="27">
        <f>IF(IFERROR(FIND(AA$2,$C$1),0)&gt;0, $C12/$C$2,0)+IF(IFERROR(FIND(AA$2,$D$1),0)&gt;0, $D12/$D$2,0)+IF(IFERROR(FIND(AA$2,$E$1),0)&gt;0, $E12/$E$2,0)+IF(IFERROR(FIND(AA$2,$F$1),0)&gt;0, $F12/$F$2,0)+IF(IFERROR(FIND(AA$2,$G$1),0)&gt;0, $G12/$G$2,0)</f>
        <v>0</v>
      </c>
      <c r="AB12" s="26">
        <f>SUM(K12:AA12)</f>
        <v>2.1833333333333336</v>
      </c>
    </row>
    <row r="13" spans="1:31" x14ac:dyDescent="0.3">
      <c r="A13" s="22">
        <f>A12+1</f>
        <v>10</v>
      </c>
      <c r="B13" s="25">
        <f>SUM(C13:I13)</f>
        <v>21</v>
      </c>
      <c r="C13" s="22">
        <v>0</v>
      </c>
      <c r="D13" s="22">
        <v>0</v>
      </c>
      <c r="E13" s="22">
        <v>5</v>
      </c>
      <c r="F13" s="22">
        <v>0</v>
      </c>
      <c r="G13" s="22">
        <v>6</v>
      </c>
      <c r="H13" s="22">
        <v>5</v>
      </c>
      <c r="I13" s="22">
        <v>5</v>
      </c>
      <c r="J13" s="22"/>
      <c r="K13" s="27">
        <f>IF(IFERROR(FIND(K$2,$C$1),0)&gt;0, $C13/$C$2,0)+IF(IFERROR(FIND(K$2,$D$1),0)&gt;0, $D13/$D$2,0)+IF(IFERROR(FIND(K$2,$E$1),0)&gt;0, $E13/$E$2,0)+IF(IFERROR(FIND(K$2,$F$1),0)&gt;0, $F13/$F$2,0)+IF(IFERROR(FIND(K$2,$G$1),0)&gt;0, $G13/$G$2,0)</f>
        <v>0</v>
      </c>
      <c r="L13" s="27">
        <f>IF(IFERROR(FIND(L$2,$C$1),0)&gt;0, $C13/$C$2,0)+IF(IFERROR(FIND(L$2,$D$1),0)&gt;0, $D13/$D$2,0)+IF(IFERROR(FIND(L$2,$E$1),0)&gt;0, $E13/$E$2,0)+IF(IFERROR(FIND(L$2,$F$1),0)&gt;0, $F13/$F$2,0)+IF(IFERROR(FIND(L$2,$G$1),0)&gt;0, $G13/$G$2,0)</f>
        <v>0.25</v>
      </c>
      <c r="M13" s="27">
        <f>IF(IFERROR(FIND(M$2,$C$1),0)&gt;0, $C13/$C$2,0)+IF(IFERROR(FIND(M$2,$D$1),0)&gt;0, $D13/$D$2,0)+IF(IFERROR(FIND(M$2,$E$1),0)&gt;0, $E13/$E$2,0)+IF(IFERROR(FIND(M$2,$F$1),0)&gt;0, $F13/$F$2,0)+IF(IFERROR(FIND(M$2,$G$1),0)&gt;0, $G13/$G$2,0)</f>
        <v>0</v>
      </c>
      <c r="N13" s="27">
        <f>IF(IFERROR(FIND(N$2,$C$1),0)&gt;0, $C13/$C$2,0)+IF(IFERROR(FIND(N$2,$D$1),0)&gt;0, $D13/$D$2,0)+IF(IFERROR(FIND(N$2,$E$1),0)&gt;0, $E13/$E$2,0)+IF(IFERROR(FIND(N$2,$F$1),0)&gt;0, $F13/$F$2,0)+IF(IFERROR(FIND(N$2,$G$1),0)&gt;0, $G13/$G$2,0)</f>
        <v>0</v>
      </c>
      <c r="O13" s="27">
        <f>IF(IFERROR(FIND(O$2,$C$1),0)&gt;0, $C13/$C$2,0)+IF(IFERROR(FIND(O$2,$D$1),0)&gt;0, $D13/$D$2,0)+IF(IFERROR(FIND(O$2,$E$1),0)&gt;0, $E13/$E$2,0)+IF(IFERROR(FIND(O$2,$F$1),0)&gt;0, $F13/$F$2,0)+IF(IFERROR(FIND(O$2,$G$1),0)&gt;0, $G13/$G$2,0)</f>
        <v>0</v>
      </c>
      <c r="P13" s="27">
        <f>IF(IFERROR(FIND(P$2,$C$1),0)&gt;0, $C13/$C$2,0)+IF(IFERROR(FIND(P$2,$D$1),0)&gt;0, $D13/$D$2,0)+IF(IFERROR(FIND(P$2,$E$1),0)&gt;0, $E13/$E$2,0)+IF(IFERROR(FIND(P$2,$F$1),0)&gt;0, $F13/$F$2,0)+IF(IFERROR(FIND(P$2,$G$1),0)&gt;0, $G13/$G$2,0)</f>
        <v>0</v>
      </c>
      <c r="Q13" s="27">
        <f>IF(IFERROR(FIND(Q$2,$C$1),0)&gt;0, $C13/$C$2,0)+IF(IFERROR(FIND(Q$2,$D$1),0)&gt;0, $D13/$D$2,0)+IF(IFERROR(FIND(Q$2,$E$1),0)&gt;0, $E13/$E$2,0)+IF(IFERROR(FIND(Q$2,$F$1),0)&gt;0, $F13/$F$2,0)+IF(IFERROR(FIND(Q$2,$G$1),0)&gt;0, $G13/$G$2,0)</f>
        <v>0</v>
      </c>
      <c r="R13" s="27">
        <f>IF(IFERROR(FIND(R$2,$C$1),0)&gt;0, $C13/$C$2,0)+IF(IFERROR(FIND(R$2,$D$1),0)&gt;0, $D13/$D$2,0)+IF(IFERROR(FIND(R$2,$E$1),0)&gt;0, $E13/$E$2,0)+IF(IFERROR(FIND(R$2,$F$1),0)&gt;0, $F13/$F$2,0)+IF(IFERROR(FIND(R$2,$G$1),0)&gt;0, $G13/$G$2,0)</f>
        <v>0</v>
      </c>
      <c r="S13" s="27">
        <f>IF(IFERROR(FIND(S$2,$C$1),0)&gt;0, $C13/$C$2,0)+IF(IFERROR(FIND(S$2,$D$1),0)&gt;0, $D13/$D$2,0)+IF(IFERROR(FIND(S$2,$E$1),0)&gt;0, $E13/$E$2,0)+IF(IFERROR(FIND(S$2,$F$1),0)&gt;0, $F13/$F$2,0)+IF(IFERROR(FIND(S$2,$G$1),0)&gt;0, $G13/$G$2,0)</f>
        <v>0</v>
      </c>
      <c r="T13" s="27">
        <f>IF(IFERROR(FIND(T$2,$C$1),0)&gt;0, $C13/$C$2,0)+IF(IFERROR(FIND(T$2,$D$1),0)&gt;0, $D13/$D$2,0)+IF(IFERROR(FIND(T$2,$E$1),0)&gt;0, $E13/$E$2,0)+IF(IFERROR(FIND(T$2,$F$1),0)&gt;0, $F13/$F$2,0)+IF(IFERROR(FIND(T$2,$G$1),0)&gt;0, $G13/$G$2,0)</f>
        <v>0</v>
      </c>
      <c r="U13" s="27">
        <f>IF(IFERROR(FIND(U$2,$C$1),0)&gt;0, $C13/$C$2,0)+IF(IFERROR(FIND(U$2,$D$1),0)&gt;0, $D13/$D$2,0)+IF(IFERROR(FIND(U$2,$E$1),0)&gt;0, $E13/$E$2,0)+IF(IFERROR(FIND(U$2,$F$1),0)&gt;0, $F13/$F$2,0)+IF(IFERROR(FIND(U$2,$G$1),0)&gt;0, $G13/$G$2,0)</f>
        <v>0.4</v>
      </c>
      <c r="V13" s="27">
        <f>IF(IFERROR(FIND(V$2,$C$1),0)&gt;0, $C13/$C$2,0)+IF(IFERROR(FIND(V$2,$D$1),0)&gt;0, $D13/$D$2,0)+IF(IFERROR(FIND(V$2,$E$1),0)&gt;0, $E13/$E$2,0)+IF(IFERROR(FIND(V$2,$F$1),0)&gt;0, $F13/$F$2,0)+IF(IFERROR(FIND(V$2,$G$1),0)&gt;0, $G13/$G$2,0)</f>
        <v>0.25</v>
      </c>
      <c r="W13" s="27">
        <f>IF(IFERROR(FIND(W$2,$C$1),0)&gt;0, $C13/$C$2,0)+IF(IFERROR(FIND(W$2,$D$1),0)&gt;0, $D13/$D$2,0)+IF(IFERROR(FIND(W$2,$E$1),0)&gt;0, $E13/$E$2,0)+IF(IFERROR(FIND(W$2,$F$1),0)&gt;0, $F13/$F$2,0)+IF(IFERROR(FIND(W$2,$G$1),0)&gt;0, $G13/$G$2,0)</f>
        <v>0</v>
      </c>
      <c r="X13" s="27">
        <f>IF(IFERROR(FIND(X$2,$C$1),0)&gt;0, $C13/$C$2,0)+IF(IFERROR(FIND(X$2,$D$1),0)&gt;0, $D13/$D$2,0)+IF(IFERROR(FIND(X$2,$E$1),0)&gt;0, $E13/$E$2,0)+IF(IFERROR(FIND(X$2,$F$1),0)&gt;0, $F13/$F$2,0)+IF(IFERROR(FIND(X$2,$G$1),0)&gt;0, $G13/$G$2,0)</f>
        <v>0</v>
      </c>
      <c r="Y13" s="27">
        <f>IF(IFERROR(FIND(Y$2,$C$1),0)&gt;0, $C13/$C$2,0)+IF(IFERROR(FIND(Y$2,$D$1),0)&gt;0, $D13/$D$2,0)+IF(IFERROR(FIND(Y$2,$E$1),0)&gt;0, $E13/$E$2,0)+IF(IFERROR(FIND(Y$2,$F$1),0)&gt;0, $F13/$F$2,0)+IF(IFERROR(FIND(Y$2,$G$1),0)&gt;0, $G13/$G$2,0)</f>
        <v>0</v>
      </c>
      <c r="Z13" s="27">
        <f>IF(IFERROR(FIND(Z$2,$C$1),0)&gt;0, $C13/$C$2,0)+IF(IFERROR(FIND(Z$2,$D$1),0)&gt;0, $D13/$D$2,0)+IF(IFERROR(FIND(Z$2,$E$1),0)&gt;0, $E13/$E$2,0)+IF(IFERROR(FIND(Z$2,$F$1),0)&gt;0, $F13/$F$2,0)+IF(IFERROR(FIND(Z$2,$G$1),0)&gt;0, $G13/$G$2,0)</f>
        <v>0</v>
      </c>
      <c r="AA13" s="27">
        <f>IF(IFERROR(FIND(AA$2,$C$1),0)&gt;0, $C13/$C$2,0)+IF(IFERROR(FIND(AA$2,$D$1),0)&gt;0, $D13/$D$2,0)+IF(IFERROR(FIND(AA$2,$E$1),0)&gt;0, $E13/$E$2,0)+IF(IFERROR(FIND(AA$2,$F$1),0)&gt;0, $F13/$F$2,0)+IF(IFERROR(FIND(AA$2,$G$1),0)&gt;0, $G13/$G$2,0)</f>
        <v>0</v>
      </c>
      <c r="AB13" s="26">
        <f>SUM(K13:AA13)</f>
        <v>0.9</v>
      </c>
    </row>
    <row r="14" spans="1:31" x14ac:dyDescent="0.3">
      <c r="A14" s="22">
        <f>A13+1</f>
        <v>11</v>
      </c>
      <c r="B14" s="25">
        <f>SUM(C14:I14)</f>
        <v>71</v>
      </c>
      <c r="C14" s="22">
        <v>3</v>
      </c>
      <c r="D14" s="22">
        <v>2</v>
      </c>
      <c r="E14" s="22">
        <v>10</v>
      </c>
      <c r="F14" s="22">
        <v>15</v>
      </c>
      <c r="G14" s="22">
        <v>11</v>
      </c>
      <c r="H14" s="22">
        <v>15</v>
      </c>
      <c r="I14" s="22">
        <v>15</v>
      </c>
      <c r="J14" s="22"/>
      <c r="K14" s="27">
        <f>IF(IFERROR(FIND(K$2,$C$1),0)&gt;0, $C14/$C$2,0)+IF(IFERROR(FIND(K$2,$D$1),0)&gt;0, $D14/$D$2,0)+IF(IFERROR(FIND(K$2,$E$1),0)&gt;0, $E14/$E$2,0)+IF(IFERROR(FIND(K$2,$F$1),0)&gt;0, $F14/$F$2,0)+IF(IFERROR(FIND(K$2,$G$1),0)&gt;0, $G14/$G$2,0)</f>
        <v>0.3</v>
      </c>
      <c r="L14" s="27">
        <f>IF(IFERROR(FIND(L$2,$C$1),0)&gt;0, $C14/$C$2,0)+IF(IFERROR(FIND(L$2,$D$1),0)&gt;0, $D14/$D$2,0)+IF(IFERROR(FIND(L$2,$E$1),0)&gt;0, $E14/$E$2,0)+IF(IFERROR(FIND(L$2,$F$1),0)&gt;0, $F14/$F$2,0)+IF(IFERROR(FIND(L$2,$G$1),0)&gt;0, $G14/$G$2,0)</f>
        <v>0.9</v>
      </c>
      <c r="M14" s="27">
        <f>IF(IFERROR(FIND(M$2,$C$1),0)&gt;0, $C14/$C$2,0)+IF(IFERROR(FIND(M$2,$D$1),0)&gt;0, $D14/$D$2,0)+IF(IFERROR(FIND(M$2,$E$1),0)&gt;0, $E14/$E$2,0)+IF(IFERROR(FIND(M$2,$F$1),0)&gt;0, $F14/$F$2,0)+IF(IFERROR(FIND(M$2,$G$1),0)&gt;0, $G14/$G$2,0)</f>
        <v>0</v>
      </c>
      <c r="N14" s="27">
        <f>IF(IFERROR(FIND(N$2,$C$1),0)&gt;0, $C14/$C$2,0)+IF(IFERROR(FIND(N$2,$D$1),0)&gt;0, $D14/$D$2,0)+IF(IFERROR(FIND(N$2,$E$1),0)&gt;0, $E14/$E$2,0)+IF(IFERROR(FIND(N$2,$F$1),0)&gt;0, $F14/$F$2,0)+IF(IFERROR(FIND(N$2,$G$1),0)&gt;0, $G14/$G$2,0)</f>
        <v>0</v>
      </c>
      <c r="O14" s="27">
        <f>IF(IFERROR(FIND(O$2,$C$1),0)&gt;0, $C14/$C$2,0)+IF(IFERROR(FIND(O$2,$D$1),0)&gt;0, $D14/$D$2,0)+IF(IFERROR(FIND(O$2,$E$1),0)&gt;0, $E14/$E$2,0)+IF(IFERROR(FIND(O$2,$F$1),0)&gt;0, $F14/$F$2,0)+IF(IFERROR(FIND(O$2,$G$1),0)&gt;0, $G14/$G$2,0)</f>
        <v>0</v>
      </c>
      <c r="P14" s="27">
        <f>IF(IFERROR(FIND(P$2,$C$1),0)&gt;0, $C14/$C$2,0)+IF(IFERROR(FIND(P$2,$D$1),0)&gt;0, $D14/$D$2,0)+IF(IFERROR(FIND(P$2,$E$1),0)&gt;0, $E14/$E$2,0)+IF(IFERROR(FIND(P$2,$F$1),0)&gt;0, $F14/$F$2,0)+IF(IFERROR(FIND(P$2,$G$1),0)&gt;0, $G14/$G$2,0)</f>
        <v>0</v>
      </c>
      <c r="Q14" s="27">
        <f>IF(IFERROR(FIND(Q$2,$C$1),0)&gt;0, $C14/$C$2,0)+IF(IFERROR(FIND(Q$2,$D$1),0)&gt;0, $D14/$D$2,0)+IF(IFERROR(FIND(Q$2,$E$1),0)&gt;0, $E14/$E$2,0)+IF(IFERROR(FIND(Q$2,$F$1),0)&gt;0, $F14/$F$2,0)+IF(IFERROR(FIND(Q$2,$G$1),0)&gt;0, $G14/$G$2,0)</f>
        <v>0</v>
      </c>
      <c r="R14" s="27">
        <f>IF(IFERROR(FIND(R$2,$C$1),0)&gt;0, $C14/$C$2,0)+IF(IFERROR(FIND(R$2,$D$1),0)&gt;0, $D14/$D$2,0)+IF(IFERROR(FIND(R$2,$E$1),0)&gt;0, $E14/$E$2,0)+IF(IFERROR(FIND(R$2,$F$1),0)&gt;0, $F14/$F$2,0)+IF(IFERROR(FIND(R$2,$G$1),0)&gt;0, $G14/$G$2,0)</f>
        <v>0</v>
      </c>
      <c r="S14" s="27">
        <f>IF(IFERROR(FIND(S$2,$C$1),0)&gt;0, $C14/$C$2,0)+IF(IFERROR(FIND(S$2,$D$1),0)&gt;0, $D14/$D$2,0)+IF(IFERROR(FIND(S$2,$E$1),0)&gt;0, $E14/$E$2,0)+IF(IFERROR(FIND(S$2,$F$1),0)&gt;0, $F14/$F$2,0)+IF(IFERROR(FIND(S$2,$G$1),0)&gt;0, $G14/$G$2,0)</f>
        <v>0</v>
      </c>
      <c r="T14" s="27">
        <f>IF(IFERROR(FIND(T$2,$C$1),0)&gt;0, $C14/$C$2,0)+IF(IFERROR(FIND(T$2,$D$1),0)&gt;0, $D14/$D$2,0)+IF(IFERROR(FIND(T$2,$E$1),0)&gt;0, $E14/$E$2,0)+IF(IFERROR(FIND(T$2,$F$1),0)&gt;0, $F14/$F$2,0)+IF(IFERROR(FIND(T$2,$G$1),0)&gt;0, $G14/$G$2,0)</f>
        <v>0</v>
      </c>
      <c r="U14" s="27">
        <f>IF(IFERROR(FIND(U$2,$C$1),0)&gt;0, $C14/$C$2,0)+IF(IFERROR(FIND(U$2,$D$1),0)&gt;0, $D14/$D$2,0)+IF(IFERROR(FIND(U$2,$E$1),0)&gt;0, $E14/$E$2,0)+IF(IFERROR(FIND(U$2,$F$1),0)&gt;0, $F14/$F$2,0)+IF(IFERROR(FIND(U$2,$G$1),0)&gt;0, $G14/$G$2,0)</f>
        <v>1.4833333333333334</v>
      </c>
      <c r="V14" s="27">
        <f>IF(IFERROR(FIND(V$2,$C$1),0)&gt;0, $C14/$C$2,0)+IF(IFERROR(FIND(V$2,$D$1),0)&gt;0, $D14/$D$2,0)+IF(IFERROR(FIND(V$2,$E$1),0)&gt;0, $E14/$E$2,0)+IF(IFERROR(FIND(V$2,$F$1),0)&gt;0, $F14/$F$2,0)+IF(IFERROR(FIND(V$2,$G$1),0)&gt;0, $G14/$G$2,0)</f>
        <v>0.9</v>
      </c>
      <c r="W14" s="27">
        <f>IF(IFERROR(FIND(W$2,$C$1),0)&gt;0, $C14/$C$2,0)+IF(IFERROR(FIND(W$2,$D$1),0)&gt;0, $D14/$D$2,0)+IF(IFERROR(FIND(W$2,$E$1),0)&gt;0, $E14/$E$2,0)+IF(IFERROR(FIND(W$2,$F$1),0)&gt;0, $F14/$F$2,0)+IF(IFERROR(FIND(W$2,$G$1),0)&gt;0, $G14/$G$2,0)</f>
        <v>0</v>
      </c>
      <c r="X14" s="27">
        <f>IF(IFERROR(FIND(X$2,$C$1),0)&gt;0, $C14/$C$2,0)+IF(IFERROR(FIND(X$2,$D$1),0)&gt;0, $D14/$D$2,0)+IF(IFERROR(FIND(X$2,$E$1),0)&gt;0, $E14/$E$2,0)+IF(IFERROR(FIND(X$2,$F$1),0)&gt;0, $F14/$F$2,0)+IF(IFERROR(FIND(X$2,$G$1),0)&gt;0, $G14/$G$2,0)</f>
        <v>0</v>
      </c>
      <c r="Y14" s="27">
        <f>IF(IFERROR(FIND(Y$2,$C$1),0)&gt;0, $C14/$C$2,0)+IF(IFERROR(FIND(Y$2,$D$1),0)&gt;0, $D14/$D$2,0)+IF(IFERROR(FIND(Y$2,$E$1),0)&gt;0, $E14/$E$2,0)+IF(IFERROR(FIND(Y$2,$F$1),0)&gt;0, $F14/$F$2,0)+IF(IFERROR(FIND(Y$2,$G$1),0)&gt;0, $G14/$G$2,0)</f>
        <v>0</v>
      </c>
      <c r="Z14" s="27">
        <f>IF(IFERROR(FIND(Z$2,$C$1),0)&gt;0, $C14/$C$2,0)+IF(IFERROR(FIND(Z$2,$D$1),0)&gt;0, $D14/$D$2,0)+IF(IFERROR(FIND(Z$2,$E$1),0)&gt;0, $E14/$E$2,0)+IF(IFERROR(FIND(Z$2,$F$1),0)&gt;0, $F14/$F$2,0)+IF(IFERROR(FIND(Z$2,$G$1),0)&gt;0, $G14/$G$2,0)</f>
        <v>0</v>
      </c>
      <c r="AA14" s="27">
        <f>IF(IFERROR(FIND(AA$2,$C$1),0)&gt;0, $C14/$C$2,0)+IF(IFERROR(FIND(AA$2,$D$1),0)&gt;0, $D14/$D$2,0)+IF(IFERROR(FIND(AA$2,$E$1),0)&gt;0, $E14/$E$2,0)+IF(IFERROR(FIND(AA$2,$F$1),0)&gt;0, $F14/$F$2,0)+IF(IFERROR(FIND(AA$2,$G$1),0)&gt;0, $G14/$G$2,0)</f>
        <v>0</v>
      </c>
      <c r="AB14" s="26">
        <f>SUM(K14:AA14)</f>
        <v>3.5833333333333335</v>
      </c>
    </row>
    <row r="15" spans="1:31" x14ac:dyDescent="0.3">
      <c r="A15" s="22">
        <f>A14+1</f>
        <v>12</v>
      </c>
      <c r="B15" s="25">
        <f>SUM(C15:I15)</f>
        <v>22</v>
      </c>
      <c r="C15" s="22">
        <v>1</v>
      </c>
      <c r="D15" s="22">
        <v>1</v>
      </c>
      <c r="E15" s="22">
        <v>7</v>
      </c>
      <c r="F15" s="22">
        <v>5</v>
      </c>
      <c r="G15" s="22">
        <v>6</v>
      </c>
      <c r="H15" s="22">
        <v>0</v>
      </c>
      <c r="I15" s="22">
        <v>2</v>
      </c>
      <c r="J15" s="22"/>
      <c r="K15" s="27">
        <f>IF(IFERROR(FIND(K$2,$C$1),0)&gt;0, $C15/$C$2,0)+IF(IFERROR(FIND(K$2,$D$1),0)&gt;0, $D15/$D$2,0)+IF(IFERROR(FIND(K$2,$E$1),0)&gt;0, $E15/$E$2,0)+IF(IFERROR(FIND(K$2,$F$1),0)&gt;0, $F15/$F$2,0)+IF(IFERROR(FIND(K$2,$G$1),0)&gt;0, $G15/$G$2,0)</f>
        <v>0.1</v>
      </c>
      <c r="L15" s="27">
        <f>IF(IFERROR(FIND(L$2,$C$1),0)&gt;0, $C15/$C$2,0)+IF(IFERROR(FIND(L$2,$D$1),0)&gt;0, $D15/$D$2,0)+IF(IFERROR(FIND(L$2,$E$1),0)&gt;0, $E15/$E$2,0)+IF(IFERROR(FIND(L$2,$F$1),0)&gt;0, $F15/$F$2,0)+IF(IFERROR(FIND(L$2,$G$1),0)&gt;0, $G15/$G$2,0)</f>
        <v>0.55000000000000004</v>
      </c>
      <c r="M15" s="27">
        <f>IF(IFERROR(FIND(M$2,$C$1),0)&gt;0, $C15/$C$2,0)+IF(IFERROR(FIND(M$2,$D$1),0)&gt;0, $D15/$D$2,0)+IF(IFERROR(FIND(M$2,$E$1),0)&gt;0, $E15/$E$2,0)+IF(IFERROR(FIND(M$2,$F$1),0)&gt;0, $F15/$F$2,0)+IF(IFERROR(FIND(M$2,$G$1),0)&gt;0, $G15/$G$2,0)</f>
        <v>0</v>
      </c>
      <c r="N15" s="27">
        <f>IF(IFERROR(FIND(N$2,$C$1),0)&gt;0, $C15/$C$2,0)+IF(IFERROR(FIND(N$2,$D$1),0)&gt;0, $D15/$D$2,0)+IF(IFERROR(FIND(N$2,$E$1),0)&gt;0, $E15/$E$2,0)+IF(IFERROR(FIND(N$2,$F$1),0)&gt;0, $F15/$F$2,0)+IF(IFERROR(FIND(N$2,$G$1),0)&gt;0, $G15/$G$2,0)</f>
        <v>0</v>
      </c>
      <c r="O15" s="27">
        <f>IF(IFERROR(FIND(O$2,$C$1),0)&gt;0, $C15/$C$2,0)+IF(IFERROR(FIND(O$2,$D$1),0)&gt;0, $D15/$D$2,0)+IF(IFERROR(FIND(O$2,$E$1),0)&gt;0, $E15/$E$2,0)+IF(IFERROR(FIND(O$2,$F$1),0)&gt;0, $F15/$F$2,0)+IF(IFERROR(FIND(O$2,$G$1),0)&gt;0, $G15/$G$2,0)</f>
        <v>0</v>
      </c>
      <c r="P15" s="27">
        <f>IF(IFERROR(FIND(P$2,$C$1),0)&gt;0, $C15/$C$2,0)+IF(IFERROR(FIND(P$2,$D$1),0)&gt;0, $D15/$D$2,0)+IF(IFERROR(FIND(P$2,$E$1),0)&gt;0, $E15/$E$2,0)+IF(IFERROR(FIND(P$2,$F$1),0)&gt;0, $F15/$F$2,0)+IF(IFERROR(FIND(P$2,$G$1),0)&gt;0, $G15/$G$2,0)</f>
        <v>0</v>
      </c>
      <c r="Q15" s="27">
        <f>IF(IFERROR(FIND(Q$2,$C$1),0)&gt;0, $C15/$C$2,0)+IF(IFERROR(FIND(Q$2,$D$1),0)&gt;0, $D15/$D$2,0)+IF(IFERROR(FIND(Q$2,$E$1),0)&gt;0, $E15/$E$2,0)+IF(IFERROR(FIND(Q$2,$F$1),0)&gt;0, $F15/$F$2,0)+IF(IFERROR(FIND(Q$2,$G$1),0)&gt;0, $G15/$G$2,0)</f>
        <v>0</v>
      </c>
      <c r="R15" s="27">
        <f>IF(IFERROR(FIND(R$2,$C$1),0)&gt;0, $C15/$C$2,0)+IF(IFERROR(FIND(R$2,$D$1),0)&gt;0, $D15/$D$2,0)+IF(IFERROR(FIND(R$2,$E$1),0)&gt;0, $E15/$E$2,0)+IF(IFERROR(FIND(R$2,$F$1),0)&gt;0, $F15/$F$2,0)+IF(IFERROR(FIND(R$2,$G$1),0)&gt;0, $G15/$G$2,0)</f>
        <v>0</v>
      </c>
      <c r="S15" s="27">
        <f>IF(IFERROR(FIND(S$2,$C$1),0)&gt;0, $C15/$C$2,0)+IF(IFERROR(FIND(S$2,$D$1),0)&gt;0, $D15/$D$2,0)+IF(IFERROR(FIND(S$2,$E$1),0)&gt;0, $E15/$E$2,0)+IF(IFERROR(FIND(S$2,$F$1),0)&gt;0, $F15/$F$2,0)+IF(IFERROR(FIND(S$2,$G$1),0)&gt;0, $G15/$G$2,0)</f>
        <v>0</v>
      </c>
      <c r="T15" s="27">
        <f>IF(IFERROR(FIND(T$2,$C$1),0)&gt;0, $C15/$C$2,0)+IF(IFERROR(FIND(T$2,$D$1),0)&gt;0, $D15/$D$2,0)+IF(IFERROR(FIND(T$2,$E$1),0)&gt;0, $E15/$E$2,0)+IF(IFERROR(FIND(T$2,$F$1),0)&gt;0, $F15/$F$2,0)+IF(IFERROR(FIND(T$2,$G$1),0)&gt;0, $G15/$G$2,0)</f>
        <v>0</v>
      </c>
      <c r="U15" s="27">
        <f>IF(IFERROR(FIND(U$2,$C$1),0)&gt;0, $C15/$C$2,0)+IF(IFERROR(FIND(U$2,$D$1),0)&gt;0, $D15/$D$2,0)+IF(IFERROR(FIND(U$2,$E$1),0)&gt;0, $E15/$E$2,0)+IF(IFERROR(FIND(U$2,$F$1),0)&gt;0, $F15/$F$2,0)+IF(IFERROR(FIND(U$2,$G$1),0)&gt;0, $G15/$G$2,0)</f>
        <v>0.65</v>
      </c>
      <c r="V15" s="27">
        <f>IF(IFERROR(FIND(V$2,$C$1),0)&gt;0, $C15/$C$2,0)+IF(IFERROR(FIND(V$2,$D$1),0)&gt;0, $D15/$D$2,0)+IF(IFERROR(FIND(V$2,$E$1),0)&gt;0, $E15/$E$2,0)+IF(IFERROR(FIND(V$2,$F$1),0)&gt;0, $F15/$F$2,0)+IF(IFERROR(FIND(V$2,$G$1),0)&gt;0, $G15/$G$2,0)</f>
        <v>0.55000000000000004</v>
      </c>
      <c r="W15" s="27">
        <f>IF(IFERROR(FIND(W$2,$C$1),0)&gt;0, $C15/$C$2,0)+IF(IFERROR(FIND(W$2,$D$1),0)&gt;0, $D15/$D$2,0)+IF(IFERROR(FIND(W$2,$E$1),0)&gt;0, $E15/$E$2,0)+IF(IFERROR(FIND(W$2,$F$1),0)&gt;0, $F15/$F$2,0)+IF(IFERROR(FIND(W$2,$G$1),0)&gt;0, $G15/$G$2,0)</f>
        <v>0</v>
      </c>
      <c r="X15" s="27">
        <f>IF(IFERROR(FIND(X$2,$C$1),0)&gt;0, $C15/$C$2,0)+IF(IFERROR(FIND(X$2,$D$1),0)&gt;0, $D15/$D$2,0)+IF(IFERROR(FIND(X$2,$E$1),0)&gt;0, $E15/$E$2,0)+IF(IFERROR(FIND(X$2,$F$1),0)&gt;0, $F15/$F$2,0)+IF(IFERROR(FIND(X$2,$G$1),0)&gt;0, $G15/$G$2,0)</f>
        <v>0</v>
      </c>
      <c r="Y15" s="27">
        <f>IF(IFERROR(FIND(Y$2,$C$1),0)&gt;0, $C15/$C$2,0)+IF(IFERROR(FIND(Y$2,$D$1),0)&gt;0, $D15/$D$2,0)+IF(IFERROR(FIND(Y$2,$E$1),0)&gt;0, $E15/$E$2,0)+IF(IFERROR(FIND(Y$2,$F$1),0)&gt;0, $F15/$F$2,0)+IF(IFERROR(FIND(Y$2,$G$1),0)&gt;0, $G15/$G$2,0)</f>
        <v>0</v>
      </c>
      <c r="Z15" s="27">
        <f>IF(IFERROR(FIND(Z$2,$C$1),0)&gt;0, $C15/$C$2,0)+IF(IFERROR(FIND(Z$2,$D$1),0)&gt;0, $D15/$D$2,0)+IF(IFERROR(FIND(Z$2,$E$1),0)&gt;0, $E15/$E$2,0)+IF(IFERROR(FIND(Z$2,$F$1),0)&gt;0, $F15/$F$2,0)+IF(IFERROR(FIND(Z$2,$G$1),0)&gt;0, $G15/$G$2,0)</f>
        <v>0</v>
      </c>
      <c r="AA15" s="27">
        <f>IF(IFERROR(FIND(AA$2,$C$1),0)&gt;0, $C15/$C$2,0)+IF(IFERROR(FIND(AA$2,$D$1),0)&gt;0, $D15/$D$2,0)+IF(IFERROR(FIND(AA$2,$E$1),0)&gt;0, $E15/$E$2,0)+IF(IFERROR(FIND(AA$2,$F$1),0)&gt;0, $F15/$F$2,0)+IF(IFERROR(FIND(AA$2,$G$1),0)&gt;0, $G15/$G$2,0)</f>
        <v>0</v>
      </c>
      <c r="AB15" s="26">
        <f>SUM(K15:AA15)</f>
        <v>1.85</v>
      </c>
    </row>
    <row r="16" spans="1:31" x14ac:dyDescent="0.3">
      <c r="A16" s="22">
        <f>A15+1</f>
        <v>13</v>
      </c>
      <c r="B16" s="25">
        <f>SUM(C16:I16)</f>
        <v>36</v>
      </c>
      <c r="C16" s="22">
        <v>5</v>
      </c>
      <c r="D16" s="22">
        <v>2</v>
      </c>
      <c r="E16" s="22">
        <v>7</v>
      </c>
      <c r="F16" s="22">
        <v>12</v>
      </c>
      <c r="G16" s="22">
        <v>6</v>
      </c>
      <c r="H16" s="22">
        <v>3</v>
      </c>
      <c r="I16" s="22">
        <v>1</v>
      </c>
      <c r="J16" s="22"/>
      <c r="K16" s="27">
        <f>IF(IFERROR(FIND(K$2,$C$1),0)&gt;0, $C16/$C$2,0)+IF(IFERROR(FIND(K$2,$D$1),0)&gt;0, $D16/$D$2,0)+IF(IFERROR(FIND(K$2,$E$1),0)&gt;0, $E16/$E$2,0)+IF(IFERROR(FIND(K$2,$F$1),0)&gt;0, $F16/$F$2,0)+IF(IFERROR(FIND(K$2,$G$1),0)&gt;0, $G16/$G$2,0)</f>
        <v>0.5</v>
      </c>
      <c r="L16" s="27">
        <f>IF(IFERROR(FIND(L$2,$C$1),0)&gt;0, $C16/$C$2,0)+IF(IFERROR(FIND(L$2,$D$1),0)&gt;0, $D16/$D$2,0)+IF(IFERROR(FIND(L$2,$E$1),0)&gt;0, $E16/$E$2,0)+IF(IFERROR(FIND(L$2,$F$1),0)&gt;0, $F16/$F$2,0)+IF(IFERROR(FIND(L$2,$G$1),0)&gt;0, $G16/$G$2,0)</f>
        <v>0.75</v>
      </c>
      <c r="M16" s="27">
        <f>IF(IFERROR(FIND(M$2,$C$1),0)&gt;0, $C16/$C$2,0)+IF(IFERROR(FIND(M$2,$D$1),0)&gt;0, $D16/$D$2,0)+IF(IFERROR(FIND(M$2,$E$1),0)&gt;0, $E16/$E$2,0)+IF(IFERROR(FIND(M$2,$F$1),0)&gt;0, $F16/$F$2,0)+IF(IFERROR(FIND(M$2,$G$1),0)&gt;0, $G16/$G$2,0)</f>
        <v>0</v>
      </c>
      <c r="N16" s="27">
        <f>IF(IFERROR(FIND(N$2,$C$1),0)&gt;0, $C16/$C$2,0)+IF(IFERROR(FIND(N$2,$D$1),0)&gt;0, $D16/$D$2,0)+IF(IFERROR(FIND(N$2,$E$1),0)&gt;0, $E16/$E$2,0)+IF(IFERROR(FIND(N$2,$F$1),0)&gt;0, $F16/$F$2,0)+IF(IFERROR(FIND(N$2,$G$1),0)&gt;0, $G16/$G$2,0)</f>
        <v>0</v>
      </c>
      <c r="O16" s="27">
        <f>IF(IFERROR(FIND(O$2,$C$1),0)&gt;0, $C16/$C$2,0)+IF(IFERROR(FIND(O$2,$D$1),0)&gt;0, $D16/$D$2,0)+IF(IFERROR(FIND(O$2,$E$1),0)&gt;0, $E16/$E$2,0)+IF(IFERROR(FIND(O$2,$F$1),0)&gt;0, $F16/$F$2,0)+IF(IFERROR(FIND(O$2,$G$1),0)&gt;0, $G16/$G$2,0)</f>
        <v>0</v>
      </c>
      <c r="P16" s="27">
        <f>IF(IFERROR(FIND(P$2,$C$1),0)&gt;0, $C16/$C$2,0)+IF(IFERROR(FIND(P$2,$D$1),0)&gt;0, $D16/$D$2,0)+IF(IFERROR(FIND(P$2,$E$1),0)&gt;0, $E16/$E$2,0)+IF(IFERROR(FIND(P$2,$F$1),0)&gt;0, $F16/$F$2,0)+IF(IFERROR(FIND(P$2,$G$1),0)&gt;0, $G16/$G$2,0)</f>
        <v>0</v>
      </c>
      <c r="Q16" s="27">
        <f>IF(IFERROR(FIND(Q$2,$C$1),0)&gt;0, $C16/$C$2,0)+IF(IFERROR(FIND(Q$2,$D$1),0)&gt;0, $D16/$D$2,0)+IF(IFERROR(FIND(Q$2,$E$1),0)&gt;0, $E16/$E$2,0)+IF(IFERROR(FIND(Q$2,$F$1),0)&gt;0, $F16/$F$2,0)+IF(IFERROR(FIND(Q$2,$G$1),0)&gt;0, $G16/$G$2,0)</f>
        <v>0</v>
      </c>
      <c r="R16" s="27">
        <f>IF(IFERROR(FIND(R$2,$C$1),0)&gt;0, $C16/$C$2,0)+IF(IFERROR(FIND(R$2,$D$1),0)&gt;0, $D16/$D$2,0)+IF(IFERROR(FIND(R$2,$E$1),0)&gt;0, $E16/$E$2,0)+IF(IFERROR(FIND(R$2,$F$1),0)&gt;0, $F16/$F$2,0)+IF(IFERROR(FIND(R$2,$G$1),0)&gt;0, $G16/$G$2,0)</f>
        <v>0</v>
      </c>
      <c r="S16" s="27">
        <f>IF(IFERROR(FIND(S$2,$C$1),0)&gt;0, $C16/$C$2,0)+IF(IFERROR(FIND(S$2,$D$1),0)&gt;0, $D16/$D$2,0)+IF(IFERROR(FIND(S$2,$E$1),0)&gt;0, $E16/$E$2,0)+IF(IFERROR(FIND(S$2,$F$1),0)&gt;0, $F16/$F$2,0)+IF(IFERROR(FIND(S$2,$G$1),0)&gt;0, $G16/$G$2,0)</f>
        <v>0</v>
      </c>
      <c r="T16" s="27">
        <f>IF(IFERROR(FIND(T$2,$C$1),0)&gt;0, $C16/$C$2,0)+IF(IFERROR(FIND(T$2,$D$1),0)&gt;0, $D16/$D$2,0)+IF(IFERROR(FIND(T$2,$E$1),0)&gt;0, $E16/$E$2,0)+IF(IFERROR(FIND(T$2,$F$1),0)&gt;0, $F16/$F$2,0)+IF(IFERROR(FIND(T$2,$G$1),0)&gt;0, $G16/$G$2,0)</f>
        <v>0</v>
      </c>
      <c r="U16" s="27">
        <f>IF(IFERROR(FIND(U$2,$C$1),0)&gt;0, $C16/$C$2,0)+IF(IFERROR(FIND(U$2,$D$1),0)&gt;0, $D16/$D$2,0)+IF(IFERROR(FIND(U$2,$E$1),0)&gt;0, $E16/$E$2,0)+IF(IFERROR(FIND(U$2,$F$1),0)&gt;0, $F16/$F$2,0)+IF(IFERROR(FIND(U$2,$G$1),0)&gt;0, $G16/$G$2,0)</f>
        <v>1</v>
      </c>
      <c r="V16" s="27">
        <f>IF(IFERROR(FIND(V$2,$C$1),0)&gt;0, $C16/$C$2,0)+IF(IFERROR(FIND(V$2,$D$1),0)&gt;0, $D16/$D$2,0)+IF(IFERROR(FIND(V$2,$E$1),0)&gt;0, $E16/$E$2,0)+IF(IFERROR(FIND(V$2,$F$1),0)&gt;0, $F16/$F$2,0)+IF(IFERROR(FIND(V$2,$G$1),0)&gt;0, $G16/$G$2,0)</f>
        <v>0.75</v>
      </c>
      <c r="W16" s="27">
        <f>IF(IFERROR(FIND(W$2,$C$1),0)&gt;0, $C16/$C$2,0)+IF(IFERROR(FIND(W$2,$D$1),0)&gt;0, $D16/$D$2,0)+IF(IFERROR(FIND(W$2,$E$1),0)&gt;0, $E16/$E$2,0)+IF(IFERROR(FIND(W$2,$F$1),0)&gt;0, $F16/$F$2,0)+IF(IFERROR(FIND(W$2,$G$1),0)&gt;0, $G16/$G$2,0)</f>
        <v>0</v>
      </c>
      <c r="X16" s="27">
        <f>IF(IFERROR(FIND(X$2,$C$1),0)&gt;0, $C16/$C$2,0)+IF(IFERROR(FIND(X$2,$D$1),0)&gt;0, $D16/$D$2,0)+IF(IFERROR(FIND(X$2,$E$1),0)&gt;0, $E16/$E$2,0)+IF(IFERROR(FIND(X$2,$F$1),0)&gt;0, $F16/$F$2,0)+IF(IFERROR(FIND(X$2,$G$1),0)&gt;0, $G16/$G$2,0)</f>
        <v>0</v>
      </c>
      <c r="Y16" s="27">
        <f>IF(IFERROR(FIND(Y$2,$C$1),0)&gt;0, $C16/$C$2,0)+IF(IFERROR(FIND(Y$2,$D$1),0)&gt;0, $D16/$D$2,0)+IF(IFERROR(FIND(Y$2,$E$1),0)&gt;0, $E16/$E$2,0)+IF(IFERROR(FIND(Y$2,$F$1),0)&gt;0, $F16/$F$2,0)+IF(IFERROR(FIND(Y$2,$G$1),0)&gt;0, $G16/$G$2,0)</f>
        <v>0</v>
      </c>
      <c r="Z16" s="27">
        <f>IF(IFERROR(FIND(Z$2,$C$1),0)&gt;0, $C16/$C$2,0)+IF(IFERROR(FIND(Z$2,$D$1),0)&gt;0, $D16/$D$2,0)+IF(IFERROR(FIND(Z$2,$E$1),0)&gt;0, $E16/$E$2,0)+IF(IFERROR(FIND(Z$2,$F$1),0)&gt;0, $F16/$F$2,0)+IF(IFERROR(FIND(Z$2,$G$1),0)&gt;0, $G16/$G$2,0)</f>
        <v>0</v>
      </c>
      <c r="AA16" s="27">
        <f>IF(IFERROR(FIND(AA$2,$C$1),0)&gt;0, $C16/$C$2,0)+IF(IFERROR(FIND(AA$2,$D$1),0)&gt;0, $D16/$D$2,0)+IF(IFERROR(FIND(AA$2,$E$1),0)&gt;0, $E16/$E$2,0)+IF(IFERROR(FIND(AA$2,$F$1),0)&gt;0, $F16/$F$2,0)+IF(IFERROR(FIND(AA$2,$G$1),0)&gt;0, $G16/$G$2,0)</f>
        <v>0</v>
      </c>
      <c r="AB16" s="26">
        <f>SUM(K16:AA16)</f>
        <v>3</v>
      </c>
    </row>
    <row r="17" spans="1:28" x14ac:dyDescent="0.3">
      <c r="A17" s="22">
        <f>A16+1</f>
        <v>14</v>
      </c>
      <c r="B17" s="25">
        <f>SUM(C17:I17)</f>
        <v>48</v>
      </c>
      <c r="C17" s="22">
        <v>6</v>
      </c>
      <c r="D17" s="22">
        <v>2</v>
      </c>
      <c r="E17" s="22">
        <v>0</v>
      </c>
      <c r="F17" s="22">
        <v>16</v>
      </c>
      <c r="G17" s="22">
        <v>11</v>
      </c>
      <c r="H17" s="22">
        <v>4</v>
      </c>
      <c r="I17" s="22">
        <v>9</v>
      </c>
      <c r="J17" s="22"/>
      <c r="K17" s="27">
        <f>IF(IFERROR(FIND(K$2,$C$1),0)&gt;0, $C17/$C$2,0)+IF(IFERROR(FIND(K$2,$D$1),0)&gt;0, $D17/$D$2,0)+IF(IFERROR(FIND(K$2,$E$1),0)&gt;0, $E17/$E$2,0)+IF(IFERROR(FIND(K$2,$F$1),0)&gt;0, $F17/$F$2,0)+IF(IFERROR(FIND(K$2,$G$1),0)&gt;0, $G17/$G$2,0)</f>
        <v>0.6</v>
      </c>
      <c r="L17" s="27">
        <f>IF(IFERROR(FIND(L$2,$C$1),0)&gt;0, $C17/$C$2,0)+IF(IFERROR(FIND(L$2,$D$1),0)&gt;0, $D17/$D$2,0)+IF(IFERROR(FIND(L$2,$E$1),0)&gt;0, $E17/$E$2,0)+IF(IFERROR(FIND(L$2,$F$1),0)&gt;0, $F17/$F$2,0)+IF(IFERROR(FIND(L$2,$G$1),0)&gt;0, $G17/$G$2,0)</f>
        <v>0.4</v>
      </c>
      <c r="M17" s="27">
        <f>IF(IFERROR(FIND(M$2,$C$1),0)&gt;0, $C17/$C$2,0)+IF(IFERROR(FIND(M$2,$D$1),0)&gt;0, $D17/$D$2,0)+IF(IFERROR(FIND(M$2,$E$1),0)&gt;0, $E17/$E$2,0)+IF(IFERROR(FIND(M$2,$F$1),0)&gt;0, $F17/$F$2,0)+IF(IFERROR(FIND(M$2,$G$1),0)&gt;0, $G17/$G$2,0)</f>
        <v>0</v>
      </c>
      <c r="N17" s="27">
        <f>IF(IFERROR(FIND(N$2,$C$1),0)&gt;0, $C17/$C$2,0)+IF(IFERROR(FIND(N$2,$D$1),0)&gt;0, $D17/$D$2,0)+IF(IFERROR(FIND(N$2,$E$1),0)&gt;0, $E17/$E$2,0)+IF(IFERROR(FIND(N$2,$F$1),0)&gt;0, $F17/$F$2,0)+IF(IFERROR(FIND(N$2,$G$1),0)&gt;0, $G17/$G$2,0)</f>
        <v>0</v>
      </c>
      <c r="O17" s="27">
        <f>IF(IFERROR(FIND(O$2,$C$1),0)&gt;0, $C17/$C$2,0)+IF(IFERROR(FIND(O$2,$D$1),0)&gt;0, $D17/$D$2,0)+IF(IFERROR(FIND(O$2,$E$1),0)&gt;0, $E17/$E$2,0)+IF(IFERROR(FIND(O$2,$F$1),0)&gt;0, $F17/$F$2,0)+IF(IFERROR(FIND(O$2,$G$1),0)&gt;0, $G17/$G$2,0)</f>
        <v>0</v>
      </c>
      <c r="P17" s="27">
        <f>IF(IFERROR(FIND(P$2,$C$1),0)&gt;0, $C17/$C$2,0)+IF(IFERROR(FIND(P$2,$D$1),0)&gt;0, $D17/$D$2,0)+IF(IFERROR(FIND(P$2,$E$1),0)&gt;0, $E17/$E$2,0)+IF(IFERROR(FIND(P$2,$F$1),0)&gt;0, $F17/$F$2,0)+IF(IFERROR(FIND(P$2,$G$1),0)&gt;0, $G17/$G$2,0)</f>
        <v>0</v>
      </c>
      <c r="Q17" s="27">
        <f>IF(IFERROR(FIND(Q$2,$C$1),0)&gt;0, $C17/$C$2,0)+IF(IFERROR(FIND(Q$2,$D$1),0)&gt;0, $D17/$D$2,0)+IF(IFERROR(FIND(Q$2,$E$1),0)&gt;0, $E17/$E$2,0)+IF(IFERROR(FIND(Q$2,$F$1),0)&gt;0, $F17/$F$2,0)+IF(IFERROR(FIND(Q$2,$G$1),0)&gt;0, $G17/$G$2,0)</f>
        <v>0</v>
      </c>
      <c r="R17" s="27">
        <f>IF(IFERROR(FIND(R$2,$C$1),0)&gt;0, $C17/$C$2,0)+IF(IFERROR(FIND(R$2,$D$1),0)&gt;0, $D17/$D$2,0)+IF(IFERROR(FIND(R$2,$E$1),0)&gt;0, $E17/$E$2,0)+IF(IFERROR(FIND(R$2,$F$1),0)&gt;0, $F17/$F$2,0)+IF(IFERROR(FIND(R$2,$G$1),0)&gt;0, $G17/$G$2,0)</f>
        <v>0</v>
      </c>
      <c r="S17" s="27">
        <f>IF(IFERROR(FIND(S$2,$C$1),0)&gt;0, $C17/$C$2,0)+IF(IFERROR(FIND(S$2,$D$1),0)&gt;0, $D17/$D$2,0)+IF(IFERROR(FIND(S$2,$E$1),0)&gt;0, $E17/$E$2,0)+IF(IFERROR(FIND(S$2,$F$1),0)&gt;0, $F17/$F$2,0)+IF(IFERROR(FIND(S$2,$G$1),0)&gt;0, $G17/$G$2,0)</f>
        <v>0</v>
      </c>
      <c r="T17" s="27">
        <f>IF(IFERROR(FIND(T$2,$C$1),0)&gt;0, $C17/$C$2,0)+IF(IFERROR(FIND(T$2,$D$1),0)&gt;0, $D17/$D$2,0)+IF(IFERROR(FIND(T$2,$E$1),0)&gt;0, $E17/$E$2,0)+IF(IFERROR(FIND(T$2,$F$1),0)&gt;0, $F17/$F$2,0)+IF(IFERROR(FIND(T$2,$G$1),0)&gt;0, $G17/$G$2,0)</f>
        <v>0</v>
      </c>
      <c r="U17" s="27">
        <f>IF(IFERROR(FIND(U$2,$C$1),0)&gt;0, $C17/$C$2,0)+IF(IFERROR(FIND(U$2,$D$1),0)&gt;0, $D17/$D$2,0)+IF(IFERROR(FIND(U$2,$E$1),0)&gt;0, $E17/$E$2,0)+IF(IFERROR(FIND(U$2,$F$1),0)&gt;0, $F17/$F$2,0)+IF(IFERROR(FIND(U$2,$G$1),0)&gt;0, $G17/$G$2,0)</f>
        <v>1.5333333333333332</v>
      </c>
      <c r="V17" s="27">
        <f>IF(IFERROR(FIND(V$2,$C$1),0)&gt;0, $C17/$C$2,0)+IF(IFERROR(FIND(V$2,$D$1),0)&gt;0, $D17/$D$2,0)+IF(IFERROR(FIND(V$2,$E$1),0)&gt;0, $E17/$E$2,0)+IF(IFERROR(FIND(V$2,$F$1),0)&gt;0, $F17/$F$2,0)+IF(IFERROR(FIND(V$2,$G$1),0)&gt;0, $G17/$G$2,0)</f>
        <v>0.4</v>
      </c>
      <c r="W17" s="27">
        <f>IF(IFERROR(FIND(W$2,$C$1),0)&gt;0, $C17/$C$2,0)+IF(IFERROR(FIND(W$2,$D$1),0)&gt;0, $D17/$D$2,0)+IF(IFERROR(FIND(W$2,$E$1),0)&gt;0, $E17/$E$2,0)+IF(IFERROR(FIND(W$2,$F$1),0)&gt;0, $F17/$F$2,0)+IF(IFERROR(FIND(W$2,$G$1),0)&gt;0, $G17/$G$2,0)</f>
        <v>0</v>
      </c>
      <c r="X17" s="27">
        <f>IF(IFERROR(FIND(X$2,$C$1),0)&gt;0, $C17/$C$2,0)+IF(IFERROR(FIND(X$2,$D$1),0)&gt;0, $D17/$D$2,0)+IF(IFERROR(FIND(X$2,$E$1),0)&gt;0, $E17/$E$2,0)+IF(IFERROR(FIND(X$2,$F$1),0)&gt;0, $F17/$F$2,0)+IF(IFERROR(FIND(X$2,$G$1),0)&gt;0, $G17/$G$2,0)</f>
        <v>0</v>
      </c>
      <c r="Y17" s="27">
        <f>IF(IFERROR(FIND(Y$2,$C$1),0)&gt;0, $C17/$C$2,0)+IF(IFERROR(FIND(Y$2,$D$1),0)&gt;0, $D17/$D$2,0)+IF(IFERROR(FIND(Y$2,$E$1),0)&gt;0, $E17/$E$2,0)+IF(IFERROR(FIND(Y$2,$F$1),0)&gt;0, $F17/$F$2,0)+IF(IFERROR(FIND(Y$2,$G$1),0)&gt;0, $G17/$G$2,0)</f>
        <v>0</v>
      </c>
      <c r="Z17" s="27">
        <f>IF(IFERROR(FIND(Z$2,$C$1),0)&gt;0, $C17/$C$2,0)+IF(IFERROR(FIND(Z$2,$D$1),0)&gt;0, $D17/$D$2,0)+IF(IFERROR(FIND(Z$2,$E$1),0)&gt;0, $E17/$E$2,0)+IF(IFERROR(FIND(Z$2,$F$1),0)&gt;0, $F17/$F$2,0)+IF(IFERROR(FIND(Z$2,$G$1),0)&gt;0, $G17/$G$2,0)</f>
        <v>0</v>
      </c>
      <c r="AA17" s="27">
        <f>IF(IFERROR(FIND(AA$2,$C$1),0)&gt;0, $C17/$C$2,0)+IF(IFERROR(FIND(AA$2,$D$1),0)&gt;0, $D17/$D$2,0)+IF(IFERROR(FIND(AA$2,$E$1),0)&gt;0, $E17/$E$2,0)+IF(IFERROR(FIND(AA$2,$F$1),0)&gt;0, $F17/$F$2,0)+IF(IFERROR(FIND(AA$2,$G$1),0)&gt;0, $G17/$G$2,0)</f>
        <v>0</v>
      </c>
      <c r="AB17" s="26">
        <f>SUM(K17:AA17)</f>
        <v>2.9333333333333331</v>
      </c>
    </row>
    <row r="18" spans="1:28" x14ac:dyDescent="0.3">
      <c r="A18" s="22">
        <f>A17+1</f>
        <v>15</v>
      </c>
      <c r="B18" s="25">
        <f>SUM(C18:I18)</f>
        <v>42</v>
      </c>
      <c r="C18" s="22">
        <v>3</v>
      </c>
      <c r="D18" s="22">
        <v>4</v>
      </c>
      <c r="E18" s="22">
        <v>11</v>
      </c>
      <c r="F18" s="22">
        <v>10</v>
      </c>
      <c r="G18" s="22">
        <v>6</v>
      </c>
      <c r="H18" s="22">
        <v>2</v>
      </c>
      <c r="I18" s="22">
        <v>6</v>
      </c>
      <c r="J18" s="22"/>
      <c r="K18" s="27">
        <f>IF(IFERROR(FIND(K$2,$C$1),0)&gt;0, $C18/$C$2,0)+IF(IFERROR(FIND(K$2,$D$1),0)&gt;0, $D18/$D$2,0)+IF(IFERROR(FIND(K$2,$E$1),0)&gt;0, $E18/$E$2,0)+IF(IFERROR(FIND(K$2,$F$1),0)&gt;0, $F18/$F$2,0)+IF(IFERROR(FIND(K$2,$G$1),0)&gt;0, $G18/$G$2,0)</f>
        <v>0.3</v>
      </c>
      <c r="L18" s="27">
        <f>IF(IFERROR(FIND(L$2,$C$1),0)&gt;0, $C18/$C$2,0)+IF(IFERROR(FIND(L$2,$D$1),0)&gt;0, $D18/$D$2,0)+IF(IFERROR(FIND(L$2,$E$1),0)&gt;0, $E18/$E$2,0)+IF(IFERROR(FIND(L$2,$F$1),0)&gt;0, $F18/$F$2,0)+IF(IFERROR(FIND(L$2,$G$1),0)&gt;0, $G18/$G$2,0)</f>
        <v>1.35</v>
      </c>
      <c r="M18" s="27">
        <f>IF(IFERROR(FIND(M$2,$C$1),0)&gt;0, $C18/$C$2,0)+IF(IFERROR(FIND(M$2,$D$1),0)&gt;0, $D18/$D$2,0)+IF(IFERROR(FIND(M$2,$E$1),0)&gt;0, $E18/$E$2,0)+IF(IFERROR(FIND(M$2,$F$1),0)&gt;0, $F18/$F$2,0)+IF(IFERROR(FIND(M$2,$G$1),0)&gt;0, $G18/$G$2,0)</f>
        <v>0</v>
      </c>
      <c r="N18" s="27">
        <f>IF(IFERROR(FIND(N$2,$C$1),0)&gt;0, $C18/$C$2,0)+IF(IFERROR(FIND(N$2,$D$1),0)&gt;0, $D18/$D$2,0)+IF(IFERROR(FIND(N$2,$E$1),0)&gt;0, $E18/$E$2,0)+IF(IFERROR(FIND(N$2,$F$1),0)&gt;0, $F18/$F$2,0)+IF(IFERROR(FIND(N$2,$G$1),0)&gt;0, $G18/$G$2,0)</f>
        <v>0</v>
      </c>
      <c r="O18" s="27">
        <f>IF(IFERROR(FIND(O$2,$C$1),0)&gt;0, $C18/$C$2,0)+IF(IFERROR(FIND(O$2,$D$1),0)&gt;0, $D18/$D$2,0)+IF(IFERROR(FIND(O$2,$E$1),0)&gt;0, $E18/$E$2,0)+IF(IFERROR(FIND(O$2,$F$1),0)&gt;0, $F18/$F$2,0)+IF(IFERROR(FIND(O$2,$G$1),0)&gt;0, $G18/$G$2,0)</f>
        <v>0</v>
      </c>
      <c r="P18" s="27">
        <f>IF(IFERROR(FIND(P$2,$C$1),0)&gt;0, $C18/$C$2,0)+IF(IFERROR(FIND(P$2,$D$1),0)&gt;0, $D18/$D$2,0)+IF(IFERROR(FIND(P$2,$E$1),0)&gt;0, $E18/$E$2,0)+IF(IFERROR(FIND(P$2,$F$1),0)&gt;0, $F18/$F$2,0)+IF(IFERROR(FIND(P$2,$G$1),0)&gt;0, $G18/$G$2,0)</f>
        <v>0</v>
      </c>
      <c r="Q18" s="27">
        <f>IF(IFERROR(FIND(Q$2,$C$1),0)&gt;0, $C18/$C$2,0)+IF(IFERROR(FIND(Q$2,$D$1),0)&gt;0, $D18/$D$2,0)+IF(IFERROR(FIND(Q$2,$E$1),0)&gt;0, $E18/$E$2,0)+IF(IFERROR(FIND(Q$2,$F$1),0)&gt;0, $F18/$F$2,0)+IF(IFERROR(FIND(Q$2,$G$1),0)&gt;0, $G18/$G$2,0)</f>
        <v>0</v>
      </c>
      <c r="R18" s="27">
        <f>IF(IFERROR(FIND(R$2,$C$1),0)&gt;0, $C18/$C$2,0)+IF(IFERROR(FIND(R$2,$D$1),0)&gt;0, $D18/$D$2,0)+IF(IFERROR(FIND(R$2,$E$1),0)&gt;0, $E18/$E$2,0)+IF(IFERROR(FIND(R$2,$F$1),0)&gt;0, $F18/$F$2,0)+IF(IFERROR(FIND(R$2,$G$1),0)&gt;0, $G18/$G$2,0)</f>
        <v>0</v>
      </c>
      <c r="S18" s="27">
        <f>IF(IFERROR(FIND(S$2,$C$1),0)&gt;0, $C18/$C$2,0)+IF(IFERROR(FIND(S$2,$D$1),0)&gt;0, $D18/$D$2,0)+IF(IFERROR(FIND(S$2,$E$1),0)&gt;0, $E18/$E$2,0)+IF(IFERROR(FIND(S$2,$F$1),0)&gt;0, $F18/$F$2,0)+IF(IFERROR(FIND(S$2,$G$1),0)&gt;0, $G18/$G$2,0)</f>
        <v>0</v>
      </c>
      <c r="T18" s="27">
        <f>IF(IFERROR(FIND(T$2,$C$1),0)&gt;0, $C18/$C$2,0)+IF(IFERROR(FIND(T$2,$D$1),0)&gt;0, $D18/$D$2,0)+IF(IFERROR(FIND(T$2,$E$1),0)&gt;0, $E18/$E$2,0)+IF(IFERROR(FIND(T$2,$F$1),0)&gt;0, $F18/$F$2,0)+IF(IFERROR(FIND(T$2,$G$1),0)&gt;0, $G18/$G$2,0)</f>
        <v>0</v>
      </c>
      <c r="U18" s="27">
        <f>IF(IFERROR(FIND(U$2,$C$1),0)&gt;0, $C18/$C$2,0)+IF(IFERROR(FIND(U$2,$D$1),0)&gt;0, $D18/$D$2,0)+IF(IFERROR(FIND(U$2,$E$1),0)&gt;0, $E18/$E$2,0)+IF(IFERROR(FIND(U$2,$F$1),0)&gt;0, $F18/$F$2,0)+IF(IFERROR(FIND(U$2,$G$1),0)&gt;0, $G18/$G$2,0)</f>
        <v>0.9</v>
      </c>
      <c r="V18" s="27">
        <f>IF(IFERROR(FIND(V$2,$C$1),0)&gt;0, $C18/$C$2,0)+IF(IFERROR(FIND(V$2,$D$1),0)&gt;0, $D18/$D$2,0)+IF(IFERROR(FIND(V$2,$E$1),0)&gt;0, $E18/$E$2,0)+IF(IFERROR(FIND(V$2,$F$1),0)&gt;0, $F18/$F$2,0)+IF(IFERROR(FIND(V$2,$G$1),0)&gt;0, $G18/$G$2,0)</f>
        <v>1.35</v>
      </c>
      <c r="W18" s="27">
        <f>IF(IFERROR(FIND(W$2,$C$1),0)&gt;0, $C18/$C$2,0)+IF(IFERROR(FIND(W$2,$D$1),0)&gt;0, $D18/$D$2,0)+IF(IFERROR(FIND(W$2,$E$1),0)&gt;0, $E18/$E$2,0)+IF(IFERROR(FIND(W$2,$F$1),0)&gt;0, $F18/$F$2,0)+IF(IFERROR(FIND(W$2,$G$1),0)&gt;0, $G18/$G$2,0)</f>
        <v>0</v>
      </c>
      <c r="X18" s="27">
        <f>IF(IFERROR(FIND(X$2,$C$1),0)&gt;0, $C18/$C$2,0)+IF(IFERROR(FIND(X$2,$D$1),0)&gt;0, $D18/$D$2,0)+IF(IFERROR(FIND(X$2,$E$1),0)&gt;0, $E18/$E$2,0)+IF(IFERROR(FIND(X$2,$F$1),0)&gt;0, $F18/$F$2,0)+IF(IFERROR(FIND(X$2,$G$1),0)&gt;0, $G18/$G$2,0)</f>
        <v>0</v>
      </c>
      <c r="Y18" s="27">
        <f>IF(IFERROR(FIND(Y$2,$C$1),0)&gt;0, $C18/$C$2,0)+IF(IFERROR(FIND(Y$2,$D$1),0)&gt;0, $D18/$D$2,0)+IF(IFERROR(FIND(Y$2,$E$1),0)&gt;0, $E18/$E$2,0)+IF(IFERROR(FIND(Y$2,$F$1),0)&gt;0, $F18/$F$2,0)+IF(IFERROR(FIND(Y$2,$G$1),0)&gt;0, $G18/$G$2,0)</f>
        <v>0</v>
      </c>
      <c r="Z18" s="27">
        <f>IF(IFERROR(FIND(Z$2,$C$1),0)&gt;0, $C18/$C$2,0)+IF(IFERROR(FIND(Z$2,$D$1),0)&gt;0, $D18/$D$2,0)+IF(IFERROR(FIND(Z$2,$E$1),0)&gt;0, $E18/$E$2,0)+IF(IFERROR(FIND(Z$2,$F$1),0)&gt;0, $F18/$F$2,0)+IF(IFERROR(FIND(Z$2,$G$1),0)&gt;0, $G18/$G$2,0)</f>
        <v>0</v>
      </c>
      <c r="AA18" s="27">
        <f>IF(IFERROR(FIND(AA$2,$C$1),0)&gt;0, $C18/$C$2,0)+IF(IFERROR(FIND(AA$2,$D$1),0)&gt;0, $D18/$D$2,0)+IF(IFERROR(FIND(AA$2,$E$1),0)&gt;0, $E18/$E$2,0)+IF(IFERROR(FIND(AA$2,$F$1),0)&gt;0, $F18/$F$2,0)+IF(IFERROR(FIND(AA$2,$G$1),0)&gt;0, $G18/$G$2,0)</f>
        <v>0</v>
      </c>
      <c r="AB18" s="26">
        <f>SUM(K18:AA18)</f>
        <v>3.9000000000000004</v>
      </c>
    </row>
    <row r="19" spans="1:28" x14ac:dyDescent="0.3">
      <c r="A19" s="22">
        <f>A18+1</f>
        <v>16</v>
      </c>
      <c r="B19" s="25">
        <f>SUM(C19:I19)</f>
        <v>57</v>
      </c>
      <c r="C19" s="22">
        <v>4</v>
      </c>
      <c r="D19" s="22">
        <v>1</v>
      </c>
      <c r="E19" s="22">
        <v>10</v>
      </c>
      <c r="F19" s="22">
        <v>12</v>
      </c>
      <c r="G19" s="22">
        <v>13</v>
      </c>
      <c r="H19" s="22">
        <v>2</v>
      </c>
      <c r="I19" s="22">
        <v>15</v>
      </c>
      <c r="J19" s="22"/>
      <c r="K19" s="27">
        <f>IF(IFERROR(FIND(K$2,$C$1),0)&gt;0, $C19/$C$2,0)+IF(IFERROR(FIND(K$2,$D$1),0)&gt;0, $D19/$D$2,0)+IF(IFERROR(FIND(K$2,$E$1),0)&gt;0, $E19/$E$2,0)+IF(IFERROR(FIND(K$2,$F$1),0)&gt;0, $F19/$F$2,0)+IF(IFERROR(FIND(K$2,$G$1),0)&gt;0, $G19/$G$2,0)</f>
        <v>0.4</v>
      </c>
      <c r="L19" s="27">
        <f>IF(IFERROR(FIND(L$2,$C$1),0)&gt;0, $C19/$C$2,0)+IF(IFERROR(FIND(L$2,$D$1),0)&gt;0, $D19/$D$2,0)+IF(IFERROR(FIND(L$2,$E$1),0)&gt;0, $E19/$E$2,0)+IF(IFERROR(FIND(L$2,$F$1),0)&gt;0, $F19/$F$2,0)+IF(IFERROR(FIND(L$2,$G$1),0)&gt;0, $G19/$G$2,0)</f>
        <v>0.7</v>
      </c>
      <c r="M19" s="27">
        <f>IF(IFERROR(FIND(M$2,$C$1),0)&gt;0, $C19/$C$2,0)+IF(IFERROR(FIND(M$2,$D$1),0)&gt;0, $D19/$D$2,0)+IF(IFERROR(FIND(M$2,$E$1),0)&gt;0, $E19/$E$2,0)+IF(IFERROR(FIND(M$2,$F$1),0)&gt;0, $F19/$F$2,0)+IF(IFERROR(FIND(M$2,$G$1),0)&gt;0, $G19/$G$2,0)</f>
        <v>0</v>
      </c>
      <c r="N19" s="27">
        <f>IF(IFERROR(FIND(N$2,$C$1),0)&gt;0, $C19/$C$2,0)+IF(IFERROR(FIND(N$2,$D$1),0)&gt;0, $D19/$D$2,0)+IF(IFERROR(FIND(N$2,$E$1),0)&gt;0, $E19/$E$2,0)+IF(IFERROR(FIND(N$2,$F$1),0)&gt;0, $F19/$F$2,0)+IF(IFERROR(FIND(N$2,$G$1),0)&gt;0, $G19/$G$2,0)</f>
        <v>0</v>
      </c>
      <c r="O19" s="27">
        <f>IF(IFERROR(FIND(O$2,$C$1),0)&gt;0, $C19/$C$2,0)+IF(IFERROR(FIND(O$2,$D$1),0)&gt;0, $D19/$D$2,0)+IF(IFERROR(FIND(O$2,$E$1),0)&gt;0, $E19/$E$2,0)+IF(IFERROR(FIND(O$2,$F$1),0)&gt;0, $F19/$F$2,0)+IF(IFERROR(FIND(O$2,$G$1),0)&gt;0, $G19/$G$2,0)</f>
        <v>0</v>
      </c>
      <c r="P19" s="27">
        <f>IF(IFERROR(FIND(P$2,$C$1),0)&gt;0, $C19/$C$2,0)+IF(IFERROR(FIND(P$2,$D$1),0)&gt;0, $D19/$D$2,0)+IF(IFERROR(FIND(P$2,$E$1),0)&gt;0, $E19/$E$2,0)+IF(IFERROR(FIND(P$2,$F$1),0)&gt;0, $F19/$F$2,0)+IF(IFERROR(FIND(P$2,$G$1),0)&gt;0, $G19/$G$2,0)</f>
        <v>0</v>
      </c>
      <c r="Q19" s="27">
        <f>IF(IFERROR(FIND(Q$2,$C$1),0)&gt;0, $C19/$C$2,0)+IF(IFERROR(FIND(Q$2,$D$1),0)&gt;0, $D19/$D$2,0)+IF(IFERROR(FIND(Q$2,$E$1),0)&gt;0, $E19/$E$2,0)+IF(IFERROR(FIND(Q$2,$F$1),0)&gt;0, $F19/$F$2,0)+IF(IFERROR(FIND(Q$2,$G$1),0)&gt;0, $G19/$G$2,0)</f>
        <v>0</v>
      </c>
      <c r="R19" s="27">
        <f>IF(IFERROR(FIND(R$2,$C$1),0)&gt;0, $C19/$C$2,0)+IF(IFERROR(FIND(R$2,$D$1),0)&gt;0, $D19/$D$2,0)+IF(IFERROR(FIND(R$2,$E$1),0)&gt;0, $E19/$E$2,0)+IF(IFERROR(FIND(R$2,$F$1),0)&gt;0, $F19/$F$2,0)+IF(IFERROR(FIND(R$2,$G$1),0)&gt;0, $G19/$G$2,0)</f>
        <v>0</v>
      </c>
      <c r="S19" s="27">
        <f>IF(IFERROR(FIND(S$2,$C$1),0)&gt;0, $C19/$C$2,0)+IF(IFERROR(FIND(S$2,$D$1),0)&gt;0, $D19/$D$2,0)+IF(IFERROR(FIND(S$2,$E$1),0)&gt;0, $E19/$E$2,0)+IF(IFERROR(FIND(S$2,$F$1),0)&gt;0, $F19/$F$2,0)+IF(IFERROR(FIND(S$2,$G$1),0)&gt;0, $G19/$G$2,0)</f>
        <v>0</v>
      </c>
      <c r="T19" s="27">
        <f>IF(IFERROR(FIND(T$2,$C$1),0)&gt;0, $C19/$C$2,0)+IF(IFERROR(FIND(T$2,$D$1),0)&gt;0, $D19/$D$2,0)+IF(IFERROR(FIND(T$2,$E$1),0)&gt;0, $E19/$E$2,0)+IF(IFERROR(FIND(T$2,$F$1),0)&gt;0, $F19/$F$2,0)+IF(IFERROR(FIND(T$2,$G$1),0)&gt;0, $G19/$G$2,0)</f>
        <v>0</v>
      </c>
      <c r="U19" s="27">
        <f>IF(IFERROR(FIND(U$2,$C$1),0)&gt;0, $C19/$C$2,0)+IF(IFERROR(FIND(U$2,$D$1),0)&gt;0, $D19/$D$2,0)+IF(IFERROR(FIND(U$2,$E$1),0)&gt;0, $E19/$E$2,0)+IF(IFERROR(FIND(U$2,$F$1),0)&gt;0, $F19/$F$2,0)+IF(IFERROR(FIND(U$2,$G$1),0)&gt;0, $G19/$G$2,0)</f>
        <v>1.4666666666666668</v>
      </c>
      <c r="V19" s="27">
        <f>IF(IFERROR(FIND(V$2,$C$1),0)&gt;0, $C19/$C$2,0)+IF(IFERROR(FIND(V$2,$D$1),0)&gt;0, $D19/$D$2,0)+IF(IFERROR(FIND(V$2,$E$1),0)&gt;0, $E19/$E$2,0)+IF(IFERROR(FIND(V$2,$F$1),0)&gt;0, $F19/$F$2,0)+IF(IFERROR(FIND(V$2,$G$1),0)&gt;0, $G19/$G$2,0)</f>
        <v>0.7</v>
      </c>
      <c r="W19" s="27">
        <f>IF(IFERROR(FIND(W$2,$C$1),0)&gt;0, $C19/$C$2,0)+IF(IFERROR(FIND(W$2,$D$1),0)&gt;0, $D19/$D$2,0)+IF(IFERROR(FIND(W$2,$E$1),0)&gt;0, $E19/$E$2,0)+IF(IFERROR(FIND(W$2,$F$1),0)&gt;0, $F19/$F$2,0)+IF(IFERROR(FIND(W$2,$G$1),0)&gt;0, $G19/$G$2,0)</f>
        <v>0</v>
      </c>
      <c r="X19" s="27">
        <f>IF(IFERROR(FIND(X$2,$C$1),0)&gt;0, $C19/$C$2,0)+IF(IFERROR(FIND(X$2,$D$1),0)&gt;0, $D19/$D$2,0)+IF(IFERROR(FIND(X$2,$E$1),0)&gt;0, $E19/$E$2,0)+IF(IFERROR(FIND(X$2,$F$1),0)&gt;0, $F19/$F$2,0)+IF(IFERROR(FIND(X$2,$G$1),0)&gt;0, $G19/$G$2,0)</f>
        <v>0</v>
      </c>
      <c r="Y19" s="27">
        <f>IF(IFERROR(FIND(Y$2,$C$1),0)&gt;0, $C19/$C$2,0)+IF(IFERROR(FIND(Y$2,$D$1),0)&gt;0, $D19/$D$2,0)+IF(IFERROR(FIND(Y$2,$E$1),0)&gt;0, $E19/$E$2,0)+IF(IFERROR(FIND(Y$2,$F$1),0)&gt;0, $F19/$F$2,0)+IF(IFERROR(FIND(Y$2,$G$1),0)&gt;0, $G19/$G$2,0)</f>
        <v>0</v>
      </c>
      <c r="Z19" s="27">
        <f>IF(IFERROR(FIND(Z$2,$C$1),0)&gt;0, $C19/$C$2,0)+IF(IFERROR(FIND(Z$2,$D$1),0)&gt;0, $D19/$D$2,0)+IF(IFERROR(FIND(Z$2,$E$1),0)&gt;0, $E19/$E$2,0)+IF(IFERROR(FIND(Z$2,$F$1),0)&gt;0, $F19/$F$2,0)+IF(IFERROR(FIND(Z$2,$G$1),0)&gt;0, $G19/$G$2,0)</f>
        <v>0</v>
      </c>
      <c r="AA19" s="27">
        <f>IF(IFERROR(FIND(AA$2,$C$1),0)&gt;0, $C19/$C$2,0)+IF(IFERROR(FIND(AA$2,$D$1),0)&gt;0, $D19/$D$2,0)+IF(IFERROR(FIND(AA$2,$E$1),0)&gt;0, $E19/$E$2,0)+IF(IFERROR(FIND(AA$2,$F$1),0)&gt;0, $F19/$F$2,0)+IF(IFERROR(FIND(AA$2,$G$1),0)&gt;0, $G19/$G$2,0)</f>
        <v>0</v>
      </c>
      <c r="AB19" s="26">
        <f>SUM(K19:AA19)</f>
        <v>3.2666666666666666</v>
      </c>
    </row>
    <row r="20" spans="1:28" x14ac:dyDescent="0.3">
      <c r="A20" s="22">
        <f>A19+1</f>
        <v>17</v>
      </c>
      <c r="B20" s="25">
        <f>SUM(C20:I20)</f>
        <v>47</v>
      </c>
      <c r="C20" s="22">
        <v>3</v>
      </c>
      <c r="D20" s="22">
        <v>1</v>
      </c>
      <c r="E20" s="22">
        <v>1</v>
      </c>
      <c r="F20" s="22">
        <v>14</v>
      </c>
      <c r="G20" s="22">
        <v>9</v>
      </c>
      <c r="H20" s="22">
        <v>10</v>
      </c>
      <c r="I20" s="22">
        <v>9</v>
      </c>
      <c r="J20" s="22"/>
      <c r="K20" s="27">
        <f>IF(IFERROR(FIND(K$2,$C$1),0)&gt;0, $C20/$C$2,0)+IF(IFERROR(FIND(K$2,$D$1),0)&gt;0, $D20/$D$2,0)+IF(IFERROR(FIND(K$2,$E$1),0)&gt;0, $E20/$E$2,0)+IF(IFERROR(FIND(K$2,$F$1),0)&gt;0, $F20/$F$2,0)+IF(IFERROR(FIND(K$2,$G$1),0)&gt;0, $G20/$G$2,0)</f>
        <v>0.3</v>
      </c>
      <c r="L20" s="27">
        <f>IF(IFERROR(FIND(L$2,$C$1),0)&gt;0, $C20/$C$2,0)+IF(IFERROR(FIND(L$2,$D$1),0)&gt;0, $D20/$D$2,0)+IF(IFERROR(FIND(L$2,$E$1),0)&gt;0, $E20/$E$2,0)+IF(IFERROR(FIND(L$2,$F$1),0)&gt;0, $F20/$F$2,0)+IF(IFERROR(FIND(L$2,$G$1),0)&gt;0, $G20/$G$2,0)</f>
        <v>0.25</v>
      </c>
      <c r="M20" s="27">
        <f>IF(IFERROR(FIND(M$2,$C$1),0)&gt;0, $C20/$C$2,0)+IF(IFERROR(FIND(M$2,$D$1),0)&gt;0, $D20/$D$2,0)+IF(IFERROR(FIND(M$2,$E$1),0)&gt;0, $E20/$E$2,0)+IF(IFERROR(FIND(M$2,$F$1),0)&gt;0, $F20/$F$2,0)+IF(IFERROR(FIND(M$2,$G$1),0)&gt;0, $G20/$G$2,0)</f>
        <v>0</v>
      </c>
      <c r="N20" s="27">
        <f>IF(IFERROR(FIND(N$2,$C$1),0)&gt;0, $C20/$C$2,0)+IF(IFERROR(FIND(N$2,$D$1),0)&gt;0, $D20/$D$2,0)+IF(IFERROR(FIND(N$2,$E$1),0)&gt;0, $E20/$E$2,0)+IF(IFERROR(FIND(N$2,$F$1),0)&gt;0, $F20/$F$2,0)+IF(IFERROR(FIND(N$2,$G$1),0)&gt;0, $G20/$G$2,0)</f>
        <v>0</v>
      </c>
      <c r="O20" s="27">
        <f>IF(IFERROR(FIND(O$2,$C$1),0)&gt;0, $C20/$C$2,0)+IF(IFERROR(FIND(O$2,$D$1),0)&gt;0, $D20/$D$2,0)+IF(IFERROR(FIND(O$2,$E$1),0)&gt;0, $E20/$E$2,0)+IF(IFERROR(FIND(O$2,$F$1),0)&gt;0, $F20/$F$2,0)+IF(IFERROR(FIND(O$2,$G$1),0)&gt;0, $G20/$G$2,0)</f>
        <v>0</v>
      </c>
      <c r="P20" s="27">
        <f>IF(IFERROR(FIND(P$2,$C$1),0)&gt;0, $C20/$C$2,0)+IF(IFERROR(FIND(P$2,$D$1),0)&gt;0, $D20/$D$2,0)+IF(IFERROR(FIND(P$2,$E$1),0)&gt;0, $E20/$E$2,0)+IF(IFERROR(FIND(P$2,$F$1),0)&gt;0, $F20/$F$2,0)+IF(IFERROR(FIND(P$2,$G$1),0)&gt;0, $G20/$G$2,0)</f>
        <v>0</v>
      </c>
      <c r="Q20" s="27">
        <f>IF(IFERROR(FIND(Q$2,$C$1),0)&gt;0, $C20/$C$2,0)+IF(IFERROR(FIND(Q$2,$D$1),0)&gt;0, $D20/$D$2,0)+IF(IFERROR(FIND(Q$2,$E$1),0)&gt;0, $E20/$E$2,0)+IF(IFERROR(FIND(Q$2,$F$1),0)&gt;0, $F20/$F$2,0)+IF(IFERROR(FIND(Q$2,$G$1),0)&gt;0, $G20/$G$2,0)</f>
        <v>0</v>
      </c>
      <c r="R20" s="27">
        <f>IF(IFERROR(FIND(R$2,$C$1),0)&gt;0, $C20/$C$2,0)+IF(IFERROR(FIND(R$2,$D$1),0)&gt;0, $D20/$D$2,0)+IF(IFERROR(FIND(R$2,$E$1),0)&gt;0, $E20/$E$2,0)+IF(IFERROR(FIND(R$2,$F$1),0)&gt;0, $F20/$F$2,0)+IF(IFERROR(FIND(R$2,$G$1),0)&gt;0, $G20/$G$2,0)</f>
        <v>0</v>
      </c>
      <c r="S20" s="27">
        <f>IF(IFERROR(FIND(S$2,$C$1),0)&gt;0, $C20/$C$2,0)+IF(IFERROR(FIND(S$2,$D$1),0)&gt;0, $D20/$D$2,0)+IF(IFERROR(FIND(S$2,$E$1),0)&gt;0, $E20/$E$2,0)+IF(IFERROR(FIND(S$2,$F$1),0)&gt;0, $F20/$F$2,0)+IF(IFERROR(FIND(S$2,$G$1),0)&gt;0, $G20/$G$2,0)</f>
        <v>0</v>
      </c>
      <c r="T20" s="27">
        <f>IF(IFERROR(FIND(T$2,$C$1),0)&gt;0, $C20/$C$2,0)+IF(IFERROR(FIND(T$2,$D$1),0)&gt;0, $D20/$D$2,0)+IF(IFERROR(FIND(T$2,$E$1),0)&gt;0, $E20/$E$2,0)+IF(IFERROR(FIND(T$2,$F$1),0)&gt;0, $F20/$F$2,0)+IF(IFERROR(FIND(T$2,$G$1),0)&gt;0, $G20/$G$2,0)</f>
        <v>0</v>
      </c>
      <c r="U20" s="27">
        <f>IF(IFERROR(FIND(U$2,$C$1),0)&gt;0, $C20/$C$2,0)+IF(IFERROR(FIND(U$2,$D$1),0)&gt;0, $D20/$D$2,0)+IF(IFERROR(FIND(U$2,$E$1),0)&gt;0, $E20/$E$2,0)+IF(IFERROR(FIND(U$2,$F$1),0)&gt;0, $F20/$F$2,0)+IF(IFERROR(FIND(U$2,$G$1),0)&gt;0, $G20/$G$2,0)</f>
        <v>1.2999999999999998</v>
      </c>
      <c r="V20" s="27">
        <f>IF(IFERROR(FIND(V$2,$C$1),0)&gt;0, $C20/$C$2,0)+IF(IFERROR(FIND(V$2,$D$1),0)&gt;0, $D20/$D$2,0)+IF(IFERROR(FIND(V$2,$E$1),0)&gt;0, $E20/$E$2,0)+IF(IFERROR(FIND(V$2,$F$1),0)&gt;0, $F20/$F$2,0)+IF(IFERROR(FIND(V$2,$G$1),0)&gt;0, $G20/$G$2,0)</f>
        <v>0.25</v>
      </c>
      <c r="W20" s="27">
        <f>IF(IFERROR(FIND(W$2,$C$1),0)&gt;0, $C20/$C$2,0)+IF(IFERROR(FIND(W$2,$D$1),0)&gt;0, $D20/$D$2,0)+IF(IFERROR(FIND(W$2,$E$1),0)&gt;0, $E20/$E$2,0)+IF(IFERROR(FIND(W$2,$F$1),0)&gt;0, $F20/$F$2,0)+IF(IFERROR(FIND(W$2,$G$1),0)&gt;0, $G20/$G$2,0)</f>
        <v>0</v>
      </c>
      <c r="X20" s="27">
        <f>IF(IFERROR(FIND(X$2,$C$1),0)&gt;0, $C20/$C$2,0)+IF(IFERROR(FIND(X$2,$D$1),0)&gt;0, $D20/$D$2,0)+IF(IFERROR(FIND(X$2,$E$1),0)&gt;0, $E20/$E$2,0)+IF(IFERROR(FIND(X$2,$F$1),0)&gt;0, $F20/$F$2,0)+IF(IFERROR(FIND(X$2,$G$1),0)&gt;0, $G20/$G$2,0)</f>
        <v>0</v>
      </c>
      <c r="Y20" s="27">
        <f>IF(IFERROR(FIND(Y$2,$C$1),0)&gt;0, $C20/$C$2,0)+IF(IFERROR(FIND(Y$2,$D$1),0)&gt;0, $D20/$D$2,0)+IF(IFERROR(FIND(Y$2,$E$1),0)&gt;0, $E20/$E$2,0)+IF(IFERROR(FIND(Y$2,$F$1),0)&gt;0, $F20/$F$2,0)+IF(IFERROR(FIND(Y$2,$G$1),0)&gt;0, $G20/$G$2,0)</f>
        <v>0</v>
      </c>
      <c r="Z20" s="27">
        <f>IF(IFERROR(FIND(Z$2,$C$1),0)&gt;0, $C20/$C$2,0)+IF(IFERROR(FIND(Z$2,$D$1),0)&gt;0, $D20/$D$2,0)+IF(IFERROR(FIND(Z$2,$E$1),0)&gt;0, $E20/$E$2,0)+IF(IFERROR(FIND(Z$2,$F$1),0)&gt;0, $F20/$F$2,0)+IF(IFERROR(FIND(Z$2,$G$1),0)&gt;0, $G20/$G$2,0)</f>
        <v>0</v>
      </c>
      <c r="AA20" s="27">
        <f>IF(IFERROR(FIND(AA$2,$C$1),0)&gt;0, $C20/$C$2,0)+IF(IFERROR(FIND(AA$2,$D$1),0)&gt;0, $D20/$D$2,0)+IF(IFERROR(FIND(AA$2,$E$1),0)&gt;0, $E20/$E$2,0)+IF(IFERROR(FIND(AA$2,$F$1),0)&gt;0, $F20/$F$2,0)+IF(IFERROR(FIND(AA$2,$G$1),0)&gt;0, $G20/$G$2,0)</f>
        <v>0</v>
      </c>
      <c r="AB20" s="26">
        <f>SUM(K20:AA20)</f>
        <v>2.0999999999999996</v>
      </c>
    </row>
    <row r="21" spans="1:28" x14ac:dyDescent="0.3">
      <c r="A21" s="22">
        <f>A20+1</f>
        <v>18</v>
      </c>
      <c r="B21" s="25">
        <f>SUM(C21:I21)</f>
        <v>44</v>
      </c>
      <c r="C21" s="22">
        <v>2</v>
      </c>
      <c r="D21" s="22">
        <v>1</v>
      </c>
      <c r="E21" s="22">
        <v>14</v>
      </c>
      <c r="F21" s="22">
        <v>12</v>
      </c>
      <c r="G21" s="22">
        <v>6</v>
      </c>
      <c r="H21" s="22">
        <v>5</v>
      </c>
      <c r="I21" s="22">
        <v>4</v>
      </c>
      <c r="J21" s="22"/>
      <c r="K21" s="27">
        <f>IF(IFERROR(FIND(K$2,$C$1),0)&gt;0, $C21/$C$2,0)+IF(IFERROR(FIND(K$2,$D$1),0)&gt;0, $D21/$D$2,0)+IF(IFERROR(FIND(K$2,$E$1),0)&gt;0, $E21/$E$2,0)+IF(IFERROR(FIND(K$2,$F$1),0)&gt;0, $F21/$F$2,0)+IF(IFERROR(FIND(K$2,$G$1),0)&gt;0, $G21/$G$2,0)</f>
        <v>0.2</v>
      </c>
      <c r="L21" s="27">
        <f>IF(IFERROR(FIND(L$2,$C$1),0)&gt;0, $C21/$C$2,0)+IF(IFERROR(FIND(L$2,$D$1),0)&gt;0, $D21/$D$2,0)+IF(IFERROR(FIND(L$2,$E$1),0)&gt;0, $E21/$E$2,0)+IF(IFERROR(FIND(L$2,$F$1),0)&gt;0, $F21/$F$2,0)+IF(IFERROR(FIND(L$2,$G$1),0)&gt;0, $G21/$G$2,0)</f>
        <v>0.89999999999999991</v>
      </c>
      <c r="M21" s="27">
        <f>IF(IFERROR(FIND(M$2,$C$1),0)&gt;0, $C21/$C$2,0)+IF(IFERROR(FIND(M$2,$D$1),0)&gt;0, $D21/$D$2,0)+IF(IFERROR(FIND(M$2,$E$1),0)&gt;0, $E21/$E$2,0)+IF(IFERROR(FIND(M$2,$F$1),0)&gt;0, $F21/$F$2,0)+IF(IFERROR(FIND(M$2,$G$1),0)&gt;0, $G21/$G$2,0)</f>
        <v>0</v>
      </c>
      <c r="N21" s="27">
        <f>IF(IFERROR(FIND(N$2,$C$1),0)&gt;0, $C21/$C$2,0)+IF(IFERROR(FIND(N$2,$D$1),0)&gt;0, $D21/$D$2,0)+IF(IFERROR(FIND(N$2,$E$1),0)&gt;0, $E21/$E$2,0)+IF(IFERROR(FIND(N$2,$F$1),0)&gt;0, $F21/$F$2,0)+IF(IFERROR(FIND(N$2,$G$1),0)&gt;0, $G21/$G$2,0)</f>
        <v>0</v>
      </c>
      <c r="O21" s="27">
        <f>IF(IFERROR(FIND(O$2,$C$1),0)&gt;0, $C21/$C$2,0)+IF(IFERROR(FIND(O$2,$D$1),0)&gt;0, $D21/$D$2,0)+IF(IFERROR(FIND(O$2,$E$1),0)&gt;0, $E21/$E$2,0)+IF(IFERROR(FIND(O$2,$F$1),0)&gt;0, $F21/$F$2,0)+IF(IFERROR(FIND(O$2,$G$1),0)&gt;0, $G21/$G$2,0)</f>
        <v>0</v>
      </c>
      <c r="P21" s="27">
        <f>IF(IFERROR(FIND(P$2,$C$1),0)&gt;0, $C21/$C$2,0)+IF(IFERROR(FIND(P$2,$D$1),0)&gt;0, $D21/$D$2,0)+IF(IFERROR(FIND(P$2,$E$1),0)&gt;0, $E21/$E$2,0)+IF(IFERROR(FIND(P$2,$F$1),0)&gt;0, $F21/$F$2,0)+IF(IFERROR(FIND(P$2,$G$1),0)&gt;0, $G21/$G$2,0)</f>
        <v>0</v>
      </c>
      <c r="Q21" s="27">
        <f>IF(IFERROR(FIND(Q$2,$C$1),0)&gt;0, $C21/$C$2,0)+IF(IFERROR(FIND(Q$2,$D$1),0)&gt;0, $D21/$D$2,0)+IF(IFERROR(FIND(Q$2,$E$1),0)&gt;0, $E21/$E$2,0)+IF(IFERROR(FIND(Q$2,$F$1),0)&gt;0, $F21/$F$2,0)+IF(IFERROR(FIND(Q$2,$G$1),0)&gt;0, $G21/$G$2,0)</f>
        <v>0</v>
      </c>
      <c r="R21" s="27">
        <f>IF(IFERROR(FIND(R$2,$C$1),0)&gt;0, $C21/$C$2,0)+IF(IFERROR(FIND(R$2,$D$1),0)&gt;0, $D21/$D$2,0)+IF(IFERROR(FIND(R$2,$E$1),0)&gt;0, $E21/$E$2,0)+IF(IFERROR(FIND(R$2,$F$1),0)&gt;0, $F21/$F$2,0)+IF(IFERROR(FIND(R$2,$G$1),0)&gt;0, $G21/$G$2,0)</f>
        <v>0</v>
      </c>
      <c r="S21" s="27">
        <f>IF(IFERROR(FIND(S$2,$C$1),0)&gt;0, $C21/$C$2,0)+IF(IFERROR(FIND(S$2,$D$1),0)&gt;0, $D21/$D$2,0)+IF(IFERROR(FIND(S$2,$E$1),0)&gt;0, $E21/$E$2,0)+IF(IFERROR(FIND(S$2,$F$1),0)&gt;0, $F21/$F$2,0)+IF(IFERROR(FIND(S$2,$G$1),0)&gt;0, $G21/$G$2,0)</f>
        <v>0</v>
      </c>
      <c r="T21" s="27">
        <f>IF(IFERROR(FIND(T$2,$C$1),0)&gt;0, $C21/$C$2,0)+IF(IFERROR(FIND(T$2,$D$1),0)&gt;0, $D21/$D$2,0)+IF(IFERROR(FIND(T$2,$E$1),0)&gt;0, $E21/$E$2,0)+IF(IFERROR(FIND(T$2,$F$1),0)&gt;0, $F21/$F$2,0)+IF(IFERROR(FIND(T$2,$G$1),0)&gt;0, $G21/$G$2,0)</f>
        <v>0</v>
      </c>
      <c r="U21" s="27">
        <f>IF(IFERROR(FIND(U$2,$C$1),0)&gt;0, $C21/$C$2,0)+IF(IFERROR(FIND(U$2,$D$1),0)&gt;0, $D21/$D$2,0)+IF(IFERROR(FIND(U$2,$E$1),0)&gt;0, $E21/$E$2,0)+IF(IFERROR(FIND(U$2,$F$1),0)&gt;0, $F21/$F$2,0)+IF(IFERROR(FIND(U$2,$G$1),0)&gt;0, $G21/$G$2,0)</f>
        <v>1</v>
      </c>
      <c r="V21" s="27">
        <f>IF(IFERROR(FIND(V$2,$C$1),0)&gt;0, $C21/$C$2,0)+IF(IFERROR(FIND(V$2,$D$1),0)&gt;0, $D21/$D$2,0)+IF(IFERROR(FIND(V$2,$E$1),0)&gt;0, $E21/$E$2,0)+IF(IFERROR(FIND(V$2,$F$1),0)&gt;0, $F21/$F$2,0)+IF(IFERROR(FIND(V$2,$G$1),0)&gt;0, $G21/$G$2,0)</f>
        <v>0.89999999999999991</v>
      </c>
      <c r="W21" s="27">
        <f>IF(IFERROR(FIND(W$2,$C$1),0)&gt;0, $C21/$C$2,0)+IF(IFERROR(FIND(W$2,$D$1),0)&gt;0, $D21/$D$2,0)+IF(IFERROR(FIND(W$2,$E$1),0)&gt;0, $E21/$E$2,0)+IF(IFERROR(FIND(W$2,$F$1),0)&gt;0, $F21/$F$2,0)+IF(IFERROR(FIND(W$2,$G$1),0)&gt;0, $G21/$G$2,0)</f>
        <v>0</v>
      </c>
      <c r="X21" s="27">
        <f>IF(IFERROR(FIND(X$2,$C$1),0)&gt;0, $C21/$C$2,0)+IF(IFERROR(FIND(X$2,$D$1),0)&gt;0, $D21/$D$2,0)+IF(IFERROR(FIND(X$2,$E$1),0)&gt;0, $E21/$E$2,0)+IF(IFERROR(FIND(X$2,$F$1),0)&gt;0, $F21/$F$2,0)+IF(IFERROR(FIND(X$2,$G$1),0)&gt;0, $G21/$G$2,0)</f>
        <v>0</v>
      </c>
      <c r="Y21" s="27">
        <f>IF(IFERROR(FIND(Y$2,$C$1),0)&gt;0, $C21/$C$2,0)+IF(IFERROR(FIND(Y$2,$D$1),0)&gt;0, $D21/$D$2,0)+IF(IFERROR(FIND(Y$2,$E$1),0)&gt;0, $E21/$E$2,0)+IF(IFERROR(FIND(Y$2,$F$1),0)&gt;0, $F21/$F$2,0)+IF(IFERROR(FIND(Y$2,$G$1),0)&gt;0, $G21/$G$2,0)</f>
        <v>0</v>
      </c>
      <c r="Z21" s="27">
        <f>IF(IFERROR(FIND(Z$2,$C$1),0)&gt;0, $C21/$C$2,0)+IF(IFERROR(FIND(Z$2,$D$1),0)&gt;0, $D21/$D$2,0)+IF(IFERROR(FIND(Z$2,$E$1),0)&gt;0, $E21/$E$2,0)+IF(IFERROR(FIND(Z$2,$F$1),0)&gt;0, $F21/$F$2,0)+IF(IFERROR(FIND(Z$2,$G$1),0)&gt;0, $G21/$G$2,0)</f>
        <v>0</v>
      </c>
      <c r="AA21" s="27">
        <f>IF(IFERROR(FIND(AA$2,$C$1),0)&gt;0, $C21/$C$2,0)+IF(IFERROR(FIND(AA$2,$D$1),0)&gt;0, $D21/$D$2,0)+IF(IFERROR(FIND(AA$2,$E$1),0)&gt;0, $E21/$E$2,0)+IF(IFERROR(FIND(AA$2,$F$1),0)&gt;0, $F21/$F$2,0)+IF(IFERROR(FIND(AA$2,$G$1),0)&gt;0, $G21/$G$2,0)</f>
        <v>0</v>
      </c>
      <c r="AB21" s="26">
        <f>SUM(K21:AA21)</f>
        <v>2.9999999999999996</v>
      </c>
    </row>
    <row r="22" spans="1:28" x14ac:dyDescent="0.3">
      <c r="A22" s="22">
        <f>A21+1</f>
        <v>19</v>
      </c>
      <c r="B22" s="25">
        <f>SUM(C22:I22)</f>
        <v>50</v>
      </c>
      <c r="C22" s="22">
        <v>0</v>
      </c>
      <c r="D22" s="22">
        <v>2</v>
      </c>
      <c r="E22" s="22">
        <v>17</v>
      </c>
      <c r="F22" s="22">
        <v>15</v>
      </c>
      <c r="G22" s="22">
        <v>10</v>
      </c>
      <c r="H22" s="22">
        <v>6</v>
      </c>
      <c r="I22" s="22">
        <v>0</v>
      </c>
      <c r="J22" s="22"/>
      <c r="K22" s="27">
        <f>IF(IFERROR(FIND(K$2,$C$1),0)&gt;0, $C22/$C$2,0)+IF(IFERROR(FIND(K$2,$D$1),0)&gt;0, $D22/$D$2,0)+IF(IFERROR(FIND(K$2,$E$1),0)&gt;0, $E22/$E$2,0)+IF(IFERROR(FIND(K$2,$F$1),0)&gt;0, $F22/$F$2,0)+IF(IFERROR(FIND(K$2,$G$1),0)&gt;0, $G22/$G$2,0)</f>
        <v>0</v>
      </c>
      <c r="L22" s="27">
        <f>IF(IFERROR(FIND(L$2,$C$1),0)&gt;0, $C22/$C$2,0)+IF(IFERROR(FIND(L$2,$D$1),0)&gt;0, $D22/$D$2,0)+IF(IFERROR(FIND(L$2,$E$1),0)&gt;0, $E22/$E$2,0)+IF(IFERROR(FIND(L$2,$F$1),0)&gt;0, $F22/$F$2,0)+IF(IFERROR(FIND(L$2,$G$1),0)&gt;0, $G22/$G$2,0)</f>
        <v>1.25</v>
      </c>
      <c r="M22" s="27">
        <f>IF(IFERROR(FIND(M$2,$C$1),0)&gt;0, $C22/$C$2,0)+IF(IFERROR(FIND(M$2,$D$1),0)&gt;0, $D22/$D$2,0)+IF(IFERROR(FIND(M$2,$E$1),0)&gt;0, $E22/$E$2,0)+IF(IFERROR(FIND(M$2,$F$1),0)&gt;0, $F22/$F$2,0)+IF(IFERROR(FIND(M$2,$G$1),0)&gt;0, $G22/$G$2,0)</f>
        <v>0</v>
      </c>
      <c r="N22" s="27">
        <f>IF(IFERROR(FIND(N$2,$C$1),0)&gt;0, $C22/$C$2,0)+IF(IFERROR(FIND(N$2,$D$1),0)&gt;0, $D22/$D$2,0)+IF(IFERROR(FIND(N$2,$E$1),0)&gt;0, $E22/$E$2,0)+IF(IFERROR(FIND(N$2,$F$1),0)&gt;0, $F22/$F$2,0)+IF(IFERROR(FIND(N$2,$G$1),0)&gt;0, $G22/$G$2,0)</f>
        <v>0</v>
      </c>
      <c r="O22" s="27">
        <f>IF(IFERROR(FIND(O$2,$C$1),0)&gt;0, $C22/$C$2,0)+IF(IFERROR(FIND(O$2,$D$1),0)&gt;0, $D22/$D$2,0)+IF(IFERROR(FIND(O$2,$E$1),0)&gt;0, $E22/$E$2,0)+IF(IFERROR(FIND(O$2,$F$1),0)&gt;0, $F22/$F$2,0)+IF(IFERROR(FIND(O$2,$G$1),0)&gt;0, $G22/$G$2,0)</f>
        <v>0</v>
      </c>
      <c r="P22" s="27">
        <f>IF(IFERROR(FIND(P$2,$C$1),0)&gt;0, $C22/$C$2,0)+IF(IFERROR(FIND(P$2,$D$1),0)&gt;0, $D22/$D$2,0)+IF(IFERROR(FIND(P$2,$E$1),0)&gt;0, $E22/$E$2,0)+IF(IFERROR(FIND(P$2,$F$1),0)&gt;0, $F22/$F$2,0)+IF(IFERROR(FIND(P$2,$G$1),0)&gt;0, $G22/$G$2,0)</f>
        <v>0</v>
      </c>
      <c r="Q22" s="27">
        <f>IF(IFERROR(FIND(Q$2,$C$1),0)&gt;0, $C22/$C$2,0)+IF(IFERROR(FIND(Q$2,$D$1),0)&gt;0, $D22/$D$2,0)+IF(IFERROR(FIND(Q$2,$E$1),0)&gt;0, $E22/$E$2,0)+IF(IFERROR(FIND(Q$2,$F$1),0)&gt;0, $F22/$F$2,0)+IF(IFERROR(FIND(Q$2,$G$1),0)&gt;0, $G22/$G$2,0)</f>
        <v>0</v>
      </c>
      <c r="R22" s="27">
        <f>IF(IFERROR(FIND(R$2,$C$1),0)&gt;0, $C22/$C$2,0)+IF(IFERROR(FIND(R$2,$D$1),0)&gt;0, $D22/$D$2,0)+IF(IFERROR(FIND(R$2,$E$1),0)&gt;0, $E22/$E$2,0)+IF(IFERROR(FIND(R$2,$F$1),0)&gt;0, $F22/$F$2,0)+IF(IFERROR(FIND(R$2,$G$1),0)&gt;0, $G22/$G$2,0)</f>
        <v>0</v>
      </c>
      <c r="S22" s="27">
        <f>IF(IFERROR(FIND(S$2,$C$1),0)&gt;0, $C22/$C$2,0)+IF(IFERROR(FIND(S$2,$D$1),0)&gt;0, $D22/$D$2,0)+IF(IFERROR(FIND(S$2,$E$1),0)&gt;0, $E22/$E$2,0)+IF(IFERROR(FIND(S$2,$F$1),0)&gt;0, $F22/$F$2,0)+IF(IFERROR(FIND(S$2,$G$1),0)&gt;0, $G22/$G$2,0)</f>
        <v>0</v>
      </c>
      <c r="T22" s="27">
        <f>IF(IFERROR(FIND(T$2,$C$1),0)&gt;0, $C22/$C$2,0)+IF(IFERROR(FIND(T$2,$D$1),0)&gt;0, $D22/$D$2,0)+IF(IFERROR(FIND(T$2,$E$1),0)&gt;0, $E22/$E$2,0)+IF(IFERROR(FIND(T$2,$F$1),0)&gt;0, $F22/$F$2,0)+IF(IFERROR(FIND(T$2,$G$1),0)&gt;0, $G22/$G$2,0)</f>
        <v>0</v>
      </c>
      <c r="U22" s="27">
        <f>IF(IFERROR(FIND(U$2,$C$1),0)&gt;0, $C22/$C$2,0)+IF(IFERROR(FIND(U$2,$D$1),0)&gt;0, $D22/$D$2,0)+IF(IFERROR(FIND(U$2,$E$1),0)&gt;0, $E22/$E$2,0)+IF(IFERROR(FIND(U$2,$F$1),0)&gt;0, $F22/$F$2,0)+IF(IFERROR(FIND(U$2,$G$1),0)&gt;0, $G22/$G$2,0)</f>
        <v>1.4166666666666665</v>
      </c>
      <c r="V22" s="27">
        <f>IF(IFERROR(FIND(V$2,$C$1),0)&gt;0, $C22/$C$2,0)+IF(IFERROR(FIND(V$2,$D$1),0)&gt;0, $D22/$D$2,0)+IF(IFERROR(FIND(V$2,$E$1),0)&gt;0, $E22/$E$2,0)+IF(IFERROR(FIND(V$2,$F$1),0)&gt;0, $F22/$F$2,0)+IF(IFERROR(FIND(V$2,$G$1),0)&gt;0, $G22/$G$2,0)</f>
        <v>1.25</v>
      </c>
      <c r="W22" s="27">
        <f>IF(IFERROR(FIND(W$2,$C$1),0)&gt;0, $C22/$C$2,0)+IF(IFERROR(FIND(W$2,$D$1),0)&gt;0, $D22/$D$2,0)+IF(IFERROR(FIND(W$2,$E$1),0)&gt;0, $E22/$E$2,0)+IF(IFERROR(FIND(W$2,$F$1),0)&gt;0, $F22/$F$2,0)+IF(IFERROR(FIND(W$2,$G$1),0)&gt;0, $G22/$G$2,0)</f>
        <v>0</v>
      </c>
      <c r="X22" s="27">
        <f>IF(IFERROR(FIND(X$2,$C$1),0)&gt;0, $C22/$C$2,0)+IF(IFERROR(FIND(X$2,$D$1),0)&gt;0, $D22/$D$2,0)+IF(IFERROR(FIND(X$2,$E$1),0)&gt;0, $E22/$E$2,0)+IF(IFERROR(FIND(X$2,$F$1),0)&gt;0, $F22/$F$2,0)+IF(IFERROR(FIND(X$2,$G$1),0)&gt;0, $G22/$G$2,0)</f>
        <v>0</v>
      </c>
      <c r="Y22" s="27">
        <f>IF(IFERROR(FIND(Y$2,$C$1),0)&gt;0, $C22/$C$2,0)+IF(IFERROR(FIND(Y$2,$D$1),0)&gt;0, $D22/$D$2,0)+IF(IFERROR(FIND(Y$2,$E$1),0)&gt;0, $E22/$E$2,0)+IF(IFERROR(FIND(Y$2,$F$1),0)&gt;0, $F22/$F$2,0)+IF(IFERROR(FIND(Y$2,$G$1),0)&gt;0, $G22/$G$2,0)</f>
        <v>0</v>
      </c>
      <c r="Z22" s="27">
        <f>IF(IFERROR(FIND(Z$2,$C$1),0)&gt;0, $C22/$C$2,0)+IF(IFERROR(FIND(Z$2,$D$1),0)&gt;0, $D22/$D$2,0)+IF(IFERROR(FIND(Z$2,$E$1),0)&gt;0, $E22/$E$2,0)+IF(IFERROR(FIND(Z$2,$F$1),0)&gt;0, $F22/$F$2,0)+IF(IFERROR(FIND(Z$2,$G$1),0)&gt;0, $G22/$G$2,0)</f>
        <v>0</v>
      </c>
      <c r="AA22" s="27">
        <f>IF(IFERROR(FIND(AA$2,$C$1),0)&gt;0, $C22/$C$2,0)+IF(IFERROR(FIND(AA$2,$D$1),0)&gt;0, $D22/$D$2,0)+IF(IFERROR(FIND(AA$2,$E$1),0)&gt;0, $E22/$E$2,0)+IF(IFERROR(FIND(AA$2,$F$1),0)&gt;0, $F22/$F$2,0)+IF(IFERROR(FIND(AA$2,$G$1),0)&gt;0, $G22/$G$2,0)</f>
        <v>0</v>
      </c>
      <c r="AB22" s="26">
        <f>SUM(K22:AA22)</f>
        <v>3.9166666666666665</v>
      </c>
    </row>
    <row r="23" spans="1:28" x14ac:dyDescent="0.3">
      <c r="A23" s="22">
        <f>A22+1</f>
        <v>20</v>
      </c>
      <c r="B23" s="25">
        <f>SUM(C23:I23)</f>
        <v>50</v>
      </c>
      <c r="C23" s="22">
        <v>0</v>
      </c>
      <c r="D23" s="22">
        <v>5</v>
      </c>
      <c r="E23" s="22">
        <v>8</v>
      </c>
      <c r="F23" s="22">
        <v>9</v>
      </c>
      <c r="G23" s="22">
        <v>8</v>
      </c>
      <c r="H23" s="22">
        <v>9</v>
      </c>
      <c r="I23" s="22">
        <v>11</v>
      </c>
      <c r="J23" s="22"/>
      <c r="K23" s="27">
        <f>IF(IFERROR(FIND(K$2,$C$1),0)&gt;0, $C23/$C$2,0)+IF(IFERROR(FIND(K$2,$D$1),0)&gt;0, $D23/$D$2,0)+IF(IFERROR(FIND(K$2,$E$1),0)&gt;0, $E23/$E$2,0)+IF(IFERROR(FIND(K$2,$F$1),0)&gt;0, $F23/$F$2,0)+IF(IFERROR(FIND(K$2,$G$1),0)&gt;0, $G23/$G$2,0)</f>
        <v>0</v>
      </c>
      <c r="L23" s="27">
        <f>IF(IFERROR(FIND(L$2,$C$1),0)&gt;0, $C23/$C$2,0)+IF(IFERROR(FIND(L$2,$D$1),0)&gt;0, $D23/$D$2,0)+IF(IFERROR(FIND(L$2,$E$1),0)&gt;0, $E23/$E$2,0)+IF(IFERROR(FIND(L$2,$F$1),0)&gt;0, $F23/$F$2,0)+IF(IFERROR(FIND(L$2,$G$1),0)&gt;0, $G23/$G$2,0)</f>
        <v>1.4</v>
      </c>
      <c r="M23" s="27">
        <f>IF(IFERROR(FIND(M$2,$C$1),0)&gt;0, $C23/$C$2,0)+IF(IFERROR(FIND(M$2,$D$1),0)&gt;0, $D23/$D$2,0)+IF(IFERROR(FIND(M$2,$E$1),0)&gt;0, $E23/$E$2,0)+IF(IFERROR(FIND(M$2,$F$1),0)&gt;0, $F23/$F$2,0)+IF(IFERROR(FIND(M$2,$G$1),0)&gt;0, $G23/$G$2,0)</f>
        <v>0</v>
      </c>
      <c r="N23" s="27">
        <f>IF(IFERROR(FIND(N$2,$C$1),0)&gt;0, $C23/$C$2,0)+IF(IFERROR(FIND(N$2,$D$1),0)&gt;0, $D23/$D$2,0)+IF(IFERROR(FIND(N$2,$E$1),0)&gt;0, $E23/$E$2,0)+IF(IFERROR(FIND(N$2,$F$1),0)&gt;0, $F23/$F$2,0)+IF(IFERROR(FIND(N$2,$G$1),0)&gt;0, $G23/$G$2,0)</f>
        <v>0</v>
      </c>
      <c r="O23" s="27">
        <f>IF(IFERROR(FIND(O$2,$C$1),0)&gt;0, $C23/$C$2,0)+IF(IFERROR(FIND(O$2,$D$1),0)&gt;0, $D23/$D$2,0)+IF(IFERROR(FIND(O$2,$E$1),0)&gt;0, $E23/$E$2,0)+IF(IFERROR(FIND(O$2,$F$1),0)&gt;0, $F23/$F$2,0)+IF(IFERROR(FIND(O$2,$G$1),0)&gt;0, $G23/$G$2,0)</f>
        <v>0</v>
      </c>
      <c r="P23" s="27">
        <f>IF(IFERROR(FIND(P$2,$C$1),0)&gt;0, $C23/$C$2,0)+IF(IFERROR(FIND(P$2,$D$1),0)&gt;0, $D23/$D$2,0)+IF(IFERROR(FIND(P$2,$E$1),0)&gt;0, $E23/$E$2,0)+IF(IFERROR(FIND(P$2,$F$1),0)&gt;0, $F23/$F$2,0)+IF(IFERROR(FIND(P$2,$G$1),0)&gt;0, $G23/$G$2,0)</f>
        <v>0</v>
      </c>
      <c r="Q23" s="27">
        <f>IF(IFERROR(FIND(Q$2,$C$1),0)&gt;0, $C23/$C$2,0)+IF(IFERROR(FIND(Q$2,$D$1),0)&gt;0, $D23/$D$2,0)+IF(IFERROR(FIND(Q$2,$E$1),0)&gt;0, $E23/$E$2,0)+IF(IFERROR(FIND(Q$2,$F$1),0)&gt;0, $F23/$F$2,0)+IF(IFERROR(FIND(Q$2,$G$1),0)&gt;0, $G23/$G$2,0)</f>
        <v>0</v>
      </c>
      <c r="R23" s="27">
        <f>IF(IFERROR(FIND(R$2,$C$1),0)&gt;0, $C23/$C$2,0)+IF(IFERROR(FIND(R$2,$D$1),0)&gt;0, $D23/$D$2,0)+IF(IFERROR(FIND(R$2,$E$1),0)&gt;0, $E23/$E$2,0)+IF(IFERROR(FIND(R$2,$F$1),0)&gt;0, $F23/$F$2,0)+IF(IFERROR(FIND(R$2,$G$1),0)&gt;0, $G23/$G$2,0)</f>
        <v>0</v>
      </c>
      <c r="S23" s="27">
        <f>IF(IFERROR(FIND(S$2,$C$1),0)&gt;0, $C23/$C$2,0)+IF(IFERROR(FIND(S$2,$D$1),0)&gt;0, $D23/$D$2,0)+IF(IFERROR(FIND(S$2,$E$1),0)&gt;0, $E23/$E$2,0)+IF(IFERROR(FIND(S$2,$F$1),0)&gt;0, $F23/$F$2,0)+IF(IFERROR(FIND(S$2,$G$1),0)&gt;0, $G23/$G$2,0)</f>
        <v>0</v>
      </c>
      <c r="T23" s="27">
        <f>IF(IFERROR(FIND(T$2,$C$1),0)&gt;0, $C23/$C$2,0)+IF(IFERROR(FIND(T$2,$D$1),0)&gt;0, $D23/$D$2,0)+IF(IFERROR(FIND(T$2,$E$1),0)&gt;0, $E23/$E$2,0)+IF(IFERROR(FIND(T$2,$F$1),0)&gt;0, $F23/$F$2,0)+IF(IFERROR(FIND(T$2,$G$1),0)&gt;0, $G23/$G$2,0)</f>
        <v>0</v>
      </c>
      <c r="U23" s="27">
        <f>IF(IFERROR(FIND(U$2,$C$1),0)&gt;0, $C23/$C$2,0)+IF(IFERROR(FIND(U$2,$D$1),0)&gt;0, $D23/$D$2,0)+IF(IFERROR(FIND(U$2,$E$1),0)&gt;0, $E23/$E$2,0)+IF(IFERROR(FIND(U$2,$F$1),0)&gt;0, $F23/$F$2,0)+IF(IFERROR(FIND(U$2,$G$1),0)&gt;0, $G23/$G$2,0)</f>
        <v>0.98333333333333339</v>
      </c>
      <c r="V23" s="27">
        <f>IF(IFERROR(FIND(V$2,$C$1),0)&gt;0, $C23/$C$2,0)+IF(IFERROR(FIND(V$2,$D$1),0)&gt;0, $D23/$D$2,0)+IF(IFERROR(FIND(V$2,$E$1),0)&gt;0, $E23/$E$2,0)+IF(IFERROR(FIND(V$2,$F$1),0)&gt;0, $F23/$F$2,0)+IF(IFERROR(FIND(V$2,$G$1),0)&gt;0, $G23/$G$2,0)</f>
        <v>1.4</v>
      </c>
      <c r="W23" s="27">
        <f>IF(IFERROR(FIND(W$2,$C$1),0)&gt;0, $C23/$C$2,0)+IF(IFERROR(FIND(W$2,$D$1),0)&gt;0, $D23/$D$2,0)+IF(IFERROR(FIND(W$2,$E$1),0)&gt;0, $E23/$E$2,0)+IF(IFERROR(FIND(W$2,$F$1),0)&gt;0, $F23/$F$2,0)+IF(IFERROR(FIND(W$2,$G$1),0)&gt;0, $G23/$G$2,0)</f>
        <v>0</v>
      </c>
      <c r="X23" s="27">
        <f>IF(IFERROR(FIND(X$2,$C$1),0)&gt;0, $C23/$C$2,0)+IF(IFERROR(FIND(X$2,$D$1),0)&gt;0, $D23/$D$2,0)+IF(IFERROR(FIND(X$2,$E$1),0)&gt;0, $E23/$E$2,0)+IF(IFERROR(FIND(X$2,$F$1),0)&gt;0, $F23/$F$2,0)+IF(IFERROR(FIND(X$2,$G$1),0)&gt;0, $G23/$G$2,0)</f>
        <v>0</v>
      </c>
      <c r="Y23" s="27">
        <f>IF(IFERROR(FIND(Y$2,$C$1),0)&gt;0, $C23/$C$2,0)+IF(IFERROR(FIND(Y$2,$D$1),0)&gt;0, $D23/$D$2,0)+IF(IFERROR(FIND(Y$2,$E$1),0)&gt;0, $E23/$E$2,0)+IF(IFERROR(FIND(Y$2,$F$1),0)&gt;0, $F23/$F$2,0)+IF(IFERROR(FIND(Y$2,$G$1),0)&gt;0, $G23/$G$2,0)</f>
        <v>0</v>
      </c>
      <c r="Z23" s="27">
        <f>IF(IFERROR(FIND(Z$2,$C$1),0)&gt;0, $C23/$C$2,0)+IF(IFERROR(FIND(Z$2,$D$1),0)&gt;0, $D23/$D$2,0)+IF(IFERROR(FIND(Z$2,$E$1),0)&gt;0, $E23/$E$2,0)+IF(IFERROR(FIND(Z$2,$F$1),0)&gt;0, $F23/$F$2,0)+IF(IFERROR(FIND(Z$2,$G$1),0)&gt;0, $G23/$G$2,0)</f>
        <v>0</v>
      </c>
      <c r="AA23" s="27">
        <f>IF(IFERROR(FIND(AA$2,$C$1),0)&gt;0, $C23/$C$2,0)+IF(IFERROR(FIND(AA$2,$D$1),0)&gt;0, $D23/$D$2,0)+IF(IFERROR(FIND(AA$2,$E$1),0)&gt;0, $E23/$E$2,0)+IF(IFERROR(FIND(AA$2,$F$1),0)&gt;0, $F23/$F$2,0)+IF(IFERROR(FIND(AA$2,$G$1),0)&gt;0, $G23/$G$2,0)</f>
        <v>0</v>
      </c>
      <c r="AB23" s="26">
        <f>SUM(K23:AA23)</f>
        <v>3.7833333333333332</v>
      </c>
    </row>
    <row r="24" spans="1:28" x14ac:dyDescent="0.3">
      <c r="A24" s="22">
        <f>A23+1</f>
        <v>21</v>
      </c>
      <c r="B24" s="25">
        <f>SUM(C24:I24)</f>
        <v>42</v>
      </c>
      <c r="C24" s="22">
        <v>0</v>
      </c>
      <c r="D24" s="22">
        <v>0</v>
      </c>
      <c r="E24" s="22">
        <v>7</v>
      </c>
      <c r="F24" s="22">
        <v>15</v>
      </c>
      <c r="G24" s="22">
        <v>6</v>
      </c>
      <c r="H24" s="22">
        <v>10</v>
      </c>
      <c r="I24" s="22">
        <v>4</v>
      </c>
      <c r="J24" s="22"/>
      <c r="K24" s="27">
        <f>IF(IFERROR(FIND(K$2,$C$1),0)&gt;0, $C24/$C$2,0)+IF(IFERROR(FIND(K$2,$D$1),0)&gt;0, $D24/$D$2,0)+IF(IFERROR(FIND(K$2,$E$1),0)&gt;0, $E24/$E$2,0)+IF(IFERROR(FIND(K$2,$F$1),0)&gt;0, $F24/$F$2,0)+IF(IFERROR(FIND(K$2,$G$1),0)&gt;0, $G24/$G$2,0)</f>
        <v>0</v>
      </c>
      <c r="L24" s="27">
        <f>IF(IFERROR(FIND(L$2,$C$1),0)&gt;0, $C24/$C$2,0)+IF(IFERROR(FIND(L$2,$D$1),0)&gt;0, $D24/$D$2,0)+IF(IFERROR(FIND(L$2,$E$1),0)&gt;0, $E24/$E$2,0)+IF(IFERROR(FIND(L$2,$F$1),0)&gt;0, $F24/$F$2,0)+IF(IFERROR(FIND(L$2,$G$1),0)&gt;0, $G24/$G$2,0)</f>
        <v>0.35</v>
      </c>
      <c r="M24" s="27">
        <f>IF(IFERROR(FIND(M$2,$C$1),0)&gt;0, $C24/$C$2,0)+IF(IFERROR(FIND(M$2,$D$1),0)&gt;0, $D24/$D$2,0)+IF(IFERROR(FIND(M$2,$E$1),0)&gt;0, $E24/$E$2,0)+IF(IFERROR(FIND(M$2,$F$1),0)&gt;0, $F24/$F$2,0)+IF(IFERROR(FIND(M$2,$G$1),0)&gt;0, $G24/$G$2,0)</f>
        <v>0</v>
      </c>
      <c r="N24" s="27">
        <f>IF(IFERROR(FIND(N$2,$C$1),0)&gt;0, $C24/$C$2,0)+IF(IFERROR(FIND(N$2,$D$1),0)&gt;0, $D24/$D$2,0)+IF(IFERROR(FIND(N$2,$E$1),0)&gt;0, $E24/$E$2,0)+IF(IFERROR(FIND(N$2,$F$1),0)&gt;0, $F24/$F$2,0)+IF(IFERROR(FIND(N$2,$G$1),0)&gt;0, $G24/$G$2,0)</f>
        <v>0</v>
      </c>
      <c r="O24" s="27">
        <f>IF(IFERROR(FIND(O$2,$C$1),0)&gt;0, $C24/$C$2,0)+IF(IFERROR(FIND(O$2,$D$1),0)&gt;0, $D24/$D$2,0)+IF(IFERROR(FIND(O$2,$E$1),0)&gt;0, $E24/$E$2,0)+IF(IFERROR(FIND(O$2,$F$1),0)&gt;0, $F24/$F$2,0)+IF(IFERROR(FIND(O$2,$G$1),0)&gt;0, $G24/$G$2,0)</f>
        <v>0</v>
      </c>
      <c r="P24" s="27">
        <f>IF(IFERROR(FIND(P$2,$C$1),0)&gt;0, $C24/$C$2,0)+IF(IFERROR(FIND(P$2,$D$1),0)&gt;0, $D24/$D$2,0)+IF(IFERROR(FIND(P$2,$E$1),0)&gt;0, $E24/$E$2,0)+IF(IFERROR(FIND(P$2,$F$1),0)&gt;0, $F24/$F$2,0)+IF(IFERROR(FIND(P$2,$G$1),0)&gt;0, $G24/$G$2,0)</f>
        <v>0</v>
      </c>
      <c r="Q24" s="27">
        <f>IF(IFERROR(FIND(Q$2,$C$1),0)&gt;0, $C24/$C$2,0)+IF(IFERROR(FIND(Q$2,$D$1),0)&gt;0, $D24/$D$2,0)+IF(IFERROR(FIND(Q$2,$E$1),0)&gt;0, $E24/$E$2,0)+IF(IFERROR(FIND(Q$2,$F$1),0)&gt;0, $F24/$F$2,0)+IF(IFERROR(FIND(Q$2,$G$1),0)&gt;0, $G24/$G$2,0)</f>
        <v>0</v>
      </c>
      <c r="R24" s="27">
        <f>IF(IFERROR(FIND(R$2,$C$1),0)&gt;0, $C24/$C$2,0)+IF(IFERROR(FIND(R$2,$D$1),0)&gt;0, $D24/$D$2,0)+IF(IFERROR(FIND(R$2,$E$1),0)&gt;0, $E24/$E$2,0)+IF(IFERROR(FIND(R$2,$F$1),0)&gt;0, $F24/$F$2,0)+IF(IFERROR(FIND(R$2,$G$1),0)&gt;0, $G24/$G$2,0)</f>
        <v>0</v>
      </c>
      <c r="S24" s="27">
        <f>IF(IFERROR(FIND(S$2,$C$1),0)&gt;0, $C24/$C$2,0)+IF(IFERROR(FIND(S$2,$D$1),0)&gt;0, $D24/$D$2,0)+IF(IFERROR(FIND(S$2,$E$1),0)&gt;0, $E24/$E$2,0)+IF(IFERROR(FIND(S$2,$F$1),0)&gt;0, $F24/$F$2,0)+IF(IFERROR(FIND(S$2,$G$1),0)&gt;0, $G24/$G$2,0)</f>
        <v>0</v>
      </c>
      <c r="T24" s="27">
        <f>IF(IFERROR(FIND(T$2,$C$1),0)&gt;0, $C24/$C$2,0)+IF(IFERROR(FIND(T$2,$D$1),0)&gt;0, $D24/$D$2,0)+IF(IFERROR(FIND(T$2,$E$1),0)&gt;0, $E24/$E$2,0)+IF(IFERROR(FIND(T$2,$F$1),0)&gt;0, $F24/$F$2,0)+IF(IFERROR(FIND(T$2,$G$1),0)&gt;0, $G24/$G$2,0)</f>
        <v>0</v>
      </c>
      <c r="U24" s="27">
        <f>IF(IFERROR(FIND(U$2,$C$1),0)&gt;0, $C24/$C$2,0)+IF(IFERROR(FIND(U$2,$D$1),0)&gt;0, $D24/$D$2,0)+IF(IFERROR(FIND(U$2,$E$1),0)&gt;0, $E24/$E$2,0)+IF(IFERROR(FIND(U$2,$F$1),0)&gt;0, $F24/$F$2,0)+IF(IFERROR(FIND(U$2,$G$1),0)&gt;0, $G24/$G$2,0)</f>
        <v>1.1499999999999999</v>
      </c>
      <c r="V24" s="27">
        <f>IF(IFERROR(FIND(V$2,$C$1),0)&gt;0, $C24/$C$2,0)+IF(IFERROR(FIND(V$2,$D$1),0)&gt;0, $D24/$D$2,0)+IF(IFERROR(FIND(V$2,$E$1),0)&gt;0, $E24/$E$2,0)+IF(IFERROR(FIND(V$2,$F$1),0)&gt;0, $F24/$F$2,0)+IF(IFERROR(FIND(V$2,$G$1),0)&gt;0, $G24/$G$2,0)</f>
        <v>0.35</v>
      </c>
      <c r="W24" s="27">
        <f>IF(IFERROR(FIND(W$2,$C$1),0)&gt;0, $C24/$C$2,0)+IF(IFERROR(FIND(W$2,$D$1),0)&gt;0, $D24/$D$2,0)+IF(IFERROR(FIND(W$2,$E$1),0)&gt;0, $E24/$E$2,0)+IF(IFERROR(FIND(W$2,$F$1),0)&gt;0, $F24/$F$2,0)+IF(IFERROR(FIND(W$2,$G$1),0)&gt;0, $G24/$G$2,0)</f>
        <v>0</v>
      </c>
      <c r="X24" s="27">
        <f>IF(IFERROR(FIND(X$2,$C$1),0)&gt;0, $C24/$C$2,0)+IF(IFERROR(FIND(X$2,$D$1),0)&gt;0, $D24/$D$2,0)+IF(IFERROR(FIND(X$2,$E$1),0)&gt;0, $E24/$E$2,0)+IF(IFERROR(FIND(X$2,$F$1),0)&gt;0, $F24/$F$2,0)+IF(IFERROR(FIND(X$2,$G$1),0)&gt;0, $G24/$G$2,0)</f>
        <v>0</v>
      </c>
      <c r="Y24" s="27">
        <f>IF(IFERROR(FIND(Y$2,$C$1),0)&gt;0, $C24/$C$2,0)+IF(IFERROR(FIND(Y$2,$D$1),0)&gt;0, $D24/$D$2,0)+IF(IFERROR(FIND(Y$2,$E$1),0)&gt;0, $E24/$E$2,0)+IF(IFERROR(FIND(Y$2,$F$1),0)&gt;0, $F24/$F$2,0)+IF(IFERROR(FIND(Y$2,$G$1),0)&gt;0, $G24/$G$2,0)</f>
        <v>0</v>
      </c>
      <c r="Z24" s="27">
        <f>IF(IFERROR(FIND(Z$2,$C$1),0)&gt;0, $C24/$C$2,0)+IF(IFERROR(FIND(Z$2,$D$1),0)&gt;0, $D24/$D$2,0)+IF(IFERROR(FIND(Z$2,$E$1),0)&gt;0, $E24/$E$2,0)+IF(IFERROR(FIND(Z$2,$F$1),0)&gt;0, $F24/$F$2,0)+IF(IFERROR(FIND(Z$2,$G$1),0)&gt;0, $G24/$G$2,0)</f>
        <v>0</v>
      </c>
      <c r="AA24" s="27">
        <f>IF(IFERROR(FIND(AA$2,$C$1),0)&gt;0, $C24/$C$2,0)+IF(IFERROR(FIND(AA$2,$D$1),0)&gt;0, $D24/$D$2,0)+IF(IFERROR(FIND(AA$2,$E$1),0)&gt;0, $E24/$E$2,0)+IF(IFERROR(FIND(AA$2,$F$1),0)&gt;0, $F24/$F$2,0)+IF(IFERROR(FIND(AA$2,$G$1),0)&gt;0, $G24/$G$2,0)</f>
        <v>0</v>
      </c>
      <c r="AB24" s="26">
        <f>SUM(K24:AA24)</f>
        <v>1.85</v>
      </c>
    </row>
    <row r="25" spans="1:28" x14ac:dyDescent="0.3">
      <c r="A25" s="22">
        <f>A24+1</f>
        <v>22</v>
      </c>
      <c r="B25" s="25">
        <f>SUM(C25:I25)</f>
        <v>40</v>
      </c>
      <c r="C25" s="22">
        <v>1</v>
      </c>
      <c r="D25" s="22">
        <v>3</v>
      </c>
      <c r="E25" s="22">
        <v>12</v>
      </c>
      <c r="F25" s="22">
        <v>10</v>
      </c>
      <c r="G25" s="22">
        <v>8</v>
      </c>
      <c r="H25" s="22">
        <v>5</v>
      </c>
      <c r="I25" s="22">
        <v>1</v>
      </c>
      <c r="J25" s="22"/>
      <c r="K25" s="27">
        <f>IF(IFERROR(FIND(K$2,$C$1),0)&gt;0, $C25/$C$2,0)+IF(IFERROR(FIND(K$2,$D$1),0)&gt;0, $D25/$D$2,0)+IF(IFERROR(FIND(K$2,$E$1),0)&gt;0, $E25/$E$2,0)+IF(IFERROR(FIND(K$2,$F$1),0)&gt;0, $F25/$F$2,0)+IF(IFERROR(FIND(K$2,$G$1),0)&gt;0, $G25/$G$2,0)</f>
        <v>0.1</v>
      </c>
      <c r="L25" s="27">
        <f>IF(IFERROR(FIND(L$2,$C$1),0)&gt;0, $C25/$C$2,0)+IF(IFERROR(FIND(L$2,$D$1),0)&gt;0, $D25/$D$2,0)+IF(IFERROR(FIND(L$2,$E$1),0)&gt;0, $E25/$E$2,0)+IF(IFERROR(FIND(L$2,$F$1),0)&gt;0, $F25/$F$2,0)+IF(IFERROR(FIND(L$2,$G$1),0)&gt;0, $G25/$G$2,0)</f>
        <v>1.2</v>
      </c>
      <c r="M25" s="27">
        <f>IF(IFERROR(FIND(M$2,$C$1),0)&gt;0, $C25/$C$2,0)+IF(IFERROR(FIND(M$2,$D$1),0)&gt;0, $D25/$D$2,0)+IF(IFERROR(FIND(M$2,$E$1),0)&gt;0, $E25/$E$2,0)+IF(IFERROR(FIND(M$2,$F$1),0)&gt;0, $F25/$F$2,0)+IF(IFERROR(FIND(M$2,$G$1),0)&gt;0, $G25/$G$2,0)</f>
        <v>0</v>
      </c>
      <c r="N25" s="27">
        <f>IF(IFERROR(FIND(N$2,$C$1),0)&gt;0, $C25/$C$2,0)+IF(IFERROR(FIND(N$2,$D$1),0)&gt;0, $D25/$D$2,0)+IF(IFERROR(FIND(N$2,$E$1),0)&gt;0, $E25/$E$2,0)+IF(IFERROR(FIND(N$2,$F$1),0)&gt;0, $F25/$F$2,0)+IF(IFERROR(FIND(N$2,$G$1),0)&gt;0, $G25/$G$2,0)</f>
        <v>0</v>
      </c>
      <c r="O25" s="27">
        <f>IF(IFERROR(FIND(O$2,$C$1),0)&gt;0, $C25/$C$2,0)+IF(IFERROR(FIND(O$2,$D$1),0)&gt;0, $D25/$D$2,0)+IF(IFERROR(FIND(O$2,$E$1),0)&gt;0, $E25/$E$2,0)+IF(IFERROR(FIND(O$2,$F$1),0)&gt;0, $F25/$F$2,0)+IF(IFERROR(FIND(O$2,$G$1),0)&gt;0, $G25/$G$2,0)</f>
        <v>0</v>
      </c>
      <c r="P25" s="27">
        <f>IF(IFERROR(FIND(P$2,$C$1),0)&gt;0, $C25/$C$2,0)+IF(IFERROR(FIND(P$2,$D$1),0)&gt;0, $D25/$D$2,0)+IF(IFERROR(FIND(P$2,$E$1),0)&gt;0, $E25/$E$2,0)+IF(IFERROR(FIND(P$2,$F$1),0)&gt;0, $F25/$F$2,0)+IF(IFERROR(FIND(P$2,$G$1),0)&gt;0, $G25/$G$2,0)</f>
        <v>0</v>
      </c>
      <c r="Q25" s="27">
        <f>IF(IFERROR(FIND(Q$2,$C$1),0)&gt;0, $C25/$C$2,0)+IF(IFERROR(FIND(Q$2,$D$1),0)&gt;0, $D25/$D$2,0)+IF(IFERROR(FIND(Q$2,$E$1),0)&gt;0, $E25/$E$2,0)+IF(IFERROR(FIND(Q$2,$F$1),0)&gt;0, $F25/$F$2,0)+IF(IFERROR(FIND(Q$2,$G$1),0)&gt;0, $G25/$G$2,0)</f>
        <v>0</v>
      </c>
      <c r="R25" s="27">
        <f>IF(IFERROR(FIND(R$2,$C$1),0)&gt;0, $C25/$C$2,0)+IF(IFERROR(FIND(R$2,$D$1),0)&gt;0, $D25/$D$2,0)+IF(IFERROR(FIND(R$2,$E$1),0)&gt;0, $E25/$E$2,0)+IF(IFERROR(FIND(R$2,$F$1),0)&gt;0, $F25/$F$2,0)+IF(IFERROR(FIND(R$2,$G$1),0)&gt;0, $G25/$G$2,0)</f>
        <v>0</v>
      </c>
      <c r="S25" s="27">
        <f>IF(IFERROR(FIND(S$2,$C$1),0)&gt;0, $C25/$C$2,0)+IF(IFERROR(FIND(S$2,$D$1),0)&gt;0, $D25/$D$2,0)+IF(IFERROR(FIND(S$2,$E$1),0)&gt;0, $E25/$E$2,0)+IF(IFERROR(FIND(S$2,$F$1),0)&gt;0, $F25/$F$2,0)+IF(IFERROR(FIND(S$2,$G$1),0)&gt;0, $G25/$G$2,0)</f>
        <v>0</v>
      </c>
      <c r="T25" s="27">
        <f>IF(IFERROR(FIND(T$2,$C$1),0)&gt;0, $C25/$C$2,0)+IF(IFERROR(FIND(T$2,$D$1),0)&gt;0, $D25/$D$2,0)+IF(IFERROR(FIND(T$2,$E$1),0)&gt;0, $E25/$E$2,0)+IF(IFERROR(FIND(T$2,$F$1),0)&gt;0, $F25/$F$2,0)+IF(IFERROR(FIND(T$2,$G$1),0)&gt;0, $G25/$G$2,0)</f>
        <v>0</v>
      </c>
      <c r="U25" s="27">
        <f>IF(IFERROR(FIND(U$2,$C$1),0)&gt;0, $C25/$C$2,0)+IF(IFERROR(FIND(U$2,$D$1),0)&gt;0, $D25/$D$2,0)+IF(IFERROR(FIND(U$2,$E$1),0)&gt;0, $E25/$E$2,0)+IF(IFERROR(FIND(U$2,$F$1),0)&gt;0, $F25/$F$2,0)+IF(IFERROR(FIND(U$2,$G$1),0)&gt;0, $G25/$G$2,0)</f>
        <v>1.0333333333333332</v>
      </c>
      <c r="V25" s="27">
        <f>IF(IFERROR(FIND(V$2,$C$1),0)&gt;0, $C25/$C$2,0)+IF(IFERROR(FIND(V$2,$D$1),0)&gt;0, $D25/$D$2,0)+IF(IFERROR(FIND(V$2,$E$1),0)&gt;0, $E25/$E$2,0)+IF(IFERROR(FIND(V$2,$F$1),0)&gt;0, $F25/$F$2,0)+IF(IFERROR(FIND(V$2,$G$1),0)&gt;0, $G25/$G$2,0)</f>
        <v>1.2</v>
      </c>
      <c r="W25" s="27">
        <f>IF(IFERROR(FIND(W$2,$C$1),0)&gt;0, $C25/$C$2,0)+IF(IFERROR(FIND(W$2,$D$1),0)&gt;0, $D25/$D$2,0)+IF(IFERROR(FIND(W$2,$E$1),0)&gt;0, $E25/$E$2,0)+IF(IFERROR(FIND(W$2,$F$1),0)&gt;0, $F25/$F$2,0)+IF(IFERROR(FIND(W$2,$G$1),0)&gt;0, $G25/$G$2,0)</f>
        <v>0</v>
      </c>
      <c r="X25" s="27">
        <f>IF(IFERROR(FIND(X$2,$C$1),0)&gt;0, $C25/$C$2,0)+IF(IFERROR(FIND(X$2,$D$1),0)&gt;0, $D25/$D$2,0)+IF(IFERROR(FIND(X$2,$E$1),0)&gt;0, $E25/$E$2,0)+IF(IFERROR(FIND(X$2,$F$1),0)&gt;0, $F25/$F$2,0)+IF(IFERROR(FIND(X$2,$G$1),0)&gt;0, $G25/$G$2,0)</f>
        <v>0</v>
      </c>
      <c r="Y25" s="27">
        <f>IF(IFERROR(FIND(Y$2,$C$1),0)&gt;0, $C25/$C$2,0)+IF(IFERROR(FIND(Y$2,$D$1),0)&gt;0, $D25/$D$2,0)+IF(IFERROR(FIND(Y$2,$E$1),0)&gt;0, $E25/$E$2,0)+IF(IFERROR(FIND(Y$2,$F$1),0)&gt;0, $F25/$F$2,0)+IF(IFERROR(FIND(Y$2,$G$1),0)&gt;0, $G25/$G$2,0)</f>
        <v>0</v>
      </c>
      <c r="Z25" s="27">
        <f>IF(IFERROR(FIND(Z$2,$C$1),0)&gt;0, $C25/$C$2,0)+IF(IFERROR(FIND(Z$2,$D$1),0)&gt;0, $D25/$D$2,0)+IF(IFERROR(FIND(Z$2,$E$1),0)&gt;0, $E25/$E$2,0)+IF(IFERROR(FIND(Z$2,$F$1),0)&gt;0, $F25/$F$2,0)+IF(IFERROR(FIND(Z$2,$G$1),0)&gt;0, $G25/$G$2,0)</f>
        <v>0</v>
      </c>
      <c r="AA25" s="27">
        <f>IF(IFERROR(FIND(AA$2,$C$1),0)&gt;0, $C25/$C$2,0)+IF(IFERROR(FIND(AA$2,$D$1),0)&gt;0, $D25/$D$2,0)+IF(IFERROR(FIND(AA$2,$E$1),0)&gt;0, $E25/$E$2,0)+IF(IFERROR(FIND(AA$2,$F$1),0)&gt;0, $F25/$F$2,0)+IF(IFERROR(FIND(AA$2,$G$1),0)&gt;0, $G25/$G$2,0)</f>
        <v>0</v>
      </c>
      <c r="AB25" s="26">
        <f>SUM(K25:AA25)</f>
        <v>3.5333333333333332</v>
      </c>
    </row>
    <row r="26" spans="1:28" x14ac:dyDescent="0.3">
      <c r="A26" s="22">
        <f>A25+1</f>
        <v>23</v>
      </c>
      <c r="B26" s="25">
        <f>SUM(C26:I26)</f>
        <v>67</v>
      </c>
      <c r="C26" s="22">
        <v>6</v>
      </c>
      <c r="D26" s="22">
        <v>3.5</v>
      </c>
      <c r="E26" s="22">
        <v>12.5</v>
      </c>
      <c r="F26" s="22">
        <v>10</v>
      </c>
      <c r="G26" s="22">
        <v>6</v>
      </c>
      <c r="H26" s="22">
        <v>15</v>
      </c>
      <c r="I26" s="22">
        <v>14</v>
      </c>
      <c r="J26" s="22"/>
      <c r="K26" s="27">
        <f>IF(IFERROR(FIND(K$2,$C$1),0)&gt;0, $C26/$C$2,0)+IF(IFERROR(FIND(K$2,$D$1),0)&gt;0, $D26/$D$2,0)+IF(IFERROR(FIND(K$2,$E$1),0)&gt;0, $E26/$E$2,0)+IF(IFERROR(FIND(K$2,$F$1),0)&gt;0, $F26/$F$2,0)+IF(IFERROR(FIND(K$2,$G$1),0)&gt;0, $G26/$G$2,0)</f>
        <v>0.6</v>
      </c>
      <c r="L26" s="27">
        <f>IF(IFERROR(FIND(L$2,$C$1),0)&gt;0, $C26/$C$2,0)+IF(IFERROR(FIND(L$2,$D$1),0)&gt;0, $D26/$D$2,0)+IF(IFERROR(FIND(L$2,$E$1),0)&gt;0, $E26/$E$2,0)+IF(IFERROR(FIND(L$2,$F$1),0)&gt;0, $F26/$F$2,0)+IF(IFERROR(FIND(L$2,$G$1),0)&gt;0, $G26/$G$2,0)</f>
        <v>1.325</v>
      </c>
      <c r="M26" s="27">
        <f>IF(IFERROR(FIND(M$2,$C$1),0)&gt;0, $C26/$C$2,0)+IF(IFERROR(FIND(M$2,$D$1),0)&gt;0, $D26/$D$2,0)+IF(IFERROR(FIND(M$2,$E$1),0)&gt;0, $E26/$E$2,0)+IF(IFERROR(FIND(M$2,$F$1),0)&gt;0, $F26/$F$2,0)+IF(IFERROR(FIND(M$2,$G$1),0)&gt;0, $G26/$G$2,0)</f>
        <v>0</v>
      </c>
      <c r="N26" s="27">
        <f>IF(IFERROR(FIND(N$2,$C$1),0)&gt;0, $C26/$C$2,0)+IF(IFERROR(FIND(N$2,$D$1),0)&gt;0, $D26/$D$2,0)+IF(IFERROR(FIND(N$2,$E$1),0)&gt;0, $E26/$E$2,0)+IF(IFERROR(FIND(N$2,$F$1),0)&gt;0, $F26/$F$2,0)+IF(IFERROR(FIND(N$2,$G$1),0)&gt;0, $G26/$G$2,0)</f>
        <v>0</v>
      </c>
      <c r="O26" s="27">
        <f>IF(IFERROR(FIND(O$2,$C$1),0)&gt;0, $C26/$C$2,0)+IF(IFERROR(FIND(O$2,$D$1),0)&gt;0, $D26/$D$2,0)+IF(IFERROR(FIND(O$2,$E$1),0)&gt;0, $E26/$E$2,0)+IF(IFERROR(FIND(O$2,$F$1),0)&gt;0, $F26/$F$2,0)+IF(IFERROR(FIND(O$2,$G$1),0)&gt;0, $G26/$G$2,0)</f>
        <v>0</v>
      </c>
      <c r="P26" s="27">
        <f>IF(IFERROR(FIND(P$2,$C$1),0)&gt;0, $C26/$C$2,0)+IF(IFERROR(FIND(P$2,$D$1),0)&gt;0, $D26/$D$2,0)+IF(IFERROR(FIND(P$2,$E$1),0)&gt;0, $E26/$E$2,0)+IF(IFERROR(FIND(P$2,$F$1),0)&gt;0, $F26/$F$2,0)+IF(IFERROR(FIND(P$2,$G$1),0)&gt;0, $G26/$G$2,0)</f>
        <v>0</v>
      </c>
      <c r="Q26" s="27">
        <f>IF(IFERROR(FIND(Q$2,$C$1),0)&gt;0, $C26/$C$2,0)+IF(IFERROR(FIND(Q$2,$D$1),0)&gt;0, $D26/$D$2,0)+IF(IFERROR(FIND(Q$2,$E$1),0)&gt;0, $E26/$E$2,0)+IF(IFERROR(FIND(Q$2,$F$1),0)&gt;0, $F26/$F$2,0)+IF(IFERROR(FIND(Q$2,$G$1),0)&gt;0, $G26/$G$2,0)</f>
        <v>0</v>
      </c>
      <c r="R26" s="27">
        <f>IF(IFERROR(FIND(R$2,$C$1),0)&gt;0, $C26/$C$2,0)+IF(IFERROR(FIND(R$2,$D$1),0)&gt;0, $D26/$D$2,0)+IF(IFERROR(FIND(R$2,$E$1),0)&gt;0, $E26/$E$2,0)+IF(IFERROR(FIND(R$2,$F$1),0)&gt;0, $F26/$F$2,0)+IF(IFERROR(FIND(R$2,$G$1),0)&gt;0, $G26/$G$2,0)</f>
        <v>0</v>
      </c>
      <c r="S26" s="27">
        <f>IF(IFERROR(FIND(S$2,$C$1),0)&gt;0, $C26/$C$2,0)+IF(IFERROR(FIND(S$2,$D$1),0)&gt;0, $D26/$D$2,0)+IF(IFERROR(FIND(S$2,$E$1),0)&gt;0, $E26/$E$2,0)+IF(IFERROR(FIND(S$2,$F$1),0)&gt;0, $F26/$F$2,0)+IF(IFERROR(FIND(S$2,$G$1),0)&gt;0, $G26/$G$2,0)</f>
        <v>0</v>
      </c>
      <c r="T26" s="27">
        <f>IF(IFERROR(FIND(T$2,$C$1),0)&gt;0, $C26/$C$2,0)+IF(IFERROR(FIND(T$2,$D$1),0)&gt;0, $D26/$D$2,0)+IF(IFERROR(FIND(T$2,$E$1),0)&gt;0, $E26/$E$2,0)+IF(IFERROR(FIND(T$2,$F$1),0)&gt;0, $F26/$F$2,0)+IF(IFERROR(FIND(T$2,$G$1),0)&gt;0, $G26/$G$2,0)</f>
        <v>0</v>
      </c>
      <c r="U26" s="27">
        <f>IF(IFERROR(FIND(U$2,$C$1),0)&gt;0, $C26/$C$2,0)+IF(IFERROR(FIND(U$2,$D$1),0)&gt;0, $D26/$D$2,0)+IF(IFERROR(FIND(U$2,$E$1),0)&gt;0, $E26/$E$2,0)+IF(IFERROR(FIND(U$2,$F$1),0)&gt;0, $F26/$F$2,0)+IF(IFERROR(FIND(U$2,$G$1),0)&gt;0, $G26/$G$2,0)</f>
        <v>0.9</v>
      </c>
      <c r="V26" s="27">
        <f>IF(IFERROR(FIND(V$2,$C$1),0)&gt;0, $C26/$C$2,0)+IF(IFERROR(FIND(V$2,$D$1),0)&gt;0, $D26/$D$2,0)+IF(IFERROR(FIND(V$2,$E$1),0)&gt;0, $E26/$E$2,0)+IF(IFERROR(FIND(V$2,$F$1),0)&gt;0, $F26/$F$2,0)+IF(IFERROR(FIND(V$2,$G$1),0)&gt;0, $G26/$G$2,0)</f>
        <v>1.325</v>
      </c>
      <c r="W26" s="27">
        <f>IF(IFERROR(FIND(W$2,$C$1),0)&gt;0, $C26/$C$2,0)+IF(IFERROR(FIND(W$2,$D$1),0)&gt;0, $D26/$D$2,0)+IF(IFERROR(FIND(W$2,$E$1),0)&gt;0, $E26/$E$2,0)+IF(IFERROR(FIND(W$2,$F$1),0)&gt;0, $F26/$F$2,0)+IF(IFERROR(FIND(W$2,$G$1),0)&gt;0, $G26/$G$2,0)</f>
        <v>0</v>
      </c>
      <c r="X26" s="27">
        <f>IF(IFERROR(FIND(X$2,$C$1),0)&gt;0, $C26/$C$2,0)+IF(IFERROR(FIND(X$2,$D$1),0)&gt;0, $D26/$D$2,0)+IF(IFERROR(FIND(X$2,$E$1),0)&gt;0, $E26/$E$2,0)+IF(IFERROR(FIND(X$2,$F$1),0)&gt;0, $F26/$F$2,0)+IF(IFERROR(FIND(X$2,$G$1),0)&gt;0, $G26/$G$2,0)</f>
        <v>0</v>
      </c>
      <c r="Y26" s="27">
        <f>IF(IFERROR(FIND(Y$2,$C$1),0)&gt;0, $C26/$C$2,0)+IF(IFERROR(FIND(Y$2,$D$1),0)&gt;0, $D26/$D$2,0)+IF(IFERROR(FIND(Y$2,$E$1),0)&gt;0, $E26/$E$2,0)+IF(IFERROR(FIND(Y$2,$F$1),0)&gt;0, $F26/$F$2,0)+IF(IFERROR(FIND(Y$2,$G$1),0)&gt;0, $G26/$G$2,0)</f>
        <v>0</v>
      </c>
      <c r="Z26" s="27">
        <f>IF(IFERROR(FIND(Z$2,$C$1),0)&gt;0, $C26/$C$2,0)+IF(IFERROR(FIND(Z$2,$D$1),0)&gt;0, $D26/$D$2,0)+IF(IFERROR(FIND(Z$2,$E$1),0)&gt;0, $E26/$E$2,0)+IF(IFERROR(FIND(Z$2,$F$1),0)&gt;0, $F26/$F$2,0)+IF(IFERROR(FIND(Z$2,$G$1),0)&gt;0, $G26/$G$2,0)</f>
        <v>0</v>
      </c>
      <c r="AA26" s="27">
        <f>IF(IFERROR(FIND(AA$2,$C$1),0)&gt;0, $C26/$C$2,0)+IF(IFERROR(FIND(AA$2,$D$1),0)&gt;0, $D26/$D$2,0)+IF(IFERROR(FIND(AA$2,$E$1),0)&gt;0, $E26/$E$2,0)+IF(IFERROR(FIND(AA$2,$F$1),0)&gt;0, $F26/$F$2,0)+IF(IFERROR(FIND(AA$2,$G$1),0)&gt;0, $G26/$G$2,0)</f>
        <v>0</v>
      </c>
      <c r="AB26" s="26">
        <f>SUM(K26:AA26)</f>
        <v>4.1499999999999995</v>
      </c>
    </row>
    <row r="27" spans="1:28" x14ac:dyDescent="0.3">
      <c r="A27" s="22">
        <f>A26+1</f>
        <v>24</v>
      </c>
      <c r="B27" s="25">
        <f>SUM(C27:I27)</f>
        <v>55</v>
      </c>
      <c r="C27" s="22">
        <v>1</v>
      </c>
      <c r="D27" s="22">
        <v>1</v>
      </c>
      <c r="E27" s="22">
        <v>15</v>
      </c>
      <c r="F27" s="22">
        <v>9</v>
      </c>
      <c r="G27" s="22">
        <v>6</v>
      </c>
      <c r="H27" s="22">
        <v>15</v>
      </c>
      <c r="I27" s="22">
        <v>8</v>
      </c>
      <c r="J27" s="22"/>
      <c r="K27" s="27">
        <f>IF(IFERROR(FIND(K$2,$C$1),0)&gt;0, $C27/$C$2,0)+IF(IFERROR(FIND(K$2,$D$1),0)&gt;0, $D27/$D$2,0)+IF(IFERROR(FIND(K$2,$E$1),0)&gt;0, $E27/$E$2,0)+IF(IFERROR(FIND(K$2,$F$1),0)&gt;0, $F27/$F$2,0)+IF(IFERROR(FIND(K$2,$G$1),0)&gt;0, $G27/$G$2,0)</f>
        <v>0.1</v>
      </c>
      <c r="L27" s="27">
        <f>IF(IFERROR(FIND(L$2,$C$1),0)&gt;0, $C27/$C$2,0)+IF(IFERROR(FIND(L$2,$D$1),0)&gt;0, $D27/$D$2,0)+IF(IFERROR(FIND(L$2,$E$1),0)&gt;0, $E27/$E$2,0)+IF(IFERROR(FIND(L$2,$F$1),0)&gt;0, $F27/$F$2,0)+IF(IFERROR(FIND(L$2,$G$1),0)&gt;0, $G27/$G$2,0)</f>
        <v>0.95</v>
      </c>
      <c r="M27" s="27">
        <f>IF(IFERROR(FIND(M$2,$C$1),0)&gt;0, $C27/$C$2,0)+IF(IFERROR(FIND(M$2,$D$1),0)&gt;0, $D27/$D$2,0)+IF(IFERROR(FIND(M$2,$E$1),0)&gt;0, $E27/$E$2,0)+IF(IFERROR(FIND(M$2,$F$1),0)&gt;0, $F27/$F$2,0)+IF(IFERROR(FIND(M$2,$G$1),0)&gt;0, $G27/$G$2,0)</f>
        <v>0</v>
      </c>
      <c r="N27" s="27">
        <f>IF(IFERROR(FIND(N$2,$C$1),0)&gt;0, $C27/$C$2,0)+IF(IFERROR(FIND(N$2,$D$1),0)&gt;0, $D27/$D$2,0)+IF(IFERROR(FIND(N$2,$E$1),0)&gt;0, $E27/$E$2,0)+IF(IFERROR(FIND(N$2,$F$1),0)&gt;0, $F27/$F$2,0)+IF(IFERROR(FIND(N$2,$G$1),0)&gt;0, $G27/$G$2,0)</f>
        <v>0</v>
      </c>
      <c r="O27" s="27">
        <f>IF(IFERROR(FIND(O$2,$C$1),0)&gt;0, $C27/$C$2,0)+IF(IFERROR(FIND(O$2,$D$1),0)&gt;0, $D27/$D$2,0)+IF(IFERROR(FIND(O$2,$E$1),0)&gt;0, $E27/$E$2,0)+IF(IFERROR(FIND(O$2,$F$1),0)&gt;0, $F27/$F$2,0)+IF(IFERROR(FIND(O$2,$G$1),0)&gt;0, $G27/$G$2,0)</f>
        <v>0</v>
      </c>
      <c r="P27" s="27">
        <f>IF(IFERROR(FIND(P$2,$C$1),0)&gt;0, $C27/$C$2,0)+IF(IFERROR(FIND(P$2,$D$1),0)&gt;0, $D27/$D$2,0)+IF(IFERROR(FIND(P$2,$E$1),0)&gt;0, $E27/$E$2,0)+IF(IFERROR(FIND(P$2,$F$1),0)&gt;0, $F27/$F$2,0)+IF(IFERROR(FIND(P$2,$G$1),0)&gt;0, $G27/$G$2,0)</f>
        <v>0</v>
      </c>
      <c r="Q27" s="27">
        <f>IF(IFERROR(FIND(Q$2,$C$1),0)&gt;0, $C27/$C$2,0)+IF(IFERROR(FIND(Q$2,$D$1),0)&gt;0, $D27/$D$2,0)+IF(IFERROR(FIND(Q$2,$E$1),0)&gt;0, $E27/$E$2,0)+IF(IFERROR(FIND(Q$2,$F$1),0)&gt;0, $F27/$F$2,0)+IF(IFERROR(FIND(Q$2,$G$1),0)&gt;0, $G27/$G$2,0)</f>
        <v>0</v>
      </c>
      <c r="R27" s="27">
        <f>IF(IFERROR(FIND(R$2,$C$1),0)&gt;0, $C27/$C$2,0)+IF(IFERROR(FIND(R$2,$D$1),0)&gt;0, $D27/$D$2,0)+IF(IFERROR(FIND(R$2,$E$1),0)&gt;0, $E27/$E$2,0)+IF(IFERROR(FIND(R$2,$F$1),0)&gt;0, $F27/$F$2,0)+IF(IFERROR(FIND(R$2,$G$1),0)&gt;0, $G27/$G$2,0)</f>
        <v>0</v>
      </c>
      <c r="S27" s="27">
        <f>IF(IFERROR(FIND(S$2,$C$1),0)&gt;0, $C27/$C$2,0)+IF(IFERROR(FIND(S$2,$D$1),0)&gt;0, $D27/$D$2,0)+IF(IFERROR(FIND(S$2,$E$1),0)&gt;0, $E27/$E$2,0)+IF(IFERROR(FIND(S$2,$F$1),0)&gt;0, $F27/$F$2,0)+IF(IFERROR(FIND(S$2,$G$1),0)&gt;0, $G27/$G$2,0)</f>
        <v>0</v>
      </c>
      <c r="T27" s="27">
        <f>IF(IFERROR(FIND(T$2,$C$1),0)&gt;0, $C27/$C$2,0)+IF(IFERROR(FIND(T$2,$D$1),0)&gt;0, $D27/$D$2,0)+IF(IFERROR(FIND(T$2,$E$1),0)&gt;0, $E27/$E$2,0)+IF(IFERROR(FIND(T$2,$F$1),0)&gt;0, $F27/$F$2,0)+IF(IFERROR(FIND(T$2,$G$1),0)&gt;0, $G27/$G$2,0)</f>
        <v>0</v>
      </c>
      <c r="U27" s="27">
        <f>IF(IFERROR(FIND(U$2,$C$1),0)&gt;0, $C27/$C$2,0)+IF(IFERROR(FIND(U$2,$D$1),0)&gt;0, $D27/$D$2,0)+IF(IFERROR(FIND(U$2,$E$1),0)&gt;0, $E27/$E$2,0)+IF(IFERROR(FIND(U$2,$F$1),0)&gt;0, $F27/$F$2,0)+IF(IFERROR(FIND(U$2,$G$1),0)&gt;0, $G27/$G$2,0)</f>
        <v>0.85000000000000009</v>
      </c>
      <c r="V27" s="27">
        <f>IF(IFERROR(FIND(V$2,$C$1),0)&gt;0, $C27/$C$2,0)+IF(IFERROR(FIND(V$2,$D$1),0)&gt;0, $D27/$D$2,0)+IF(IFERROR(FIND(V$2,$E$1),0)&gt;0, $E27/$E$2,0)+IF(IFERROR(FIND(V$2,$F$1),0)&gt;0, $F27/$F$2,0)+IF(IFERROR(FIND(V$2,$G$1),0)&gt;0, $G27/$G$2,0)</f>
        <v>0.95</v>
      </c>
      <c r="W27" s="27">
        <f>IF(IFERROR(FIND(W$2,$C$1),0)&gt;0, $C27/$C$2,0)+IF(IFERROR(FIND(W$2,$D$1),0)&gt;0, $D27/$D$2,0)+IF(IFERROR(FIND(W$2,$E$1),0)&gt;0, $E27/$E$2,0)+IF(IFERROR(FIND(W$2,$F$1),0)&gt;0, $F27/$F$2,0)+IF(IFERROR(FIND(W$2,$G$1),0)&gt;0, $G27/$G$2,0)</f>
        <v>0</v>
      </c>
      <c r="X27" s="27">
        <f>IF(IFERROR(FIND(X$2,$C$1),0)&gt;0, $C27/$C$2,0)+IF(IFERROR(FIND(X$2,$D$1),0)&gt;0, $D27/$D$2,0)+IF(IFERROR(FIND(X$2,$E$1),0)&gt;0, $E27/$E$2,0)+IF(IFERROR(FIND(X$2,$F$1),0)&gt;0, $F27/$F$2,0)+IF(IFERROR(FIND(X$2,$G$1),0)&gt;0, $G27/$G$2,0)</f>
        <v>0</v>
      </c>
      <c r="Y27" s="27">
        <f>IF(IFERROR(FIND(Y$2,$C$1),0)&gt;0, $C27/$C$2,0)+IF(IFERROR(FIND(Y$2,$D$1),0)&gt;0, $D27/$D$2,0)+IF(IFERROR(FIND(Y$2,$E$1),0)&gt;0, $E27/$E$2,0)+IF(IFERROR(FIND(Y$2,$F$1),0)&gt;0, $F27/$F$2,0)+IF(IFERROR(FIND(Y$2,$G$1),0)&gt;0, $G27/$G$2,0)</f>
        <v>0</v>
      </c>
      <c r="Z27" s="27">
        <f>IF(IFERROR(FIND(Z$2,$C$1),0)&gt;0, $C27/$C$2,0)+IF(IFERROR(FIND(Z$2,$D$1),0)&gt;0, $D27/$D$2,0)+IF(IFERROR(FIND(Z$2,$E$1),0)&gt;0, $E27/$E$2,0)+IF(IFERROR(FIND(Z$2,$F$1),0)&gt;0, $F27/$F$2,0)+IF(IFERROR(FIND(Z$2,$G$1),0)&gt;0, $G27/$G$2,0)</f>
        <v>0</v>
      </c>
      <c r="AA27" s="27">
        <f>IF(IFERROR(FIND(AA$2,$C$1),0)&gt;0, $C27/$C$2,0)+IF(IFERROR(FIND(AA$2,$D$1),0)&gt;0, $D27/$D$2,0)+IF(IFERROR(FIND(AA$2,$E$1),0)&gt;0, $E27/$E$2,0)+IF(IFERROR(FIND(AA$2,$F$1),0)&gt;0, $F27/$F$2,0)+IF(IFERROR(FIND(AA$2,$G$1),0)&gt;0, $G27/$G$2,0)</f>
        <v>0</v>
      </c>
      <c r="AB27" s="26">
        <f>SUM(K27:AA27)</f>
        <v>2.85</v>
      </c>
    </row>
    <row r="28" spans="1:28" x14ac:dyDescent="0.3">
      <c r="A28" s="22">
        <f>A27+1</f>
        <v>25</v>
      </c>
      <c r="B28" s="25">
        <f>SUM(C28:I28)</f>
        <v>17</v>
      </c>
      <c r="C28" s="22">
        <v>2</v>
      </c>
      <c r="D28" s="22">
        <v>1</v>
      </c>
      <c r="E28" s="22">
        <v>0</v>
      </c>
      <c r="F28" s="22">
        <v>4</v>
      </c>
      <c r="G28" s="22">
        <v>3</v>
      </c>
      <c r="H28" s="22">
        <v>1</v>
      </c>
      <c r="I28" s="22">
        <v>6</v>
      </c>
      <c r="J28" s="22"/>
      <c r="K28" s="27">
        <f>IF(IFERROR(FIND(K$2,$C$1),0)&gt;0, $C28/$C$2,0)+IF(IFERROR(FIND(K$2,$D$1),0)&gt;0, $D28/$D$2,0)+IF(IFERROR(FIND(K$2,$E$1),0)&gt;0, $E28/$E$2,0)+IF(IFERROR(FIND(K$2,$F$1),0)&gt;0, $F28/$F$2,0)+IF(IFERROR(FIND(K$2,$G$1),0)&gt;0, $G28/$G$2,0)</f>
        <v>0.2</v>
      </c>
      <c r="L28" s="27">
        <f>IF(IFERROR(FIND(L$2,$C$1),0)&gt;0, $C28/$C$2,0)+IF(IFERROR(FIND(L$2,$D$1),0)&gt;0, $D28/$D$2,0)+IF(IFERROR(FIND(L$2,$E$1),0)&gt;0, $E28/$E$2,0)+IF(IFERROR(FIND(L$2,$F$1),0)&gt;0, $F28/$F$2,0)+IF(IFERROR(FIND(L$2,$G$1),0)&gt;0, $G28/$G$2,0)</f>
        <v>0.2</v>
      </c>
      <c r="M28" s="27">
        <f>IF(IFERROR(FIND(M$2,$C$1),0)&gt;0, $C28/$C$2,0)+IF(IFERROR(FIND(M$2,$D$1),0)&gt;0, $D28/$D$2,0)+IF(IFERROR(FIND(M$2,$E$1),0)&gt;0, $E28/$E$2,0)+IF(IFERROR(FIND(M$2,$F$1),0)&gt;0, $F28/$F$2,0)+IF(IFERROR(FIND(M$2,$G$1),0)&gt;0, $G28/$G$2,0)</f>
        <v>0</v>
      </c>
      <c r="N28" s="27">
        <f>IF(IFERROR(FIND(N$2,$C$1),0)&gt;0, $C28/$C$2,0)+IF(IFERROR(FIND(N$2,$D$1),0)&gt;0, $D28/$D$2,0)+IF(IFERROR(FIND(N$2,$E$1),0)&gt;0, $E28/$E$2,0)+IF(IFERROR(FIND(N$2,$F$1),0)&gt;0, $F28/$F$2,0)+IF(IFERROR(FIND(N$2,$G$1),0)&gt;0, $G28/$G$2,0)</f>
        <v>0</v>
      </c>
      <c r="O28" s="27">
        <f>IF(IFERROR(FIND(O$2,$C$1),0)&gt;0, $C28/$C$2,0)+IF(IFERROR(FIND(O$2,$D$1),0)&gt;0, $D28/$D$2,0)+IF(IFERROR(FIND(O$2,$E$1),0)&gt;0, $E28/$E$2,0)+IF(IFERROR(FIND(O$2,$F$1),0)&gt;0, $F28/$F$2,0)+IF(IFERROR(FIND(O$2,$G$1),0)&gt;0, $G28/$G$2,0)</f>
        <v>0</v>
      </c>
      <c r="P28" s="27">
        <f>IF(IFERROR(FIND(P$2,$C$1),0)&gt;0, $C28/$C$2,0)+IF(IFERROR(FIND(P$2,$D$1),0)&gt;0, $D28/$D$2,0)+IF(IFERROR(FIND(P$2,$E$1),0)&gt;0, $E28/$E$2,0)+IF(IFERROR(FIND(P$2,$F$1),0)&gt;0, $F28/$F$2,0)+IF(IFERROR(FIND(P$2,$G$1),0)&gt;0, $G28/$G$2,0)</f>
        <v>0</v>
      </c>
      <c r="Q28" s="27">
        <f>IF(IFERROR(FIND(Q$2,$C$1),0)&gt;0, $C28/$C$2,0)+IF(IFERROR(FIND(Q$2,$D$1),0)&gt;0, $D28/$D$2,0)+IF(IFERROR(FIND(Q$2,$E$1),0)&gt;0, $E28/$E$2,0)+IF(IFERROR(FIND(Q$2,$F$1),0)&gt;0, $F28/$F$2,0)+IF(IFERROR(FIND(Q$2,$G$1),0)&gt;0, $G28/$G$2,0)</f>
        <v>0</v>
      </c>
      <c r="R28" s="27">
        <f>IF(IFERROR(FIND(R$2,$C$1),0)&gt;0, $C28/$C$2,0)+IF(IFERROR(FIND(R$2,$D$1),0)&gt;0, $D28/$D$2,0)+IF(IFERROR(FIND(R$2,$E$1),0)&gt;0, $E28/$E$2,0)+IF(IFERROR(FIND(R$2,$F$1),0)&gt;0, $F28/$F$2,0)+IF(IFERROR(FIND(R$2,$G$1),0)&gt;0, $G28/$G$2,0)</f>
        <v>0</v>
      </c>
      <c r="S28" s="27">
        <f>IF(IFERROR(FIND(S$2,$C$1),0)&gt;0, $C28/$C$2,0)+IF(IFERROR(FIND(S$2,$D$1),0)&gt;0, $D28/$D$2,0)+IF(IFERROR(FIND(S$2,$E$1),0)&gt;0, $E28/$E$2,0)+IF(IFERROR(FIND(S$2,$F$1),0)&gt;0, $F28/$F$2,0)+IF(IFERROR(FIND(S$2,$G$1),0)&gt;0, $G28/$G$2,0)</f>
        <v>0</v>
      </c>
      <c r="T28" s="27">
        <f>IF(IFERROR(FIND(T$2,$C$1),0)&gt;0, $C28/$C$2,0)+IF(IFERROR(FIND(T$2,$D$1),0)&gt;0, $D28/$D$2,0)+IF(IFERROR(FIND(T$2,$E$1),0)&gt;0, $E28/$E$2,0)+IF(IFERROR(FIND(T$2,$F$1),0)&gt;0, $F28/$F$2,0)+IF(IFERROR(FIND(T$2,$G$1),0)&gt;0, $G28/$G$2,0)</f>
        <v>0</v>
      </c>
      <c r="U28" s="27">
        <f>IF(IFERROR(FIND(U$2,$C$1),0)&gt;0, $C28/$C$2,0)+IF(IFERROR(FIND(U$2,$D$1),0)&gt;0, $D28/$D$2,0)+IF(IFERROR(FIND(U$2,$E$1),0)&gt;0, $E28/$E$2,0)+IF(IFERROR(FIND(U$2,$F$1),0)&gt;0, $F28/$F$2,0)+IF(IFERROR(FIND(U$2,$G$1),0)&gt;0, $G28/$G$2,0)</f>
        <v>0.4</v>
      </c>
      <c r="V28" s="27">
        <f>IF(IFERROR(FIND(V$2,$C$1),0)&gt;0, $C28/$C$2,0)+IF(IFERROR(FIND(V$2,$D$1),0)&gt;0, $D28/$D$2,0)+IF(IFERROR(FIND(V$2,$E$1),0)&gt;0, $E28/$E$2,0)+IF(IFERROR(FIND(V$2,$F$1),0)&gt;0, $F28/$F$2,0)+IF(IFERROR(FIND(V$2,$G$1),0)&gt;0, $G28/$G$2,0)</f>
        <v>0.2</v>
      </c>
      <c r="W28" s="27">
        <f>IF(IFERROR(FIND(W$2,$C$1),0)&gt;0, $C28/$C$2,0)+IF(IFERROR(FIND(W$2,$D$1),0)&gt;0, $D28/$D$2,0)+IF(IFERROR(FIND(W$2,$E$1),0)&gt;0, $E28/$E$2,0)+IF(IFERROR(FIND(W$2,$F$1),0)&gt;0, $F28/$F$2,0)+IF(IFERROR(FIND(W$2,$G$1),0)&gt;0, $G28/$G$2,0)</f>
        <v>0</v>
      </c>
      <c r="X28" s="27">
        <f>IF(IFERROR(FIND(X$2,$C$1),0)&gt;0, $C28/$C$2,0)+IF(IFERROR(FIND(X$2,$D$1),0)&gt;0, $D28/$D$2,0)+IF(IFERROR(FIND(X$2,$E$1),0)&gt;0, $E28/$E$2,0)+IF(IFERROR(FIND(X$2,$F$1),0)&gt;0, $F28/$F$2,0)+IF(IFERROR(FIND(X$2,$G$1),0)&gt;0, $G28/$G$2,0)</f>
        <v>0</v>
      </c>
      <c r="Y28" s="27">
        <f>IF(IFERROR(FIND(Y$2,$C$1),0)&gt;0, $C28/$C$2,0)+IF(IFERROR(FIND(Y$2,$D$1),0)&gt;0, $D28/$D$2,0)+IF(IFERROR(FIND(Y$2,$E$1),0)&gt;0, $E28/$E$2,0)+IF(IFERROR(FIND(Y$2,$F$1),0)&gt;0, $F28/$F$2,0)+IF(IFERROR(FIND(Y$2,$G$1),0)&gt;0, $G28/$G$2,0)</f>
        <v>0</v>
      </c>
      <c r="Z28" s="27">
        <f>IF(IFERROR(FIND(Z$2,$C$1),0)&gt;0, $C28/$C$2,0)+IF(IFERROR(FIND(Z$2,$D$1),0)&gt;0, $D28/$D$2,0)+IF(IFERROR(FIND(Z$2,$E$1),0)&gt;0, $E28/$E$2,0)+IF(IFERROR(FIND(Z$2,$F$1),0)&gt;0, $F28/$F$2,0)+IF(IFERROR(FIND(Z$2,$G$1),0)&gt;0, $G28/$G$2,0)</f>
        <v>0</v>
      </c>
      <c r="AA28" s="27">
        <f>IF(IFERROR(FIND(AA$2,$C$1),0)&gt;0, $C28/$C$2,0)+IF(IFERROR(FIND(AA$2,$D$1),0)&gt;0, $D28/$D$2,0)+IF(IFERROR(FIND(AA$2,$E$1),0)&gt;0, $E28/$E$2,0)+IF(IFERROR(FIND(AA$2,$F$1),0)&gt;0, $F28/$F$2,0)+IF(IFERROR(FIND(AA$2,$G$1),0)&gt;0, $G28/$G$2,0)</f>
        <v>0</v>
      </c>
      <c r="AB28" s="26">
        <f>SUM(K28:AA28)</f>
        <v>1</v>
      </c>
    </row>
    <row r="29" spans="1:28" x14ac:dyDescent="0.3">
      <c r="A29" s="22">
        <f>A28+1</f>
        <v>26</v>
      </c>
      <c r="B29" s="25">
        <f>SUM(C29:I29)</f>
        <v>40</v>
      </c>
      <c r="C29" s="22">
        <v>1</v>
      </c>
      <c r="D29" s="22">
        <v>1</v>
      </c>
      <c r="E29" s="22">
        <v>11</v>
      </c>
      <c r="F29" s="22">
        <v>9</v>
      </c>
      <c r="G29" s="22">
        <v>3</v>
      </c>
      <c r="H29" s="22">
        <v>10</v>
      </c>
      <c r="I29" s="22">
        <v>5</v>
      </c>
      <c r="J29" s="22"/>
      <c r="K29" s="27">
        <f>IF(IFERROR(FIND(K$2,$C$1),0)&gt;0, $C29/$C$2,0)+IF(IFERROR(FIND(K$2,$D$1),0)&gt;0, $D29/$D$2,0)+IF(IFERROR(FIND(K$2,$E$1),0)&gt;0, $E29/$E$2,0)+IF(IFERROR(FIND(K$2,$F$1),0)&gt;0, $F29/$F$2,0)+IF(IFERROR(FIND(K$2,$G$1),0)&gt;0, $G29/$G$2,0)</f>
        <v>0.1</v>
      </c>
      <c r="L29" s="27">
        <f>IF(IFERROR(FIND(L$2,$C$1),0)&gt;0, $C29/$C$2,0)+IF(IFERROR(FIND(L$2,$D$1),0)&gt;0, $D29/$D$2,0)+IF(IFERROR(FIND(L$2,$E$1),0)&gt;0, $E29/$E$2,0)+IF(IFERROR(FIND(L$2,$F$1),0)&gt;0, $F29/$F$2,0)+IF(IFERROR(FIND(L$2,$G$1),0)&gt;0, $G29/$G$2,0)</f>
        <v>0.75</v>
      </c>
      <c r="M29" s="27">
        <f>IF(IFERROR(FIND(M$2,$C$1),0)&gt;0, $C29/$C$2,0)+IF(IFERROR(FIND(M$2,$D$1),0)&gt;0, $D29/$D$2,0)+IF(IFERROR(FIND(M$2,$E$1),0)&gt;0, $E29/$E$2,0)+IF(IFERROR(FIND(M$2,$F$1),0)&gt;0, $F29/$F$2,0)+IF(IFERROR(FIND(M$2,$G$1),0)&gt;0, $G29/$G$2,0)</f>
        <v>0</v>
      </c>
      <c r="N29" s="27">
        <f>IF(IFERROR(FIND(N$2,$C$1),0)&gt;0, $C29/$C$2,0)+IF(IFERROR(FIND(N$2,$D$1),0)&gt;0, $D29/$D$2,0)+IF(IFERROR(FIND(N$2,$E$1),0)&gt;0, $E29/$E$2,0)+IF(IFERROR(FIND(N$2,$F$1),0)&gt;0, $F29/$F$2,0)+IF(IFERROR(FIND(N$2,$G$1),0)&gt;0, $G29/$G$2,0)</f>
        <v>0</v>
      </c>
      <c r="O29" s="27">
        <f>IF(IFERROR(FIND(O$2,$C$1),0)&gt;0, $C29/$C$2,0)+IF(IFERROR(FIND(O$2,$D$1),0)&gt;0, $D29/$D$2,0)+IF(IFERROR(FIND(O$2,$E$1),0)&gt;0, $E29/$E$2,0)+IF(IFERROR(FIND(O$2,$F$1),0)&gt;0, $F29/$F$2,0)+IF(IFERROR(FIND(O$2,$G$1),0)&gt;0, $G29/$G$2,0)</f>
        <v>0</v>
      </c>
      <c r="P29" s="27">
        <f>IF(IFERROR(FIND(P$2,$C$1),0)&gt;0, $C29/$C$2,0)+IF(IFERROR(FIND(P$2,$D$1),0)&gt;0, $D29/$D$2,0)+IF(IFERROR(FIND(P$2,$E$1),0)&gt;0, $E29/$E$2,0)+IF(IFERROR(FIND(P$2,$F$1),0)&gt;0, $F29/$F$2,0)+IF(IFERROR(FIND(P$2,$G$1),0)&gt;0, $G29/$G$2,0)</f>
        <v>0</v>
      </c>
      <c r="Q29" s="27">
        <f>IF(IFERROR(FIND(Q$2,$C$1),0)&gt;0, $C29/$C$2,0)+IF(IFERROR(FIND(Q$2,$D$1),0)&gt;0, $D29/$D$2,0)+IF(IFERROR(FIND(Q$2,$E$1),0)&gt;0, $E29/$E$2,0)+IF(IFERROR(FIND(Q$2,$F$1),0)&gt;0, $F29/$F$2,0)+IF(IFERROR(FIND(Q$2,$G$1),0)&gt;0, $G29/$G$2,0)</f>
        <v>0</v>
      </c>
      <c r="R29" s="27">
        <f>IF(IFERROR(FIND(R$2,$C$1),0)&gt;0, $C29/$C$2,0)+IF(IFERROR(FIND(R$2,$D$1),0)&gt;0, $D29/$D$2,0)+IF(IFERROR(FIND(R$2,$E$1),0)&gt;0, $E29/$E$2,0)+IF(IFERROR(FIND(R$2,$F$1),0)&gt;0, $F29/$F$2,0)+IF(IFERROR(FIND(R$2,$G$1),0)&gt;0, $G29/$G$2,0)</f>
        <v>0</v>
      </c>
      <c r="S29" s="27">
        <f>IF(IFERROR(FIND(S$2,$C$1),0)&gt;0, $C29/$C$2,0)+IF(IFERROR(FIND(S$2,$D$1),0)&gt;0, $D29/$D$2,0)+IF(IFERROR(FIND(S$2,$E$1),0)&gt;0, $E29/$E$2,0)+IF(IFERROR(FIND(S$2,$F$1),0)&gt;0, $F29/$F$2,0)+IF(IFERROR(FIND(S$2,$G$1),0)&gt;0, $G29/$G$2,0)</f>
        <v>0</v>
      </c>
      <c r="T29" s="27">
        <f>IF(IFERROR(FIND(T$2,$C$1),0)&gt;0, $C29/$C$2,0)+IF(IFERROR(FIND(T$2,$D$1),0)&gt;0, $D29/$D$2,0)+IF(IFERROR(FIND(T$2,$E$1),0)&gt;0, $E29/$E$2,0)+IF(IFERROR(FIND(T$2,$F$1),0)&gt;0, $F29/$F$2,0)+IF(IFERROR(FIND(T$2,$G$1),0)&gt;0, $G29/$G$2,0)</f>
        <v>0</v>
      </c>
      <c r="U29" s="27">
        <f>IF(IFERROR(FIND(U$2,$C$1),0)&gt;0, $C29/$C$2,0)+IF(IFERROR(FIND(U$2,$D$1),0)&gt;0, $D29/$D$2,0)+IF(IFERROR(FIND(U$2,$E$1),0)&gt;0, $E29/$E$2,0)+IF(IFERROR(FIND(U$2,$F$1),0)&gt;0, $F29/$F$2,0)+IF(IFERROR(FIND(U$2,$G$1),0)&gt;0, $G29/$G$2,0)</f>
        <v>0.65</v>
      </c>
      <c r="V29" s="27">
        <f>IF(IFERROR(FIND(V$2,$C$1),0)&gt;0, $C29/$C$2,0)+IF(IFERROR(FIND(V$2,$D$1),0)&gt;0, $D29/$D$2,0)+IF(IFERROR(FIND(V$2,$E$1),0)&gt;0, $E29/$E$2,0)+IF(IFERROR(FIND(V$2,$F$1),0)&gt;0, $F29/$F$2,0)+IF(IFERROR(FIND(V$2,$G$1),0)&gt;0, $G29/$G$2,0)</f>
        <v>0.75</v>
      </c>
      <c r="W29" s="27">
        <f>IF(IFERROR(FIND(W$2,$C$1),0)&gt;0, $C29/$C$2,0)+IF(IFERROR(FIND(W$2,$D$1),0)&gt;0, $D29/$D$2,0)+IF(IFERROR(FIND(W$2,$E$1),0)&gt;0, $E29/$E$2,0)+IF(IFERROR(FIND(W$2,$F$1),0)&gt;0, $F29/$F$2,0)+IF(IFERROR(FIND(W$2,$G$1),0)&gt;0, $G29/$G$2,0)</f>
        <v>0</v>
      </c>
      <c r="X29" s="27">
        <f>IF(IFERROR(FIND(X$2,$C$1),0)&gt;0, $C29/$C$2,0)+IF(IFERROR(FIND(X$2,$D$1),0)&gt;0, $D29/$D$2,0)+IF(IFERROR(FIND(X$2,$E$1),0)&gt;0, $E29/$E$2,0)+IF(IFERROR(FIND(X$2,$F$1),0)&gt;0, $F29/$F$2,0)+IF(IFERROR(FIND(X$2,$G$1),0)&gt;0, $G29/$G$2,0)</f>
        <v>0</v>
      </c>
      <c r="Y29" s="27">
        <f>IF(IFERROR(FIND(Y$2,$C$1),0)&gt;0, $C29/$C$2,0)+IF(IFERROR(FIND(Y$2,$D$1),0)&gt;0, $D29/$D$2,0)+IF(IFERROR(FIND(Y$2,$E$1),0)&gt;0, $E29/$E$2,0)+IF(IFERROR(FIND(Y$2,$F$1),0)&gt;0, $F29/$F$2,0)+IF(IFERROR(FIND(Y$2,$G$1),0)&gt;0, $G29/$G$2,0)</f>
        <v>0</v>
      </c>
      <c r="Z29" s="27">
        <f>IF(IFERROR(FIND(Z$2,$C$1),0)&gt;0, $C29/$C$2,0)+IF(IFERROR(FIND(Z$2,$D$1),0)&gt;0, $D29/$D$2,0)+IF(IFERROR(FIND(Z$2,$E$1),0)&gt;0, $E29/$E$2,0)+IF(IFERROR(FIND(Z$2,$F$1),0)&gt;0, $F29/$F$2,0)+IF(IFERROR(FIND(Z$2,$G$1),0)&gt;0, $G29/$G$2,0)</f>
        <v>0</v>
      </c>
      <c r="AA29" s="27">
        <f>IF(IFERROR(FIND(AA$2,$C$1),0)&gt;0, $C29/$C$2,0)+IF(IFERROR(FIND(AA$2,$D$1),0)&gt;0, $D29/$D$2,0)+IF(IFERROR(FIND(AA$2,$E$1),0)&gt;0, $E29/$E$2,0)+IF(IFERROR(FIND(AA$2,$F$1),0)&gt;0, $F29/$F$2,0)+IF(IFERROR(FIND(AA$2,$G$1),0)&gt;0, $G29/$G$2,0)</f>
        <v>0</v>
      </c>
      <c r="AB29" s="26">
        <f>SUM(K29:AA29)</f>
        <v>2.25</v>
      </c>
    </row>
    <row r="30" spans="1:28" x14ac:dyDescent="0.3">
      <c r="A30" s="22">
        <f>A29+1</f>
        <v>27</v>
      </c>
      <c r="B30" s="25">
        <f>SUM(C30:I30)</f>
        <v>43</v>
      </c>
      <c r="C30" s="22">
        <v>0</v>
      </c>
      <c r="D30" s="22">
        <v>1</v>
      </c>
      <c r="E30" s="22">
        <v>14</v>
      </c>
      <c r="F30" s="22">
        <v>3</v>
      </c>
      <c r="G30" s="22">
        <v>5</v>
      </c>
      <c r="H30" s="22">
        <v>11</v>
      </c>
      <c r="I30" s="22">
        <v>9</v>
      </c>
      <c r="J30" s="22"/>
      <c r="K30" s="27">
        <f>IF(IFERROR(FIND(K$2,$C$1),0)&gt;0, $C30/$C$2,0)+IF(IFERROR(FIND(K$2,$D$1),0)&gt;0, $D30/$D$2,0)+IF(IFERROR(FIND(K$2,$E$1),0)&gt;0, $E30/$E$2,0)+IF(IFERROR(FIND(K$2,$F$1),0)&gt;0, $F30/$F$2,0)+IF(IFERROR(FIND(K$2,$G$1),0)&gt;0, $G30/$G$2,0)</f>
        <v>0</v>
      </c>
      <c r="L30" s="27">
        <f>IF(IFERROR(FIND(L$2,$C$1),0)&gt;0, $C30/$C$2,0)+IF(IFERROR(FIND(L$2,$D$1),0)&gt;0, $D30/$D$2,0)+IF(IFERROR(FIND(L$2,$E$1),0)&gt;0, $E30/$E$2,0)+IF(IFERROR(FIND(L$2,$F$1),0)&gt;0, $F30/$F$2,0)+IF(IFERROR(FIND(L$2,$G$1),0)&gt;0, $G30/$G$2,0)</f>
        <v>0.89999999999999991</v>
      </c>
      <c r="M30" s="27">
        <f>IF(IFERROR(FIND(M$2,$C$1),0)&gt;0, $C30/$C$2,0)+IF(IFERROR(FIND(M$2,$D$1),0)&gt;0, $D30/$D$2,0)+IF(IFERROR(FIND(M$2,$E$1),0)&gt;0, $E30/$E$2,0)+IF(IFERROR(FIND(M$2,$F$1),0)&gt;0, $F30/$F$2,0)+IF(IFERROR(FIND(M$2,$G$1),0)&gt;0, $G30/$G$2,0)</f>
        <v>0</v>
      </c>
      <c r="N30" s="27">
        <f>IF(IFERROR(FIND(N$2,$C$1),0)&gt;0, $C30/$C$2,0)+IF(IFERROR(FIND(N$2,$D$1),0)&gt;0, $D30/$D$2,0)+IF(IFERROR(FIND(N$2,$E$1),0)&gt;0, $E30/$E$2,0)+IF(IFERROR(FIND(N$2,$F$1),0)&gt;0, $F30/$F$2,0)+IF(IFERROR(FIND(N$2,$G$1),0)&gt;0, $G30/$G$2,0)</f>
        <v>0</v>
      </c>
      <c r="O30" s="27">
        <f>IF(IFERROR(FIND(O$2,$C$1),0)&gt;0, $C30/$C$2,0)+IF(IFERROR(FIND(O$2,$D$1),0)&gt;0, $D30/$D$2,0)+IF(IFERROR(FIND(O$2,$E$1),0)&gt;0, $E30/$E$2,0)+IF(IFERROR(FIND(O$2,$F$1),0)&gt;0, $F30/$F$2,0)+IF(IFERROR(FIND(O$2,$G$1),0)&gt;0, $G30/$G$2,0)</f>
        <v>0</v>
      </c>
      <c r="P30" s="27">
        <f>IF(IFERROR(FIND(P$2,$C$1),0)&gt;0, $C30/$C$2,0)+IF(IFERROR(FIND(P$2,$D$1),0)&gt;0, $D30/$D$2,0)+IF(IFERROR(FIND(P$2,$E$1),0)&gt;0, $E30/$E$2,0)+IF(IFERROR(FIND(P$2,$F$1),0)&gt;0, $F30/$F$2,0)+IF(IFERROR(FIND(P$2,$G$1),0)&gt;0, $G30/$G$2,0)</f>
        <v>0</v>
      </c>
      <c r="Q30" s="27">
        <f>IF(IFERROR(FIND(Q$2,$C$1),0)&gt;0, $C30/$C$2,0)+IF(IFERROR(FIND(Q$2,$D$1),0)&gt;0, $D30/$D$2,0)+IF(IFERROR(FIND(Q$2,$E$1),0)&gt;0, $E30/$E$2,0)+IF(IFERROR(FIND(Q$2,$F$1),0)&gt;0, $F30/$F$2,0)+IF(IFERROR(FIND(Q$2,$G$1),0)&gt;0, $G30/$G$2,0)</f>
        <v>0</v>
      </c>
      <c r="R30" s="27">
        <f>IF(IFERROR(FIND(R$2,$C$1),0)&gt;0, $C30/$C$2,0)+IF(IFERROR(FIND(R$2,$D$1),0)&gt;0, $D30/$D$2,0)+IF(IFERROR(FIND(R$2,$E$1),0)&gt;0, $E30/$E$2,0)+IF(IFERROR(FIND(R$2,$F$1),0)&gt;0, $F30/$F$2,0)+IF(IFERROR(FIND(R$2,$G$1),0)&gt;0, $G30/$G$2,0)</f>
        <v>0</v>
      </c>
      <c r="S30" s="27">
        <f>IF(IFERROR(FIND(S$2,$C$1),0)&gt;0, $C30/$C$2,0)+IF(IFERROR(FIND(S$2,$D$1),0)&gt;0, $D30/$D$2,0)+IF(IFERROR(FIND(S$2,$E$1),0)&gt;0, $E30/$E$2,0)+IF(IFERROR(FIND(S$2,$F$1),0)&gt;0, $F30/$F$2,0)+IF(IFERROR(FIND(S$2,$G$1),0)&gt;0, $G30/$G$2,0)</f>
        <v>0</v>
      </c>
      <c r="T30" s="27">
        <f>IF(IFERROR(FIND(T$2,$C$1),0)&gt;0, $C30/$C$2,0)+IF(IFERROR(FIND(T$2,$D$1),0)&gt;0, $D30/$D$2,0)+IF(IFERROR(FIND(T$2,$E$1),0)&gt;0, $E30/$E$2,0)+IF(IFERROR(FIND(T$2,$F$1),0)&gt;0, $F30/$F$2,0)+IF(IFERROR(FIND(T$2,$G$1),0)&gt;0, $G30/$G$2,0)</f>
        <v>0</v>
      </c>
      <c r="U30" s="27">
        <f>IF(IFERROR(FIND(U$2,$C$1),0)&gt;0, $C30/$C$2,0)+IF(IFERROR(FIND(U$2,$D$1),0)&gt;0, $D30/$D$2,0)+IF(IFERROR(FIND(U$2,$E$1),0)&gt;0, $E30/$E$2,0)+IF(IFERROR(FIND(U$2,$F$1),0)&gt;0, $F30/$F$2,0)+IF(IFERROR(FIND(U$2,$G$1),0)&gt;0, $G30/$G$2,0)</f>
        <v>0.48333333333333328</v>
      </c>
      <c r="V30" s="27">
        <f>IF(IFERROR(FIND(V$2,$C$1),0)&gt;0, $C30/$C$2,0)+IF(IFERROR(FIND(V$2,$D$1),0)&gt;0, $D30/$D$2,0)+IF(IFERROR(FIND(V$2,$E$1),0)&gt;0, $E30/$E$2,0)+IF(IFERROR(FIND(V$2,$F$1),0)&gt;0, $F30/$F$2,0)+IF(IFERROR(FIND(V$2,$G$1),0)&gt;0, $G30/$G$2,0)</f>
        <v>0.89999999999999991</v>
      </c>
      <c r="W30" s="27">
        <f>IF(IFERROR(FIND(W$2,$C$1),0)&gt;0, $C30/$C$2,0)+IF(IFERROR(FIND(W$2,$D$1),0)&gt;0, $D30/$D$2,0)+IF(IFERROR(FIND(W$2,$E$1),0)&gt;0, $E30/$E$2,0)+IF(IFERROR(FIND(W$2,$F$1),0)&gt;0, $F30/$F$2,0)+IF(IFERROR(FIND(W$2,$G$1),0)&gt;0, $G30/$G$2,0)</f>
        <v>0</v>
      </c>
      <c r="X30" s="27">
        <f>IF(IFERROR(FIND(X$2,$C$1),0)&gt;0, $C30/$C$2,0)+IF(IFERROR(FIND(X$2,$D$1),0)&gt;0, $D30/$D$2,0)+IF(IFERROR(FIND(X$2,$E$1),0)&gt;0, $E30/$E$2,0)+IF(IFERROR(FIND(X$2,$F$1),0)&gt;0, $F30/$F$2,0)+IF(IFERROR(FIND(X$2,$G$1),0)&gt;0, $G30/$G$2,0)</f>
        <v>0</v>
      </c>
      <c r="Y30" s="27">
        <f>IF(IFERROR(FIND(Y$2,$C$1),0)&gt;0, $C30/$C$2,0)+IF(IFERROR(FIND(Y$2,$D$1),0)&gt;0, $D30/$D$2,0)+IF(IFERROR(FIND(Y$2,$E$1),0)&gt;0, $E30/$E$2,0)+IF(IFERROR(FIND(Y$2,$F$1),0)&gt;0, $F30/$F$2,0)+IF(IFERROR(FIND(Y$2,$G$1),0)&gt;0, $G30/$G$2,0)</f>
        <v>0</v>
      </c>
      <c r="Z30" s="27">
        <f>IF(IFERROR(FIND(Z$2,$C$1),0)&gt;0, $C30/$C$2,0)+IF(IFERROR(FIND(Z$2,$D$1),0)&gt;0, $D30/$D$2,0)+IF(IFERROR(FIND(Z$2,$E$1),0)&gt;0, $E30/$E$2,0)+IF(IFERROR(FIND(Z$2,$F$1),0)&gt;0, $F30/$F$2,0)+IF(IFERROR(FIND(Z$2,$G$1),0)&gt;0, $G30/$G$2,0)</f>
        <v>0</v>
      </c>
      <c r="AA30" s="27">
        <f>IF(IFERROR(FIND(AA$2,$C$1),0)&gt;0, $C30/$C$2,0)+IF(IFERROR(FIND(AA$2,$D$1),0)&gt;0, $D30/$D$2,0)+IF(IFERROR(FIND(AA$2,$E$1),0)&gt;0, $E30/$E$2,0)+IF(IFERROR(FIND(AA$2,$F$1),0)&gt;0, $F30/$F$2,0)+IF(IFERROR(FIND(AA$2,$G$1),0)&gt;0, $G30/$G$2,0)</f>
        <v>0</v>
      </c>
      <c r="AB30" s="26">
        <f>SUM(K30:AA30)</f>
        <v>2.2833333333333332</v>
      </c>
    </row>
    <row r="31" spans="1:28" x14ac:dyDescent="0.3">
      <c r="A31" s="22">
        <f>A30+1</f>
        <v>28</v>
      </c>
      <c r="B31" s="25">
        <f>SUM(C31:I31)</f>
        <v>53</v>
      </c>
      <c r="C31" s="22">
        <v>1</v>
      </c>
      <c r="D31" s="22">
        <v>1</v>
      </c>
      <c r="E31" s="22">
        <v>9</v>
      </c>
      <c r="F31" s="22">
        <v>12</v>
      </c>
      <c r="G31" s="22">
        <v>8</v>
      </c>
      <c r="H31" s="22">
        <v>15</v>
      </c>
      <c r="I31" s="22">
        <v>7</v>
      </c>
      <c r="J31" s="22"/>
      <c r="K31" s="27">
        <f>IF(IFERROR(FIND(K$2,$C$1),0)&gt;0, $C31/$C$2,0)+IF(IFERROR(FIND(K$2,$D$1),0)&gt;0, $D31/$D$2,0)+IF(IFERROR(FIND(K$2,$E$1),0)&gt;0, $E31/$E$2,0)+IF(IFERROR(FIND(K$2,$F$1),0)&gt;0, $F31/$F$2,0)+IF(IFERROR(FIND(K$2,$G$1),0)&gt;0, $G31/$G$2,0)</f>
        <v>0.1</v>
      </c>
      <c r="L31" s="27">
        <f>IF(IFERROR(FIND(L$2,$C$1),0)&gt;0, $C31/$C$2,0)+IF(IFERROR(FIND(L$2,$D$1),0)&gt;0, $D31/$D$2,0)+IF(IFERROR(FIND(L$2,$E$1),0)&gt;0, $E31/$E$2,0)+IF(IFERROR(FIND(L$2,$F$1),0)&gt;0, $F31/$F$2,0)+IF(IFERROR(FIND(L$2,$G$1),0)&gt;0, $G31/$G$2,0)</f>
        <v>0.65</v>
      </c>
      <c r="M31" s="27">
        <f>IF(IFERROR(FIND(M$2,$C$1),0)&gt;0, $C31/$C$2,0)+IF(IFERROR(FIND(M$2,$D$1),0)&gt;0, $D31/$D$2,0)+IF(IFERROR(FIND(M$2,$E$1),0)&gt;0, $E31/$E$2,0)+IF(IFERROR(FIND(M$2,$F$1),0)&gt;0, $F31/$F$2,0)+IF(IFERROR(FIND(M$2,$G$1),0)&gt;0, $G31/$G$2,0)</f>
        <v>0</v>
      </c>
      <c r="N31" s="27">
        <f>IF(IFERROR(FIND(N$2,$C$1),0)&gt;0, $C31/$C$2,0)+IF(IFERROR(FIND(N$2,$D$1),0)&gt;0, $D31/$D$2,0)+IF(IFERROR(FIND(N$2,$E$1),0)&gt;0, $E31/$E$2,0)+IF(IFERROR(FIND(N$2,$F$1),0)&gt;0, $F31/$F$2,0)+IF(IFERROR(FIND(N$2,$G$1),0)&gt;0, $G31/$G$2,0)</f>
        <v>0</v>
      </c>
      <c r="O31" s="27">
        <f>IF(IFERROR(FIND(O$2,$C$1),0)&gt;0, $C31/$C$2,0)+IF(IFERROR(FIND(O$2,$D$1),0)&gt;0, $D31/$D$2,0)+IF(IFERROR(FIND(O$2,$E$1),0)&gt;0, $E31/$E$2,0)+IF(IFERROR(FIND(O$2,$F$1),0)&gt;0, $F31/$F$2,0)+IF(IFERROR(FIND(O$2,$G$1),0)&gt;0, $G31/$G$2,0)</f>
        <v>0</v>
      </c>
      <c r="P31" s="27">
        <f>IF(IFERROR(FIND(P$2,$C$1),0)&gt;0, $C31/$C$2,0)+IF(IFERROR(FIND(P$2,$D$1),0)&gt;0, $D31/$D$2,0)+IF(IFERROR(FIND(P$2,$E$1),0)&gt;0, $E31/$E$2,0)+IF(IFERROR(FIND(P$2,$F$1),0)&gt;0, $F31/$F$2,0)+IF(IFERROR(FIND(P$2,$G$1),0)&gt;0, $G31/$G$2,0)</f>
        <v>0</v>
      </c>
      <c r="Q31" s="27">
        <f>IF(IFERROR(FIND(Q$2,$C$1),0)&gt;0, $C31/$C$2,0)+IF(IFERROR(FIND(Q$2,$D$1),0)&gt;0, $D31/$D$2,0)+IF(IFERROR(FIND(Q$2,$E$1),0)&gt;0, $E31/$E$2,0)+IF(IFERROR(FIND(Q$2,$F$1),0)&gt;0, $F31/$F$2,0)+IF(IFERROR(FIND(Q$2,$G$1),0)&gt;0, $G31/$G$2,0)</f>
        <v>0</v>
      </c>
      <c r="R31" s="27">
        <f>IF(IFERROR(FIND(R$2,$C$1),0)&gt;0, $C31/$C$2,0)+IF(IFERROR(FIND(R$2,$D$1),0)&gt;0, $D31/$D$2,0)+IF(IFERROR(FIND(R$2,$E$1),0)&gt;0, $E31/$E$2,0)+IF(IFERROR(FIND(R$2,$F$1),0)&gt;0, $F31/$F$2,0)+IF(IFERROR(FIND(R$2,$G$1),0)&gt;0, $G31/$G$2,0)</f>
        <v>0</v>
      </c>
      <c r="S31" s="27">
        <f>IF(IFERROR(FIND(S$2,$C$1),0)&gt;0, $C31/$C$2,0)+IF(IFERROR(FIND(S$2,$D$1),0)&gt;0, $D31/$D$2,0)+IF(IFERROR(FIND(S$2,$E$1),0)&gt;0, $E31/$E$2,0)+IF(IFERROR(FIND(S$2,$F$1),0)&gt;0, $F31/$F$2,0)+IF(IFERROR(FIND(S$2,$G$1),0)&gt;0, $G31/$G$2,0)</f>
        <v>0</v>
      </c>
      <c r="T31" s="27">
        <f>IF(IFERROR(FIND(T$2,$C$1),0)&gt;0, $C31/$C$2,0)+IF(IFERROR(FIND(T$2,$D$1),0)&gt;0, $D31/$D$2,0)+IF(IFERROR(FIND(T$2,$E$1),0)&gt;0, $E31/$E$2,0)+IF(IFERROR(FIND(T$2,$F$1),0)&gt;0, $F31/$F$2,0)+IF(IFERROR(FIND(T$2,$G$1),0)&gt;0, $G31/$G$2,0)</f>
        <v>0</v>
      </c>
      <c r="U31" s="27">
        <f>IF(IFERROR(FIND(U$2,$C$1),0)&gt;0, $C31/$C$2,0)+IF(IFERROR(FIND(U$2,$D$1),0)&gt;0, $D31/$D$2,0)+IF(IFERROR(FIND(U$2,$E$1),0)&gt;0, $E31/$E$2,0)+IF(IFERROR(FIND(U$2,$F$1),0)&gt;0, $F31/$F$2,0)+IF(IFERROR(FIND(U$2,$G$1),0)&gt;0, $G31/$G$2,0)</f>
        <v>1.1333333333333333</v>
      </c>
      <c r="V31" s="27">
        <f>IF(IFERROR(FIND(V$2,$C$1),0)&gt;0, $C31/$C$2,0)+IF(IFERROR(FIND(V$2,$D$1),0)&gt;0, $D31/$D$2,0)+IF(IFERROR(FIND(V$2,$E$1),0)&gt;0, $E31/$E$2,0)+IF(IFERROR(FIND(V$2,$F$1),0)&gt;0, $F31/$F$2,0)+IF(IFERROR(FIND(V$2,$G$1),0)&gt;0, $G31/$G$2,0)</f>
        <v>0.65</v>
      </c>
      <c r="W31" s="27">
        <f>IF(IFERROR(FIND(W$2,$C$1),0)&gt;0, $C31/$C$2,0)+IF(IFERROR(FIND(W$2,$D$1),0)&gt;0, $D31/$D$2,0)+IF(IFERROR(FIND(W$2,$E$1),0)&gt;0, $E31/$E$2,0)+IF(IFERROR(FIND(W$2,$F$1),0)&gt;0, $F31/$F$2,0)+IF(IFERROR(FIND(W$2,$G$1),0)&gt;0, $G31/$G$2,0)</f>
        <v>0</v>
      </c>
      <c r="X31" s="27">
        <f>IF(IFERROR(FIND(X$2,$C$1),0)&gt;0, $C31/$C$2,0)+IF(IFERROR(FIND(X$2,$D$1),0)&gt;0, $D31/$D$2,0)+IF(IFERROR(FIND(X$2,$E$1),0)&gt;0, $E31/$E$2,0)+IF(IFERROR(FIND(X$2,$F$1),0)&gt;0, $F31/$F$2,0)+IF(IFERROR(FIND(X$2,$G$1),0)&gt;0, $G31/$G$2,0)</f>
        <v>0</v>
      </c>
      <c r="Y31" s="27">
        <f>IF(IFERROR(FIND(Y$2,$C$1),0)&gt;0, $C31/$C$2,0)+IF(IFERROR(FIND(Y$2,$D$1),0)&gt;0, $D31/$D$2,0)+IF(IFERROR(FIND(Y$2,$E$1),0)&gt;0, $E31/$E$2,0)+IF(IFERROR(FIND(Y$2,$F$1),0)&gt;0, $F31/$F$2,0)+IF(IFERROR(FIND(Y$2,$G$1),0)&gt;0, $G31/$G$2,0)</f>
        <v>0</v>
      </c>
      <c r="Z31" s="27">
        <f>IF(IFERROR(FIND(Z$2,$C$1),0)&gt;0, $C31/$C$2,0)+IF(IFERROR(FIND(Z$2,$D$1),0)&gt;0, $D31/$D$2,0)+IF(IFERROR(FIND(Z$2,$E$1),0)&gt;0, $E31/$E$2,0)+IF(IFERROR(FIND(Z$2,$F$1),0)&gt;0, $F31/$F$2,0)+IF(IFERROR(FIND(Z$2,$G$1),0)&gt;0, $G31/$G$2,0)</f>
        <v>0</v>
      </c>
      <c r="AA31" s="27">
        <f>IF(IFERROR(FIND(AA$2,$C$1),0)&gt;0, $C31/$C$2,0)+IF(IFERROR(FIND(AA$2,$D$1),0)&gt;0, $D31/$D$2,0)+IF(IFERROR(FIND(AA$2,$E$1),0)&gt;0, $E31/$E$2,0)+IF(IFERROR(FIND(AA$2,$F$1),0)&gt;0, $F31/$F$2,0)+IF(IFERROR(FIND(AA$2,$G$1),0)&gt;0, $G31/$G$2,0)</f>
        <v>0</v>
      </c>
      <c r="AB31" s="26">
        <f>SUM(K31:AA31)</f>
        <v>2.5333333333333332</v>
      </c>
    </row>
    <row r="32" spans="1:28" x14ac:dyDescent="0.3">
      <c r="A32" s="22">
        <f>A31+1</f>
        <v>29</v>
      </c>
      <c r="B32" s="25">
        <f>SUM(C32:I32)</f>
        <v>24</v>
      </c>
      <c r="C32" s="22">
        <v>0</v>
      </c>
      <c r="D32" s="22">
        <v>0</v>
      </c>
      <c r="E32" s="22">
        <v>6</v>
      </c>
      <c r="F32" s="22">
        <v>6</v>
      </c>
      <c r="G32" s="22">
        <v>2</v>
      </c>
      <c r="H32" s="22">
        <v>5</v>
      </c>
      <c r="I32" s="22">
        <v>5</v>
      </c>
      <c r="J32" s="22"/>
      <c r="K32" s="27">
        <f>IF(IFERROR(FIND(K$2,$C$1),0)&gt;0, $C32/$C$2,0)+IF(IFERROR(FIND(K$2,$D$1),0)&gt;0, $D32/$D$2,0)+IF(IFERROR(FIND(K$2,$E$1),0)&gt;0, $E32/$E$2,0)+IF(IFERROR(FIND(K$2,$F$1),0)&gt;0, $F32/$F$2,0)+IF(IFERROR(FIND(K$2,$G$1),0)&gt;0, $G32/$G$2,0)</f>
        <v>0</v>
      </c>
      <c r="L32" s="27">
        <f>IF(IFERROR(FIND(L$2,$C$1),0)&gt;0, $C32/$C$2,0)+IF(IFERROR(FIND(L$2,$D$1),0)&gt;0, $D32/$D$2,0)+IF(IFERROR(FIND(L$2,$E$1),0)&gt;0, $E32/$E$2,0)+IF(IFERROR(FIND(L$2,$F$1),0)&gt;0, $F32/$F$2,0)+IF(IFERROR(FIND(L$2,$G$1),0)&gt;0, $G32/$G$2,0)</f>
        <v>0.3</v>
      </c>
      <c r="M32" s="27">
        <f>IF(IFERROR(FIND(M$2,$C$1),0)&gt;0, $C32/$C$2,0)+IF(IFERROR(FIND(M$2,$D$1),0)&gt;0, $D32/$D$2,0)+IF(IFERROR(FIND(M$2,$E$1),0)&gt;0, $E32/$E$2,0)+IF(IFERROR(FIND(M$2,$F$1),0)&gt;0, $F32/$F$2,0)+IF(IFERROR(FIND(M$2,$G$1),0)&gt;0, $G32/$G$2,0)</f>
        <v>0</v>
      </c>
      <c r="N32" s="27">
        <f>IF(IFERROR(FIND(N$2,$C$1),0)&gt;0, $C32/$C$2,0)+IF(IFERROR(FIND(N$2,$D$1),0)&gt;0, $D32/$D$2,0)+IF(IFERROR(FIND(N$2,$E$1),0)&gt;0, $E32/$E$2,0)+IF(IFERROR(FIND(N$2,$F$1),0)&gt;0, $F32/$F$2,0)+IF(IFERROR(FIND(N$2,$G$1),0)&gt;0, $G32/$G$2,0)</f>
        <v>0</v>
      </c>
      <c r="O32" s="27">
        <f>IF(IFERROR(FIND(O$2,$C$1),0)&gt;0, $C32/$C$2,0)+IF(IFERROR(FIND(O$2,$D$1),0)&gt;0, $D32/$D$2,0)+IF(IFERROR(FIND(O$2,$E$1),0)&gt;0, $E32/$E$2,0)+IF(IFERROR(FIND(O$2,$F$1),0)&gt;0, $F32/$F$2,0)+IF(IFERROR(FIND(O$2,$G$1),0)&gt;0, $G32/$G$2,0)</f>
        <v>0</v>
      </c>
      <c r="P32" s="27">
        <f>IF(IFERROR(FIND(P$2,$C$1),0)&gt;0, $C32/$C$2,0)+IF(IFERROR(FIND(P$2,$D$1),0)&gt;0, $D32/$D$2,0)+IF(IFERROR(FIND(P$2,$E$1),0)&gt;0, $E32/$E$2,0)+IF(IFERROR(FIND(P$2,$F$1),0)&gt;0, $F32/$F$2,0)+IF(IFERROR(FIND(P$2,$G$1),0)&gt;0, $G32/$G$2,0)</f>
        <v>0</v>
      </c>
      <c r="Q32" s="27">
        <f>IF(IFERROR(FIND(Q$2,$C$1),0)&gt;0, $C32/$C$2,0)+IF(IFERROR(FIND(Q$2,$D$1),0)&gt;0, $D32/$D$2,0)+IF(IFERROR(FIND(Q$2,$E$1),0)&gt;0, $E32/$E$2,0)+IF(IFERROR(FIND(Q$2,$F$1),0)&gt;0, $F32/$F$2,0)+IF(IFERROR(FIND(Q$2,$G$1),0)&gt;0, $G32/$G$2,0)</f>
        <v>0</v>
      </c>
      <c r="R32" s="27">
        <f>IF(IFERROR(FIND(R$2,$C$1),0)&gt;0, $C32/$C$2,0)+IF(IFERROR(FIND(R$2,$D$1),0)&gt;0, $D32/$D$2,0)+IF(IFERROR(FIND(R$2,$E$1),0)&gt;0, $E32/$E$2,0)+IF(IFERROR(FIND(R$2,$F$1),0)&gt;0, $F32/$F$2,0)+IF(IFERROR(FIND(R$2,$G$1),0)&gt;0, $G32/$G$2,0)</f>
        <v>0</v>
      </c>
      <c r="S32" s="27">
        <f>IF(IFERROR(FIND(S$2,$C$1),0)&gt;0, $C32/$C$2,0)+IF(IFERROR(FIND(S$2,$D$1),0)&gt;0, $D32/$D$2,0)+IF(IFERROR(FIND(S$2,$E$1),0)&gt;0, $E32/$E$2,0)+IF(IFERROR(FIND(S$2,$F$1),0)&gt;0, $F32/$F$2,0)+IF(IFERROR(FIND(S$2,$G$1),0)&gt;0, $G32/$G$2,0)</f>
        <v>0</v>
      </c>
      <c r="T32" s="27">
        <f>IF(IFERROR(FIND(T$2,$C$1),0)&gt;0, $C32/$C$2,0)+IF(IFERROR(FIND(T$2,$D$1),0)&gt;0, $D32/$D$2,0)+IF(IFERROR(FIND(T$2,$E$1),0)&gt;0, $E32/$E$2,0)+IF(IFERROR(FIND(T$2,$F$1),0)&gt;0, $F32/$F$2,0)+IF(IFERROR(FIND(T$2,$G$1),0)&gt;0, $G32/$G$2,0)</f>
        <v>0</v>
      </c>
      <c r="U32" s="27">
        <f>IF(IFERROR(FIND(U$2,$C$1),0)&gt;0, $C32/$C$2,0)+IF(IFERROR(FIND(U$2,$D$1),0)&gt;0, $D32/$D$2,0)+IF(IFERROR(FIND(U$2,$E$1),0)&gt;0, $E32/$E$2,0)+IF(IFERROR(FIND(U$2,$F$1),0)&gt;0, $F32/$F$2,0)+IF(IFERROR(FIND(U$2,$G$1),0)&gt;0, $G32/$G$2,0)</f>
        <v>0.43333333333333335</v>
      </c>
      <c r="V32" s="27">
        <f>IF(IFERROR(FIND(V$2,$C$1),0)&gt;0, $C32/$C$2,0)+IF(IFERROR(FIND(V$2,$D$1),0)&gt;0, $D32/$D$2,0)+IF(IFERROR(FIND(V$2,$E$1),0)&gt;0, $E32/$E$2,0)+IF(IFERROR(FIND(V$2,$F$1),0)&gt;0, $F32/$F$2,0)+IF(IFERROR(FIND(V$2,$G$1),0)&gt;0, $G32/$G$2,0)</f>
        <v>0.3</v>
      </c>
      <c r="W32" s="27">
        <f>IF(IFERROR(FIND(W$2,$C$1),0)&gt;0, $C32/$C$2,0)+IF(IFERROR(FIND(W$2,$D$1),0)&gt;0, $D32/$D$2,0)+IF(IFERROR(FIND(W$2,$E$1),0)&gt;0, $E32/$E$2,0)+IF(IFERROR(FIND(W$2,$F$1),0)&gt;0, $F32/$F$2,0)+IF(IFERROR(FIND(W$2,$G$1),0)&gt;0, $G32/$G$2,0)</f>
        <v>0</v>
      </c>
      <c r="X32" s="27">
        <f>IF(IFERROR(FIND(X$2,$C$1),0)&gt;0, $C32/$C$2,0)+IF(IFERROR(FIND(X$2,$D$1),0)&gt;0, $D32/$D$2,0)+IF(IFERROR(FIND(X$2,$E$1),0)&gt;0, $E32/$E$2,0)+IF(IFERROR(FIND(X$2,$F$1),0)&gt;0, $F32/$F$2,0)+IF(IFERROR(FIND(X$2,$G$1),0)&gt;0, $G32/$G$2,0)</f>
        <v>0</v>
      </c>
      <c r="Y32" s="27">
        <f>IF(IFERROR(FIND(Y$2,$C$1),0)&gt;0, $C32/$C$2,0)+IF(IFERROR(FIND(Y$2,$D$1),0)&gt;0, $D32/$D$2,0)+IF(IFERROR(FIND(Y$2,$E$1),0)&gt;0, $E32/$E$2,0)+IF(IFERROR(FIND(Y$2,$F$1),0)&gt;0, $F32/$F$2,0)+IF(IFERROR(FIND(Y$2,$G$1),0)&gt;0, $G32/$G$2,0)</f>
        <v>0</v>
      </c>
      <c r="Z32" s="27">
        <f>IF(IFERROR(FIND(Z$2,$C$1),0)&gt;0, $C32/$C$2,0)+IF(IFERROR(FIND(Z$2,$D$1),0)&gt;0, $D32/$D$2,0)+IF(IFERROR(FIND(Z$2,$E$1),0)&gt;0, $E32/$E$2,0)+IF(IFERROR(FIND(Z$2,$F$1),0)&gt;0, $F32/$F$2,0)+IF(IFERROR(FIND(Z$2,$G$1),0)&gt;0, $G32/$G$2,0)</f>
        <v>0</v>
      </c>
      <c r="AA32" s="27">
        <f>IF(IFERROR(FIND(AA$2,$C$1),0)&gt;0, $C32/$C$2,0)+IF(IFERROR(FIND(AA$2,$D$1),0)&gt;0, $D32/$D$2,0)+IF(IFERROR(FIND(AA$2,$E$1),0)&gt;0, $E32/$E$2,0)+IF(IFERROR(FIND(AA$2,$F$1),0)&gt;0, $F32/$F$2,0)+IF(IFERROR(FIND(AA$2,$G$1),0)&gt;0, $G32/$G$2,0)</f>
        <v>0</v>
      </c>
      <c r="AB32" s="26">
        <f>SUM(K32:AA32)</f>
        <v>1.0333333333333334</v>
      </c>
    </row>
    <row r="33" spans="1:28" x14ac:dyDescent="0.3">
      <c r="A33" s="22">
        <f>A32+1</f>
        <v>30</v>
      </c>
      <c r="B33" s="25">
        <f>SUM(C33:I33)</f>
        <v>35</v>
      </c>
      <c r="C33" s="22">
        <v>8</v>
      </c>
      <c r="D33" s="22">
        <v>1</v>
      </c>
      <c r="E33" s="22">
        <v>10</v>
      </c>
      <c r="F33" s="22">
        <v>2</v>
      </c>
      <c r="G33" s="22">
        <v>2</v>
      </c>
      <c r="H33" s="22">
        <v>5</v>
      </c>
      <c r="I33" s="22">
        <v>7</v>
      </c>
      <c r="J33" s="22"/>
      <c r="K33" s="27">
        <f>IF(IFERROR(FIND(K$2,$C$1),0)&gt;0, $C33/$C$2,0)+IF(IFERROR(FIND(K$2,$D$1),0)&gt;0, $D33/$D$2,0)+IF(IFERROR(FIND(K$2,$E$1),0)&gt;0, $E33/$E$2,0)+IF(IFERROR(FIND(K$2,$F$1),0)&gt;0, $F33/$F$2,0)+IF(IFERROR(FIND(K$2,$G$1),0)&gt;0, $G33/$G$2,0)</f>
        <v>0.8</v>
      </c>
      <c r="L33" s="27">
        <f>IF(IFERROR(FIND(L$2,$C$1),0)&gt;0, $C33/$C$2,0)+IF(IFERROR(FIND(L$2,$D$1),0)&gt;0, $D33/$D$2,0)+IF(IFERROR(FIND(L$2,$E$1),0)&gt;0, $E33/$E$2,0)+IF(IFERROR(FIND(L$2,$F$1),0)&gt;0, $F33/$F$2,0)+IF(IFERROR(FIND(L$2,$G$1),0)&gt;0, $G33/$G$2,0)</f>
        <v>0.7</v>
      </c>
      <c r="M33" s="27">
        <f>IF(IFERROR(FIND(M$2,$C$1),0)&gt;0, $C33/$C$2,0)+IF(IFERROR(FIND(M$2,$D$1),0)&gt;0, $D33/$D$2,0)+IF(IFERROR(FIND(M$2,$E$1),0)&gt;0, $E33/$E$2,0)+IF(IFERROR(FIND(M$2,$F$1),0)&gt;0, $F33/$F$2,0)+IF(IFERROR(FIND(M$2,$G$1),0)&gt;0, $G33/$G$2,0)</f>
        <v>0</v>
      </c>
      <c r="N33" s="27">
        <f>IF(IFERROR(FIND(N$2,$C$1),0)&gt;0, $C33/$C$2,0)+IF(IFERROR(FIND(N$2,$D$1),0)&gt;0, $D33/$D$2,0)+IF(IFERROR(FIND(N$2,$E$1),0)&gt;0, $E33/$E$2,0)+IF(IFERROR(FIND(N$2,$F$1),0)&gt;0, $F33/$F$2,0)+IF(IFERROR(FIND(N$2,$G$1),0)&gt;0, $G33/$G$2,0)</f>
        <v>0</v>
      </c>
      <c r="O33" s="27">
        <f>IF(IFERROR(FIND(O$2,$C$1),0)&gt;0, $C33/$C$2,0)+IF(IFERROR(FIND(O$2,$D$1),0)&gt;0, $D33/$D$2,0)+IF(IFERROR(FIND(O$2,$E$1),0)&gt;0, $E33/$E$2,0)+IF(IFERROR(FIND(O$2,$F$1),0)&gt;0, $F33/$F$2,0)+IF(IFERROR(FIND(O$2,$G$1),0)&gt;0, $G33/$G$2,0)</f>
        <v>0</v>
      </c>
      <c r="P33" s="27">
        <f>IF(IFERROR(FIND(P$2,$C$1),0)&gt;0, $C33/$C$2,0)+IF(IFERROR(FIND(P$2,$D$1),0)&gt;0, $D33/$D$2,0)+IF(IFERROR(FIND(P$2,$E$1),0)&gt;0, $E33/$E$2,0)+IF(IFERROR(FIND(P$2,$F$1),0)&gt;0, $F33/$F$2,0)+IF(IFERROR(FIND(P$2,$G$1),0)&gt;0, $G33/$G$2,0)</f>
        <v>0</v>
      </c>
      <c r="Q33" s="27">
        <f>IF(IFERROR(FIND(Q$2,$C$1),0)&gt;0, $C33/$C$2,0)+IF(IFERROR(FIND(Q$2,$D$1),0)&gt;0, $D33/$D$2,0)+IF(IFERROR(FIND(Q$2,$E$1),0)&gt;0, $E33/$E$2,0)+IF(IFERROR(FIND(Q$2,$F$1),0)&gt;0, $F33/$F$2,0)+IF(IFERROR(FIND(Q$2,$G$1),0)&gt;0, $G33/$G$2,0)</f>
        <v>0</v>
      </c>
      <c r="R33" s="27">
        <f>IF(IFERROR(FIND(R$2,$C$1),0)&gt;0, $C33/$C$2,0)+IF(IFERROR(FIND(R$2,$D$1),0)&gt;0, $D33/$D$2,0)+IF(IFERROR(FIND(R$2,$E$1),0)&gt;0, $E33/$E$2,0)+IF(IFERROR(FIND(R$2,$F$1),0)&gt;0, $F33/$F$2,0)+IF(IFERROR(FIND(R$2,$G$1),0)&gt;0, $G33/$G$2,0)</f>
        <v>0</v>
      </c>
      <c r="S33" s="27">
        <f>IF(IFERROR(FIND(S$2,$C$1),0)&gt;0, $C33/$C$2,0)+IF(IFERROR(FIND(S$2,$D$1),0)&gt;0, $D33/$D$2,0)+IF(IFERROR(FIND(S$2,$E$1),0)&gt;0, $E33/$E$2,0)+IF(IFERROR(FIND(S$2,$F$1),0)&gt;0, $F33/$F$2,0)+IF(IFERROR(FIND(S$2,$G$1),0)&gt;0, $G33/$G$2,0)</f>
        <v>0</v>
      </c>
      <c r="T33" s="27">
        <f>IF(IFERROR(FIND(T$2,$C$1),0)&gt;0, $C33/$C$2,0)+IF(IFERROR(FIND(T$2,$D$1),0)&gt;0, $D33/$D$2,0)+IF(IFERROR(FIND(T$2,$E$1),0)&gt;0, $E33/$E$2,0)+IF(IFERROR(FIND(T$2,$F$1),0)&gt;0, $F33/$F$2,0)+IF(IFERROR(FIND(T$2,$G$1),0)&gt;0, $G33/$G$2,0)</f>
        <v>0</v>
      </c>
      <c r="U33" s="27">
        <f>IF(IFERROR(FIND(U$2,$C$1),0)&gt;0, $C33/$C$2,0)+IF(IFERROR(FIND(U$2,$D$1),0)&gt;0, $D33/$D$2,0)+IF(IFERROR(FIND(U$2,$E$1),0)&gt;0, $E33/$E$2,0)+IF(IFERROR(FIND(U$2,$F$1),0)&gt;0, $F33/$F$2,0)+IF(IFERROR(FIND(U$2,$G$1),0)&gt;0, $G33/$G$2,0)</f>
        <v>0.23333333333333334</v>
      </c>
      <c r="V33" s="27">
        <f>IF(IFERROR(FIND(V$2,$C$1),0)&gt;0, $C33/$C$2,0)+IF(IFERROR(FIND(V$2,$D$1),0)&gt;0, $D33/$D$2,0)+IF(IFERROR(FIND(V$2,$E$1),0)&gt;0, $E33/$E$2,0)+IF(IFERROR(FIND(V$2,$F$1),0)&gt;0, $F33/$F$2,0)+IF(IFERROR(FIND(V$2,$G$1),0)&gt;0, $G33/$G$2,0)</f>
        <v>0.7</v>
      </c>
      <c r="W33" s="27">
        <f>IF(IFERROR(FIND(W$2,$C$1),0)&gt;0, $C33/$C$2,0)+IF(IFERROR(FIND(W$2,$D$1),0)&gt;0, $D33/$D$2,0)+IF(IFERROR(FIND(W$2,$E$1),0)&gt;0, $E33/$E$2,0)+IF(IFERROR(FIND(W$2,$F$1),0)&gt;0, $F33/$F$2,0)+IF(IFERROR(FIND(W$2,$G$1),0)&gt;0, $G33/$G$2,0)</f>
        <v>0</v>
      </c>
      <c r="X33" s="27">
        <f>IF(IFERROR(FIND(X$2,$C$1),0)&gt;0, $C33/$C$2,0)+IF(IFERROR(FIND(X$2,$D$1),0)&gt;0, $D33/$D$2,0)+IF(IFERROR(FIND(X$2,$E$1),0)&gt;0, $E33/$E$2,0)+IF(IFERROR(FIND(X$2,$F$1),0)&gt;0, $F33/$F$2,0)+IF(IFERROR(FIND(X$2,$G$1),0)&gt;0, $G33/$G$2,0)</f>
        <v>0</v>
      </c>
      <c r="Y33" s="27">
        <f>IF(IFERROR(FIND(Y$2,$C$1),0)&gt;0, $C33/$C$2,0)+IF(IFERROR(FIND(Y$2,$D$1),0)&gt;0, $D33/$D$2,0)+IF(IFERROR(FIND(Y$2,$E$1),0)&gt;0, $E33/$E$2,0)+IF(IFERROR(FIND(Y$2,$F$1),0)&gt;0, $F33/$F$2,0)+IF(IFERROR(FIND(Y$2,$G$1),0)&gt;0, $G33/$G$2,0)</f>
        <v>0</v>
      </c>
      <c r="Z33" s="27">
        <f>IF(IFERROR(FIND(Z$2,$C$1),0)&gt;0, $C33/$C$2,0)+IF(IFERROR(FIND(Z$2,$D$1),0)&gt;0, $D33/$D$2,0)+IF(IFERROR(FIND(Z$2,$E$1),0)&gt;0, $E33/$E$2,0)+IF(IFERROR(FIND(Z$2,$F$1),0)&gt;0, $F33/$F$2,0)+IF(IFERROR(FIND(Z$2,$G$1),0)&gt;0, $G33/$G$2,0)</f>
        <v>0</v>
      </c>
      <c r="AA33" s="27">
        <f>IF(IFERROR(FIND(AA$2,$C$1),0)&gt;0, $C33/$C$2,0)+IF(IFERROR(FIND(AA$2,$D$1),0)&gt;0, $D33/$D$2,0)+IF(IFERROR(FIND(AA$2,$E$1),0)&gt;0, $E33/$E$2,0)+IF(IFERROR(FIND(AA$2,$F$1),0)&gt;0, $F33/$F$2,0)+IF(IFERROR(FIND(AA$2,$G$1),0)&gt;0, $G33/$G$2,0)</f>
        <v>0</v>
      </c>
      <c r="AB33" s="26">
        <f>SUM(K33:AA33)</f>
        <v>2.4333333333333336</v>
      </c>
    </row>
    <row r="34" spans="1:28" x14ac:dyDescent="0.3">
      <c r="A34" s="22">
        <f>A33+1</f>
        <v>31</v>
      </c>
      <c r="B34" s="25">
        <f>SUM(C34:I34)</f>
        <v>66</v>
      </c>
      <c r="C34" s="22">
        <v>0</v>
      </c>
      <c r="D34" s="22">
        <v>2</v>
      </c>
      <c r="E34" s="22">
        <v>14</v>
      </c>
      <c r="F34" s="22">
        <v>10</v>
      </c>
      <c r="G34" s="22">
        <v>10</v>
      </c>
      <c r="H34" s="22">
        <v>15</v>
      </c>
      <c r="I34" s="22">
        <v>15</v>
      </c>
      <c r="J34" s="22"/>
      <c r="K34" s="27">
        <f>IF(IFERROR(FIND(K$2,$C$1),0)&gt;0, $C34/$C$2,0)+IF(IFERROR(FIND(K$2,$D$1),0)&gt;0, $D34/$D$2,0)+IF(IFERROR(FIND(K$2,$E$1),0)&gt;0, $E34/$E$2,0)+IF(IFERROR(FIND(K$2,$F$1),0)&gt;0, $F34/$F$2,0)+IF(IFERROR(FIND(K$2,$G$1),0)&gt;0, $G34/$G$2,0)</f>
        <v>0</v>
      </c>
      <c r="L34" s="27">
        <f>IF(IFERROR(FIND(L$2,$C$1),0)&gt;0, $C34/$C$2,0)+IF(IFERROR(FIND(L$2,$D$1),0)&gt;0, $D34/$D$2,0)+IF(IFERROR(FIND(L$2,$E$1),0)&gt;0, $E34/$E$2,0)+IF(IFERROR(FIND(L$2,$F$1),0)&gt;0, $F34/$F$2,0)+IF(IFERROR(FIND(L$2,$G$1),0)&gt;0, $G34/$G$2,0)</f>
        <v>1.1000000000000001</v>
      </c>
      <c r="M34" s="27">
        <f>IF(IFERROR(FIND(M$2,$C$1),0)&gt;0, $C34/$C$2,0)+IF(IFERROR(FIND(M$2,$D$1),0)&gt;0, $D34/$D$2,0)+IF(IFERROR(FIND(M$2,$E$1),0)&gt;0, $E34/$E$2,0)+IF(IFERROR(FIND(M$2,$F$1),0)&gt;0, $F34/$F$2,0)+IF(IFERROR(FIND(M$2,$G$1),0)&gt;0, $G34/$G$2,0)</f>
        <v>0</v>
      </c>
      <c r="N34" s="27">
        <f>IF(IFERROR(FIND(N$2,$C$1),0)&gt;0, $C34/$C$2,0)+IF(IFERROR(FIND(N$2,$D$1),0)&gt;0, $D34/$D$2,0)+IF(IFERROR(FIND(N$2,$E$1),0)&gt;0, $E34/$E$2,0)+IF(IFERROR(FIND(N$2,$F$1),0)&gt;0, $F34/$F$2,0)+IF(IFERROR(FIND(N$2,$G$1),0)&gt;0, $G34/$G$2,0)</f>
        <v>0</v>
      </c>
      <c r="O34" s="27">
        <f>IF(IFERROR(FIND(O$2,$C$1),0)&gt;0, $C34/$C$2,0)+IF(IFERROR(FIND(O$2,$D$1),0)&gt;0, $D34/$D$2,0)+IF(IFERROR(FIND(O$2,$E$1),0)&gt;0, $E34/$E$2,0)+IF(IFERROR(FIND(O$2,$F$1),0)&gt;0, $F34/$F$2,0)+IF(IFERROR(FIND(O$2,$G$1),0)&gt;0, $G34/$G$2,0)</f>
        <v>0</v>
      </c>
      <c r="P34" s="27">
        <f>IF(IFERROR(FIND(P$2,$C$1),0)&gt;0, $C34/$C$2,0)+IF(IFERROR(FIND(P$2,$D$1),0)&gt;0, $D34/$D$2,0)+IF(IFERROR(FIND(P$2,$E$1),0)&gt;0, $E34/$E$2,0)+IF(IFERROR(FIND(P$2,$F$1),0)&gt;0, $F34/$F$2,0)+IF(IFERROR(FIND(P$2,$G$1),0)&gt;0, $G34/$G$2,0)</f>
        <v>0</v>
      </c>
      <c r="Q34" s="27">
        <f>IF(IFERROR(FIND(Q$2,$C$1),0)&gt;0, $C34/$C$2,0)+IF(IFERROR(FIND(Q$2,$D$1),0)&gt;0, $D34/$D$2,0)+IF(IFERROR(FIND(Q$2,$E$1),0)&gt;0, $E34/$E$2,0)+IF(IFERROR(FIND(Q$2,$F$1),0)&gt;0, $F34/$F$2,0)+IF(IFERROR(FIND(Q$2,$G$1),0)&gt;0, $G34/$G$2,0)</f>
        <v>0</v>
      </c>
      <c r="R34" s="27">
        <f>IF(IFERROR(FIND(R$2,$C$1),0)&gt;0, $C34/$C$2,0)+IF(IFERROR(FIND(R$2,$D$1),0)&gt;0, $D34/$D$2,0)+IF(IFERROR(FIND(R$2,$E$1),0)&gt;0, $E34/$E$2,0)+IF(IFERROR(FIND(R$2,$F$1),0)&gt;0, $F34/$F$2,0)+IF(IFERROR(FIND(R$2,$G$1),0)&gt;0, $G34/$G$2,0)</f>
        <v>0</v>
      </c>
      <c r="S34" s="27">
        <f>IF(IFERROR(FIND(S$2,$C$1),0)&gt;0, $C34/$C$2,0)+IF(IFERROR(FIND(S$2,$D$1),0)&gt;0, $D34/$D$2,0)+IF(IFERROR(FIND(S$2,$E$1),0)&gt;0, $E34/$E$2,0)+IF(IFERROR(FIND(S$2,$F$1),0)&gt;0, $F34/$F$2,0)+IF(IFERROR(FIND(S$2,$G$1),0)&gt;0, $G34/$G$2,0)</f>
        <v>0</v>
      </c>
      <c r="T34" s="27">
        <f>IF(IFERROR(FIND(T$2,$C$1),0)&gt;0, $C34/$C$2,0)+IF(IFERROR(FIND(T$2,$D$1),0)&gt;0, $D34/$D$2,0)+IF(IFERROR(FIND(T$2,$E$1),0)&gt;0, $E34/$E$2,0)+IF(IFERROR(FIND(T$2,$F$1),0)&gt;0, $F34/$F$2,0)+IF(IFERROR(FIND(T$2,$G$1),0)&gt;0, $G34/$G$2,0)</f>
        <v>0</v>
      </c>
      <c r="U34" s="27">
        <f>IF(IFERROR(FIND(U$2,$C$1),0)&gt;0, $C34/$C$2,0)+IF(IFERROR(FIND(U$2,$D$1),0)&gt;0, $D34/$D$2,0)+IF(IFERROR(FIND(U$2,$E$1),0)&gt;0, $E34/$E$2,0)+IF(IFERROR(FIND(U$2,$F$1),0)&gt;0, $F34/$F$2,0)+IF(IFERROR(FIND(U$2,$G$1),0)&gt;0, $G34/$G$2,0)</f>
        <v>1.1666666666666665</v>
      </c>
      <c r="V34" s="27">
        <f>IF(IFERROR(FIND(V$2,$C$1),0)&gt;0, $C34/$C$2,0)+IF(IFERROR(FIND(V$2,$D$1),0)&gt;0, $D34/$D$2,0)+IF(IFERROR(FIND(V$2,$E$1),0)&gt;0, $E34/$E$2,0)+IF(IFERROR(FIND(V$2,$F$1),0)&gt;0, $F34/$F$2,0)+IF(IFERROR(FIND(V$2,$G$1),0)&gt;0, $G34/$G$2,0)</f>
        <v>1.1000000000000001</v>
      </c>
      <c r="W34" s="27">
        <f>IF(IFERROR(FIND(W$2,$C$1),0)&gt;0, $C34/$C$2,0)+IF(IFERROR(FIND(W$2,$D$1),0)&gt;0, $D34/$D$2,0)+IF(IFERROR(FIND(W$2,$E$1),0)&gt;0, $E34/$E$2,0)+IF(IFERROR(FIND(W$2,$F$1),0)&gt;0, $F34/$F$2,0)+IF(IFERROR(FIND(W$2,$G$1),0)&gt;0, $G34/$G$2,0)</f>
        <v>0</v>
      </c>
      <c r="X34" s="27">
        <f>IF(IFERROR(FIND(X$2,$C$1),0)&gt;0, $C34/$C$2,0)+IF(IFERROR(FIND(X$2,$D$1),0)&gt;0, $D34/$D$2,0)+IF(IFERROR(FIND(X$2,$E$1),0)&gt;0, $E34/$E$2,0)+IF(IFERROR(FIND(X$2,$F$1),0)&gt;0, $F34/$F$2,0)+IF(IFERROR(FIND(X$2,$G$1),0)&gt;0, $G34/$G$2,0)</f>
        <v>0</v>
      </c>
      <c r="Y34" s="27">
        <f>IF(IFERROR(FIND(Y$2,$C$1),0)&gt;0, $C34/$C$2,0)+IF(IFERROR(FIND(Y$2,$D$1),0)&gt;0, $D34/$D$2,0)+IF(IFERROR(FIND(Y$2,$E$1),0)&gt;0, $E34/$E$2,0)+IF(IFERROR(FIND(Y$2,$F$1),0)&gt;0, $F34/$F$2,0)+IF(IFERROR(FIND(Y$2,$G$1),0)&gt;0, $G34/$G$2,0)</f>
        <v>0</v>
      </c>
      <c r="Z34" s="27">
        <f>IF(IFERROR(FIND(Z$2,$C$1),0)&gt;0, $C34/$C$2,0)+IF(IFERROR(FIND(Z$2,$D$1),0)&gt;0, $D34/$D$2,0)+IF(IFERROR(FIND(Z$2,$E$1),0)&gt;0, $E34/$E$2,0)+IF(IFERROR(FIND(Z$2,$F$1),0)&gt;0, $F34/$F$2,0)+IF(IFERROR(FIND(Z$2,$G$1),0)&gt;0, $G34/$G$2,0)</f>
        <v>0</v>
      </c>
      <c r="AA34" s="27">
        <f>IF(IFERROR(FIND(AA$2,$C$1),0)&gt;0, $C34/$C$2,0)+IF(IFERROR(FIND(AA$2,$D$1),0)&gt;0, $D34/$D$2,0)+IF(IFERROR(FIND(AA$2,$E$1),0)&gt;0, $E34/$E$2,0)+IF(IFERROR(FIND(AA$2,$F$1),0)&gt;0, $F34/$F$2,0)+IF(IFERROR(FIND(AA$2,$G$1),0)&gt;0, $G34/$G$2,0)</f>
        <v>0</v>
      </c>
      <c r="AB34" s="26">
        <f>SUM(K34:AA34)</f>
        <v>3.3666666666666667</v>
      </c>
    </row>
    <row r="35" spans="1:28" x14ac:dyDescent="0.3">
      <c r="B35" s="25"/>
      <c r="J35" s="22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3"/>
    </row>
    <row r="36" spans="1:28" x14ac:dyDescent="0.3">
      <c r="B36" s="25"/>
      <c r="J36" s="22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3"/>
    </row>
    <row r="37" spans="1:28" x14ac:dyDescent="0.3">
      <c r="B37" s="25"/>
      <c r="J37" s="2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3"/>
    </row>
    <row r="38" spans="1:28" x14ac:dyDescent="0.3">
      <c r="B38" s="25"/>
      <c r="J38" s="22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3"/>
    </row>
    <row r="39" spans="1:28" x14ac:dyDescent="0.3">
      <c r="B39" s="25"/>
      <c r="J39" s="22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3"/>
    </row>
    <row r="40" spans="1:28" x14ac:dyDescent="0.3">
      <c r="B40" s="25"/>
      <c r="J40" s="22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3"/>
    </row>
    <row r="41" spans="1:28" x14ac:dyDescent="0.3">
      <c r="B41" s="25"/>
      <c r="J41" s="22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3"/>
    </row>
    <row r="42" spans="1:28" x14ac:dyDescent="0.3">
      <c r="B42" s="25"/>
      <c r="J42" s="22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3"/>
    </row>
    <row r="43" spans="1:28" x14ac:dyDescent="0.3">
      <c r="B43" s="25"/>
      <c r="J43" s="22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3"/>
    </row>
    <row r="44" spans="1:28" x14ac:dyDescent="0.3">
      <c r="B44" s="25"/>
      <c r="J44" s="22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3"/>
    </row>
    <row r="45" spans="1:28" x14ac:dyDescent="0.3">
      <c r="B45" s="25"/>
      <c r="J45" s="22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3"/>
    </row>
    <row r="46" spans="1:28" x14ac:dyDescent="0.3">
      <c r="B46" s="25"/>
      <c r="J46" s="22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3"/>
    </row>
    <row r="47" spans="1:28" x14ac:dyDescent="0.3">
      <c r="B47" s="25"/>
      <c r="J47" s="22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3"/>
    </row>
    <row r="48" spans="1:28" x14ac:dyDescent="0.3">
      <c r="B48" s="25"/>
      <c r="J48" s="22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3"/>
    </row>
    <row r="49" spans="2:28" x14ac:dyDescent="0.3">
      <c r="B49" s="25"/>
      <c r="J49" s="22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3"/>
    </row>
    <row r="50" spans="2:28" x14ac:dyDescent="0.3">
      <c r="B50" s="25"/>
      <c r="J50" s="22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3"/>
    </row>
    <row r="51" spans="2:28" x14ac:dyDescent="0.3">
      <c r="B51" s="25"/>
      <c r="J51" s="22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3"/>
    </row>
    <row r="52" spans="2:28" x14ac:dyDescent="0.3">
      <c r="B52" s="25"/>
      <c r="J52" s="22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3"/>
    </row>
    <row r="53" spans="2:28" x14ac:dyDescent="0.3">
      <c r="B53" s="25"/>
      <c r="J53" s="22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3"/>
    </row>
    <row r="54" spans="2:28" x14ac:dyDescent="0.3">
      <c r="B54" s="25"/>
      <c r="J54" s="22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3"/>
    </row>
    <row r="55" spans="2:28" x14ac:dyDescent="0.3">
      <c r="B55" s="25"/>
      <c r="J55" s="22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3"/>
    </row>
    <row r="56" spans="2:28" x14ac:dyDescent="0.3">
      <c r="B56" s="25"/>
      <c r="J56" s="22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3"/>
    </row>
    <row r="57" spans="2:28" x14ac:dyDescent="0.3">
      <c r="B57" s="25"/>
      <c r="J57" s="22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3"/>
    </row>
    <row r="58" spans="2:28" x14ac:dyDescent="0.3">
      <c r="B58" s="25"/>
      <c r="J58" s="22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3"/>
    </row>
    <row r="59" spans="2:28" x14ac:dyDescent="0.3">
      <c r="B59" s="25"/>
      <c r="J59" s="22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3"/>
    </row>
    <row r="60" spans="2:28" x14ac:dyDescent="0.3">
      <c r="B60" s="25"/>
      <c r="J60" s="22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3"/>
    </row>
    <row r="61" spans="2:28" x14ac:dyDescent="0.3">
      <c r="B61" s="25"/>
      <c r="J61" s="22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3"/>
    </row>
    <row r="62" spans="2:28" x14ac:dyDescent="0.3">
      <c r="B62" s="25"/>
      <c r="J62" s="22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3"/>
    </row>
    <row r="63" spans="2:28" x14ac:dyDescent="0.3">
      <c r="B63" s="25"/>
      <c r="J63" s="22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3"/>
    </row>
    <row r="64" spans="2:28" x14ac:dyDescent="0.3">
      <c r="B64" s="25"/>
      <c r="J64" s="22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3"/>
    </row>
    <row r="65" spans="2:28" x14ac:dyDescent="0.3">
      <c r="B65" s="25"/>
      <c r="J65" s="22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3"/>
    </row>
    <row r="66" spans="2:28" x14ac:dyDescent="0.3">
      <c r="B66" s="25"/>
      <c r="J66" s="22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3"/>
    </row>
    <row r="67" spans="2:28" x14ac:dyDescent="0.3">
      <c r="B67" s="25"/>
      <c r="J67" s="22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3"/>
    </row>
    <row r="68" spans="2:28" x14ac:dyDescent="0.3">
      <c r="B68" s="25"/>
      <c r="J68" s="2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3"/>
    </row>
    <row r="69" spans="2:28" x14ac:dyDescent="0.3">
      <c r="B69" s="25"/>
      <c r="J69" s="22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3"/>
    </row>
    <row r="70" spans="2:28" x14ac:dyDescent="0.3">
      <c r="B70" s="25"/>
      <c r="J70" s="22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3"/>
    </row>
    <row r="71" spans="2:28" x14ac:dyDescent="0.3">
      <c r="B71" s="25"/>
      <c r="J71" s="22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3"/>
    </row>
    <row r="72" spans="2:28" x14ac:dyDescent="0.3">
      <c r="B72" s="25"/>
      <c r="J72" s="22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3"/>
    </row>
    <row r="73" spans="2:28" x14ac:dyDescent="0.3">
      <c r="B73" s="25"/>
      <c r="J73" s="22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3"/>
    </row>
    <row r="74" spans="2:28" x14ac:dyDescent="0.3">
      <c r="B74" s="25"/>
      <c r="J74" s="22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3"/>
    </row>
    <row r="75" spans="2:28" x14ac:dyDescent="0.3">
      <c r="B75" s="25"/>
      <c r="J75" s="22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3"/>
    </row>
    <row r="76" spans="2:28" x14ac:dyDescent="0.3">
      <c r="B76" s="25"/>
      <c r="J76" s="22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3"/>
    </row>
    <row r="77" spans="2:28" x14ac:dyDescent="0.3">
      <c r="B77" s="25"/>
      <c r="J77" s="22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3"/>
    </row>
    <row r="78" spans="2:28" x14ac:dyDescent="0.3">
      <c r="B78" s="25"/>
      <c r="J78" s="22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3"/>
    </row>
    <row r="79" spans="2:28" x14ac:dyDescent="0.3">
      <c r="B79" s="25"/>
      <c r="J79" s="22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3"/>
    </row>
    <row r="80" spans="2:28" x14ac:dyDescent="0.3">
      <c r="B80" s="25"/>
      <c r="J80" s="22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3"/>
    </row>
    <row r="81" spans="2:28" x14ac:dyDescent="0.3">
      <c r="B81" s="25"/>
      <c r="J81" s="22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3"/>
    </row>
    <row r="82" spans="2:28" x14ac:dyDescent="0.3">
      <c r="B82" s="25"/>
      <c r="J82" s="22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3"/>
    </row>
    <row r="83" spans="2:28" x14ac:dyDescent="0.3">
      <c r="B83" s="25"/>
      <c r="J83" s="22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3"/>
    </row>
    <row r="84" spans="2:28" x14ac:dyDescent="0.3">
      <c r="B84" s="25"/>
      <c r="J84" s="22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3"/>
    </row>
    <row r="85" spans="2:28" x14ac:dyDescent="0.3">
      <c r="B85" s="25"/>
      <c r="J85" s="22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3"/>
    </row>
    <row r="86" spans="2:28" x14ac:dyDescent="0.3">
      <c r="B86" s="25"/>
      <c r="J86" s="22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3"/>
    </row>
    <row r="87" spans="2:28" x14ac:dyDescent="0.3">
      <c r="B87" s="25"/>
      <c r="J87" s="22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3"/>
    </row>
    <row r="88" spans="2:28" x14ac:dyDescent="0.3">
      <c r="B88" s="25"/>
      <c r="J88" s="22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3"/>
    </row>
    <row r="89" spans="2:28" x14ac:dyDescent="0.3">
      <c r="B89" s="25"/>
      <c r="J89" s="22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3"/>
    </row>
    <row r="90" spans="2:28" x14ac:dyDescent="0.3">
      <c r="B90" s="25"/>
      <c r="J90" s="22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3"/>
    </row>
    <row r="91" spans="2:28" x14ac:dyDescent="0.3">
      <c r="B91" s="25"/>
      <c r="J91" s="22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3"/>
    </row>
    <row r="92" spans="2:28" x14ac:dyDescent="0.3">
      <c r="B92" s="25"/>
      <c r="J92" s="22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3"/>
    </row>
    <row r="93" spans="2:28" x14ac:dyDescent="0.3">
      <c r="B93" s="25"/>
      <c r="J93" s="22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3"/>
    </row>
    <row r="94" spans="2:28" x14ac:dyDescent="0.3">
      <c r="B94" s="25"/>
      <c r="J94" s="22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3"/>
    </row>
    <row r="95" spans="2:28" x14ac:dyDescent="0.3">
      <c r="B95" s="25"/>
      <c r="J95" s="22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3"/>
    </row>
    <row r="96" spans="2:28" x14ac:dyDescent="0.3">
      <c r="B96" s="25"/>
      <c r="J96" s="22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3"/>
    </row>
    <row r="97" spans="2:28" x14ac:dyDescent="0.3">
      <c r="B97" s="25"/>
      <c r="J97" s="22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3E66-F5E4-43EB-8ACE-1EF4402A7CE9}">
  <dimension ref="A1:AH97"/>
  <sheetViews>
    <sheetView topLeftCell="C1" zoomScaleNormal="100" workbookViewId="0">
      <selection activeCell="A37" sqref="A37"/>
    </sheetView>
  </sheetViews>
  <sheetFormatPr defaultColWidth="8.5546875" defaultRowHeight="14.4" x14ac:dyDescent="0.3"/>
  <cols>
    <col min="1" max="1" width="11.33203125" style="21" customWidth="1"/>
    <col min="2" max="2" width="8.5546875" style="21"/>
    <col min="3" max="6" width="5.33203125" style="22" customWidth="1"/>
    <col min="7" max="7" width="5.33203125" style="33" customWidth="1"/>
    <col min="8" max="11" width="5.33203125" style="22" customWidth="1"/>
    <col min="12" max="19" width="5.33203125" style="33" customWidth="1"/>
    <col min="20" max="20" width="2.88671875" style="21" customWidth="1"/>
    <col min="21" max="24" width="5.88671875" style="21" customWidth="1"/>
    <col min="25" max="29" width="5.88671875" style="21" hidden="1" customWidth="1"/>
    <col min="30" max="30" width="5.109375" style="21" hidden="1" customWidth="1"/>
    <col min="31" max="31" width="6.109375" style="21" customWidth="1"/>
    <col min="32" max="32" width="2.6640625" style="21" customWidth="1"/>
    <col min="33" max="33" width="5.33203125" style="21" customWidth="1"/>
    <col min="34" max="16384" width="8.5546875" style="21"/>
  </cols>
  <sheetData>
    <row r="1" spans="1:34" x14ac:dyDescent="0.3">
      <c r="C1" s="40" t="s">
        <v>72</v>
      </c>
      <c r="D1" s="22">
        <v>1</v>
      </c>
      <c r="E1" s="22">
        <v>4</v>
      </c>
      <c r="F1" s="22">
        <v>4</v>
      </c>
      <c r="G1" s="22">
        <v>3</v>
      </c>
      <c r="H1" s="22">
        <v>3</v>
      </c>
      <c r="I1" s="22">
        <v>1</v>
      </c>
      <c r="J1" s="22">
        <v>1</v>
      </c>
      <c r="K1" s="32" t="s">
        <v>75</v>
      </c>
      <c r="L1" s="32" t="s">
        <v>75</v>
      </c>
      <c r="M1" s="32" t="s">
        <v>60</v>
      </c>
      <c r="N1" s="22">
        <v>4</v>
      </c>
      <c r="O1" s="22">
        <v>1</v>
      </c>
      <c r="P1" s="22">
        <v>1</v>
      </c>
      <c r="Q1" s="22">
        <v>1</v>
      </c>
      <c r="R1" s="22">
        <v>3</v>
      </c>
      <c r="S1" s="32" t="s">
        <v>74</v>
      </c>
    </row>
    <row r="2" spans="1:34" x14ac:dyDescent="0.3">
      <c r="B2" s="39" t="s">
        <v>73</v>
      </c>
      <c r="C2" s="22">
        <v>2</v>
      </c>
      <c r="D2" s="22">
        <v>1</v>
      </c>
      <c r="E2" s="22">
        <v>2</v>
      </c>
      <c r="F2" s="22">
        <v>5</v>
      </c>
      <c r="G2" s="22">
        <v>5</v>
      </c>
      <c r="H2" s="22">
        <v>5</v>
      </c>
      <c r="I2" s="22">
        <v>8</v>
      </c>
      <c r="J2" s="22">
        <v>10</v>
      </c>
      <c r="K2" s="22">
        <v>10</v>
      </c>
      <c r="L2" s="22">
        <v>10</v>
      </c>
      <c r="M2" s="22">
        <v>10</v>
      </c>
      <c r="N2" s="22">
        <v>10</v>
      </c>
      <c r="O2" s="22">
        <v>5</v>
      </c>
      <c r="P2" s="22">
        <v>5</v>
      </c>
      <c r="Q2" s="22">
        <v>5</v>
      </c>
      <c r="R2" s="22">
        <v>5</v>
      </c>
      <c r="S2" s="22">
        <v>2</v>
      </c>
      <c r="U2" s="40" t="s">
        <v>72</v>
      </c>
      <c r="V2" s="22">
        <v>2</v>
      </c>
      <c r="W2" s="22">
        <v>3</v>
      </c>
      <c r="X2" s="22">
        <v>4</v>
      </c>
      <c r="Y2" s="22">
        <v>5</v>
      </c>
      <c r="Z2" s="22">
        <v>6</v>
      </c>
      <c r="AA2" s="22">
        <v>7</v>
      </c>
      <c r="AB2" s="22">
        <v>8</v>
      </c>
      <c r="AC2" s="22">
        <v>9</v>
      </c>
      <c r="AD2" s="22">
        <v>10</v>
      </c>
    </row>
    <row r="3" spans="1:34" x14ac:dyDescent="0.3">
      <c r="B3" s="28" t="s">
        <v>57</v>
      </c>
      <c r="C3" s="30" t="s">
        <v>56</v>
      </c>
      <c r="D3" s="30" t="s">
        <v>55</v>
      </c>
      <c r="E3" s="30" t="s">
        <v>54</v>
      </c>
      <c r="F3" s="30" t="s">
        <v>53</v>
      </c>
      <c r="G3" s="30" t="s">
        <v>52</v>
      </c>
      <c r="H3" s="30" t="s">
        <v>51</v>
      </c>
      <c r="I3" s="30" t="s">
        <v>50</v>
      </c>
      <c r="J3" s="30" t="s">
        <v>71</v>
      </c>
      <c r="K3" s="30" t="s">
        <v>70</v>
      </c>
      <c r="L3" s="30" t="s">
        <v>69</v>
      </c>
      <c r="M3" s="30" t="s">
        <v>68</v>
      </c>
      <c r="N3" s="30" t="s">
        <v>67</v>
      </c>
      <c r="O3" s="30" t="s">
        <v>66</v>
      </c>
      <c r="P3" s="30" t="s">
        <v>65</v>
      </c>
      <c r="Q3" s="30" t="s">
        <v>64</v>
      </c>
      <c r="R3" s="30" t="s">
        <v>63</v>
      </c>
      <c r="S3" s="30" t="s">
        <v>62</v>
      </c>
      <c r="U3" s="39" t="s">
        <v>49</v>
      </c>
      <c r="V3" s="39" t="s">
        <v>48</v>
      </c>
      <c r="W3" s="37" t="s">
        <v>47</v>
      </c>
      <c r="X3" s="38" t="s">
        <v>46</v>
      </c>
      <c r="Y3" s="38" t="s">
        <v>45</v>
      </c>
      <c r="Z3" s="38" t="s">
        <v>44</v>
      </c>
      <c r="AA3" s="38" t="s">
        <v>43</v>
      </c>
      <c r="AB3" s="38" t="s">
        <v>42</v>
      </c>
      <c r="AC3" s="38" t="s">
        <v>41</v>
      </c>
      <c r="AD3" s="38" t="s">
        <v>61</v>
      </c>
      <c r="AE3" s="37" t="s">
        <v>40</v>
      </c>
    </row>
    <row r="4" spans="1:34" x14ac:dyDescent="0.3">
      <c r="A4" s="21">
        <v>201511065</v>
      </c>
      <c r="B4" s="25">
        <f>SUM(C4:S4)</f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/>
      <c r="U4" s="27">
        <f>IF(IFERROR(FIND(U$2,$C$1),0)&gt;0, $C4/$C$2,0)+IF(IFERROR(FIND(U$2,$D$1),0)&gt;0, $D4/$D$2,0)+IF(IFERROR(FIND(U$2,$E$1),0)&gt;0, $E4/$E$2,0)+IF(IFERROR(FIND(U$2,$F$1),0)&gt;0, $F4/$F$2,0)+IF(IFERROR(FIND(U$2,$G$1),0)&gt;0, $G4/$G$2,0)+IF(IFERROR(FIND(U$2,$H$1),0)&gt;0, $H4/$H$2,0)+IF(IFERROR(FIND(U$2,$I$1),0)&gt;0, $I4/$I$2,0)+IF(IFERROR(FIND(U$2,$J$1),0)&gt;0, $J4/$J$2,0)+IF(IFERROR(FIND(U$2,$K$1),0)&gt;0, $K4/$K$2,0)+IF(IFERROR(FIND(U$2,$L$1),0)&gt;0, $L4/$L$2,0)+IF(IFERROR(FIND(U$2,$M$1),0)&gt;0, $M4/$M$2,0)+IF(IFERROR(FIND(U$2,$N$1),0)&gt;0, $N4/$N$2,0)+IF(IFERROR(FIND(U$2,$O$1),0)&gt;0, $O4/$O$2,0)+IF(IFERROR(FIND(U$2,$P$1),0)&gt;0, $P4/$P$2,0)+IF(IFERROR(FIND(U$2,$Q$1),0)&gt;0, $Q4/$Q$2,0)+IF(IFERROR(FIND(U$2,$R$1),0)+IF(IFERROR(FIND(U$2,$G$1),0)&gt;0, $G4/$S$2,0)&gt;0, $S4/$S$2,0)</f>
        <v>0</v>
      </c>
      <c r="V4" s="27">
        <f>IF(IFERROR(FIND(V$2,$C$1),0)&gt;0, $C4/$C$2,0)+IF(IFERROR(FIND(V$2,$D$1),0)&gt;0, $D4/$D$2,0)+IF(IFERROR(FIND(V$2,$E$1),0)&gt;0, $E4/$E$2,0)+IF(IFERROR(FIND(V$2,$F$1),0)&gt;0, $F4/$F$2,0)+IF(IFERROR(FIND(V$2,$G$1),0)&gt;0, $G4/$G$2,0)+IF(IFERROR(FIND(V$2,$H$1),0)&gt;0, $H4/$H$2,0)+IF(IFERROR(FIND(V$2,$I$1),0)&gt;0, $I4/$I$2,0)+IF(IFERROR(FIND(V$2,$J$1),0)&gt;0, $J4/$J$2,0)+IF(IFERROR(FIND(V$2,$K$1),0)&gt;0, $K4/$K$2,0)+IF(IFERROR(FIND(V$2,$L$1),0)&gt;0, $L4/$L$2,0)+IF(IFERROR(FIND(V$2,$M$1),0)&gt;0, $M4/$M$2,0)+IF(IFERROR(FIND(V$2,$N$1),0)&gt;0, $N4/$N$2,0)+IF(IFERROR(FIND(V$2,$O$1),0)&gt;0, $O4/$O$2,0)+IF(IFERROR(FIND(V$2,$P$1),0)&gt;0, $P4/$P$2,0)+IF(IFERROR(FIND(V$2,$Q$1),0)&gt;0, $Q4/$Q$2,0)+IF(IFERROR(FIND(V$2,$R$1),0)+IF(IFERROR(FIND(V$2,$G$1),0)&gt;0, $G4/$S$2,0)&gt;0, $S4/$S$2,0)</f>
        <v>0</v>
      </c>
      <c r="W4" s="27">
        <f>IF(IFERROR(FIND(W$2,$C$1),0)&gt;0, $C4/$C$2,0)+IF(IFERROR(FIND(W$2,$D$1),0)&gt;0, $D4/$D$2,0)+IF(IFERROR(FIND(W$2,$E$1),0)&gt;0, $E4/$E$2,0)+IF(IFERROR(FIND(W$2,$F$1),0)&gt;0, $F4/$F$2,0)+IF(IFERROR(FIND(W$2,$G$1),0)&gt;0, $G4/$G$2,0)+IF(IFERROR(FIND(W$2,$H$1),0)&gt;0, $H4/$H$2,0)+IF(IFERROR(FIND(W$2,$I$1),0)&gt;0, $I4/$I$2,0)+IF(IFERROR(FIND(W$2,$J$1),0)&gt;0, $J4/$J$2,0)+IF(IFERROR(FIND(W$2,$K$1),0)&gt;0, $K4/$K$2,0)+IF(IFERROR(FIND(W$2,$L$1),0)&gt;0, $L4/$L$2,0)+IF(IFERROR(FIND(W$2,$M$1),0)&gt;0, $M4/$M$2,0)+IF(IFERROR(FIND(W$2,$N$1),0)&gt;0, $N4/$N$2,0)+IF(IFERROR(FIND(W$2,$O$1),0)&gt;0, $O4/$O$2,0)+IF(IFERROR(FIND(W$2,$P$1),0)&gt;0, $P4/$P$2,0)+IF(IFERROR(FIND(W$2,$Q$1),0)&gt;0, $Q4/$Q$2,0)+IF(IFERROR(FIND(W$2,$R$1),0)+IF(IFERROR(FIND(W$2,$G$1),0)&gt;0, $G4/$S$2,0)&gt;0, $S4/$S$2,0)</f>
        <v>0</v>
      </c>
      <c r="X4" s="27">
        <f>IF(IFERROR(FIND(X$2,$C$1),0)&gt;0, $C4/$C$2,0)+IF(IFERROR(FIND(X$2,$D$1),0)&gt;0, $D4/$D$2,0)+IF(IFERROR(FIND(X$2,$E$1),0)&gt;0, $E4/$E$2,0)+IF(IFERROR(FIND(X$2,$F$1),0)&gt;0, $F4/$F$2,0)+IF(IFERROR(FIND(X$2,$G$1),0)&gt;0, $G4/$G$2,0)+IF(IFERROR(FIND(X$2,$H$1),0)&gt;0, $H4/$H$2,0)+IF(IFERROR(FIND(X$2,$I$1),0)&gt;0, $I4/$I$2,0)+IF(IFERROR(FIND(X$2,$J$1),0)&gt;0, $J4/$J$2,0)+IF(IFERROR(FIND(X$2,$K$1),0)&gt;0, $K4/$K$2,0)+IF(IFERROR(FIND(X$2,$L$1),0)&gt;0, $L4/$L$2,0)+IF(IFERROR(FIND(X$2,$M$1),0)&gt;0, $M4/$M$2,0)+IF(IFERROR(FIND(X$2,$N$1),0)&gt;0, $N4/$N$2,0)+IF(IFERROR(FIND(X$2,$O$1),0)&gt;0, $O4/$O$2,0)+IF(IFERROR(FIND(X$2,$P$1),0)&gt;0, $P4/$P$2,0)+IF(IFERROR(FIND(X$2,$Q$1),0)&gt;0, $Q4/$Q$2,0)+IF(IFERROR(FIND(X$2,$R$1),0)+IF(IFERROR(FIND(X$2,$G$1),0)&gt;0, $G4/$S$2,0)&gt;0, $S4/$S$2,0)</f>
        <v>0</v>
      </c>
      <c r="Y4" s="27">
        <f>IF(IFERROR(FIND(Y$2,$C$1),0)&gt;0, $C4/$C$2,0)+IF(IFERROR(FIND(Y$2,$D$1),0)&gt;0, $D4/$D$2,0)+IF(IFERROR(FIND(Y$2,$E$1),0)&gt;0, $E4/$E$2,0)+IF(IFERROR(FIND(Y$2,$F$1),0)&gt;0, $F4/$F$2,0)+IF(IFERROR(FIND(Y$2,$G$1),0)&gt;0, $G4/$G$2,0)+IF(IFERROR(FIND(Y$2,$H$1),0)&gt;0, $H4/$H$2,0)+IF(IFERROR(FIND(Y$2,$I$1),0)&gt;0, $I4/$I$2,0)+IF(IFERROR(FIND(Y$2,$J$1),0)&gt;0, $J4/$J$2,0)+IF(IFERROR(FIND(Y$2,$K$1),0)&gt;0, $K4/$K$2,0)+IF(IFERROR(FIND(Y$2,$L$1),0)&gt;0, $L4/$L$2,0)+IF(IFERROR(FIND(Y$2,$M$1),0)&gt;0, $M4/$M$2,0)+IF(IFERROR(FIND(Y$2,$N$1),0)&gt;0, $N4/$N$2,0)+IF(IFERROR(FIND(Y$2,$O$1),0)&gt;0, $O4/$O$2,0)+IF(IFERROR(FIND(Y$2,$P$1),0)&gt;0, $P4/$P$2,0)+IF(IFERROR(FIND(Y$2,$Q$1),0)&gt;0, $Q4/$Q$2,0)+IF(IFERROR(FIND(Y$2,$R$1),0)+IF(IFERROR(FIND(Y$2,$G$1),0)&gt;0, $G4/$S$2,0)&gt;0, $S4/$S$2,0)</f>
        <v>0</v>
      </c>
      <c r="Z4" s="27">
        <f>IF(IFERROR(FIND(Z$2,$C$1),0)&gt;0, $C4/$C$2,0)+IF(IFERROR(FIND(Z$2,$D$1),0)&gt;0, $D4/$D$2,0)+IF(IFERROR(FIND(Z$2,$E$1),0)&gt;0, $E4/$E$2,0)+IF(IFERROR(FIND(Z$2,$F$1),0)&gt;0, $F4/$F$2,0)+IF(IFERROR(FIND(Z$2,$G$1),0)&gt;0, $G4/$G$2,0)+IF(IFERROR(FIND(Z$2,$H$1),0)&gt;0, $H4/$H$2,0)+IF(IFERROR(FIND(Z$2,$I$1),0)&gt;0, $I4/$I$2,0)+IF(IFERROR(FIND(Z$2,$J$1),0)&gt;0, $J4/$J$2,0)+IF(IFERROR(FIND(Z$2,$K$1),0)&gt;0, $K4/$K$2,0)+IF(IFERROR(FIND(Z$2,$L$1),0)&gt;0, $L4/$L$2,0)+IF(IFERROR(FIND(Z$2,$M$1),0)&gt;0, $M4/$M$2,0)+IF(IFERROR(FIND(Z$2,$N$1),0)&gt;0, $N4/$N$2,0)+IF(IFERROR(FIND(Z$2,$O$1),0)&gt;0, $O4/$O$2,0)+IF(IFERROR(FIND(Z$2,$P$1),0)&gt;0, $P4/$P$2,0)+IF(IFERROR(FIND(Z$2,$Q$1),0)&gt;0, $Q4/$Q$2,0)+IF(IFERROR(FIND(Z$2,$R$1),0)+IF(IFERROR(FIND(Z$2,$G$1),0)&gt;0, $G4/$S$2,0)&gt;0, $S4/$S$2,0)</f>
        <v>0</v>
      </c>
      <c r="AA4" s="27">
        <f>IF(IFERROR(FIND(AA$2,$C$1),0)&gt;0, $C4/$C$2,0)+IF(IFERROR(FIND(AA$2,$D$1),0)&gt;0, $D4/$D$2,0)+IF(IFERROR(FIND(AA$2,$E$1),0)&gt;0, $E4/$E$2,0)+IF(IFERROR(FIND(AA$2,$F$1),0)&gt;0, $F4/$F$2,0)+IF(IFERROR(FIND(AA$2,$G$1),0)&gt;0, $G4/$G$2,0)+IF(IFERROR(FIND(AA$2,$H$1),0)&gt;0, $H4/$H$2,0)+IF(IFERROR(FIND(AA$2,$I$1),0)&gt;0, $I4/$I$2,0)+IF(IFERROR(FIND(AA$2,$J$1),0)&gt;0, $J4/$J$2,0)+IF(IFERROR(FIND(AA$2,$K$1),0)&gt;0, $K4/$K$2,0)+IF(IFERROR(FIND(AA$2,$L$1),0)&gt;0, $L4/$L$2,0)+IF(IFERROR(FIND(AA$2,$M$1),0)&gt;0, $M4/$M$2,0)+IF(IFERROR(FIND(AA$2,$N$1),0)&gt;0, $N4/$N$2,0)+IF(IFERROR(FIND(AA$2,$O$1),0)&gt;0, $O4/$O$2,0)+IF(IFERROR(FIND(AA$2,$P$1),0)&gt;0, $P4/$P$2,0)+IF(IFERROR(FIND(AA$2,$Q$1),0)&gt;0, $Q4/$Q$2,0)+IF(IFERROR(FIND(AA$2,$R$1),0)+IF(IFERROR(FIND(AA$2,$G$1),0)&gt;0, $G4/$S$2,0)&gt;0, $S4/$S$2,0)</f>
        <v>0</v>
      </c>
      <c r="AB4" s="27">
        <f>IF(IFERROR(FIND(AB$2,$C$1),0)&gt;0, $C4/$C$2,0)+IF(IFERROR(FIND(AB$2,$D$1),0)&gt;0, $D4/$D$2,0)+IF(IFERROR(FIND(AB$2,$E$1),0)&gt;0, $E4/$E$2,0)+IF(IFERROR(FIND(AB$2,$F$1),0)&gt;0, $F4/$F$2,0)+IF(IFERROR(FIND(AB$2,$G$1),0)&gt;0, $G4/$G$2,0)+IF(IFERROR(FIND(AB$2,$H$1),0)&gt;0, $H4/$H$2,0)+IF(IFERROR(FIND(AB$2,$I$1),0)&gt;0, $I4/$I$2,0)+IF(IFERROR(FIND(AB$2,$J$1),0)&gt;0, $J4/$J$2,0)+IF(IFERROR(FIND(AB$2,$K$1),0)&gt;0, $K4/$K$2,0)+IF(IFERROR(FIND(AB$2,$L$1),0)&gt;0, $L4/$L$2,0)+IF(IFERROR(FIND(AB$2,$M$1),0)&gt;0, $M4/$M$2,0)+IF(IFERROR(FIND(AB$2,$N$1),0)&gt;0, $N4/$N$2,0)+IF(IFERROR(FIND(AB$2,$O$1),0)&gt;0, $O4/$O$2,0)+IF(IFERROR(FIND(AB$2,$P$1),0)&gt;0, $P4/$P$2,0)+IF(IFERROR(FIND(AB$2,$Q$1),0)&gt;0, $Q4/$Q$2,0)+IF(IFERROR(FIND(AB$2,$R$1),0)+IF(IFERROR(FIND(AB$2,$G$1),0)&gt;0, $G4/$S$2,0)&gt;0, $S4/$S$2,0)</f>
        <v>0</v>
      </c>
      <c r="AC4" s="27">
        <f>IF(IFERROR(FIND(AC$2,$C$1),0)&gt;0, $C4/$C$2,0)+IF(IFERROR(FIND(AC$2,$D$1),0)&gt;0, $D4/$D$2,0)+IF(IFERROR(FIND(AC$2,$E$1),0)&gt;0, $E4/$E$2,0)+IF(IFERROR(FIND(AC$2,$F$1),0)&gt;0, $F4/$F$2,0)+IF(IFERROR(FIND(AC$2,$G$1),0)&gt;0, $G4/$G$2,0)+IF(IFERROR(FIND(AC$2,$H$1),0)&gt;0, $H4/$H$2,0)+IF(IFERROR(FIND(AC$2,$I$1),0)&gt;0, $I4/$I$2,0)+IF(IFERROR(FIND(AC$2,$J$1),0)&gt;0, $J4/$J$2,0)+IF(IFERROR(FIND(AC$2,$K$1),0)&gt;0, $K4/$K$2,0)+IF(IFERROR(FIND(AC$2,$L$1),0)&gt;0, $L4/$L$2,0)+IF(IFERROR(FIND(AC$2,$M$1),0)&gt;0, $M4/$M$2,0)+IF(IFERROR(FIND(AC$2,$N$1),0)&gt;0, $N4/$N$2,0)+IF(IFERROR(FIND(AC$2,$O$1),0)&gt;0, $O4/$O$2,0)+IF(IFERROR(FIND(AC$2,$P$1),0)&gt;0, $P4/$P$2,0)+IF(IFERROR(FIND(AC$2,$Q$1),0)&gt;0, $Q4/$Q$2,0)+IF(IFERROR(FIND(AC$2,$R$1),0)+IF(IFERROR(FIND(AC$2,$G$1),0)&gt;0, $G4/$S$2,0)&gt;0, $S4/$S$2,0)</f>
        <v>0</v>
      </c>
      <c r="AD4" s="27">
        <f>IF(IFERROR(FIND(AD$2,$C$1),0)&gt;0, $C4/$C$2,0)+IF(IFERROR(FIND(AD$2,$D$1),0)&gt;0, $D4/$D$2,0)+IF(IFERROR(FIND(AD$2,$E$1),0)&gt;0, $E4/$E$2,0)+IF(IFERROR(FIND(AD$2,$F$1),0)&gt;0, $F4/$F$2,0)+IF(IFERROR(FIND(AD$2,$G$1),0)&gt;0, $G4/$G$2,0)+IF(IFERROR(FIND(AD$2,$H$1),0)&gt;0, $H4/$H$2,0)+IF(IFERROR(FIND(AD$2,$I$1),0)&gt;0, $I4/$I$2,0)+IF(IFERROR(FIND(AD$2,$J$1),0)&gt;0, $J4/$J$2,0)+IF(IFERROR(FIND(AD$2,$K$1),0)&gt;0, $K4/$K$2,0)+IF(IFERROR(FIND(AD$2,$L$1),0)&gt;0, $L4/$L$2,0)+IF(IFERROR(FIND(AD$2,$M$1),0)&gt;0, $M4/$M$2,0)+IF(IFERROR(FIND(AD$2,$N$1),0)&gt;0, $N4/$N$2,0)+IF(IFERROR(FIND(AD$2,$O$1),0)&gt;0, $O4/$O$2,0)+IF(IFERROR(FIND(AD$2,$P$1),0)&gt;0, $P4/$P$2,0)+IF(IFERROR(FIND(AD$2,$Q$1),0)&gt;0, $Q4/$Q$2,0)+IF(IFERROR(FIND(AD$2,$R$1),0)+IF(IFERROR(FIND(AD$2,$G$1),0)&gt;0, $G4/$S$2,0)&gt;0, $S4/$S$2,0)</f>
        <v>0</v>
      </c>
      <c r="AE4" s="35">
        <f>SUM(U4:AD4)</f>
        <v>0</v>
      </c>
      <c r="AG4" s="29" t="s">
        <v>58</v>
      </c>
    </row>
    <row r="5" spans="1:34" x14ac:dyDescent="0.3">
      <c r="A5" s="21">
        <v>201511411</v>
      </c>
      <c r="B5" s="25">
        <f>SUM(C5:S5)</f>
        <v>9</v>
      </c>
      <c r="C5" s="22">
        <v>0</v>
      </c>
      <c r="D5" s="22">
        <v>0</v>
      </c>
      <c r="E5" s="22">
        <v>1</v>
      </c>
      <c r="F5" s="22">
        <v>0</v>
      </c>
      <c r="G5" s="22">
        <v>0</v>
      </c>
      <c r="H5" s="22">
        <v>0</v>
      </c>
      <c r="I5" s="22">
        <v>3</v>
      </c>
      <c r="J5" s="22">
        <v>5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/>
      <c r="U5" s="27">
        <f>IF(IFERROR(FIND(U$2,$C$1),0)&gt;0, $C5/$C$2,0)+IF(IFERROR(FIND(U$2,$D$1),0)&gt;0, $D5/$D$2,0)+IF(IFERROR(FIND(U$2,$E$1),0)&gt;0, $E5/$E$2,0)+IF(IFERROR(FIND(U$2,$F$1),0)&gt;0, $F5/$F$2,0)+IF(IFERROR(FIND(U$2,$G$1),0)&gt;0, $G5/$G$2,0)+IF(IFERROR(FIND(U$2,$H$1),0)&gt;0, $H5/$H$2,0)+IF(IFERROR(FIND(U$2,$I$1),0)&gt;0, $I5/$I$2,0)+IF(IFERROR(FIND(U$2,$J$1),0)&gt;0, $J5/$J$2,0)+IF(IFERROR(FIND(U$2,$K$1),0)&gt;0, $K5/$K$2,0)+IF(IFERROR(FIND(U$2,$L$1),0)&gt;0, $L5/$L$2,0)+IF(IFERROR(FIND(U$2,$M$1),0)&gt;0, $M5/$M$2,0)+IF(IFERROR(FIND(U$2,$N$1),0)&gt;0, $N5/$N$2,0)+IF(IFERROR(FIND(U$2,$O$1),0)&gt;0, $O5/$O$2,0)+IF(IFERROR(FIND(U$2,$P$1),0)&gt;0, $P5/$P$2,0)+IF(IFERROR(FIND(U$2,$Q$1),0)&gt;0, $Q5/$Q$2,0)+IF(IFERROR(FIND(U$2,$R$1),0)+IF(IFERROR(FIND(U$2,$G$1),0)&gt;0, $G5/$S$2,0)&gt;0, $S5/$S$2,0)</f>
        <v>0.875</v>
      </c>
      <c r="V5" s="27">
        <f>IF(IFERROR(FIND(V$2,$C$1),0)&gt;0, $C5/$C$2,0)+IF(IFERROR(FIND(V$2,$D$1),0)&gt;0, $D5/$D$2,0)+IF(IFERROR(FIND(V$2,$E$1),0)&gt;0, $E5/$E$2,0)+IF(IFERROR(FIND(V$2,$F$1),0)&gt;0, $F5/$F$2,0)+IF(IFERROR(FIND(V$2,$G$1),0)&gt;0, $G5/$G$2,0)+IF(IFERROR(FIND(V$2,$H$1),0)&gt;0, $H5/$H$2,0)+IF(IFERROR(FIND(V$2,$I$1),0)&gt;0, $I5/$I$2,0)+IF(IFERROR(FIND(V$2,$J$1),0)&gt;0, $J5/$J$2,0)+IF(IFERROR(FIND(V$2,$K$1),0)&gt;0, $K5/$K$2,0)+IF(IFERROR(FIND(V$2,$L$1),0)&gt;0, $L5/$L$2,0)+IF(IFERROR(FIND(V$2,$M$1),0)&gt;0, $M5/$M$2,0)+IF(IFERROR(FIND(V$2,$N$1),0)&gt;0, $N5/$N$2,0)+IF(IFERROR(FIND(V$2,$O$1),0)&gt;0, $O5/$O$2,0)+IF(IFERROR(FIND(V$2,$P$1),0)&gt;0, $P5/$P$2,0)+IF(IFERROR(FIND(V$2,$Q$1),0)&gt;0, $Q5/$Q$2,0)+IF(IFERROR(FIND(V$2,$R$1),0)+IF(IFERROR(FIND(V$2,$G$1),0)&gt;0, $G5/$S$2,0)&gt;0, $S5/$S$2,0)</f>
        <v>0</v>
      </c>
      <c r="W5" s="27">
        <f>IF(IFERROR(FIND(W$2,$C$1),0)&gt;0, $C5/$C$2,0)+IF(IFERROR(FIND(W$2,$D$1),0)&gt;0, $D5/$D$2,0)+IF(IFERROR(FIND(W$2,$E$1),0)&gt;0, $E5/$E$2,0)+IF(IFERROR(FIND(W$2,$F$1),0)&gt;0, $F5/$F$2,0)+IF(IFERROR(FIND(W$2,$G$1),0)&gt;0, $G5/$G$2,0)+IF(IFERROR(FIND(W$2,$H$1),0)&gt;0, $H5/$H$2,0)+IF(IFERROR(FIND(W$2,$I$1),0)&gt;0, $I5/$I$2,0)+IF(IFERROR(FIND(W$2,$J$1),0)&gt;0, $J5/$J$2,0)+IF(IFERROR(FIND(W$2,$K$1),0)&gt;0, $K5/$K$2,0)+IF(IFERROR(FIND(W$2,$L$1),0)&gt;0, $L5/$L$2,0)+IF(IFERROR(FIND(W$2,$M$1),0)&gt;0, $M5/$M$2,0)+IF(IFERROR(FIND(W$2,$N$1),0)&gt;0, $N5/$N$2,0)+IF(IFERROR(FIND(W$2,$O$1),0)&gt;0, $O5/$O$2,0)+IF(IFERROR(FIND(W$2,$P$1),0)&gt;0, $P5/$P$2,0)+IF(IFERROR(FIND(W$2,$Q$1),0)&gt;0, $Q5/$Q$2,0)+IF(IFERROR(FIND(W$2,$R$1),0)+IF(IFERROR(FIND(W$2,$G$1),0)&gt;0, $G5/$S$2,0)&gt;0, $S5/$S$2,0)</f>
        <v>0</v>
      </c>
      <c r="X5" s="27">
        <f>IF(IFERROR(FIND(X$2,$C$1),0)&gt;0, $C5/$C$2,0)+IF(IFERROR(FIND(X$2,$D$1),0)&gt;0, $D5/$D$2,0)+IF(IFERROR(FIND(X$2,$E$1),0)&gt;0, $E5/$E$2,0)+IF(IFERROR(FIND(X$2,$F$1),0)&gt;0, $F5/$F$2,0)+IF(IFERROR(FIND(X$2,$G$1),0)&gt;0, $G5/$G$2,0)+IF(IFERROR(FIND(X$2,$H$1),0)&gt;0, $H5/$H$2,0)+IF(IFERROR(FIND(X$2,$I$1),0)&gt;0, $I5/$I$2,0)+IF(IFERROR(FIND(X$2,$J$1),0)&gt;0, $J5/$J$2,0)+IF(IFERROR(FIND(X$2,$K$1),0)&gt;0, $K5/$K$2,0)+IF(IFERROR(FIND(X$2,$L$1),0)&gt;0, $L5/$L$2,0)+IF(IFERROR(FIND(X$2,$M$1),0)&gt;0, $M5/$M$2,0)+IF(IFERROR(FIND(X$2,$N$1),0)&gt;0, $N5/$N$2,0)+IF(IFERROR(FIND(X$2,$O$1),0)&gt;0, $O5/$O$2,0)+IF(IFERROR(FIND(X$2,$P$1),0)&gt;0, $P5/$P$2,0)+IF(IFERROR(FIND(X$2,$Q$1),0)&gt;0, $Q5/$Q$2,0)+IF(IFERROR(FIND(X$2,$R$1),0)+IF(IFERROR(FIND(X$2,$G$1),0)&gt;0, $G5/$S$2,0)&gt;0, $S5/$S$2,0)</f>
        <v>0.5</v>
      </c>
      <c r="Y5" s="27">
        <f>IF(IFERROR(FIND(Y$2,$C$1),0)&gt;0, $C5/$C$2,0)+IF(IFERROR(FIND(Y$2,$D$1),0)&gt;0, $D5/$D$2,0)+IF(IFERROR(FIND(Y$2,$E$1),0)&gt;0, $E5/$E$2,0)+IF(IFERROR(FIND(Y$2,$F$1),0)&gt;0, $F5/$F$2,0)+IF(IFERROR(FIND(Y$2,$G$1),0)&gt;0, $G5/$G$2,0)+IF(IFERROR(FIND(Y$2,$H$1),0)&gt;0, $H5/$H$2,0)+IF(IFERROR(FIND(Y$2,$I$1),0)&gt;0, $I5/$I$2,0)+IF(IFERROR(FIND(Y$2,$J$1),0)&gt;0, $J5/$J$2,0)+IF(IFERROR(FIND(Y$2,$K$1),0)&gt;0, $K5/$K$2,0)+IF(IFERROR(FIND(Y$2,$L$1),0)&gt;0, $L5/$L$2,0)+IF(IFERROR(FIND(Y$2,$M$1),0)&gt;0, $M5/$M$2,0)+IF(IFERROR(FIND(Y$2,$N$1),0)&gt;0, $N5/$N$2,0)+IF(IFERROR(FIND(Y$2,$O$1),0)&gt;0, $O5/$O$2,0)+IF(IFERROR(FIND(Y$2,$P$1),0)&gt;0, $P5/$P$2,0)+IF(IFERROR(FIND(Y$2,$Q$1),0)&gt;0, $Q5/$Q$2,0)+IF(IFERROR(FIND(Y$2,$R$1),0)+IF(IFERROR(FIND(Y$2,$G$1),0)&gt;0, $G5/$S$2,0)&gt;0, $S5/$S$2,0)</f>
        <v>0</v>
      </c>
      <c r="Z5" s="27">
        <f>IF(IFERROR(FIND(Z$2,$C$1),0)&gt;0, $C5/$C$2,0)+IF(IFERROR(FIND(Z$2,$D$1),0)&gt;0, $D5/$D$2,0)+IF(IFERROR(FIND(Z$2,$E$1),0)&gt;0, $E5/$E$2,0)+IF(IFERROR(FIND(Z$2,$F$1),0)&gt;0, $F5/$F$2,0)+IF(IFERROR(FIND(Z$2,$G$1),0)&gt;0, $G5/$G$2,0)+IF(IFERROR(FIND(Z$2,$H$1),0)&gt;0, $H5/$H$2,0)+IF(IFERROR(FIND(Z$2,$I$1),0)&gt;0, $I5/$I$2,0)+IF(IFERROR(FIND(Z$2,$J$1),0)&gt;0, $J5/$J$2,0)+IF(IFERROR(FIND(Z$2,$K$1),0)&gt;0, $K5/$K$2,0)+IF(IFERROR(FIND(Z$2,$L$1),0)&gt;0, $L5/$L$2,0)+IF(IFERROR(FIND(Z$2,$M$1),0)&gt;0, $M5/$M$2,0)+IF(IFERROR(FIND(Z$2,$N$1),0)&gt;0, $N5/$N$2,0)+IF(IFERROR(FIND(Z$2,$O$1),0)&gt;0, $O5/$O$2,0)+IF(IFERROR(FIND(Z$2,$P$1),0)&gt;0, $P5/$P$2,0)+IF(IFERROR(FIND(Z$2,$Q$1),0)&gt;0, $Q5/$Q$2,0)+IF(IFERROR(FIND(Z$2,$R$1),0)+IF(IFERROR(FIND(Z$2,$G$1),0)&gt;0, $G5/$S$2,0)&gt;0, $S5/$S$2,0)</f>
        <v>0</v>
      </c>
      <c r="AA5" s="27">
        <f>IF(IFERROR(FIND(AA$2,$C$1),0)&gt;0, $C5/$C$2,0)+IF(IFERROR(FIND(AA$2,$D$1),0)&gt;0, $D5/$D$2,0)+IF(IFERROR(FIND(AA$2,$E$1),0)&gt;0, $E5/$E$2,0)+IF(IFERROR(FIND(AA$2,$F$1),0)&gt;0, $F5/$F$2,0)+IF(IFERROR(FIND(AA$2,$G$1),0)&gt;0, $G5/$G$2,0)+IF(IFERROR(FIND(AA$2,$H$1),0)&gt;0, $H5/$H$2,0)+IF(IFERROR(FIND(AA$2,$I$1),0)&gt;0, $I5/$I$2,0)+IF(IFERROR(FIND(AA$2,$J$1),0)&gt;0, $J5/$J$2,0)+IF(IFERROR(FIND(AA$2,$K$1),0)&gt;0, $K5/$K$2,0)+IF(IFERROR(FIND(AA$2,$L$1),0)&gt;0, $L5/$L$2,0)+IF(IFERROR(FIND(AA$2,$M$1),0)&gt;0, $M5/$M$2,0)+IF(IFERROR(FIND(AA$2,$N$1),0)&gt;0, $N5/$N$2,0)+IF(IFERROR(FIND(AA$2,$O$1),0)&gt;0, $O5/$O$2,0)+IF(IFERROR(FIND(AA$2,$P$1),0)&gt;0, $P5/$P$2,0)+IF(IFERROR(FIND(AA$2,$Q$1),0)&gt;0, $Q5/$Q$2,0)+IF(IFERROR(FIND(AA$2,$R$1),0)+IF(IFERROR(FIND(AA$2,$G$1),0)&gt;0, $G5/$S$2,0)&gt;0, $S5/$S$2,0)</f>
        <v>0</v>
      </c>
      <c r="AB5" s="27">
        <f>IF(IFERROR(FIND(AB$2,$C$1),0)&gt;0, $C5/$C$2,0)+IF(IFERROR(FIND(AB$2,$D$1),0)&gt;0, $D5/$D$2,0)+IF(IFERROR(FIND(AB$2,$E$1),0)&gt;0, $E5/$E$2,0)+IF(IFERROR(FIND(AB$2,$F$1),0)&gt;0, $F5/$F$2,0)+IF(IFERROR(FIND(AB$2,$G$1),0)&gt;0, $G5/$G$2,0)+IF(IFERROR(FIND(AB$2,$H$1),0)&gt;0, $H5/$H$2,0)+IF(IFERROR(FIND(AB$2,$I$1),0)&gt;0, $I5/$I$2,0)+IF(IFERROR(FIND(AB$2,$J$1),0)&gt;0, $J5/$J$2,0)+IF(IFERROR(FIND(AB$2,$K$1),0)&gt;0, $K5/$K$2,0)+IF(IFERROR(FIND(AB$2,$L$1),0)&gt;0, $L5/$L$2,0)+IF(IFERROR(FIND(AB$2,$M$1),0)&gt;0, $M5/$M$2,0)+IF(IFERROR(FIND(AB$2,$N$1),0)&gt;0, $N5/$N$2,0)+IF(IFERROR(FIND(AB$2,$O$1),0)&gt;0, $O5/$O$2,0)+IF(IFERROR(FIND(AB$2,$P$1),0)&gt;0, $P5/$P$2,0)+IF(IFERROR(FIND(AB$2,$Q$1),0)&gt;0, $Q5/$Q$2,0)+IF(IFERROR(FIND(AB$2,$R$1),0)+IF(IFERROR(FIND(AB$2,$G$1),0)&gt;0, $G5/$S$2,0)&gt;0, $S5/$S$2,0)</f>
        <v>0</v>
      </c>
      <c r="AC5" s="27">
        <f>IF(IFERROR(FIND(AC$2,$C$1),0)&gt;0, $C5/$C$2,0)+IF(IFERROR(FIND(AC$2,$D$1),0)&gt;0, $D5/$D$2,0)+IF(IFERROR(FIND(AC$2,$E$1),0)&gt;0, $E5/$E$2,0)+IF(IFERROR(FIND(AC$2,$F$1),0)&gt;0, $F5/$F$2,0)+IF(IFERROR(FIND(AC$2,$G$1),0)&gt;0, $G5/$G$2,0)+IF(IFERROR(FIND(AC$2,$H$1),0)&gt;0, $H5/$H$2,0)+IF(IFERROR(FIND(AC$2,$I$1),0)&gt;0, $I5/$I$2,0)+IF(IFERROR(FIND(AC$2,$J$1),0)&gt;0, $J5/$J$2,0)+IF(IFERROR(FIND(AC$2,$K$1),0)&gt;0, $K5/$K$2,0)+IF(IFERROR(FIND(AC$2,$L$1),0)&gt;0, $L5/$L$2,0)+IF(IFERROR(FIND(AC$2,$M$1),0)&gt;0, $M5/$M$2,0)+IF(IFERROR(FIND(AC$2,$N$1),0)&gt;0, $N5/$N$2,0)+IF(IFERROR(FIND(AC$2,$O$1),0)&gt;0, $O5/$O$2,0)+IF(IFERROR(FIND(AC$2,$P$1),0)&gt;0, $P5/$P$2,0)+IF(IFERROR(FIND(AC$2,$Q$1),0)&gt;0, $Q5/$Q$2,0)+IF(IFERROR(FIND(AC$2,$R$1),0)+IF(IFERROR(FIND(AC$2,$G$1),0)&gt;0, $G5/$S$2,0)&gt;0, $S5/$S$2,0)</f>
        <v>0</v>
      </c>
      <c r="AD5" s="27">
        <f>IF(IFERROR(FIND(AD$2,$C$1),0)&gt;0, $C5/$C$2,0)+IF(IFERROR(FIND(AD$2,$D$1),0)&gt;0, $D5/$D$2,0)+IF(IFERROR(FIND(AD$2,$E$1),0)&gt;0, $E5/$E$2,0)+IF(IFERROR(FIND(AD$2,$F$1),0)&gt;0, $F5/$F$2,0)+IF(IFERROR(FIND(AD$2,$G$1),0)&gt;0, $G5/$G$2,0)+IF(IFERROR(FIND(AD$2,$H$1),0)&gt;0, $H5/$H$2,0)+IF(IFERROR(FIND(AD$2,$I$1),0)&gt;0, $I5/$I$2,0)+IF(IFERROR(FIND(AD$2,$J$1),0)&gt;0, $J5/$J$2,0)+IF(IFERROR(FIND(AD$2,$K$1),0)&gt;0, $K5/$K$2,0)+IF(IFERROR(FIND(AD$2,$L$1),0)&gt;0, $L5/$L$2,0)+IF(IFERROR(FIND(AD$2,$M$1),0)&gt;0, $M5/$M$2,0)+IF(IFERROR(FIND(AD$2,$N$1),0)&gt;0, $N5/$N$2,0)+IF(IFERROR(FIND(AD$2,$O$1),0)&gt;0, $O5/$O$2,0)+IF(IFERROR(FIND(AD$2,$P$1),0)&gt;0, $P5/$P$2,0)+IF(IFERROR(FIND(AD$2,$Q$1),0)&gt;0, $Q5/$Q$2,0)+IF(IFERROR(FIND(AD$2,$R$1),0)+IF(IFERROR(FIND(AD$2,$G$1),0)&gt;0, $G5/$S$2,0)&gt;0, $S5/$S$2,0)</f>
        <v>0</v>
      </c>
      <c r="AE5" s="35">
        <f>SUM(U5:AD5)</f>
        <v>1.375</v>
      </c>
      <c r="AG5" s="25">
        <v>1</v>
      </c>
      <c r="AH5" s="21" t="s">
        <v>39</v>
      </c>
    </row>
    <row r="6" spans="1:34" x14ac:dyDescent="0.3">
      <c r="A6" s="21">
        <v>201611001</v>
      </c>
      <c r="B6" s="25">
        <f>SUM(C6:S6)</f>
        <v>30</v>
      </c>
      <c r="C6" s="22">
        <v>0</v>
      </c>
      <c r="D6" s="22">
        <v>0</v>
      </c>
      <c r="E6" s="22">
        <v>0</v>
      </c>
      <c r="F6" s="22">
        <v>3</v>
      </c>
      <c r="G6" s="22">
        <v>0</v>
      </c>
      <c r="H6" s="22">
        <v>1</v>
      </c>
      <c r="I6" s="22">
        <v>4</v>
      </c>
      <c r="J6" s="22">
        <v>10</v>
      </c>
      <c r="K6" s="22">
        <v>0</v>
      </c>
      <c r="L6" s="22">
        <v>0</v>
      </c>
      <c r="M6" s="22">
        <v>3</v>
      </c>
      <c r="N6" s="22">
        <v>0</v>
      </c>
      <c r="O6" s="22">
        <v>0</v>
      </c>
      <c r="P6" s="22">
        <v>0</v>
      </c>
      <c r="Q6" s="22">
        <v>3</v>
      </c>
      <c r="R6" s="22">
        <v>5</v>
      </c>
      <c r="S6" s="22">
        <v>1</v>
      </c>
      <c r="T6" s="22"/>
      <c r="U6" s="27">
        <f>IF(IFERROR(FIND(U$2,$C$1),0)&gt;0, $C6/$C$2,0)+IF(IFERROR(FIND(U$2,$D$1),0)&gt;0, $D6/$D$2,0)+IF(IFERROR(FIND(U$2,$E$1),0)&gt;0, $E6/$E$2,0)+IF(IFERROR(FIND(U$2,$F$1),0)&gt;0, $F6/$F$2,0)+IF(IFERROR(FIND(U$2,$G$1),0)&gt;0, $G6/$G$2,0)+IF(IFERROR(FIND(U$2,$H$1),0)&gt;0, $H6/$H$2,0)+IF(IFERROR(FIND(U$2,$I$1),0)&gt;0, $I6/$I$2,0)+IF(IFERROR(FIND(U$2,$J$1),0)&gt;0, $J6/$J$2,0)+IF(IFERROR(FIND(U$2,$K$1),0)&gt;0, $K6/$K$2,0)+IF(IFERROR(FIND(U$2,$L$1),0)&gt;0, $L6/$L$2,0)+IF(IFERROR(FIND(U$2,$M$1),0)&gt;0, $M6/$M$2,0)+IF(IFERROR(FIND(U$2,$N$1),0)&gt;0, $N6/$N$2,0)+IF(IFERROR(FIND(U$2,$O$1),0)&gt;0, $O6/$O$2,0)+IF(IFERROR(FIND(U$2,$P$1),0)&gt;0, $P6/$P$2,0)+IF(IFERROR(FIND(U$2,$Q$1),0)&gt;0, $Q6/$Q$2,0)+IF(IFERROR(FIND(U$2,$R$1),0)+IF(IFERROR(FIND(U$2,$G$1),0)&gt;0, $G6/$S$2,0)&gt;0, $S6/$S$2,0)</f>
        <v>2.1</v>
      </c>
      <c r="V6" s="27">
        <f>IF(IFERROR(FIND(V$2,$C$1),0)&gt;0, $C6/$C$2,0)+IF(IFERROR(FIND(V$2,$D$1),0)&gt;0, $D6/$D$2,0)+IF(IFERROR(FIND(V$2,$E$1),0)&gt;0, $E6/$E$2,0)+IF(IFERROR(FIND(V$2,$F$1),0)&gt;0, $F6/$F$2,0)+IF(IFERROR(FIND(V$2,$G$1),0)&gt;0, $G6/$G$2,0)+IF(IFERROR(FIND(V$2,$H$1),0)&gt;0, $H6/$H$2,0)+IF(IFERROR(FIND(V$2,$I$1),0)&gt;0, $I6/$I$2,0)+IF(IFERROR(FIND(V$2,$J$1),0)&gt;0, $J6/$J$2,0)+IF(IFERROR(FIND(V$2,$K$1),0)&gt;0, $K6/$K$2,0)+IF(IFERROR(FIND(V$2,$L$1),0)&gt;0, $L6/$L$2,0)+IF(IFERROR(FIND(V$2,$M$1),0)&gt;0, $M6/$M$2,0)+IF(IFERROR(FIND(V$2,$N$1),0)&gt;0, $N6/$N$2,0)+IF(IFERROR(FIND(V$2,$O$1),0)&gt;0, $O6/$O$2,0)+IF(IFERROR(FIND(V$2,$P$1),0)&gt;0, $P6/$P$2,0)+IF(IFERROR(FIND(V$2,$Q$1),0)&gt;0, $Q6/$Q$2,0)+IF(IFERROR(FIND(V$2,$R$1),0)+IF(IFERROR(FIND(V$2,$G$1),0)&gt;0, $G6/$S$2,0)&gt;0, $S6/$S$2,0)</f>
        <v>0.3</v>
      </c>
      <c r="W6" s="27">
        <f>IF(IFERROR(FIND(W$2,$C$1),0)&gt;0, $C6/$C$2,0)+IF(IFERROR(FIND(W$2,$D$1),0)&gt;0, $D6/$D$2,0)+IF(IFERROR(FIND(W$2,$E$1),0)&gt;0, $E6/$E$2,0)+IF(IFERROR(FIND(W$2,$F$1),0)&gt;0, $F6/$F$2,0)+IF(IFERROR(FIND(W$2,$G$1),0)&gt;0, $G6/$G$2,0)+IF(IFERROR(FIND(W$2,$H$1),0)&gt;0, $H6/$H$2,0)+IF(IFERROR(FIND(W$2,$I$1),0)&gt;0, $I6/$I$2,0)+IF(IFERROR(FIND(W$2,$J$1),0)&gt;0, $J6/$J$2,0)+IF(IFERROR(FIND(W$2,$K$1),0)&gt;0, $K6/$K$2,0)+IF(IFERROR(FIND(W$2,$L$1),0)&gt;0, $L6/$L$2,0)+IF(IFERROR(FIND(W$2,$M$1),0)&gt;0, $M6/$M$2,0)+IF(IFERROR(FIND(W$2,$N$1),0)&gt;0, $N6/$N$2,0)+IF(IFERROR(FIND(W$2,$O$1),0)&gt;0, $O6/$O$2,0)+IF(IFERROR(FIND(W$2,$P$1),0)&gt;0, $P6/$P$2,0)+IF(IFERROR(FIND(W$2,$Q$1),0)&gt;0, $Q6/$Q$2,0)+IF(IFERROR(FIND(W$2,$R$1),0)+IF(IFERROR(FIND(W$2,$G$1),0)&gt;0, $G6/$S$2,0)&gt;0, $S6/$S$2,0)</f>
        <v>0.7</v>
      </c>
      <c r="X6" s="27">
        <f>IF(IFERROR(FIND(X$2,$C$1),0)&gt;0, $C6/$C$2,0)+IF(IFERROR(FIND(X$2,$D$1),0)&gt;0, $D6/$D$2,0)+IF(IFERROR(FIND(X$2,$E$1),0)&gt;0, $E6/$E$2,0)+IF(IFERROR(FIND(X$2,$F$1),0)&gt;0, $F6/$F$2,0)+IF(IFERROR(FIND(X$2,$G$1),0)&gt;0, $G6/$G$2,0)+IF(IFERROR(FIND(X$2,$H$1),0)&gt;0, $H6/$H$2,0)+IF(IFERROR(FIND(X$2,$I$1),0)&gt;0, $I6/$I$2,0)+IF(IFERROR(FIND(X$2,$J$1),0)&gt;0, $J6/$J$2,0)+IF(IFERROR(FIND(X$2,$K$1),0)&gt;0, $K6/$K$2,0)+IF(IFERROR(FIND(X$2,$L$1),0)&gt;0, $L6/$L$2,0)+IF(IFERROR(FIND(X$2,$M$1),0)&gt;0, $M6/$M$2,0)+IF(IFERROR(FIND(X$2,$N$1),0)&gt;0, $N6/$N$2,0)+IF(IFERROR(FIND(X$2,$O$1),0)&gt;0, $O6/$O$2,0)+IF(IFERROR(FIND(X$2,$P$1),0)&gt;0, $P6/$P$2,0)+IF(IFERROR(FIND(X$2,$Q$1),0)&gt;0, $Q6/$Q$2,0)+IF(IFERROR(FIND(X$2,$R$1),0)+IF(IFERROR(FIND(X$2,$G$1),0)&gt;0, $G6/$S$2,0)&gt;0, $S6/$S$2,0)</f>
        <v>0.89999999999999991</v>
      </c>
      <c r="Y6" s="27">
        <f>IF(IFERROR(FIND(Y$2,$C$1),0)&gt;0, $C6/$C$2,0)+IF(IFERROR(FIND(Y$2,$D$1),0)&gt;0, $D6/$D$2,0)+IF(IFERROR(FIND(Y$2,$E$1),0)&gt;0, $E6/$E$2,0)+IF(IFERROR(FIND(Y$2,$F$1),0)&gt;0, $F6/$F$2,0)+IF(IFERROR(FIND(Y$2,$G$1),0)&gt;0, $G6/$G$2,0)+IF(IFERROR(FIND(Y$2,$H$1),0)&gt;0, $H6/$H$2,0)+IF(IFERROR(FIND(Y$2,$I$1),0)&gt;0, $I6/$I$2,0)+IF(IFERROR(FIND(Y$2,$J$1),0)&gt;0, $J6/$J$2,0)+IF(IFERROR(FIND(Y$2,$K$1),0)&gt;0, $K6/$K$2,0)+IF(IFERROR(FIND(Y$2,$L$1),0)&gt;0, $L6/$L$2,0)+IF(IFERROR(FIND(Y$2,$M$1),0)&gt;0, $M6/$M$2,0)+IF(IFERROR(FIND(Y$2,$N$1),0)&gt;0, $N6/$N$2,0)+IF(IFERROR(FIND(Y$2,$O$1),0)&gt;0, $O6/$O$2,0)+IF(IFERROR(FIND(Y$2,$P$1),0)&gt;0, $P6/$P$2,0)+IF(IFERROR(FIND(Y$2,$Q$1),0)&gt;0, $Q6/$Q$2,0)+IF(IFERROR(FIND(Y$2,$R$1),0)+IF(IFERROR(FIND(Y$2,$G$1),0)&gt;0, $G6/$S$2,0)&gt;0, $S6/$S$2,0)</f>
        <v>0</v>
      </c>
      <c r="Z6" s="27">
        <f>IF(IFERROR(FIND(Z$2,$C$1),0)&gt;0, $C6/$C$2,0)+IF(IFERROR(FIND(Z$2,$D$1),0)&gt;0, $D6/$D$2,0)+IF(IFERROR(FIND(Z$2,$E$1),0)&gt;0, $E6/$E$2,0)+IF(IFERROR(FIND(Z$2,$F$1),0)&gt;0, $F6/$F$2,0)+IF(IFERROR(FIND(Z$2,$G$1),0)&gt;0, $G6/$G$2,0)+IF(IFERROR(FIND(Z$2,$H$1),0)&gt;0, $H6/$H$2,0)+IF(IFERROR(FIND(Z$2,$I$1),0)&gt;0, $I6/$I$2,0)+IF(IFERROR(FIND(Z$2,$J$1),0)&gt;0, $J6/$J$2,0)+IF(IFERROR(FIND(Z$2,$K$1),0)&gt;0, $K6/$K$2,0)+IF(IFERROR(FIND(Z$2,$L$1),0)&gt;0, $L6/$L$2,0)+IF(IFERROR(FIND(Z$2,$M$1),0)&gt;0, $M6/$M$2,0)+IF(IFERROR(FIND(Z$2,$N$1),0)&gt;0, $N6/$N$2,0)+IF(IFERROR(FIND(Z$2,$O$1),0)&gt;0, $O6/$O$2,0)+IF(IFERROR(FIND(Z$2,$P$1),0)&gt;0, $P6/$P$2,0)+IF(IFERROR(FIND(Z$2,$Q$1),0)&gt;0, $Q6/$Q$2,0)+IF(IFERROR(FIND(Z$2,$R$1),0)+IF(IFERROR(FIND(Z$2,$G$1),0)&gt;0, $G6/$S$2,0)&gt;0, $S6/$S$2,0)</f>
        <v>0</v>
      </c>
      <c r="AA6" s="27">
        <f>IF(IFERROR(FIND(AA$2,$C$1),0)&gt;0, $C6/$C$2,0)+IF(IFERROR(FIND(AA$2,$D$1),0)&gt;0, $D6/$D$2,0)+IF(IFERROR(FIND(AA$2,$E$1),0)&gt;0, $E6/$E$2,0)+IF(IFERROR(FIND(AA$2,$F$1),0)&gt;0, $F6/$F$2,0)+IF(IFERROR(FIND(AA$2,$G$1),0)&gt;0, $G6/$G$2,0)+IF(IFERROR(FIND(AA$2,$H$1),0)&gt;0, $H6/$H$2,0)+IF(IFERROR(FIND(AA$2,$I$1),0)&gt;0, $I6/$I$2,0)+IF(IFERROR(FIND(AA$2,$J$1),0)&gt;0, $J6/$J$2,0)+IF(IFERROR(FIND(AA$2,$K$1),0)&gt;0, $K6/$K$2,0)+IF(IFERROR(FIND(AA$2,$L$1),0)&gt;0, $L6/$L$2,0)+IF(IFERROR(FIND(AA$2,$M$1),0)&gt;0, $M6/$M$2,0)+IF(IFERROR(FIND(AA$2,$N$1),0)&gt;0, $N6/$N$2,0)+IF(IFERROR(FIND(AA$2,$O$1),0)&gt;0, $O6/$O$2,0)+IF(IFERROR(FIND(AA$2,$P$1),0)&gt;0, $P6/$P$2,0)+IF(IFERROR(FIND(AA$2,$Q$1),0)&gt;0, $Q6/$Q$2,0)+IF(IFERROR(FIND(AA$2,$R$1),0)+IF(IFERROR(FIND(AA$2,$G$1),0)&gt;0, $G6/$S$2,0)&gt;0, $S6/$S$2,0)</f>
        <v>0</v>
      </c>
      <c r="AB6" s="27">
        <f>IF(IFERROR(FIND(AB$2,$C$1),0)&gt;0, $C6/$C$2,0)+IF(IFERROR(FIND(AB$2,$D$1),0)&gt;0, $D6/$D$2,0)+IF(IFERROR(FIND(AB$2,$E$1),0)&gt;0, $E6/$E$2,0)+IF(IFERROR(FIND(AB$2,$F$1),0)&gt;0, $F6/$F$2,0)+IF(IFERROR(FIND(AB$2,$G$1),0)&gt;0, $G6/$G$2,0)+IF(IFERROR(FIND(AB$2,$H$1),0)&gt;0, $H6/$H$2,0)+IF(IFERROR(FIND(AB$2,$I$1),0)&gt;0, $I6/$I$2,0)+IF(IFERROR(FIND(AB$2,$J$1),0)&gt;0, $J6/$J$2,0)+IF(IFERROR(FIND(AB$2,$K$1),0)&gt;0, $K6/$K$2,0)+IF(IFERROR(FIND(AB$2,$L$1),0)&gt;0, $L6/$L$2,0)+IF(IFERROR(FIND(AB$2,$M$1),0)&gt;0, $M6/$M$2,0)+IF(IFERROR(FIND(AB$2,$N$1),0)&gt;0, $N6/$N$2,0)+IF(IFERROR(FIND(AB$2,$O$1),0)&gt;0, $O6/$O$2,0)+IF(IFERROR(FIND(AB$2,$P$1),0)&gt;0, $P6/$P$2,0)+IF(IFERROR(FIND(AB$2,$Q$1),0)&gt;0, $Q6/$Q$2,0)+IF(IFERROR(FIND(AB$2,$R$1),0)+IF(IFERROR(FIND(AB$2,$G$1),0)&gt;0, $G6/$S$2,0)&gt;0, $S6/$S$2,0)</f>
        <v>0</v>
      </c>
      <c r="AC6" s="27">
        <f>IF(IFERROR(FIND(AC$2,$C$1),0)&gt;0, $C6/$C$2,0)+IF(IFERROR(FIND(AC$2,$D$1),0)&gt;0, $D6/$D$2,0)+IF(IFERROR(FIND(AC$2,$E$1),0)&gt;0, $E6/$E$2,0)+IF(IFERROR(FIND(AC$2,$F$1),0)&gt;0, $F6/$F$2,0)+IF(IFERROR(FIND(AC$2,$G$1),0)&gt;0, $G6/$G$2,0)+IF(IFERROR(FIND(AC$2,$H$1),0)&gt;0, $H6/$H$2,0)+IF(IFERROR(FIND(AC$2,$I$1),0)&gt;0, $I6/$I$2,0)+IF(IFERROR(FIND(AC$2,$J$1),0)&gt;0, $J6/$J$2,0)+IF(IFERROR(FIND(AC$2,$K$1),0)&gt;0, $K6/$K$2,0)+IF(IFERROR(FIND(AC$2,$L$1),0)&gt;0, $L6/$L$2,0)+IF(IFERROR(FIND(AC$2,$M$1),0)&gt;0, $M6/$M$2,0)+IF(IFERROR(FIND(AC$2,$N$1),0)&gt;0, $N6/$N$2,0)+IF(IFERROR(FIND(AC$2,$O$1),0)&gt;0, $O6/$O$2,0)+IF(IFERROR(FIND(AC$2,$P$1),0)&gt;0, $P6/$P$2,0)+IF(IFERROR(FIND(AC$2,$Q$1),0)&gt;0, $Q6/$Q$2,0)+IF(IFERROR(FIND(AC$2,$R$1),0)+IF(IFERROR(FIND(AC$2,$G$1),0)&gt;0, $G6/$S$2,0)&gt;0, $S6/$S$2,0)</f>
        <v>0</v>
      </c>
      <c r="AD6" s="27">
        <f>IF(IFERROR(FIND(AD$2,$C$1),0)&gt;0, $C6/$C$2,0)+IF(IFERROR(FIND(AD$2,$D$1),0)&gt;0, $D6/$D$2,0)+IF(IFERROR(FIND(AD$2,$E$1),0)&gt;0, $E6/$E$2,0)+IF(IFERROR(FIND(AD$2,$F$1),0)&gt;0, $F6/$F$2,0)+IF(IFERROR(FIND(AD$2,$G$1),0)&gt;0, $G6/$G$2,0)+IF(IFERROR(FIND(AD$2,$H$1),0)&gt;0, $H6/$H$2,0)+IF(IFERROR(FIND(AD$2,$I$1),0)&gt;0, $I6/$I$2,0)+IF(IFERROR(FIND(AD$2,$J$1),0)&gt;0, $J6/$J$2,0)+IF(IFERROR(FIND(AD$2,$K$1),0)&gt;0, $K6/$K$2,0)+IF(IFERROR(FIND(AD$2,$L$1),0)&gt;0, $L6/$L$2,0)+IF(IFERROR(FIND(AD$2,$M$1),0)&gt;0, $M6/$M$2,0)+IF(IFERROR(FIND(AD$2,$N$1),0)&gt;0, $N6/$N$2,0)+IF(IFERROR(FIND(AD$2,$O$1),0)&gt;0, $O6/$O$2,0)+IF(IFERROR(FIND(AD$2,$P$1),0)&gt;0, $P6/$P$2,0)+IF(IFERROR(FIND(AD$2,$Q$1),0)&gt;0, $Q6/$Q$2,0)+IF(IFERROR(FIND(AD$2,$R$1),0)+IF(IFERROR(FIND(AD$2,$G$1),0)&gt;0, $G6/$S$2,0)&gt;0, $S6/$S$2,0)</f>
        <v>0</v>
      </c>
      <c r="AE6" s="35">
        <f>SUM(U6:AD6)</f>
        <v>3.9999999999999996</v>
      </c>
      <c r="AG6" s="25">
        <v>2</v>
      </c>
      <c r="AH6" s="21" t="s">
        <v>38</v>
      </c>
    </row>
    <row r="7" spans="1:34" x14ac:dyDescent="0.3">
      <c r="A7" s="21">
        <v>201611014</v>
      </c>
      <c r="B7" s="25">
        <f>SUM(C7:S7)</f>
        <v>22</v>
      </c>
      <c r="C7" s="22">
        <v>0</v>
      </c>
      <c r="D7" s="22">
        <v>0</v>
      </c>
      <c r="E7" s="22">
        <v>0</v>
      </c>
      <c r="F7" s="22">
        <v>3</v>
      </c>
      <c r="G7" s="22">
        <v>0</v>
      </c>
      <c r="H7" s="22">
        <v>0</v>
      </c>
      <c r="I7" s="22">
        <v>4</v>
      </c>
      <c r="J7" s="22">
        <v>1</v>
      </c>
      <c r="K7" s="22">
        <v>5</v>
      </c>
      <c r="L7" s="22">
        <v>0</v>
      </c>
      <c r="M7" s="22">
        <v>3</v>
      </c>
      <c r="N7" s="22">
        <v>0</v>
      </c>
      <c r="O7" s="22">
        <v>0</v>
      </c>
      <c r="P7" s="22">
        <v>0</v>
      </c>
      <c r="Q7" s="22">
        <v>0</v>
      </c>
      <c r="R7" s="22">
        <v>5</v>
      </c>
      <c r="S7" s="22">
        <v>1</v>
      </c>
      <c r="T7" s="22"/>
      <c r="U7" s="27">
        <f>IF(IFERROR(FIND(U$2,$C$1),0)&gt;0, $C7/$C$2,0)+IF(IFERROR(FIND(U$2,$D$1),0)&gt;0, $D7/$D$2,0)+IF(IFERROR(FIND(U$2,$E$1),0)&gt;0, $E7/$E$2,0)+IF(IFERROR(FIND(U$2,$F$1),0)&gt;0, $F7/$F$2,0)+IF(IFERROR(FIND(U$2,$G$1),0)&gt;0, $G7/$G$2,0)+IF(IFERROR(FIND(U$2,$H$1),0)&gt;0, $H7/$H$2,0)+IF(IFERROR(FIND(U$2,$I$1),0)&gt;0, $I7/$I$2,0)+IF(IFERROR(FIND(U$2,$J$1),0)&gt;0, $J7/$J$2,0)+IF(IFERROR(FIND(U$2,$K$1),0)&gt;0, $K7/$K$2,0)+IF(IFERROR(FIND(U$2,$L$1),0)&gt;0, $L7/$L$2,0)+IF(IFERROR(FIND(U$2,$M$1),0)&gt;0, $M7/$M$2,0)+IF(IFERROR(FIND(U$2,$N$1),0)&gt;0, $N7/$N$2,0)+IF(IFERROR(FIND(U$2,$O$1),0)&gt;0, $O7/$O$2,0)+IF(IFERROR(FIND(U$2,$P$1),0)&gt;0, $P7/$P$2,0)+IF(IFERROR(FIND(U$2,$Q$1),0)&gt;0, $Q7/$Q$2,0)+IF(IFERROR(FIND(U$2,$R$1),0)+IF(IFERROR(FIND(U$2,$G$1),0)&gt;0, $G7/$S$2,0)&gt;0, $S7/$S$2,0)</f>
        <v>1.1000000000000001</v>
      </c>
      <c r="V7" s="27">
        <f>IF(IFERROR(FIND(V$2,$C$1),0)&gt;0, $C7/$C$2,0)+IF(IFERROR(FIND(V$2,$D$1),0)&gt;0, $D7/$D$2,0)+IF(IFERROR(FIND(V$2,$E$1),0)&gt;0, $E7/$E$2,0)+IF(IFERROR(FIND(V$2,$F$1),0)&gt;0, $F7/$F$2,0)+IF(IFERROR(FIND(V$2,$G$1),0)&gt;0, $G7/$G$2,0)+IF(IFERROR(FIND(V$2,$H$1),0)&gt;0, $H7/$H$2,0)+IF(IFERROR(FIND(V$2,$I$1),0)&gt;0, $I7/$I$2,0)+IF(IFERROR(FIND(V$2,$J$1),0)&gt;0, $J7/$J$2,0)+IF(IFERROR(FIND(V$2,$K$1),0)&gt;0, $K7/$K$2,0)+IF(IFERROR(FIND(V$2,$L$1),0)&gt;0, $L7/$L$2,0)+IF(IFERROR(FIND(V$2,$M$1),0)&gt;0, $M7/$M$2,0)+IF(IFERROR(FIND(V$2,$N$1),0)&gt;0, $N7/$N$2,0)+IF(IFERROR(FIND(V$2,$O$1),0)&gt;0, $O7/$O$2,0)+IF(IFERROR(FIND(V$2,$P$1),0)&gt;0, $P7/$P$2,0)+IF(IFERROR(FIND(V$2,$Q$1),0)&gt;0, $Q7/$Q$2,0)+IF(IFERROR(FIND(V$2,$R$1),0)+IF(IFERROR(FIND(V$2,$G$1),0)&gt;0, $G7/$S$2,0)&gt;0, $S7/$S$2,0)</f>
        <v>0.3</v>
      </c>
      <c r="W7" s="27">
        <f>IF(IFERROR(FIND(W$2,$C$1),0)&gt;0, $C7/$C$2,0)+IF(IFERROR(FIND(W$2,$D$1),0)&gt;0, $D7/$D$2,0)+IF(IFERROR(FIND(W$2,$E$1),0)&gt;0, $E7/$E$2,0)+IF(IFERROR(FIND(W$2,$F$1),0)&gt;0, $F7/$F$2,0)+IF(IFERROR(FIND(W$2,$G$1),0)&gt;0, $G7/$G$2,0)+IF(IFERROR(FIND(W$2,$H$1),0)&gt;0, $H7/$H$2,0)+IF(IFERROR(FIND(W$2,$I$1),0)&gt;0, $I7/$I$2,0)+IF(IFERROR(FIND(W$2,$J$1),0)&gt;0, $J7/$J$2,0)+IF(IFERROR(FIND(W$2,$K$1),0)&gt;0, $K7/$K$2,0)+IF(IFERROR(FIND(W$2,$L$1),0)&gt;0, $L7/$L$2,0)+IF(IFERROR(FIND(W$2,$M$1),0)&gt;0, $M7/$M$2,0)+IF(IFERROR(FIND(W$2,$N$1),0)&gt;0, $N7/$N$2,0)+IF(IFERROR(FIND(W$2,$O$1),0)&gt;0, $O7/$O$2,0)+IF(IFERROR(FIND(W$2,$P$1),0)&gt;0, $P7/$P$2,0)+IF(IFERROR(FIND(W$2,$Q$1),0)&gt;0, $Q7/$Q$2,0)+IF(IFERROR(FIND(W$2,$R$1),0)+IF(IFERROR(FIND(W$2,$G$1),0)&gt;0, $G7/$S$2,0)&gt;0, $S7/$S$2,0)</f>
        <v>1</v>
      </c>
      <c r="X7" s="27">
        <f>IF(IFERROR(FIND(X$2,$C$1),0)&gt;0, $C7/$C$2,0)+IF(IFERROR(FIND(X$2,$D$1),0)&gt;0, $D7/$D$2,0)+IF(IFERROR(FIND(X$2,$E$1),0)&gt;0, $E7/$E$2,0)+IF(IFERROR(FIND(X$2,$F$1),0)&gt;0, $F7/$F$2,0)+IF(IFERROR(FIND(X$2,$G$1),0)&gt;0, $G7/$G$2,0)+IF(IFERROR(FIND(X$2,$H$1),0)&gt;0, $H7/$H$2,0)+IF(IFERROR(FIND(X$2,$I$1),0)&gt;0, $I7/$I$2,0)+IF(IFERROR(FIND(X$2,$J$1),0)&gt;0, $J7/$J$2,0)+IF(IFERROR(FIND(X$2,$K$1),0)&gt;0, $K7/$K$2,0)+IF(IFERROR(FIND(X$2,$L$1),0)&gt;0, $L7/$L$2,0)+IF(IFERROR(FIND(X$2,$M$1),0)&gt;0, $M7/$M$2,0)+IF(IFERROR(FIND(X$2,$N$1),0)&gt;0, $N7/$N$2,0)+IF(IFERROR(FIND(X$2,$O$1),0)&gt;0, $O7/$O$2,0)+IF(IFERROR(FIND(X$2,$P$1),0)&gt;0, $P7/$P$2,0)+IF(IFERROR(FIND(X$2,$Q$1),0)&gt;0, $Q7/$Q$2,0)+IF(IFERROR(FIND(X$2,$R$1),0)+IF(IFERROR(FIND(X$2,$G$1),0)&gt;0, $G7/$S$2,0)&gt;0, $S7/$S$2,0)</f>
        <v>0.89999999999999991</v>
      </c>
      <c r="Y7" s="27">
        <f>IF(IFERROR(FIND(Y$2,$C$1),0)&gt;0, $C7/$C$2,0)+IF(IFERROR(FIND(Y$2,$D$1),0)&gt;0, $D7/$D$2,0)+IF(IFERROR(FIND(Y$2,$E$1),0)&gt;0, $E7/$E$2,0)+IF(IFERROR(FIND(Y$2,$F$1),0)&gt;0, $F7/$F$2,0)+IF(IFERROR(FIND(Y$2,$G$1),0)&gt;0, $G7/$G$2,0)+IF(IFERROR(FIND(Y$2,$H$1),0)&gt;0, $H7/$H$2,0)+IF(IFERROR(FIND(Y$2,$I$1),0)&gt;0, $I7/$I$2,0)+IF(IFERROR(FIND(Y$2,$J$1),0)&gt;0, $J7/$J$2,0)+IF(IFERROR(FIND(Y$2,$K$1),0)&gt;0, $K7/$K$2,0)+IF(IFERROR(FIND(Y$2,$L$1),0)&gt;0, $L7/$L$2,0)+IF(IFERROR(FIND(Y$2,$M$1),0)&gt;0, $M7/$M$2,0)+IF(IFERROR(FIND(Y$2,$N$1),0)&gt;0, $N7/$N$2,0)+IF(IFERROR(FIND(Y$2,$O$1),0)&gt;0, $O7/$O$2,0)+IF(IFERROR(FIND(Y$2,$P$1),0)&gt;0, $P7/$P$2,0)+IF(IFERROR(FIND(Y$2,$Q$1),0)&gt;0, $Q7/$Q$2,0)+IF(IFERROR(FIND(Y$2,$R$1),0)+IF(IFERROR(FIND(Y$2,$G$1),0)&gt;0, $G7/$S$2,0)&gt;0, $S7/$S$2,0)</f>
        <v>0</v>
      </c>
      <c r="Z7" s="27">
        <f>IF(IFERROR(FIND(Z$2,$C$1),0)&gt;0, $C7/$C$2,0)+IF(IFERROR(FIND(Z$2,$D$1),0)&gt;0, $D7/$D$2,0)+IF(IFERROR(FIND(Z$2,$E$1),0)&gt;0, $E7/$E$2,0)+IF(IFERROR(FIND(Z$2,$F$1),0)&gt;0, $F7/$F$2,0)+IF(IFERROR(FIND(Z$2,$G$1),0)&gt;0, $G7/$G$2,0)+IF(IFERROR(FIND(Z$2,$H$1),0)&gt;0, $H7/$H$2,0)+IF(IFERROR(FIND(Z$2,$I$1),0)&gt;0, $I7/$I$2,0)+IF(IFERROR(FIND(Z$2,$J$1),0)&gt;0, $J7/$J$2,0)+IF(IFERROR(FIND(Z$2,$K$1),0)&gt;0, $K7/$K$2,0)+IF(IFERROR(FIND(Z$2,$L$1),0)&gt;0, $L7/$L$2,0)+IF(IFERROR(FIND(Z$2,$M$1),0)&gt;0, $M7/$M$2,0)+IF(IFERROR(FIND(Z$2,$N$1),0)&gt;0, $N7/$N$2,0)+IF(IFERROR(FIND(Z$2,$O$1),0)&gt;0, $O7/$O$2,0)+IF(IFERROR(FIND(Z$2,$P$1),0)&gt;0, $P7/$P$2,0)+IF(IFERROR(FIND(Z$2,$Q$1),0)&gt;0, $Q7/$Q$2,0)+IF(IFERROR(FIND(Z$2,$R$1),0)+IF(IFERROR(FIND(Z$2,$G$1),0)&gt;0, $G7/$S$2,0)&gt;0, $S7/$S$2,0)</f>
        <v>0</v>
      </c>
      <c r="AA7" s="27">
        <f>IF(IFERROR(FIND(AA$2,$C$1),0)&gt;0, $C7/$C$2,0)+IF(IFERROR(FIND(AA$2,$D$1),0)&gt;0, $D7/$D$2,0)+IF(IFERROR(FIND(AA$2,$E$1),0)&gt;0, $E7/$E$2,0)+IF(IFERROR(FIND(AA$2,$F$1),0)&gt;0, $F7/$F$2,0)+IF(IFERROR(FIND(AA$2,$G$1),0)&gt;0, $G7/$G$2,0)+IF(IFERROR(FIND(AA$2,$H$1),0)&gt;0, $H7/$H$2,0)+IF(IFERROR(FIND(AA$2,$I$1),0)&gt;0, $I7/$I$2,0)+IF(IFERROR(FIND(AA$2,$J$1),0)&gt;0, $J7/$J$2,0)+IF(IFERROR(FIND(AA$2,$K$1),0)&gt;0, $K7/$K$2,0)+IF(IFERROR(FIND(AA$2,$L$1),0)&gt;0, $L7/$L$2,0)+IF(IFERROR(FIND(AA$2,$M$1),0)&gt;0, $M7/$M$2,0)+IF(IFERROR(FIND(AA$2,$N$1),0)&gt;0, $N7/$N$2,0)+IF(IFERROR(FIND(AA$2,$O$1),0)&gt;0, $O7/$O$2,0)+IF(IFERROR(FIND(AA$2,$P$1),0)&gt;0, $P7/$P$2,0)+IF(IFERROR(FIND(AA$2,$Q$1),0)&gt;0, $Q7/$Q$2,0)+IF(IFERROR(FIND(AA$2,$R$1),0)+IF(IFERROR(FIND(AA$2,$G$1),0)&gt;0, $G7/$S$2,0)&gt;0, $S7/$S$2,0)</f>
        <v>0</v>
      </c>
      <c r="AB7" s="27">
        <f>IF(IFERROR(FIND(AB$2,$C$1),0)&gt;0, $C7/$C$2,0)+IF(IFERROR(FIND(AB$2,$D$1),0)&gt;0, $D7/$D$2,0)+IF(IFERROR(FIND(AB$2,$E$1),0)&gt;0, $E7/$E$2,0)+IF(IFERROR(FIND(AB$2,$F$1),0)&gt;0, $F7/$F$2,0)+IF(IFERROR(FIND(AB$2,$G$1),0)&gt;0, $G7/$G$2,0)+IF(IFERROR(FIND(AB$2,$H$1),0)&gt;0, $H7/$H$2,0)+IF(IFERROR(FIND(AB$2,$I$1),0)&gt;0, $I7/$I$2,0)+IF(IFERROR(FIND(AB$2,$J$1),0)&gt;0, $J7/$J$2,0)+IF(IFERROR(FIND(AB$2,$K$1),0)&gt;0, $K7/$K$2,0)+IF(IFERROR(FIND(AB$2,$L$1),0)&gt;0, $L7/$L$2,0)+IF(IFERROR(FIND(AB$2,$M$1),0)&gt;0, $M7/$M$2,0)+IF(IFERROR(FIND(AB$2,$N$1),0)&gt;0, $N7/$N$2,0)+IF(IFERROR(FIND(AB$2,$O$1),0)&gt;0, $O7/$O$2,0)+IF(IFERROR(FIND(AB$2,$P$1),0)&gt;0, $P7/$P$2,0)+IF(IFERROR(FIND(AB$2,$Q$1),0)&gt;0, $Q7/$Q$2,0)+IF(IFERROR(FIND(AB$2,$R$1),0)+IF(IFERROR(FIND(AB$2,$G$1),0)&gt;0, $G7/$S$2,0)&gt;0, $S7/$S$2,0)</f>
        <v>0</v>
      </c>
      <c r="AC7" s="27">
        <f>IF(IFERROR(FIND(AC$2,$C$1),0)&gt;0, $C7/$C$2,0)+IF(IFERROR(FIND(AC$2,$D$1),0)&gt;0, $D7/$D$2,0)+IF(IFERROR(FIND(AC$2,$E$1),0)&gt;0, $E7/$E$2,0)+IF(IFERROR(FIND(AC$2,$F$1),0)&gt;0, $F7/$F$2,0)+IF(IFERROR(FIND(AC$2,$G$1),0)&gt;0, $G7/$G$2,0)+IF(IFERROR(FIND(AC$2,$H$1),0)&gt;0, $H7/$H$2,0)+IF(IFERROR(FIND(AC$2,$I$1),0)&gt;0, $I7/$I$2,0)+IF(IFERROR(FIND(AC$2,$J$1),0)&gt;0, $J7/$J$2,0)+IF(IFERROR(FIND(AC$2,$K$1),0)&gt;0, $K7/$K$2,0)+IF(IFERROR(FIND(AC$2,$L$1),0)&gt;0, $L7/$L$2,0)+IF(IFERROR(FIND(AC$2,$M$1),0)&gt;0, $M7/$M$2,0)+IF(IFERROR(FIND(AC$2,$N$1),0)&gt;0, $N7/$N$2,0)+IF(IFERROR(FIND(AC$2,$O$1),0)&gt;0, $O7/$O$2,0)+IF(IFERROR(FIND(AC$2,$P$1),0)&gt;0, $P7/$P$2,0)+IF(IFERROR(FIND(AC$2,$Q$1),0)&gt;0, $Q7/$Q$2,0)+IF(IFERROR(FIND(AC$2,$R$1),0)+IF(IFERROR(FIND(AC$2,$G$1),0)&gt;0, $G7/$S$2,0)&gt;0, $S7/$S$2,0)</f>
        <v>0</v>
      </c>
      <c r="AD7" s="27">
        <f>IF(IFERROR(FIND(AD$2,$C$1),0)&gt;0, $C7/$C$2,0)+IF(IFERROR(FIND(AD$2,$D$1),0)&gt;0, $D7/$D$2,0)+IF(IFERROR(FIND(AD$2,$E$1),0)&gt;0, $E7/$E$2,0)+IF(IFERROR(FIND(AD$2,$F$1),0)&gt;0, $F7/$F$2,0)+IF(IFERROR(FIND(AD$2,$G$1),0)&gt;0, $G7/$G$2,0)+IF(IFERROR(FIND(AD$2,$H$1),0)&gt;0, $H7/$H$2,0)+IF(IFERROR(FIND(AD$2,$I$1),0)&gt;0, $I7/$I$2,0)+IF(IFERROR(FIND(AD$2,$J$1),0)&gt;0, $J7/$J$2,0)+IF(IFERROR(FIND(AD$2,$K$1),0)&gt;0, $K7/$K$2,0)+IF(IFERROR(FIND(AD$2,$L$1),0)&gt;0, $L7/$L$2,0)+IF(IFERROR(FIND(AD$2,$M$1),0)&gt;0, $M7/$M$2,0)+IF(IFERROR(FIND(AD$2,$N$1),0)&gt;0, $N7/$N$2,0)+IF(IFERROR(FIND(AD$2,$O$1),0)&gt;0, $O7/$O$2,0)+IF(IFERROR(FIND(AD$2,$P$1),0)&gt;0, $P7/$P$2,0)+IF(IFERROR(FIND(AD$2,$Q$1),0)&gt;0, $Q7/$Q$2,0)+IF(IFERROR(FIND(AD$2,$R$1),0)+IF(IFERROR(FIND(AD$2,$G$1),0)&gt;0, $G7/$S$2,0)&gt;0, $S7/$S$2,0)</f>
        <v>0</v>
      </c>
      <c r="AE7" s="35">
        <f>SUM(U7:AD7)</f>
        <v>3.3000000000000003</v>
      </c>
      <c r="AG7" s="25">
        <v>3</v>
      </c>
      <c r="AH7" s="21" t="s">
        <v>37</v>
      </c>
    </row>
    <row r="8" spans="1:34" x14ac:dyDescent="0.3">
      <c r="A8" s="21">
        <v>201611024</v>
      </c>
      <c r="B8" s="25">
        <f>SUM(C8:S8)</f>
        <v>34</v>
      </c>
      <c r="C8" s="22">
        <v>0</v>
      </c>
      <c r="D8" s="22">
        <v>1</v>
      </c>
      <c r="E8" s="22">
        <v>1</v>
      </c>
      <c r="F8" s="22">
        <v>2</v>
      </c>
      <c r="G8" s="22">
        <v>0</v>
      </c>
      <c r="H8" s="22">
        <v>0</v>
      </c>
      <c r="I8" s="22">
        <v>2</v>
      </c>
      <c r="J8" s="22">
        <v>10</v>
      </c>
      <c r="K8" s="22">
        <v>5</v>
      </c>
      <c r="L8" s="22">
        <v>10</v>
      </c>
      <c r="M8" s="22">
        <v>0</v>
      </c>
      <c r="N8" s="22">
        <v>0</v>
      </c>
      <c r="O8" s="22">
        <v>0</v>
      </c>
      <c r="P8" s="22">
        <v>0</v>
      </c>
      <c r="Q8" s="22">
        <v>1</v>
      </c>
      <c r="R8" s="22">
        <v>0</v>
      </c>
      <c r="S8" s="22">
        <v>2</v>
      </c>
      <c r="T8" s="22"/>
      <c r="U8" s="27">
        <f>IF(IFERROR(FIND(U$2,$C$1),0)&gt;0, $C8/$C$2,0)+IF(IFERROR(FIND(U$2,$D$1),0)&gt;0, $D8/$D$2,0)+IF(IFERROR(FIND(U$2,$E$1),0)&gt;0, $E8/$E$2,0)+IF(IFERROR(FIND(U$2,$F$1),0)&gt;0, $F8/$F$2,0)+IF(IFERROR(FIND(U$2,$G$1),0)&gt;0, $G8/$G$2,0)+IF(IFERROR(FIND(U$2,$H$1),0)&gt;0, $H8/$H$2,0)+IF(IFERROR(FIND(U$2,$I$1),0)&gt;0, $I8/$I$2,0)+IF(IFERROR(FIND(U$2,$J$1),0)&gt;0, $J8/$J$2,0)+IF(IFERROR(FIND(U$2,$K$1),0)&gt;0, $K8/$K$2,0)+IF(IFERROR(FIND(U$2,$L$1),0)&gt;0, $L8/$L$2,0)+IF(IFERROR(FIND(U$2,$M$1),0)&gt;0, $M8/$M$2,0)+IF(IFERROR(FIND(U$2,$N$1),0)&gt;0, $N8/$N$2,0)+IF(IFERROR(FIND(U$2,$O$1),0)&gt;0, $O8/$O$2,0)+IF(IFERROR(FIND(U$2,$P$1),0)&gt;0, $P8/$P$2,0)+IF(IFERROR(FIND(U$2,$Q$1),0)&gt;0, $Q8/$Q$2,0)+IF(IFERROR(FIND(U$2,$R$1),0)+IF(IFERROR(FIND(U$2,$G$1),0)&gt;0, $G8/$S$2,0)&gt;0, $S8/$S$2,0)</f>
        <v>3.95</v>
      </c>
      <c r="V8" s="27">
        <f>IF(IFERROR(FIND(V$2,$C$1),0)&gt;0, $C8/$C$2,0)+IF(IFERROR(FIND(V$2,$D$1),0)&gt;0, $D8/$D$2,0)+IF(IFERROR(FIND(V$2,$E$1),0)&gt;0, $E8/$E$2,0)+IF(IFERROR(FIND(V$2,$F$1),0)&gt;0, $F8/$F$2,0)+IF(IFERROR(FIND(V$2,$G$1),0)&gt;0, $G8/$G$2,0)+IF(IFERROR(FIND(V$2,$H$1),0)&gt;0, $H8/$H$2,0)+IF(IFERROR(FIND(V$2,$I$1),0)&gt;0, $I8/$I$2,0)+IF(IFERROR(FIND(V$2,$J$1),0)&gt;0, $J8/$J$2,0)+IF(IFERROR(FIND(V$2,$K$1),0)&gt;0, $K8/$K$2,0)+IF(IFERROR(FIND(V$2,$L$1),0)&gt;0, $L8/$L$2,0)+IF(IFERROR(FIND(V$2,$M$1),0)&gt;0, $M8/$M$2,0)+IF(IFERROR(FIND(V$2,$N$1),0)&gt;0, $N8/$N$2,0)+IF(IFERROR(FIND(V$2,$O$1),0)&gt;0, $O8/$O$2,0)+IF(IFERROR(FIND(V$2,$P$1),0)&gt;0, $P8/$P$2,0)+IF(IFERROR(FIND(V$2,$Q$1),0)&gt;0, $Q8/$Q$2,0)+IF(IFERROR(FIND(V$2,$R$1),0)+IF(IFERROR(FIND(V$2,$G$1),0)&gt;0, $G8/$S$2,0)&gt;0, $S8/$S$2,0)</f>
        <v>0</v>
      </c>
      <c r="W8" s="27">
        <f>IF(IFERROR(FIND(W$2,$C$1),0)&gt;0, $C8/$C$2,0)+IF(IFERROR(FIND(W$2,$D$1),0)&gt;0, $D8/$D$2,0)+IF(IFERROR(FIND(W$2,$E$1),0)&gt;0, $E8/$E$2,0)+IF(IFERROR(FIND(W$2,$F$1),0)&gt;0, $F8/$F$2,0)+IF(IFERROR(FIND(W$2,$G$1),0)&gt;0, $G8/$G$2,0)+IF(IFERROR(FIND(W$2,$H$1),0)&gt;0, $H8/$H$2,0)+IF(IFERROR(FIND(W$2,$I$1),0)&gt;0, $I8/$I$2,0)+IF(IFERROR(FIND(W$2,$J$1),0)&gt;0, $J8/$J$2,0)+IF(IFERROR(FIND(W$2,$K$1),0)&gt;0, $K8/$K$2,0)+IF(IFERROR(FIND(W$2,$L$1),0)&gt;0, $L8/$L$2,0)+IF(IFERROR(FIND(W$2,$M$1),0)&gt;0, $M8/$M$2,0)+IF(IFERROR(FIND(W$2,$N$1),0)&gt;0, $N8/$N$2,0)+IF(IFERROR(FIND(W$2,$O$1),0)&gt;0, $O8/$O$2,0)+IF(IFERROR(FIND(W$2,$P$1),0)&gt;0, $P8/$P$2,0)+IF(IFERROR(FIND(W$2,$Q$1),0)&gt;0, $Q8/$Q$2,0)+IF(IFERROR(FIND(W$2,$R$1),0)+IF(IFERROR(FIND(W$2,$G$1),0)&gt;0, $G8/$S$2,0)&gt;0, $S8/$S$2,0)</f>
        <v>2.5</v>
      </c>
      <c r="X8" s="27">
        <f>IF(IFERROR(FIND(X$2,$C$1),0)&gt;0, $C8/$C$2,0)+IF(IFERROR(FIND(X$2,$D$1),0)&gt;0, $D8/$D$2,0)+IF(IFERROR(FIND(X$2,$E$1),0)&gt;0, $E8/$E$2,0)+IF(IFERROR(FIND(X$2,$F$1),0)&gt;0, $F8/$F$2,0)+IF(IFERROR(FIND(X$2,$G$1),0)&gt;0, $G8/$G$2,0)+IF(IFERROR(FIND(X$2,$H$1),0)&gt;0, $H8/$H$2,0)+IF(IFERROR(FIND(X$2,$I$1),0)&gt;0, $I8/$I$2,0)+IF(IFERROR(FIND(X$2,$J$1),0)&gt;0, $J8/$J$2,0)+IF(IFERROR(FIND(X$2,$K$1),0)&gt;0, $K8/$K$2,0)+IF(IFERROR(FIND(X$2,$L$1),0)&gt;0, $L8/$L$2,0)+IF(IFERROR(FIND(X$2,$M$1),0)&gt;0, $M8/$M$2,0)+IF(IFERROR(FIND(X$2,$N$1),0)&gt;0, $N8/$N$2,0)+IF(IFERROR(FIND(X$2,$O$1),0)&gt;0, $O8/$O$2,0)+IF(IFERROR(FIND(X$2,$P$1),0)&gt;0, $P8/$P$2,0)+IF(IFERROR(FIND(X$2,$Q$1),0)&gt;0, $Q8/$Q$2,0)+IF(IFERROR(FIND(X$2,$R$1),0)+IF(IFERROR(FIND(X$2,$G$1),0)&gt;0, $G8/$S$2,0)&gt;0, $S8/$S$2,0)</f>
        <v>0.9</v>
      </c>
      <c r="Y8" s="27">
        <f>IF(IFERROR(FIND(Y$2,$C$1),0)&gt;0, $C8/$C$2,0)+IF(IFERROR(FIND(Y$2,$D$1),0)&gt;0, $D8/$D$2,0)+IF(IFERROR(FIND(Y$2,$E$1),0)&gt;0, $E8/$E$2,0)+IF(IFERROR(FIND(Y$2,$F$1),0)&gt;0, $F8/$F$2,0)+IF(IFERROR(FIND(Y$2,$G$1),0)&gt;0, $G8/$G$2,0)+IF(IFERROR(FIND(Y$2,$H$1),0)&gt;0, $H8/$H$2,0)+IF(IFERROR(FIND(Y$2,$I$1),0)&gt;0, $I8/$I$2,0)+IF(IFERROR(FIND(Y$2,$J$1),0)&gt;0, $J8/$J$2,0)+IF(IFERROR(FIND(Y$2,$K$1),0)&gt;0, $K8/$K$2,0)+IF(IFERROR(FIND(Y$2,$L$1),0)&gt;0, $L8/$L$2,0)+IF(IFERROR(FIND(Y$2,$M$1),0)&gt;0, $M8/$M$2,0)+IF(IFERROR(FIND(Y$2,$N$1),0)&gt;0, $N8/$N$2,0)+IF(IFERROR(FIND(Y$2,$O$1),0)&gt;0, $O8/$O$2,0)+IF(IFERROR(FIND(Y$2,$P$1),0)&gt;0, $P8/$P$2,0)+IF(IFERROR(FIND(Y$2,$Q$1),0)&gt;0, $Q8/$Q$2,0)+IF(IFERROR(FIND(Y$2,$R$1),0)+IF(IFERROR(FIND(Y$2,$G$1),0)&gt;0, $G8/$S$2,0)&gt;0, $S8/$S$2,0)</f>
        <v>0</v>
      </c>
      <c r="Z8" s="27">
        <f>IF(IFERROR(FIND(Z$2,$C$1),0)&gt;0, $C8/$C$2,0)+IF(IFERROR(FIND(Z$2,$D$1),0)&gt;0, $D8/$D$2,0)+IF(IFERROR(FIND(Z$2,$E$1),0)&gt;0, $E8/$E$2,0)+IF(IFERROR(FIND(Z$2,$F$1),0)&gt;0, $F8/$F$2,0)+IF(IFERROR(FIND(Z$2,$G$1),0)&gt;0, $G8/$G$2,0)+IF(IFERROR(FIND(Z$2,$H$1),0)&gt;0, $H8/$H$2,0)+IF(IFERROR(FIND(Z$2,$I$1),0)&gt;0, $I8/$I$2,0)+IF(IFERROR(FIND(Z$2,$J$1),0)&gt;0, $J8/$J$2,0)+IF(IFERROR(FIND(Z$2,$K$1),0)&gt;0, $K8/$K$2,0)+IF(IFERROR(FIND(Z$2,$L$1),0)&gt;0, $L8/$L$2,0)+IF(IFERROR(FIND(Z$2,$M$1),0)&gt;0, $M8/$M$2,0)+IF(IFERROR(FIND(Z$2,$N$1),0)&gt;0, $N8/$N$2,0)+IF(IFERROR(FIND(Z$2,$O$1),0)&gt;0, $O8/$O$2,0)+IF(IFERROR(FIND(Z$2,$P$1),0)&gt;0, $P8/$P$2,0)+IF(IFERROR(FIND(Z$2,$Q$1),0)&gt;0, $Q8/$Q$2,0)+IF(IFERROR(FIND(Z$2,$R$1),0)+IF(IFERROR(FIND(Z$2,$G$1),0)&gt;0, $G8/$S$2,0)&gt;0, $S8/$S$2,0)</f>
        <v>0</v>
      </c>
      <c r="AA8" s="27">
        <f>IF(IFERROR(FIND(AA$2,$C$1),0)&gt;0, $C8/$C$2,0)+IF(IFERROR(FIND(AA$2,$D$1),0)&gt;0, $D8/$D$2,0)+IF(IFERROR(FIND(AA$2,$E$1),0)&gt;0, $E8/$E$2,0)+IF(IFERROR(FIND(AA$2,$F$1),0)&gt;0, $F8/$F$2,0)+IF(IFERROR(FIND(AA$2,$G$1),0)&gt;0, $G8/$G$2,0)+IF(IFERROR(FIND(AA$2,$H$1),0)&gt;0, $H8/$H$2,0)+IF(IFERROR(FIND(AA$2,$I$1),0)&gt;0, $I8/$I$2,0)+IF(IFERROR(FIND(AA$2,$J$1),0)&gt;0, $J8/$J$2,0)+IF(IFERROR(FIND(AA$2,$K$1),0)&gt;0, $K8/$K$2,0)+IF(IFERROR(FIND(AA$2,$L$1),0)&gt;0, $L8/$L$2,0)+IF(IFERROR(FIND(AA$2,$M$1),0)&gt;0, $M8/$M$2,0)+IF(IFERROR(FIND(AA$2,$N$1),0)&gt;0, $N8/$N$2,0)+IF(IFERROR(FIND(AA$2,$O$1),0)&gt;0, $O8/$O$2,0)+IF(IFERROR(FIND(AA$2,$P$1),0)&gt;0, $P8/$P$2,0)+IF(IFERROR(FIND(AA$2,$Q$1),0)&gt;0, $Q8/$Q$2,0)+IF(IFERROR(FIND(AA$2,$R$1),0)+IF(IFERROR(FIND(AA$2,$G$1),0)&gt;0, $G8/$S$2,0)&gt;0, $S8/$S$2,0)</f>
        <v>0</v>
      </c>
      <c r="AB8" s="27">
        <f>IF(IFERROR(FIND(AB$2,$C$1),0)&gt;0, $C8/$C$2,0)+IF(IFERROR(FIND(AB$2,$D$1),0)&gt;0, $D8/$D$2,0)+IF(IFERROR(FIND(AB$2,$E$1),0)&gt;0, $E8/$E$2,0)+IF(IFERROR(FIND(AB$2,$F$1),0)&gt;0, $F8/$F$2,0)+IF(IFERROR(FIND(AB$2,$G$1),0)&gt;0, $G8/$G$2,0)+IF(IFERROR(FIND(AB$2,$H$1),0)&gt;0, $H8/$H$2,0)+IF(IFERROR(FIND(AB$2,$I$1),0)&gt;0, $I8/$I$2,0)+IF(IFERROR(FIND(AB$2,$J$1),0)&gt;0, $J8/$J$2,0)+IF(IFERROR(FIND(AB$2,$K$1),0)&gt;0, $K8/$K$2,0)+IF(IFERROR(FIND(AB$2,$L$1),0)&gt;0, $L8/$L$2,0)+IF(IFERROR(FIND(AB$2,$M$1),0)&gt;0, $M8/$M$2,0)+IF(IFERROR(FIND(AB$2,$N$1),0)&gt;0, $N8/$N$2,0)+IF(IFERROR(FIND(AB$2,$O$1),0)&gt;0, $O8/$O$2,0)+IF(IFERROR(FIND(AB$2,$P$1),0)&gt;0, $P8/$P$2,0)+IF(IFERROR(FIND(AB$2,$Q$1),0)&gt;0, $Q8/$Q$2,0)+IF(IFERROR(FIND(AB$2,$R$1),0)+IF(IFERROR(FIND(AB$2,$G$1),0)&gt;0, $G8/$S$2,0)&gt;0, $S8/$S$2,0)</f>
        <v>0</v>
      </c>
      <c r="AC8" s="27">
        <f>IF(IFERROR(FIND(AC$2,$C$1),0)&gt;0, $C8/$C$2,0)+IF(IFERROR(FIND(AC$2,$D$1),0)&gt;0, $D8/$D$2,0)+IF(IFERROR(FIND(AC$2,$E$1),0)&gt;0, $E8/$E$2,0)+IF(IFERROR(FIND(AC$2,$F$1),0)&gt;0, $F8/$F$2,0)+IF(IFERROR(FIND(AC$2,$G$1),0)&gt;0, $G8/$G$2,0)+IF(IFERROR(FIND(AC$2,$H$1),0)&gt;0, $H8/$H$2,0)+IF(IFERROR(FIND(AC$2,$I$1),0)&gt;0, $I8/$I$2,0)+IF(IFERROR(FIND(AC$2,$J$1),0)&gt;0, $J8/$J$2,0)+IF(IFERROR(FIND(AC$2,$K$1),0)&gt;0, $K8/$K$2,0)+IF(IFERROR(FIND(AC$2,$L$1),0)&gt;0, $L8/$L$2,0)+IF(IFERROR(FIND(AC$2,$M$1),0)&gt;0, $M8/$M$2,0)+IF(IFERROR(FIND(AC$2,$N$1),0)&gt;0, $N8/$N$2,0)+IF(IFERROR(FIND(AC$2,$O$1),0)&gt;0, $O8/$O$2,0)+IF(IFERROR(FIND(AC$2,$P$1),0)&gt;0, $P8/$P$2,0)+IF(IFERROR(FIND(AC$2,$Q$1),0)&gt;0, $Q8/$Q$2,0)+IF(IFERROR(FIND(AC$2,$R$1),0)+IF(IFERROR(FIND(AC$2,$G$1),0)&gt;0, $G8/$S$2,0)&gt;0, $S8/$S$2,0)</f>
        <v>0</v>
      </c>
      <c r="AD8" s="27">
        <f>IF(IFERROR(FIND(AD$2,$C$1),0)&gt;0, $C8/$C$2,0)+IF(IFERROR(FIND(AD$2,$D$1),0)&gt;0, $D8/$D$2,0)+IF(IFERROR(FIND(AD$2,$E$1),0)&gt;0, $E8/$E$2,0)+IF(IFERROR(FIND(AD$2,$F$1),0)&gt;0, $F8/$F$2,0)+IF(IFERROR(FIND(AD$2,$G$1),0)&gt;0, $G8/$G$2,0)+IF(IFERROR(FIND(AD$2,$H$1),0)&gt;0, $H8/$H$2,0)+IF(IFERROR(FIND(AD$2,$I$1),0)&gt;0, $I8/$I$2,0)+IF(IFERROR(FIND(AD$2,$J$1),0)&gt;0, $J8/$J$2,0)+IF(IFERROR(FIND(AD$2,$K$1),0)&gt;0, $K8/$K$2,0)+IF(IFERROR(FIND(AD$2,$L$1),0)&gt;0, $L8/$L$2,0)+IF(IFERROR(FIND(AD$2,$M$1),0)&gt;0, $M8/$M$2,0)+IF(IFERROR(FIND(AD$2,$N$1),0)&gt;0, $N8/$N$2,0)+IF(IFERROR(FIND(AD$2,$O$1),0)&gt;0, $O8/$O$2,0)+IF(IFERROR(FIND(AD$2,$P$1),0)&gt;0, $P8/$P$2,0)+IF(IFERROR(FIND(AD$2,$Q$1),0)&gt;0, $Q8/$Q$2,0)+IF(IFERROR(FIND(AD$2,$R$1),0)+IF(IFERROR(FIND(AD$2,$G$1),0)&gt;0, $G8/$S$2,0)&gt;0, $S8/$S$2,0)</f>
        <v>0</v>
      </c>
      <c r="AE8" s="35">
        <f>SUM(U8:AD8)</f>
        <v>7.3500000000000005</v>
      </c>
      <c r="AG8" s="22">
        <v>4</v>
      </c>
      <c r="AH8" s="21" t="s">
        <v>36</v>
      </c>
    </row>
    <row r="9" spans="1:34" x14ac:dyDescent="0.3">
      <c r="A9" s="21">
        <v>201611059</v>
      </c>
      <c r="B9" s="25">
        <f>SUM(C9:S9)</f>
        <v>6</v>
      </c>
      <c r="C9" s="22">
        <v>0</v>
      </c>
      <c r="D9" s="22">
        <v>0</v>
      </c>
      <c r="E9" s="22">
        <v>0</v>
      </c>
      <c r="F9" s="22">
        <v>4</v>
      </c>
      <c r="G9" s="22">
        <v>0</v>
      </c>
      <c r="H9" s="22">
        <v>0</v>
      </c>
      <c r="I9" s="22">
        <v>1</v>
      </c>
      <c r="J9" s="22">
        <v>1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/>
      <c r="U9" s="27">
        <f>IF(IFERROR(FIND(U$2,$C$1),0)&gt;0, $C9/$C$2,0)+IF(IFERROR(FIND(U$2,$D$1),0)&gt;0, $D9/$D$2,0)+IF(IFERROR(FIND(U$2,$E$1),0)&gt;0, $E9/$E$2,0)+IF(IFERROR(FIND(U$2,$F$1),0)&gt;0, $F9/$F$2,0)+IF(IFERROR(FIND(U$2,$G$1),0)&gt;0, $G9/$G$2,0)+IF(IFERROR(FIND(U$2,$H$1),0)&gt;0, $H9/$H$2,0)+IF(IFERROR(FIND(U$2,$I$1),0)&gt;0, $I9/$I$2,0)+IF(IFERROR(FIND(U$2,$J$1),0)&gt;0, $J9/$J$2,0)+IF(IFERROR(FIND(U$2,$K$1),0)&gt;0, $K9/$K$2,0)+IF(IFERROR(FIND(U$2,$L$1),0)&gt;0, $L9/$L$2,0)+IF(IFERROR(FIND(U$2,$M$1),0)&gt;0, $M9/$M$2,0)+IF(IFERROR(FIND(U$2,$N$1),0)&gt;0, $N9/$N$2,0)+IF(IFERROR(FIND(U$2,$O$1),0)&gt;0, $O9/$O$2,0)+IF(IFERROR(FIND(U$2,$P$1),0)&gt;0, $P9/$P$2,0)+IF(IFERROR(FIND(U$2,$Q$1),0)&gt;0, $Q9/$Q$2,0)+IF(IFERROR(FIND(U$2,$R$1),0)+IF(IFERROR(FIND(U$2,$G$1),0)&gt;0, $G9/$S$2,0)&gt;0, $S9/$S$2,0)</f>
        <v>0.22500000000000001</v>
      </c>
      <c r="V9" s="27">
        <f>IF(IFERROR(FIND(V$2,$C$1),0)&gt;0, $C9/$C$2,0)+IF(IFERROR(FIND(V$2,$D$1),0)&gt;0, $D9/$D$2,0)+IF(IFERROR(FIND(V$2,$E$1),0)&gt;0, $E9/$E$2,0)+IF(IFERROR(FIND(V$2,$F$1),0)&gt;0, $F9/$F$2,0)+IF(IFERROR(FIND(V$2,$G$1),0)&gt;0, $G9/$G$2,0)+IF(IFERROR(FIND(V$2,$H$1),0)&gt;0, $H9/$H$2,0)+IF(IFERROR(FIND(V$2,$I$1),0)&gt;0, $I9/$I$2,0)+IF(IFERROR(FIND(V$2,$J$1),0)&gt;0, $J9/$J$2,0)+IF(IFERROR(FIND(V$2,$K$1),0)&gt;0, $K9/$K$2,0)+IF(IFERROR(FIND(V$2,$L$1),0)&gt;0, $L9/$L$2,0)+IF(IFERROR(FIND(V$2,$M$1),0)&gt;0, $M9/$M$2,0)+IF(IFERROR(FIND(V$2,$N$1),0)&gt;0, $N9/$N$2,0)+IF(IFERROR(FIND(V$2,$O$1),0)&gt;0, $O9/$O$2,0)+IF(IFERROR(FIND(V$2,$P$1),0)&gt;0, $P9/$P$2,0)+IF(IFERROR(FIND(V$2,$Q$1),0)&gt;0, $Q9/$Q$2,0)+IF(IFERROR(FIND(V$2,$R$1),0)+IF(IFERROR(FIND(V$2,$G$1),0)&gt;0, $G9/$S$2,0)&gt;0, $S9/$S$2,0)</f>
        <v>0</v>
      </c>
      <c r="W9" s="27">
        <f>IF(IFERROR(FIND(W$2,$C$1),0)&gt;0, $C9/$C$2,0)+IF(IFERROR(FIND(W$2,$D$1),0)&gt;0, $D9/$D$2,0)+IF(IFERROR(FIND(W$2,$E$1),0)&gt;0, $E9/$E$2,0)+IF(IFERROR(FIND(W$2,$F$1),0)&gt;0, $F9/$F$2,0)+IF(IFERROR(FIND(W$2,$G$1),0)&gt;0, $G9/$G$2,0)+IF(IFERROR(FIND(W$2,$H$1),0)&gt;0, $H9/$H$2,0)+IF(IFERROR(FIND(W$2,$I$1),0)&gt;0, $I9/$I$2,0)+IF(IFERROR(FIND(W$2,$J$1),0)&gt;0, $J9/$J$2,0)+IF(IFERROR(FIND(W$2,$K$1),0)&gt;0, $K9/$K$2,0)+IF(IFERROR(FIND(W$2,$L$1),0)&gt;0, $L9/$L$2,0)+IF(IFERROR(FIND(W$2,$M$1),0)&gt;0, $M9/$M$2,0)+IF(IFERROR(FIND(W$2,$N$1),0)&gt;0, $N9/$N$2,0)+IF(IFERROR(FIND(W$2,$O$1),0)&gt;0, $O9/$O$2,0)+IF(IFERROR(FIND(W$2,$P$1),0)&gt;0, $P9/$P$2,0)+IF(IFERROR(FIND(W$2,$Q$1),0)&gt;0, $Q9/$Q$2,0)+IF(IFERROR(FIND(W$2,$R$1),0)+IF(IFERROR(FIND(W$2,$G$1),0)&gt;0, $G9/$S$2,0)&gt;0, $S9/$S$2,0)</f>
        <v>0</v>
      </c>
      <c r="X9" s="27">
        <f>IF(IFERROR(FIND(X$2,$C$1),0)&gt;0, $C9/$C$2,0)+IF(IFERROR(FIND(X$2,$D$1),0)&gt;0, $D9/$D$2,0)+IF(IFERROR(FIND(X$2,$E$1),0)&gt;0, $E9/$E$2,0)+IF(IFERROR(FIND(X$2,$F$1),0)&gt;0, $F9/$F$2,0)+IF(IFERROR(FIND(X$2,$G$1),0)&gt;0, $G9/$G$2,0)+IF(IFERROR(FIND(X$2,$H$1),0)&gt;0, $H9/$H$2,0)+IF(IFERROR(FIND(X$2,$I$1),0)&gt;0, $I9/$I$2,0)+IF(IFERROR(FIND(X$2,$J$1),0)&gt;0, $J9/$J$2,0)+IF(IFERROR(FIND(X$2,$K$1),0)&gt;0, $K9/$K$2,0)+IF(IFERROR(FIND(X$2,$L$1),0)&gt;0, $L9/$L$2,0)+IF(IFERROR(FIND(X$2,$M$1),0)&gt;0, $M9/$M$2,0)+IF(IFERROR(FIND(X$2,$N$1),0)&gt;0, $N9/$N$2,0)+IF(IFERROR(FIND(X$2,$O$1),0)&gt;0, $O9/$O$2,0)+IF(IFERROR(FIND(X$2,$P$1),0)&gt;0, $P9/$P$2,0)+IF(IFERROR(FIND(X$2,$Q$1),0)&gt;0, $Q9/$Q$2,0)+IF(IFERROR(FIND(X$2,$R$1),0)+IF(IFERROR(FIND(X$2,$G$1),0)&gt;0, $G9/$S$2,0)&gt;0, $S9/$S$2,0)</f>
        <v>0.8</v>
      </c>
      <c r="Y9" s="27">
        <f>IF(IFERROR(FIND(Y$2,$C$1),0)&gt;0, $C9/$C$2,0)+IF(IFERROR(FIND(Y$2,$D$1),0)&gt;0, $D9/$D$2,0)+IF(IFERROR(FIND(Y$2,$E$1),0)&gt;0, $E9/$E$2,0)+IF(IFERROR(FIND(Y$2,$F$1),0)&gt;0, $F9/$F$2,0)+IF(IFERROR(FIND(Y$2,$G$1),0)&gt;0, $G9/$G$2,0)+IF(IFERROR(FIND(Y$2,$H$1),0)&gt;0, $H9/$H$2,0)+IF(IFERROR(FIND(Y$2,$I$1),0)&gt;0, $I9/$I$2,0)+IF(IFERROR(FIND(Y$2,$J$1),0)&gt;0, $J9/$J$2,0)+IF(IFERROR(FIND(Y$2,$K$1),0)&gt;0, $K9/$K$2,0)+IF(IFERROR(FIND(Y$2,$L$1),0)&gt;0, $L9/$L$2,0)+IF(IFERROR(FIND(Y$2,$M$1),0)&gt;0, $M9/$M$2,0)+IF(IFERROR(FIND(Y$2,$N$1),0)&gt;0, $N9/$N$2,0)+IF(IFERROR(FIND(Y$2,$O$1),0)&gt;0, $O9/$O$2,0)+IF(IFERROR(FIND(Y$2,$P$1),0)&gt;0, $P9/$P$2,0)+IF(IFERROR(FIND(Y$2,$Q$1),0)&gt;0, $Q9/$Q$2,0)+IF(IFERROR(FIND(Y$2,$R$1),0)+IF(IFERROR(FIND(Y$2,$G$1),0)&gt;0, $G9/$S$2,0)&gt;0, $S9/$S$2,0)</f>
        <v>0</v>
      </c>
      <c r="Z9" s="27">
        <f>IF(IFERROR(FIND(Z$2,$C$1),0)&gt;0, $C9/$C$2,0)+IF(IFERROR(FIND(Z$2,$D$1),0)&gt;0, $D9/$D$2,0)+IF(IFERROR(FIND(Z$2,$E$1),0)&gt;0, $E9/$E$2,0)+IF(IFERROR(FIND(Z$2,$F$1),0)&gt;0, $F9/$F$2,0)+IF(IFERROR(FIND(Z$2,$G$1),0)&gt;0, $G9/$G$2,0)+IF(IFERROR(FIND(Z$2,$H$1),0)&gt;0, $H9/$H$2,0)+IF(IFERROR(FIND(Z$2,$I$1),0)&gt;0, $I9/$I$2,0)+IF(IFERROR(FIND(Z$2,$J$1),0)&gt;0, $J9/$J$2,0)+IF(IFERROR(FIND(Z$2,$K$1),0)&gt;0, $K9/$K$2,0)+IF(IFERROR(FIND(Z$2,$L$1),0)&gt;0, $L9/$L$2,0)+IF(IFERROR(FIND(Z$2,$M$1),0)&gt;0, $M9/$M$2,0)+IF(IFERROR(FIND(Z$2,$N$1),0)&gt;0, $N9/$N$2,0)+IF(IFERROR(FIND(Z$2,$O$1),0)&gt;0, $O9/$O$2,0)+IF(IFERROR(FIND(Z$2,$P$1),0)&gt;0, $P9/$P$2,0)+IF(IFERROR(FIND(Z$2,$Q$1),0)&gt;0, $Q9/$Q$2,0)+IF(IFERROR(FIND(Z$2,$R$1),0)+IF(IFERROR(FIND(Z$2,$G$1),0)&gt;0, $G9/$S$2,0)&gt;0, $S9/$S$2,0)</f>
        <v>0</v>
      </c>
      <c r="AA9" s="27">
        <f>IF(IFERROR(FIND(AA$2,$C$1),0)&gt;0, $C9/$C$2,0)+IF(IFERROR(FIND(AA$2,$D$1),0)&gt;0, $D9/$D$2,0)+IF(IFERROR(FIND(AA$2,$E$1),0)&gt;0, $E9/$E$2,0)+IF(IFERROR(FIND(AA$2,$F$1),0)&gt;0, $F9/$F$2,0)+IF(IFERROR(FIND(AA$2,$G$1),0)&gt;0, $G9/$G$2,0)+IF(IFERROR(FIND(AA$2,$H$1),0)&gt;0, $H9/$H$2,0)+IF(IFERROR(FIND(AA$2,$I$1),0)&gt;0, $I9/$I$2,0)+IF(IFERROR(FIND(AA$2,$J$1),0)&gt;0, $J9/$J$2,0)+IF(IFERROR(FIND(AA$2,$K$1),0)&gt;0, $K9/$K$2,0)+IF(IFERROR(FIND(AA$2,$L$1),0)&gt;0, $L9/$L$2,0)+IF(IFERROR(FIND(AA$2,$M$1),0)&gt;0, $M9/$M$2,0)+IF(IFERROR(FIND(AA$2,$N$1),0)&gt;0, $N9/$N$2,0)+IF(IFERROR(FIND(AA$2,$O$1),0)&gt;0, $O9/$O$2,0)+IF(IFERROR(FIND(AA$2,$P$1),0)&gt;0, $P9/$P$2,0)+IF(IFERROR(FIND(AA$2,$Q$1),0)&gt;0, $Q9/$Q$2,0)+IF(IFERROR(FIND(AA$2,$R$1),0)+IF(IFERROR(FIND(AA$2,$G$1),0)&gt;0, $G9/$S$2,0)&gt;0, $S9/$S$2,0)</f>
        <v>0</v>
      </c>
      <c r="AB9" s="27">
        <f>IF(IFERROR(FIND(AB$2,$C$1),0)&gt;0, $C9/$C$2,0)+IF(IFERROR(FIND(AB$2,$D$1),0)&gt;0, $D9/$D$2,0)+IF(IFERROR(FIND(AB$2,$E$1),0)&gt;0, $E9/$E$2,0)+IF(IFERROR(FIND(AB$2,$F$1),0)&gt;0, $F9/$F$2,0)+IF(IFERROR(FIND(AB$2,$G$1),0)&gt;0, $G9/$G$2,0)+IF(IFERROR(FIND(AB$2,$H$1),0)&gt;0, $H9/$H$2,0)+IF(IFERROR(FIND(AB$2,$I$1),0)&gt;0, $I9/$I$2,0)+IF(IFERROR(FIND(AB$2,$J$1),0)&gt;0, $J9/$J$2,0)+IF(IFERROR(FIND(AB$2,$K$1),0)&gt;0, $K9/$K$2,0)+IF(IFERROR(FIND(AB$2,$L$1),0)&gt;0, $L9/$L$2,0)+IF(IFERROR(FIND(AB$2,$M$1),0)&gt;0, $M9/$M$2,0)+IF(IFERROR(FIND(AB$2,$N$1),0)&gt;0, $N9/$N$2,0)+IF(IFERROR(FIND(AB$2,$O$1),0)&gt;0, $O9/$O$2,0)+IF(IFERROR(FIND(AB$2,$P$1),0)&gt;0, $P9/$P$2,0)+IF(IFERROR(FIND(AB$2,$Q$1),0)&gt;0, $Q9/$Q$2,0)+IF(IFERROR(FIND(AB$2,$R$1),0)+IF(IFERROR(FIND(AB$2,$G$1),0)&gt;0, $G9/$S$2,0)&gt;0, $S9/$S$2,0)</f>
        <v>0</v>
      </c>
      <c r="AC9" s="27">
        <f>IF(IFERROR(FIND(AC$2,$C$1),0)&gt;0, $C9/$C$2,0)+IF(IFERROR(FIND(AC$2,$D$1),0)&gt;0, $D9/$D$2,0)+IF(IFERROR(FIND(AC$2,$E$1),0)&gt;0, $E9/$E$2,0)+IF(IFERROR(FIND(AC$2,$F$1),0)&gt;0, $F9/$F$2,0)+IF(IFERROR(FIND(AC$2,$G$1),0)&gt;0, $G9/$G$2,0)+IF(IFERROR(FIND(AC$2,$H$1),0)&gt;0, $H9/$H$2,0)+IF(IFERROR(FIND(AC$2,$I$1),0)&gt;0, $I9/$I$2,0)+IF(IFERROR(FIND(AC$2,$J$1),0)&gt;0, $J9/$J$2,0)+IF(IFERROR(FIND(AC$2,$K$1),0)&gt;0, $K9/$K$2,0)+IF(IFERROR(FIND(AC$2,$L$1),0)&gt;0, $L9/$L$2,0)+IF(IFERROR(FIND(AC$2,$M$1),0)&gt;0, $M9/$M$2,0)+IF(IFERROR(FIND(AC$2,$N$1),0)&gt;0, $N9/$N$2,0)+IF(IFERROR(FIND(AC$2,$O$1),0)&gt;0, $O9/$O$2,0)+IF(IFERROR(FIND(AC$2,$P$1),0)&gt;0, $P9/$P$2,0)+IF(IFERROR(FIND(AC$2,$Q$1),0)&gt;0, $Q9/$Q$2,0)+IF(IFERROR(FIND(AC$2,$R$1),0)+IF(IFERROR(FIND(AC$2,$G$1),0)&gt;0, $G9/$S$2,0)&gt;0, $S9/$S$2,0)</f>
        <v>0</v>
      </c>
      <c r="AD9" s="27">
        <f>IF(IFERROR(FIND(AD$2,$C$1),0)&gt;0, $C9/$C$2,0)+IF(IFERROR(FIND(AD$2,$D$1),0)&gt;0, $D9/$D$2,0)+IF(IFERROR(FIND(AD$2,$E$1),0)&gt;0, $E9/$E$2,0)+IF(IFERROR(FIND(AD$2,$F$1),0)&gt;0, $F9/$F$2,0)+IF(IFERROR(FIND(AD$2,$G$1),0)&gt;0, $G9/$G$2,0)+IF(IFERROR(FIND(AD$2,$H$1),0)&gt;0, $H9/$H$2,0)+IF(IFERROR(FIND(AD$2,$I$1),0)&gt;0, $I9/$I$2,0)+IF(IFERROR(FIND(AD$2,$J$1),0)&gt;0, $J9/$J$2,0)+IF(IFERROR(FIND(AD$2,$K$1),0)&gt;0, $K9/$K$2,0)+IF(IFERROR(FIND(AD$2,$L$1),0)&gt;0, $L9/$L$2,0)+IF(IFERROR(FIND(AD$2,$M$1),0)&gt;0, $M9/$M$2,0)+IF(IFERROR(FIND(AD$2,$N$1),0)&gt;0, $N9/$N$2,0)+IF(IFERROR(FIND(AD$2,$O$1),0)&gt;0, $O9/$O$2,0)+IF(IFERROR(FIND(AD$2,$P$1),0)&gt;0, $P9/$P$2,0)+IF(IFERROR(FIND(AD$2,$Q$1),0)&gt;0, $Q9/$Q$2,0)+IF(IFERROR(FIND(AD$2,$R$1),0)+IF(IFERROR(FIND(AD$2,$G$1),0)&gt;0, $G9/$S$2,0)&gt;0, $S9/$S$2,0)</f>
        <v>0</v>
      </c>
      <c r="AE9" s="35">
        <f>SUM(U9:AD9)</f>
        <v>1.0250000000000001</v>
      </c>
      <c r="AG9" s="36"/>
    </row>
    <row r="10" spans="1:34" x14ac:dyDescent="0.3">
      <c r="A10" s="21">
        <v>201711001</v>
      </c>
      <c r="B10" s="25">
        <f>SUM(C10:S10)</f>
        <v>0</v>
      </c>
      <c r="G10" s="22"/>
      <c r="L10" s="22"/>
      <c r="M10" s="22"/>
      <c r="N10" s="22"/>
      <c r="O10" s="22"/>
      <c r="P10" s="22"/>
      <c r="Q10" s="22"/>
      <c r="R10" s="22"/>
      <c r="S10" s="22"/>
      <c r="T10" s="22"/>
      <c r="U10" s="27">
        <f>IF(IFERROR(FIND(U$2,$C$1),0)&gt;0, $C10/$C$2,0)+IF(IFERROR(FIND(U$2,$D$1),0)&gt;0, $D10/$D$2,0)+IF(IFERROR(FIND(U$2,$E$1),0)&gt;0, $E10/$E$2,0)+IF(IFERROR(FIND(U$2,$F$1),0)&gt;0, $F10/$F$2,0)+IF(IFERROR(FIND(U$2,$G$1),0)&gt;0, $G10/$G$2,0)+IF(IFERROR(FIND(U$2,$H$1),0)&gt;0, $H10/$H$2,0)+IF(IFERROR(FIND(U$2,$I$1),0)&gt;0, $I10/$I$2,0)+IF(IFERROR(FIND(U$2,$J$1),0)&gt;0, $J10/$J$2,0)+IF(IFERROR(FIND(U$2,$K$1),0)&gt;0, $K10/$K$2,0)+IF(IFERROR(FIND(U$2,$L$1),0)&gt;0, $L10/$L$2,0)+IF(IFERROR(FIND(U$2,$M$1),0)&gt;0, $M10/$M$2,0)+IF(IFERROR(FIND(U$2,$N$1),0)&gt;0, $N10/$N$2,0)+IF(IFERROR(FIND(U$2,$O$1),0)&gt;0, $O10/$O$2,0)+IF(IFERROR(FIND(U$2,$P$1),0)&gt;0, $P10/$P$2,0)+IF(IFERROR(FIND(U$2,$Q$1),0)&gt;0, $Q10/$Q$2,0)+IF(IFERROR(FIND(U$2,$R$1),0)+IF(IFERROR(FIND(U$2,$G$1),0)&gt;0, $G10/$S$2,0)&gt;0, $S10/$S$2,0)</f>
        <v>0</v>
      </c>
      <c r="V10" s="27">
        <f>IF(IFERROR(FIND(V$2,$C$1),0)&gt;0, $C10/$C$2,0)+IF(IFERROR(FIND(V$2,$D$1),0)&gt;0, $D10/$D$2,0)+IF(IFERROR(FIND(V$2,$E$1),0)&gt;0, $E10/$E$2,0)+IF(IFERROR(FIND(V$2,$F$1),0)&gt;0, $F10/$F$2,0)+IF(IFERROR(FIND(V$2,$G$1),0)&gt;0, $G10/$G$2,0)+IF(IFERROR(FIND(V$2,$H$1),0)&gt;0, $H10/$H$2,0)+IF(IFERROR(FIND(V$2,$I$1),0)&gt;0, $I10/$I$2,0)+IF(IFERROR(FIND(V$2,$J$1),0)&gt;0, $J10/$J$2,0)+IF(IFERROR(FIND(V$2,$K$1),0)&gt;0, $K10/$K$2,0)+IF(IFERROR(FIND(V$2,$L$1),0)&gt;0, $L10/$L$2,0)+IF(IFERROR(FIND(V$2,$M$1),0)&gt;0, $M10/$M$2,0)+IF(IFERROR(FIND(V$2,$N$1),0)&gt;0, $N10/$N$2,0)+IF(IFERROR(FIND(V$2,$O$1),0)&gt;0, $O10/$O$2,0)+IF(IFERROR(FIND(V$2,$P$1),0)&gt;0, $P10/$P$2,0)+IF(IFERROR(FIND(V$2,$Q$1),0)&gt;0, $Q10/$Q$2,0)+IF(IFERROR(FIND(V$2,$R$1),0)+IF(IFERROR(FIND(V$2,$G$1),0)&gt;0, $G10/$S$2,0)&gt;0, $S10/$S$2,0)</f>
        <v>0</v>
      </c>
      <c r="W10" s="27">
        <f>IF(IFERROR(FIND(W$2,$C$1),0)&gt;0, $C10/$C$2,0)+IF(IFERROR(FIND(W$2,$D$1),0)&gt;0, $D10/$D$2,0)+IF(IFERROR(FIND(W$2,$E$1),0)&gt;0, $E10/$E$2,0)+IF(IFERROR(FIND(W$2,$F$1),0)&gt;0, $F10/$F$2,0)+IF(IFERROR(FIND(W$2,$G$1),0)&gt;0, $G10/$G$2,0)+IF(IFERROR(FIND(W$2,$H$1),0)&gt;0, $H10/$H$2,0)+IF(IFERROR(FIND(W$2,$I$1),0)&gt;0, $I10/$I$2,0)+IF(IFERROR(FIND(W$2,$J$1),0)&gt;0, $J10/$J$2,0)+IF(IFERROR(FIND(W$2,$K$1),0)&gt;0, $K10/$K$2,0)+IF(IFERROR(FIND(W$2,$L$1),0)&gt;0, $L10/$L$2,0)+IF(IFERROR(FIND(W$2,$M$1),0)&gt;0, $M10/$M$2,0)+IF(IFERROR(FIND(W$2,$N$1),0)&gt;0, $N10/$N$2,0)+IF(IFERROR(FIND(W$2,$O$1),0)&gt;0, $O10/$O$2,0)+IF(IFERROR(FIND(W$2,$P$1),0)&gt;0, $P10/$P$2,0)+IF(IFERROR(FIND(W$2,$Q$1),0)&gt;0, $Q10/$Q$2,0)+IF(IFERROR(FIND(W$2,$R$1),0)+IF(IFERROR(FIND(W$2,$G$1),0)&gt;0, $G10/$S$2,0)&gt;0, $S10/$S$2,0)</f>
        <v>0</v>
      </c>
      <c r="X10" s="27">
        <f>IF(IFERROR(FIND(X$2,$C$1),0)&gt;0, $C10/$C$2,0)+IF(IFERROR(FIND(X$2,$D$1),0)&gt;0, $D10/$D$2,0)+IF(IFERROR(FIND(X$2,$E$1),0)&gt;0, $E10/$E$2,0)+IF(IFERROR(FIND(X$2,$F$1),0)&gt;0, $F10/$F$2,0)+IF(IFERROR(FIND(X$2,$G$1),0)&gt;0, $G10/$G$2,0)+IF(IFERROR(FIND(X$2,$H$1),0)&gt;0, $H10/$H$2,0)+IF(IFERROR(FIND(X$2,$I$1),0)&gt;0, $I10/$I$2,0)+IF(IFERROR(FIND(X$2,$J$1),0)&gt;0, $J10/$J$2,0)+IF(IFERROR(FIND(X$2,$K$1),0)&gt;0, $K10/$K$2,0)+IF(IFERROR(FIND(X$2,$L$1),0)&gt;0, $L10/$L$2,0)+IF(IFERROR(FIND(X$2,$M$1),0)&gt;0, $M10/$M$2,0)+IF(IFERROR(FIND(X$2,$N$1),0)&gt;0, $N10/$N$2,0)+IF(IFERROR(FIND(X$2,$O$1),0)&gt;0, $O10/$O$2,0)+IF(IFERROR(FIND(X$2,$P$1),0)&gt;0, $P10/$P$2,0)+IF(IFERROR(FIND(X$2,$Q$1),0)&gt;0, $Q10/$Q$2,0)+IF(IFERROR(FIND(X$2,$R$1),0)+IF(IFERROR(FIND(X$2,$G$1),0)&gt;0, $G10/$S$2,0)&gt;0, $S10/$S$2,0)</f>
        <v>0</v>
      </c>
      <c r="Y10" s="27">
        <f>IF(IFERROR(FIND(Y$2,$C$1),0)&gt;0, $C10/$C$2,0)+IF(IFERROR(FIND(Y$2,$D$1),0)&gt;0, $D10/$D$2,0)+IF(IFERROR(FIND(Y$2,$E$1),0)&gt;0, $E10/$E$2,0)+IF(IFERROR(FIND(Y$2,$F$1),0)&gt;0, $F10/$F$2,0)+IF(IFERROR(FIND(Y$2,$G$1),0)&gt;0, $G10/$G$2,0)+IF(IFERROR(FIND(Y$2,$H$1),0)&gt;0, $H10/$H$2,0)+IF(IFERROR(FIND(Y$2,$I$1),0)&gt;0, $I10/$I$2,0)+IF(IFERROR(FIND(Y$2,$J$1),0)&gt;0, $J10/$J$2,0)+IF(IFERROR(FIND(Y$2,$K$1),0)&gt;0, $K10/$K$2,0)+IF(IFERROR(FIND(Y$2,$L$1),0)&gt;0, $L10/$L$2,0)+IF(IFERROR(FIND(Y$2,$M$1),0)&gt;0, $M10/$M$2,0)+IF(IFERROR(FIND(Y$2,$N$1),0)&gt;0, $N10/$N$2,0)+IF(IFERROR(FIND(Y$2,$O$1),0)&gt;0, $O10/$O$2,0)+IF(IFERROR(FIND(Y$2,$P$1),0)&gt;0, $P10/$P$2,0)+IF(IFERROR(FIND(Y$2,$Q$1),0)&gt;0, $Q10/$Q$2,0)+IF(IFERROR(FIND(Y$2,$R$1),0)+IF(IFERROR(FIND(Y$2,$G$1),0)&gt;0, $G10/$S$2,0)&gt;0, $S10/$S$2,0)</f>
        <v>0</v>
      </c>
      <c r="Z10" s="27">
        <f>IF(IFERROR(FIND(Z$2,$C$1),0)&gt;0, $C10/$C$2,0)+IF(IFERROR(FIND(Z$2,$D$1),0)&gt;0, $D10/$D$2,0)+IF(IFERROR(FIND(Z$2,$E$1),0)&gt;0, $E10/$E$2,0)+IF(IFERROR(FIND(Z$2,$F$1),0)&gt;0, $F10/$F$2,0)+IF(IFERROR(FIND(Z$2,$G$1),0)&gt;0, $G10/$G$2,0)+IF(IFERROR(FIND(Z$2,$H$1),0)&gt;0, $H10/$H$2,0)+IF(IFERROR(FIND(Z$2,$I$1),0)&gt;0, $I10/$I$2,0)+IF(IFERROR(FIND(Z$2,$J$1),0)&gt;0, $J10/$J$2,0)+IF(IFERROR(FIND(Z$2,$K$1),0)&gt;0, $K10/$K$2,0)+IF(IFERROR(FIND(Z$2,$L$1),0)&gt;0, $L10/$L$2,0)+IF(IFERROR(FIND(Z$2,$M$1),0)&gt;0, $M10/$M$2,0)+IF(IFERROR(FIND(Z$2,$N$1),0)&gt;0, $N10/$N$2,0)+IF(IFERROR(FIND(Z$2,$O$1),0)&gt;0, $O10/$O$2,0)+IF(IFERROR(FIND(Z$2,$P$1),0)&gt;0, $P10/$P$2,0)+IF(IFERROR(FIND(Z$2,$Q$1),0)&gt;0, $Q10/$Q$2,0)+IF(IFERROR(FIND(Z$2,$R$1),0)+IF(IFERROR(FIND(Z$2,$G$1),0)&gt;0, $G10/$S$2,0)&gt;0, $S10/$S$2,0)</f>
        <v>0</v>
      </c>
      <c r="AA10" s="27">
        <f>IF(IFERROR(FIND(AA$2,$C$1),0)&gt;0, $C10/$C$2,0)+IF(IFERROR(FIND(AA$2,$D$1),0)&gt;0, $D10/$D$2,0)+IF(IFERROR(FIND(AA$2,$E$1),0)&gt;0, $E10/$E$2,0)+IF(IFERROR(FIND(AA$2,$F$1),0)&gt;0, $F10/$F$2,0)+IF(IFERROR(FIND(AA$2,$G$1),0)&gt;0, $G10/$G$2,0)+IF(IFERROR(FIND(AA$2,$H$1),0)&gt;0, $H10/$H$2,0)+IF(IFERROR(FIND(AA$2,$I$1),0)&gt;0, $I10/$I$2,0)+IF(IFERROR(FIND(AA$2,$J$1),0)&gt;0, $J10/$J$2,0)+IF(IFERROR(FIND(AA$2,$K$1),0)&gt;0, $K10/$K$2,0)+IF(IFERROR(FIND(AA$2,$L$1),0)&gt;0, $L10/$L$2,0)+IF(IFERROR(FIND(AA$2,$M$1),0)&gt;0, $M10/$M$2,0)+IF(IFERROR(FIND(AA$2,$N$1),0)&gt;0, $N10/$N$2,0)+IF(IFERROR(FIND(AA$2,$O$1),0)&gt;0, $O10/$O$2,0)+IF(IFERROR(FIND(AA$2,$P$1),0)&gt;0, $P10/$P$2,0)+IF(IFERROR(FIND(AA$2,$Q$1),0)&gt;0, $Q10/$Q$2,0)+IF(IFERROR(FIND(AA$2,$R$1),0)+IF(IFERROR(FIND(AA$2,$G$1),0)&gt;0, $G10/$S$2,0)&gt;0, $S10/$S$2,0)</f>
        <v>0</v>
      </c>
      <c r="AB10" s="27">
        <f>IF(IFERROR(FIND(AB$2,$C$1),0)&gt;0, $C10/$C$2,0)+IF(IFERROR(FIND(AB$2,$D$1),0)&gt;0, $D10/$D$2,0)+IF(IFERROR(FIND(AB$2,$E$1),0)&gt;0, $E10/$E$2,0)+IF(IFERROR(FIND(AB$2,$F$1),0)&gt;0, $F10/$F$2,0)+IF(IFERROR(FIND(AB$2,$G$1),0)&gt;0, $G10/$G$2,0)+IF(IFERROR(FIND(AB$2,$H$1),0)&gt;0, $H10/$H$2,0)+IF(IFERROR(FIND(AB$2,$I$1),0)&gt;0, $I10/$I$2,0)+IF(IFERROR(FIND(AB$2,$J$1),0)&gt;0, $J10/$J$2,0)+IF(IFERROR(FIND(AB$2,$K$1),0)&gt;0, $K10/$K$2,0)+IF(IFERROR(FIND(AB$2,$L$1),0)&gt;0, $L10/$L$2,0)+IF(IFERROR(FIND(AB$2,$M$1),0)&gt;0, $M10/$M$2,0)+IF(IFERROR(FIND(AB$2,$N$1),0)&gt;0, $N10/$N$2,0)+IF(IFERROR(FIND(AB$2,$O$1),0)&gt;0, $O10/$O$2,0)+IF(IFERROR(FIND(AB$2,$P$1),0)&gt;0, $P10/$P$2,0)+IF(IFERROR(FIND(AB$2,$Q$1),0)&gt;0, $Q10/$Q$2,0)+IF(IFERROR(FIND(AB$2,$R$1),0)+IF(IFERROR(FIND(AB$2,$G$1),0)&gt;0, $G10/$S$2,0)&gt;0, $S10/$S$2,0)</f>
        <v>0</v>
      </c>
      <c r="AC10" s="27">
        <f>IF(IFERROR(FIND(AC$2,$C$1),0)&gt;0, $C10/$C$2,0)+IF(IFERROR(FIND(AC$2,$D$1),0)&gt;0, $D10/$D$2,0)+IF(IFERROR(FIND(AC$2,$E$1),0)&gt;0, $E10/$E$2,0)+IF(IFERROR(FIND(AC$2,$F$1),0)&gt;0, $F10/$F$2,0)+IF(IFERROR(FIND(AC$2,$G$1),0)&gt;0, $G10/$G$2,0)+IF(IFERROR(FIND(AC$2,$H$1),0)&gt;0, $H10/$H$2,0)+IF(IFERROR(FIND(AC$2,$I$1),0)&gt;0, $I10/$I$2,0)+IF(IFERROR(FIND(AC$2,$J$1),0)&gt;0, $J10/$J$2,0)+IF(IFERROR(FIND(AC$2,$K$1),0)&gt;0, $K10/$K$2,0)+IF(IFERROR(FIND(AC$2,$L$1),0)&gt;0, $L10/$L$2,0)+IF(IFERROR(FIND(AC$2,$M$1),0)&gt;0, $M10/$M$2,0)+IF(IFERROR(FIND(AC$2,$N$1),0)&gt;0, $N10/$N$2,0)+IF(IFERROR(FIND(AC$2,$O$1),0)&gt;0, $O10/$O$2,0)+IF(IFERROR(FIND(AC$2,$P$1),0)&gt;0, $P10/$P$2,0)+IF(IFERROR(FIND(AC$2,$Q$1),0)&gt;0, $Q10/$Q$2,0)+IF(IFERROR(FIND(AC$2,$R$1),0)+IF(IFERROR(FIND(AC$2,$G$1),0)&gt;0, $G10/$S$2,0)&gt;0, $S10/$S$2,0)</f>
        <v>0</v>
      </c>
      <c r="AD10" s="27">
        <f>IF(IFERROR(FIND(AD$2,$C$1),0)&gt;0, $C10/$C$2,0)+IF(IFERROR(FIND(AD$2,$D$1),0)&gt;0, $D10/$D$2,0)+IF(IFERROR(FIND(AD$2,$E$1),0)&gt;0, $E10/$E$2,0)+IF(IFERROR(FIND(AD$2,$F$1),0)&gt;0, $F10/$F$2,0)+IF(IFERROR(FIND(AD$2,$G$1),0)&gt;0, $G10/$G$2,0)+IF(IFERROR(FIND(AD$2,$H$1),0)&gt;0, $H10/$H$2,0)+IF(IFERROR(FIND(AD$2,$I$1),0)&gt;0, $I10/$I$2,0)+IF(IFERROR(FIND(AD$2,$J$1),0)&gt;0, $J10/$J$2,0)+IF(IFERROR(FIND(AD$2,$K$1),0)&gt;0, $K10/$K$2,0)+IF(IFERROR(FIND(AD$2,$L$1),0)&gt;0, $L10/$L$2,0)+IF(IFERROR(FIND(AD$2,$M$1),0)&gt;0, $M10/$M$2,0)+IF(IFERROR(FIND(AD$2,$N$1),0)&gt;0, $N10/$N$2,0)+IF(IFERROR(FIND(AD$2,$O$1),0)&gt;0, $O10/$O$2,0)+IF(IFERROR(FIND(AD$2,$P$1),0)&gt;0, $P10/$P$2,0)+IF(IFERROR(FIND(AD$2,$Q$1),0)&gt;0, $Q10/$Q$2,0)+IF(IFERROR(FIND(AD$2,$R$1),0)+IF(IFERROR(FIND(AD$2,$G$1),0)&gt;0, $G10/$S$2,0)&gt;0, $S10/$S$2,0)</f>
        <v>0</v>
      </c>
      <c r="AE10" s="35">
        <f>SUM(U10:AD10)</f>
        <v>0</v>
      </c>
      <c r="AG10" s="36"/>
    </row>
    <row r="11" spans="1:34" x14ac:dyDescent="0.3">
      <c r="A11" s="21">
        <v>201711005</v>
      </c>
      <c r="B11" s="25">
        <f>SUM(C11:S11)</f>
        <v>35</v>
      </c>
      <c r="C11" s="22">
        <v>0</v>
      </c>
      <c r="D11" s="22">
        <v>0</v>
      </c>
      <c r="E11" s="22">
        <v>1</v>
      </c>
      <c r="F11" s="22">
        <v>4</v>
      </c>
      <c r="G11" s="22">
        <v>0</v>
      </c>
      <c r="H11" s="22">
        <v>0</v>
      </c>
      <c r="I11" s="22">
        <v>7</v>
      </c>
      <c r="J11" s="22">
        <v>10</v>
      </c>
      <c r="K11" s="22">
        <v>0</v>
      </c>
      <c r="L11" s="22">
        <v>0</v>
      </c>
      <c r="M11" s="22">
        <v>6</v>
      </c>
      <c r="N11" s="22">
        <v>0</v>
      </c>
      <c r="O11" s="22">
        <v>0</v>
      </c>
      <c r="P11" s="22">
        <v>0</v>
      </c>
      <c r="Q11" s="22">
        <v>0</v>
      </c>
      <c r="R11" s="22">
        <v>5</v>
      </c>
      <c r="S11" s="22">
        <v>2</v>
      </c>
      <c r="T11" s="22"/>
      <c r="U11" s="27">
        <f>IF(IFERROR(FIND(U$2,$C$1),0)&gt;0, $C11/$C$2,0)+IF(IFERROR(FIND(U$2,$D$1),0)&gt;0, $D11/$D$2,0)+IF(IFERROR(FIND(U$2,$E$1),0)&gt;0, $E11/$E$2,0)+IF(IFERROR(FIND(U$2,$F$1),0)&gt;0, $F11/$F$2,0)+IF(IFERROR(FIND(U$2,$G$1),0)&gt;0, $G11/$G$2,0)+IF(IFERROR(FIND(U$2,$H$1),0)&gt;0, $H11/$H$2,0)+IF(IFERROR(FIND(U$2,$I$1),0)&gt;0, $I11/$I$2,0)+IF(IFERROR(FIND(U$2,$J$1),0)&gt;0, $J11/$J$2,0)+IF(IFERROR(FIND(U$2,$K$1),0)&gt;0, $K11/$K$2,0)+IF(IFERROR(FIND(U$2,$L$1),0)&gt;0, $L11/$L$2,0)+IF(IFERROR(FIND(U$2,$M$1),0)&gt;0, $M11/$M$2,0)+IF(IFERROR(FIND(U$2,$N$1),0)&gt;0, $N11/$N$2,0)+IF(IFERROR(FIND(U$2,$O$1),0)&gt;0, $O11/$O$2,0)+IF(IFERROR(FIND(U$2,$P$1),0)&gt;0, $P11/$P$2,0)+IF(IFERROR(FIND(U$2,$Q$1),0)&gt;0, $Q11/$Q$2,0)+IF(IFERROR(FIND(U$2,$R$1),0)+IF(IFERROR(FIND(U$2,$G$1),0)&gt;0, $G11/$S$2,0)&gt;0, $S11/$S$2,0)</f>
        <v>1.875</v>
      </c>
      <c r="V11" s="27">
        <f>IF(IFERROR(FIND(V$2,$C$1),0)&gt;0, $C11/$C$2,0)+IF(IFERROR(FIND(V$2,$D$1),0)&gt;0, $D11/$D$2,0)+IF(IFERROR(FIND(V$2,$E$1),0)&gt;0, $E11/$E$2,0)+IF(IFERROR(FIND(V$2,$F$1),0)&gt;0, $F11/$F$2,0)+IF(IFERROR(FIND(V$2,$G$1),0)&gt;0, $G11/$G$2,0)+IF(IFERROR(FIND(V$2,$H$1),0)&gt;0, $H11/$H$2,0)+IF(IFERROR(FIND(V$2,$I$1),0)&gt;0, $I11/$I$2,0)+IF(IFERROR(FIND(V$2,$J$1),0)&gt;0, $J11/$J$2,0)+IF(IFERROR(FIND(V$2,$K$1),0)&gt;0, $K11/$K$2,0)+IF(IFERROR(FIND(V$2,$L$1),0)&gt;0, $L11/$L$2,0)+IF(IFERROR(FIND(V$2,$M$1),0)&gt;0, $M11/$M$2,0)+IF(IFERROR(FIND(V$2,$N$1),0)&gt;0, $N11/$N$2,0)+IF(IFERROR(FIND(V$2,$O$1),0)&gt;0, $O11/$O$2,0)+IF(IFERROR(FIND(V$2,$P$1),0)&gt;0, $P11/$P$2,0)+IF(IFERROR(FIND(V$2,$Q$1),0)&gt;0, $Q11/$Q$2,0)+IF(IFERROR(FIND(V$2,$R$1),0)+IF(IFERROR(FIND(V$2,$G$1),0)&gt;0, $G11/$S$2,0)&gt;0, $S11/$S$2,0)</f>
        <v>0.6</v>
      </c>
      <c r="W11" s="27">
        <f>IF(IFERROR(FIND(W$2,$C$1),0)&gt;0, $C11/$C$2,0)+IF(IFERROR(FIND(W$2,$D$1),0)&gt;0, $D11/$D$2,0)+IF(IFERROR(FIND(W$2,$E$1),0)&gt;0, $E11/$E$2,0)+IF(IFERROR(FIND(W$2,$F$1),0)&gt;0, $F11/$F$2,0)+IF(IFERROR(FIND(W$2,$G$1),0)&gt;0, $G11/$G$2,0)+IF(IFERROR(FIND(W$2,$H$1),0)&gt;0, $H11/$H$2,0)+IF(IFERROR(FIND(W$2,$I$1),0)&gt;0, $I11/$I$2,0)+IF(IFERROR(FIND(W$2,$J$1),0)&gt;0, $J11/$J$2,0)+IF(IFERROR(FIND(W$2,$K$1),0)&gt;0, $K11/$K$2,0)+IF(IFERROR(FIND(W$2,$L$1),0)&gt;0, $L11/$L$2,0)+IF(IFERROR(FIND(W$2,$M$1),0)&gt;0, $M11/$M$2,0)+IF(IFERROR(FIND(W$2,$N$1),0)&gt;0, $N11/$N$2,0)+IF(IFERROR(FIND(W$2,$O$1),0)&gt;0, $O11/$O$2,0)+IF(IFERROR(FIND(W$2,$P$1),0)&gt;0, $P11/$P$2,0)+IF(IFERROR(FIND(W$2,$Q$1),0)&gt;0, $Q11/$Q$2,0)+IF(IFERROR(FIND(W$2,$R$1),0)+IF(IFERROR(FIND(W$2,$G$1),0)&gt;0, $G11/$S$2,0)&gt;0, $S11/$S$2,0)</f>
        <v>1</v>
      </c>
      <c r="X11" s="27">
        <f>IF(IFERROR(FIND(X$2,$C$1),0)&gt;0, $C11/$C$2,0)+IF(IFERROR(FIND(X$2,$D$1),0)&gt;0, $D11/$D$2,0)+IF(IFERROR(FIND(X$2,$E$1),0)&gt;0, $E11/$E$2,0)+IF(IFERROR(FIND(X$2,$F$1),0)&gt;0, $F11/$F$2,0)+IF(IFERROR(FIND(X$2,$G$1),0)&gt;0, $G11/$G$2,0)+IF(IFERROR(FIND(X$2,$H$1),0)&gt;0, $H11/$H$2,0)+IF(IFERROR(FIND(X$2,$I$1),0)&gt;0, $I11/$I$2,0)+IF(IFERROR(FIND(X$2,$J$1),0)&gt;0, $J11/$J$2,0)+IF(IFERROR(FIND(X$2,$K$1),0)&gt;0, $K11/$K$2,0)+IF(IFERROR(FIND(X$2,$L$1),0)&gt;0, $L11/$L$2,0)+IF(IFERROR(FIND(X$2,$M$1),0)&gt;0, $M11/$M$2,0)+IF(IFERROR(FIND(X$2,$N$1),0)&gt;0, $N11/$N$2,0)+IF(IFERROR(FIND(X$2,$O$1),0)&gt;0, $O11/$O$2,0)+IF(IFERROR(FIND(X$2,$P$1),0)&gt;0, $P11/$P$2,0)+IF(IFERROR(FIND(X$2,$Q$1),0)&gt;0, $Q11/$Q$2,0)+IF(IFERROR(FIND(X$2,$R$1),0)+IF(IFERROR(FIND(X$2,$G$1),0)&gt;0, $G11/$S$2,0)&gt;0, $S11/$S$2,0)</f>
        <v>1.9</v>
      </c>
      <c r="Y11" s="27">
        <f>IF(IFERROR(FIND(Y$2,$C$1),0)&gt;0, $C11/$C$2,0)+IF(IFERROR(FIND(Y$2,$D$1),0)&gt;0, $D11/$D$2,0)+IF(IFERROR(FIND(Y$2,$E$1),0)&gt;0, $E11/$E$2,0)+IF(IFERROR(FIND(Y$2,$F$1),0)&gt;0, $F11/$F$2,0)+IF(IFERROR(FIND(Y$2,$G$1),0)&gt;0, $G11/$G$2,0)+IF(IFERROR(FIND(Y$2,$H$1),0)&gt;0, $H11/$H$2,0)+IF(IFERROR(FIND(Y$2,$I$1),0)&gt;0, $I11/$I$2,0)+IF(IFERROR(FIND(Y$2,$J$1),0)&gt;0, $J11/$J$2,0)+IF(IFERROR(FIND(Y$2,$K$1),0)&gt;0, $K11/$K$2,0)+IF(IFERROR(FIND(Y$2,$L$1),0)&gt;0, $L11/$L$2,0)+IF(IFERROR(FIND(Y$2,$M$1),0)&gt;0, $M11/$M$2,0)+IF(IFERROR(FIND(Y$2,$N$1),0)&gt;0, $N11/$N$2,0)+IF(IFERROR(FIND(Y$2,$O$1),0)&gt;0, $O11/$O$2,0)+IF(IFERROR(FIND(Y$2,$P$1),0)&gt;0, $P11/$P$2,0)+IF(IFERROR(FIND(Y$2,$Q$1),0)&gt;0, $Q11/$Q$2,0)+IF(IFERROR(FIND(Y$2,$R$1),0)+IF(IFERROR(FIND(Y$2,$G$1),0)&gt;0, $G11/$S$2,0)&gt;0, $S11/$S$2,0)</f>
        <v>0</v>
      </c>
      <c r="Z11" s="27">
        <f>IF(IFERROR(FIND(Z$2,$C$1),0)&gt;0, $C11/$C$2,0)+IF(IFERROR(FIND(Z$2,$D$1),0)&gt;0, $D11/$D$2,0)+IF(IFERROR(FIND(Z$2,$E$1),0)&gt;0, $E11/$E$2,0)+IF(IFERROR(FIND(Z$2,$F$1),0)&gt;0, $F11/$F$2,0)+IF(IFERROR(FIND(Z$2,$G$1),0)&gt;0, $G11/$G$2,0)+IF(IFERROR(FIND(Z$2,$H$1),0)&gt;0, $H11/$H$2,0)+IF(IFERROR(FIND(Z$2,$I$1),0)&gt;0, $I11/$I$2,0)+IF(IFERROR(FIND(Z$2,$J$1),0)&gt;0, $J11/$J$2,0)+IF(IFERROR(FIND(Z$2,$K$1),0)&gt;0, $K11/$K$2,0)+IF(IFERROR(FIND(Z$2,$L$1),0)&gt;0, $L11/$L$2,0)+IF(IFERROR(FIND(Z$2,$M$1),0)&gt;0, $M11/$M$2,0)+IF(IFERROR(FIND(Z$2,$N$1),0)&gt;0, $N11/$N$2,0)+IF(IFERROR(FIND(Z$2,$O$1),0)&gt;0, $O11/$O$2,0)+IF(IFERROR(FIND(Z$2,$P$1),0)&gt;0, $P11/$P$2,0)+IF(IFERROR(FIND(Z$2,$Q$1),0)&gt;0, $Q11/$Q$2,0)+IF(IFERROR(FIND(Z$2,$R$1),0)+IF(IFERROR(FIND(Z$2,$G$1),0)&gt;0, $G11/$S$2,0)&gt;0, $S11/$S$2,0)</f>
        <v>0</v>
      </c>
      <c r="AA11" s="27">
        <f>IF(IFERROR(FIND(AA$2,$C$1),0)&gt;0, $C11/$C$2,0)+IF(IFERROR(FIND(AA$2,$D$1),0)&gt;0, $D11/$D$2,0)+IF(IFERROR(FIND(AA$2,$E$1),0)&gt;0, $E11/$E$2,0)+IF(IFERROR(FIND(AA$2,$F$1),0)&gt;0, $F11/$F$2,0)+IF(IFERROR(FIND(AA$2,$G$1),0)&gt;0, $G11/$G$2,0)+IF(IFERROR(FIND(AA$2,$H$1),0)&gt;0, $H11/$H$2,0)+IF(IFERROR(FIND(AA$2,$I$1),0)&gt;0, $I11/$I$2,0)+IF(IFERROR(FIND(AA$2,$J$1),0)&gt;0, $J11/$J$2,0)+IF(IFERROR(FIND(AA$2,$K$1),0)&gt;0, $K11/$K$2,0)+IF(IFERROR(FIND(AA$2,$L$1),0)&gt;0, $L11/$L$2,0)+IF(IFERROR(FIND(AA$2,$M$1),0)&gt;0, $M11/$M$2,0)+IF(IFERROR(FIND(AA$2,$N$1),0)&gt;0, $N11/$N$2,0)+IF(IFERROR(FIND(AA$2,$O$1),0)&gt;0, $O11/$O$2,0)+IF(IFERROR(FIND(AA$2,$P$1),0)&gt;0, $P11/$P$2,0)+IF(IFERROR(FIND(AA$2,$Q$1),0)&gt;0, $Q11/$Q$2,0)+IF(IFERROR(FIND(AA$2,$R$1),0)+IF(IFERROR(FIND(AA$2,$G$1),0)&gt;0, $G11/$S$2,0)&gt;0, $S11/$S$2,0)</f>
        <v>0</v>
      </c>
      <c r="AB11" s="27">
        <f>IF(IFERROR(FIND(AB$2,$C$1),0)&gt;0, $C11/$C$2,0)+IF(IFERROR(FIND(AB$2,$D$1),0)&gt;0, $D11/$D$2,0)+IF(IFERROR(FIND(AB$2,$E$1),0)&gt;0, $E11/$E$2,0)+IF(IFERROR(FIND(AB$2,$F$1),0)&gt;0, $F11/$F$2,0)+IF(IFERROR(FIND(AB$2,$G$1),0)&gt;0, $G11/$G$2,0)+IF(IFERROR(FIND(AB$2,$H$1),0)&gt;0, $H11/$H$2,0)+IF(IFERROR(FIND(AB$2,$I$1),0)&gt;0, $I11/$I$2,0)+IF(IFERROR(FIND(AB$2,$J$1),0)&gt;0, $J11/$J$2,0)+IF(IFERROR(FIND(AB$2,$K$1),0)&gt;0, $K11/$K$2,0)+IF(IFERROR(FIND(AB$2,$L$1),0)&gt;0, $L11/$L$2,0)+IF(IFERROR(FIND(AB$2,$M$1),0)&gt;0, $M11/$M$2,0)+IF(IFERROR(FIND(AB$2,$N$1),0)&gt;0, $N11/$N$2,0)+IF(IFERROR(FIND(AB$2,$O$1),0)&gt;0, $O11/$O$2,0)+IF(IFERROR(FIND(AB$2,$P$1),0)&gt;0, $P11/$P$2,0)+IF(IFERROR(FIND(AB$2,$Q$1),0)&gt;0, $Q11/$Q$2,0)+IF(IFERROR(FIND(AB$2,$R$1),0)+IF(IFERROR(FIND(AB$2,$G$1),0)&gt;0, $G11/$S$2,0)&gt;0, $S11/$S$2,0)</f>
        <v>0</v>
      </c>
      <c r="AC11" s="27">
        <f>IF(IFERROR(FIND(AC$2,$C$1),0)&gt;0, $C11/$C$2,0)+IF(IFERROR(FIND(AC$2,$D$1),0)&gt;0, $D11/$D$2,0)+IF(IFERROR(FIND(AC$2,$E$1),0)&gt;0, $E11/$E$2,0)+IF(IFERROR(FIND(AC$2,$F$1),0)&gt;0, $F11/$F$2,0)+IF(IFERROR(FIND(AC$2,$G$1),0)&gt;0, $G11/$G$2,0)+IF(IFERROR(FIND(AC$2,$H$1),0)&gt;0, $H11/$H$2,0)+IF(IFERROR(FIND(AC$2,$I$1),0)&gt;0, $I11/$I$2,0)+IF(IFERROR(FIND(AC$2,$J$1),0)&gt;0, $J11/$J$2,0)+IF(IFERROR(FIND(AC$2,$K$1),0)&gt;0, $K11/$K$2,0)+IF(IFERROR(FIND(AC$2,$L$1),0)&gt;0, $L11/$L$2,0)+IF(IFERROR(FIND(AC$2,$M$1),0)&gt;0, $M11/$M$2,0)+IF(IFERROR(FIND(AC$2,$N$1),0)&gt;0, $N11/$N$2,0)+IF(IFERROR(FIND(AC$2,$O$1),0)&gt;0, $O11/$O$2,0)+IF(IFERROR(FIND(AC$2,$P$1),0)&gt;0, $P11/$P$2,0)+IF(IFERROR(FIND(AC$2,$Q$1),0)&gt;0, $Q11/$Q$2,0)+IF(IFERROR(FIND(AC$2,$R$1),0)+IF(IFERROR(FIND(AC$2,$G$1),0)&gt;0, $G11/$S$2,0)&gt;0, $S11/$S$2,0)</f>
        <v>0</v>
      </c>
      <c r="AD11" s="27">
        <f>IF(IFERROR(FIND(AD$2,$C$1),0)&gt;0, $C11/$C$2,0)+IF(IFERROR(FIND(AD$2,$D$1),0)&gt;0, $D11/$D$2,0)+IF(IFERROR(FIND(AD$2,$E$1),0)&gt;0, $E11/$E$2,0)+IF(IFERROR(FIND(AD$2,$F$1),0)&gt;0, $F11/$F$2,0)+IF(IFERROR(FIND(AD$2,$G$1),0)&gt;0, $G11/$G$2,0)+IF(IFERROR(FIND(AD$2,$H$1),0)&gt;0, $H11/$H$2,0)+IF(IFERROR(FIND(AD$2,$I$1),0)&gt;0, $I11/$I$2,0)+IF(IFERROR(FIND(AD$2,$J$1),0)&gt;0, $J11/$J$2,0)+IF(IFERROR(FIND(AD$2,$K$1),0)&gt;0, $K11/$K$2,0)+IF(IFERROR(FIND(AD$2,$L$1),0)&gt;0, $L11/$L$2,0)+IF(IFERROR(FIND(AD$2,$M$1),0)&gt;0, $M11/$M$2,0)+IF(IFERROR(FIND(AD$2,$N$1),0)&gt;0, $N11/$N$2,0)+IF(IFERROR(FIND(AD$2,$O$1),0)&gt;0, $O11/$O$2,0)+IF(IFERROR(FIND(AD$2,$P$1),0)&gt;0, $P11/$P$2,0)+IF(IFERROR(FIND(AD$2,$Q$1),0)&gt;0, $Q11/$Q$2,0)+IF(IFERROR(FIND(AD$2,$R$1),0)+IF(IFERROR(FIND(AD$2,$G$1),0)&gt;0, $G11/$S$2,0)&gt;0, $S11/$S$2,0)</f>
        <v>0</v>
      </c>
      <c r="AE11" s="35">
        <f>SUM(U11:AD11)</f>
        <v>5.375</v>
      </c>
    </row>
    <row r="12" spans="1:34" x14ac:dyDescent="0.3">
      <c r="A12" s="21">
        <v>201711029</v>
      </c>
      <c r="B12" s="25">
        <f>SUM(C12:S12)</f>
        <v>26</v>
      </c>
      <c r="C12" s="22">
        <v>2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2</v>
      </c>
      <c r="J12" s="22">
        <v>5</v>
      </c>
      <c r="K12" s="22">
        <v>0</v>
      </c>
      <c r="L12" s="22">
        <v>0</v>
      </c>
      <c r="M12" s="22">
        <v>5</v>
      </c>
      <c r="N12" s="22">
        <v>10</v>
      </c>
      <c r="O12" s="22">
        <v>0</v>
      </c>
      <c r="P12" s="22">
        <v>0</v>
      </c>
      <c r="Q12" s="22">
        <v>0</v>
      </c>
      <c r="R12" s="22">
        <v>0</v>
      </c>
      <c r="S12" s="22">
        <v>2</v>
      </c>
      <c r="T12" s="22"/>
      <c r="U12" s="27">
        <f>IF(IFERROR(FIND(U$2,$C$1),0)&gt;0, $C12/$C$2,0)+IF(IFERROR(FIND(U$2,$D$1),0)&gt;0, $D12/$D$2,0)+IF(IFERROR(FIND(U$2,$E$1),0)&gt;0, $E12/$E$2,0)+IF(IFERROR(FIND(U$2,$F$1),0)&gt;0, $F12/$F$2,0)+IF(IFERROR(FIND(U$2,$G$1),0)&gt;0, $G12/$G$2,0)+IF(IFERROR(FIND(U$2,$H$1),0)&gt;0, $H12/$H$2,0)+IF(IFERROR(FIND(U$2,$I$1),0)&gt;0, $I12/$I$2,0)+IF(IFERROR(FIND(U$2,$J$1),0)&gt;0, $J12/$J$2,0)+IF(IFERROR(FIND(U$2,$K$1),0)&gt;0, $K12/$K$2,0)+IF(IFERROR(FIND(U$2,$L$1),0)&gt;0, $L12/$L$2,0)+IF(IFERROR(FIND(U$2,$M$1),0)&gt;0, $M12/$M$2,0)+IF(IFERROR(FIND(U$2,$N$1),0)&gt;0, $N12/$N$2,0)+IF(IFERROR(FIND(U$2,$O$1),0)&gt;0, $O12/$O$2,0)+IF(IFERROR(FIND(U$2,$P$1),0)&gt;0, $P12/$P$2,0)+IF(IFERROR(FIND(U$2,$Q$1),0)&gt;0, $Q12/$Q$2,0)+IF(IFERROR(FIND(U$2,$R$1),0)+IF(IFERROR(FIND(U$2,$G$1),0)&gt;0, $G12/$S$2,0)&gt;0, $S12/$S$2,0)</f>
        <v>1.75</v>
      </c>
      <c r="V12" s="27">
        <f>IF(IFERROR(FIND(V$2,$C$1),0)&gt;0, $C12/$C$2,0)+IF(IFERROR(FIND(V$2,$D$1),0)&gt;0, $D12/$D$2,0)+IF(IFERROR(FIND(V$2,$E$1),0)&gt;0, $E12/$E$2,0)+IF(IFERROR(FIND(V$2,$F$1),0)&gt;0, $F12/$F$2,0)+IF(IFERROR(FIND(V$2,$G$1),0)&gt;0, $G12/$G$2,0)+IF(IFERROR(FIND(V$2,$H$1),0)&gt;0, $H12/$H$2,0)+IF(IFERROR(FIND(V$2,$I$1),0)&gt;0, $I12/$I$2,0)+IF(IFERROR(FIND(V$2,$J$1),0)&gt;0, $J12/$J$2,0)+IF(IFERROR(FIND(V$2,$K$1),0)&gt;0, $K12/$K$2,0)+IF(IFERROR(FIND(V$2,$L$1),0)&gt;0, $L12/$L$2,0)+IF(IFERROR(FIND(V$2,$M$1),0)&gt;0, $M12/$M$2,0)+IF(IFERROR(FIND(V$2,$N$1),0)&gt;0, $N12/$N$2,0)+IF(IFERROR(FIND(V$2,$O$1),0)&gt;0, $O12/$O$2,0)+IF(IFERROR(FIND(V$2,$P$1),0)&gt;0, $P12/$P$2,0)+IF(IFERROR(FIND(V$2,$Q$1),0)&gt;0, $Q12/$Q$2,0)+IF(IFERROR(FIND(V$2,$R$1),0)+IF(IFERROR(FIND(V$2,$G$1),0)&gt;0, $G12/$S$2,0)&gt;0, $S12/$S$2,0)</f>
        <v>0.5</v>
      </c>
      <c r="W12" s="27">
        <f>IF(IFERROR(FIND(W$2,$C$1),0)&gt;0, $C12/$C$2,0)+IF(IFERROR(FIND(W$2,$D$1),0)&gt;0, $D12/$D$2,0)+IF(IFERROR(FIND(W$2,$E$1),0)&gt;0, $E12/$E$2,0)+IF(IFERROR(FIND(W$2,$F$1),0)&gt;0, $F12/$F$2,0)+IF(IFERROR(FIND(W$2,$G$1),0)&gt;0, $G12/$G$2,0)+IF(IFERROR(FIND(W$2,$H$1),0)&gt;0, $H12/$H$2,0)+IF(IFERROR(FIND(W$2,$I$1),0)&gt;0, $I12/$I$2,0)+IF(IFERROR(FIND(W$2,$J$1),0)&gt;0, $J12/$J$2,0)+IF(IFERROR(FIND(W$2,$K$1),0)&gt;0, $K12/$K$2,0)+IF(IFERROR(FIND(W$2,$L$1),0)&gt;0, $L12/$L$2,0)+IF(IFERROR(FIND(W$2,$M$1),0)&gt;0, $M12/$M$2,0)+IF(IFERROR(FIND(W$2,$N$1),0)&gt;0, $N12/$N$2,0)+IF(IFERROR(FIND(W$2,$O$1),0)&gt;0, $O12/$O$2,0)+IF(IFERROR(FIND(W$2,$P$1),0)&gt;0, $P12/$P$2,0)+IF(IFERROR(FIND(W$2,$Q$1),0)&gt;0, $Q12/$Q$2,0)+IF(IFERROR(FIND(W$2,$R$1),0)+IF(IFERROR(FIND(W$2,$G$1),0)&gt;0, $G12/$S$2,0)&gt;0, $S12/$S$2,0)</f>
        <v>1</v>
      </c>
      <c r="X12" s="27">
        <f>IF(IFERROR(FIND(X$2,$C$1),0)&gt;0, $C12/$C$2,0)+IF(IFERROR(FIND(X$2,$D$1),0)&gt;0, $D12/$D$2,0)+IF(IFERROR(FIND(X$2,$E$1),0)&gt;0, $E12/$E$2,0)+IF(IFERROR(FIND(X$2,$F$1),0)&gt;0, $F12/$F$2,0)+IF(IFERROR(FIND(X$2,$G$1),0)&gt;0, $G12/$G$2,0)+IF(IFERROR(FIND(X$2,$H$1),0)&gt;0, $H12/$H$2,0)+IF(IFERROR(FIND(X$2,$I$1),0)&gt;0, $I12/$I$2,0)+IF(IFERROR(FIND(X$2,$J$1),0)&gt;0, $J12/$J$2,0)+IF(IFERROR(FIND(X$2,$K$1),0)&gt;0, $K12/$K$2,0)+IF(IFERROR(FIND(X$2,$L$1),0)&gt;0, $L12/$L$2,0)+IF(IFERROR(FIND(X$2,$M$1),0)&gt;0, $M12/$M$2,0)+IF(IFERROR(FIND(X$2,$N$1),0)&gt;0, $N12/$N$2,0)+IF(IFERROR(FIND(X$2,$O$1),0)&gt;0, $O12/$O$2,0)+IF(IFERROR(FIND(X$2,$P$1),0)&gt;0, $P12/$P$2,0)+IF(IFERROR(FIND(X$2,$Q$1),0)&gt;0, $Q12/$Q$2,0)+IF(IFERROR(FIND(X$2,$R$1),0)+IF(IFERROR(FIND(X$2,$G$1),0)&gt;0, $G12/$S$2,0)&gt;0, $S12/$S$2,0)</f>
        <v>1.5</v>
      </c>
      <c r="Y12" s="27">
        <f>IF(IFERROR(FIND(Y$2,$C$1),0)&gt;0, $C12/$C$2,0)+IF(IFERROR(FIND(Y$2,$D$1),0)&gt;0, $D12/$D$2,0)+IF(IFERROR(FIND(Y$2,$E$1),0)&gt;0, $E12/$E$2,0)+IF(IFERROR(FIND(Y$2,$F$1),0)&gt;0, $F12/$F$2,0)+IF(IFERROR(FIND(Y$2,$G$1),0)&gt;0, $G12/$G$2,0)+IF(IFERROR(FIND(Y$2,$H$1),0)&gt;0, $H12/$H$2,0)+IF(IFERROR(FIND(Y$2,$I$1),0)&gt;0, $I12/$I$2,0)+IF(IFERROR(FIND(Y$2,$J$1),0)&gt;0, $J12/$J$2,0)+IF(IFERROR(FIND(Y$2,$K$1),0)&gt;0, $K12/$K$2,0)+IF(IFERROR(FIND(Y$2,$L$1),0)&gt;0, $L12/$L$2,0)+IF(IFERROR(FIND(Y$2,$M$1),0)&gt;0, $M12/$M$2,0)+IF(IFERROR(FIND(Y$2,$N$1),0)&gt;0, $N12/$N$2,0)+IF(IFERROR(FIND(Y$2,$O$1),0)&gt;0, $O12/$O$2,0)+IF(IFERROR(FIND(Y$2,$P$1),0)&gt;0, $P12/$P$2,0)+IF(IFERROR(FIND(Y$2,$Q$1),0)&gt;0, $Q12/$Q$2,0)+IF(IFERROR(FIND(Y$2,$R$1),0)+IF(IFERROR(FIND(Y$2,$G$1),0)&gt;0, $G12/$S$2,0)&gt;0, $S12/$S$2,0)</f>
        <v>0</v>
      </c>
      <c r="Z12" s="27">
        <f>IF(IFERROR(FIND(Z$2,$C$1),0)&gt;0, $C12/$C$2,0)+IF(IFERROR(FIND(Z$2,$D$1),0)&gt;0, $D12/$D$2,0)+IF(IFERROR(FIND(Z$2,$E$1),0)&gt;0, $E12/$E$2,0)+IF(IFERROR(FIND(Z$2,$F$1),0)&gt;0, $F12/$F$2,0)+IF(IFERROR(FIND(Z$2,$G$1),0)&gt;0, $G12/$G$2,0)+IF(IFERROR(FIND(Z$2,$H$1),0)&gt;0, $H12/$H$2,0)+IF(IFERROR(FIND(Z$2,$I$1),0)&gt;0, $I12/$I$2,0)+IF(IFERROR(FIND(Z$2,$J$1),0)&gt;0, $J12/$J$2,0)+IF(IFERROR(FIND(Z$2,$K$1),0)&gt;0, $K12/$K$2,0)+IF(IFERROR(FIND(Z$2,$L$1),0)&gt;0, $L12/$L$2,0)+IF(IFERROR(FIND(Z$2,$M$1),0)&gt;0, $M12/$M$2,0)+IF(IFERROR(FIND(Z$2,$N$1),0)&gt;0, $N12/$N$2,0)+IF(IFERROR(FIND(Z$2,$O$1),0)&gt;0, $O12/$O$2,0)+IF(IFERROR(FIND(Z$2,$P$1),0)&gt;0, $P12/$P$2,0)+IF(IFERROR(FIND(Z$2,$Q$1),0)&gt;0, $Q12/$Q$2,0)+IF(IFERROR(FIND(Z$2,$R$1),0)+IF(IFERROR(FIND(Z$2,$G$1),0)&gt;0, $G12/$S$2,0)&gt;0, $S12/$S$2,0)</f>
        <v>0</v>
      </c>
      <c r="AA12" s="27">
        <f>IF(IFERROR(FIND(AA$2,$C$1),0)&gt;0, $C12/$C$2,0)+IF(IFERROR(FIND(AA$2,$D$1),0)&gt;0, $D12/$D$2,0)+IF(IFERROR(FIND(AA$2,$E$1),0)&gt;0, $E12/$E$2,0)+IF(IFERROR(FIND(AA$2,$F$1),0)&gt;0, $F12/$F$2,0)+IF(IFERROR(FIND(AA$2,$G$1),0)&gt;0, $G12/$G$2,0)+IF(IFERROR(FIND(AA$2,$H$1),0)&gt;0, $H12/$H$2,0)+IF(IFERROR(FIND(AA$2,$I$1),0)&gt;0, $I12/$I$2,0)+IF(IFERROR(FIND(AA$2,$J$1),0)&gt;0, $J12/$J$2,0)+IF(IFERROR(FIND(AA$2,$K$1),0)&gt;0, $K12/$K$2,0)+IF(IFERROR(FIND(AA$2,$L$1),0)&gt;0, $L12/$L$2,0)+IF(IFERROR(FIND(AA$2,$M$1),0)&gt;0, $M12/$M$2,0)+IF(IFERROR(FIND(AA$2,$N$1),0)&gt;0, $N12/$N$2,0)+IF(IFERROR(FIND(AA$2,$O$1),0)&gt;0, $O12/$O$2,0)+IF(IFERROR(FIND(AA$2,$P$1),0)&gt;0, $P12/$P$2,0)+IF(IFERROR(FIND(AA$2,$Q$1),0)&gt;0, $Q12/$Q$2,0)+IF(IFERROR(FIND(AA$2,$R$1),0)+IF(IFERROR(FIND(AA$2,$G$1),0)&gt;0, $G12/$S$2,0)&gt;0, $S12/$S$2,0)</f>
        <v>0</v>
      </c>
      <c r="AB12" s="27">
        <f>IF(IFERROR(FIND(AB$2,$C$1),0)&gt;0, $C12/$C$2,0)+IF(IFERROR(FIND(AB$2,$D$1),0)&gt;0, $D12/$D$2,0)+IF(IFERROR(FIND(AB$2,$E$1),0)&gt;0, $E12/$E$2,0)+IF(IFERROR(FIND(AB$2,$F$1),0)&gt;0, $F12/$F$2,0)+IF(IFERROR(FIND(AB$2,$G$1),0)&gt;0, $G12/$G$2,0)+IF(IFERROR(FIND(AB$2,$H$1),0)&gt;0, $H12/$H$2,0)+IF(IFERROR(FIND(AB$2,$I$1),0)&gt;0, $I12/$I$2,0)+IF(IFERROR(FIND(AB$2,$J$1),0)&gt;0, $J12/$J$2,0)+IF(IFERROR(FIND(AB$2,$K$1),0)&gt;0, $K12/$K$2,0)+IF(IFERROR(FIND(AB$2,$L$1),0)&gt;0, $L12/$L$2,0)+IF(IFERROR(FIND(AB$2,$M$1),0)&gt;0, $M12/$M$2,0)+IF(IFERROR(FIND(AB$2,$N$1),0)&gt;0, $N12/$N$2,0)+IF(IFERROR(FIND(AB$2,$O$1),0)&gt;0, $O12/$O$2,0)+IF(IFERROR(FIND(AB$2,$P$1),0)&gt;0, $P12/$P$2,0)+IF(IFERROR(FIND(AB$2,$Q$1),0)&gt;0, $Q12/$Q$2,0)+IF(IFERROR(FIND(AB$2,$R$1),0)+IF(IFERROR(FIND(AB$2,$G$1),0)&gt;0, $G12/$S$2,0)&gt;0, $S12/$S$2,0)</f>
        <v>0</v>
      </c>
      <c r="AC12" s="27">
        <f>IF(IFERROR(FIND(AC$2,$C$1),0)&gt;0, $C12/$C$2,0)+IF(IFERROR(FIND(AC$2,$D$1),0)&gt;0, $D12/$D$2,0)+IF(IFERROR(FIND(AC$2,$E$1),0)&gt;0, $E12/$E$2,0)+IF(IFERROR(FIND(AC$2,$F$1),0)&gt;0, $F12/$F$2,0)+IF(IFERROR(FIND(AC$2,$G$1),0)&gt;0, $G12/$G$2,0)+IF(IFERROR(FIND(AC$2,$H$1),0)&gt;0, $H12/$H$2,0)+IF(IFERROR(FIND(AC$2,$I$1),0)&gt;0, $I12/$I$2,0)+IF(IFERROR(FIND(AC$2,$J$1),0)&gt;0, $J12/$J$2,0)+IF(IFERROR(FIND(AC$2,$K$1),0)&gt;0, $K12/$K$2,0)+IF(IFERROR(FIND(AC$2,$L$1),0)&gt;0, $L12/$L$2,0)+IF(IFERROR(FIND(AC$2,$M$1),0)&gt;0, $M12/$M$2,0)+IF(IFERROR(FIND(AC$2,$N$1),0)&gt;0, $N12/$N$2,0)+IF(IFERROR(FIND(AC$2,$O$1),0)&gt;0, $O12/$O$2,0)+IF(IFERROR(FIND(AC$2,$P$1),0)&gt;0, $P12/$P$2,0)+IF(IFERROR(FIND(AC$2,$Q$1),0)&gt;0, $Q12/$Q$2,0)+IF(IFERROR(FIND(AC$2,$R$1),0)+IF(IFERROR(FIND(AC$2,$G$1),0)&gt;0, $G12/$S$2,0)&gt;0, $S12/$S$2,0)</f>
        <v>0</v>
      </c>
      <c r="AD12" s="27">
        <f>IF(IFERROR(FIND(AD$2,$C$1),0)&gt;0, $C12/$C$2,0)+IF(IFERROR(FIND(AD$2,$D$1),0)&gt;0, $D12/$D$2,0)+IF(IFERROR(FIND(AD$2,$E$1),0)&gt;0, $E12/$E$2,0)+IF(IFERROR(FIND(AD$2,$F$1),0)&gt;0, $F12/$F$2,0)+IF(IFERROR(FIND(AD$2,$G$1),0)&gt;0, $G12/$G$2,0)+IF(IFERROR(FIND(AD$2,$H$1),0)&gt;0, $H12/$H$2,0)+IF(IFERROR(FIND(AD$2,$I$1),0)&gt;0, $I12/$I$2,0)+IF(IFERROR(FIND(AD$2,$J$1),0)&gt;0, $J12/$J$2,0)+IF(IFERROR(FIND(AD$2,$K$1),0)&gt;0, $K12/$K$2,0)+IF(IFERROR(FIND(AD$2,$L$1),0)&gt;0, $L12/$L$2,0)+IF(IFERROR(FIND(AD$2,$M$1),0)&gt;0, $M12/$M$2,0)+IF(IFERROR(FIND(AD$2,$N$1),0)&gt;0, $N12/$N$2,0)+IF(IFERROR(FIND(AD$2,$O$1),0)&gt;0, $O12/$O$2,0)+IF(IFERROR(FIND(AD$2,$P$1),0)&gt;0, $P12/$P$2,0)+IF(IFERROR(FIND(AD$2,$Q$1),0)&gt;0, $Q12/$Q$2,0)+IF(IFERROR(FIND(AD$2,$R$1),0)+IF(IFERROR(FIND(AD$2,$G$1),0)&gt;0, $G12/$S$2,0)&gt;0, $S12/$S$2,0)</f>
        <v>0</v>
      </c>
      <c r="AE12" s="35">
        <f>SUM(U12:AD12)</f>
        <v>4.75</v>
      </c>
    </row>
    <row r="13" spans="1:34" x14ac:dyDescent="0.3">
      <c r="A13" s="21">
        <v>201711031</v>
      </c>
      <c r="B13" s="25">
        <f>SUM(C13:S13)</f>
        <v>33</v>
      </c>
      <c r="C13" s="22">
        <v>1</v>
      </c>
      <c r="D13" s="22">
        <v>0</v>
      </c>
      <c r="E13" s="22">
        <v>1</v>
      </c>
      <c r="F13" s="22">
        <v>5</v>
      </c>
      <c r="G13" s="22">
        <v>0</v>
      </c>
      <c r="H13" s="22">
        <v>0</v>
      </c>
      <c r="I13" s="22">
        <v>3</v>
      </c>
      <c r="J13" s="22">
        <v>5</v>
      </c>
      <c r="K13" s="22">
        <v>5</v>
      </c>
      <c r="L13" s="22">
        <v>8</v>
      </c>
      <c r="M13" s="22">
        <v>3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2</v>
      </c>
      <c r="T13" s="22"/>
      <c r="U13" s="27">
        <f>IF(IFERROR(FIND(U$2,$C$1),0)&gt;0, $C13/$C$2,0)+IF(IFERROR(FIND(U$2,$D$1),0)&gt;0, $D13/$D$2,0)+IF(IFERROR(FIND(U$2,$E$1),0)&gt;0, $E13/$E$2,0)+IF(IFERROR(FIND(U$2,$F$1),0)&gt;0, $F13/$F$2,0)+IF(IFERROR(FIND(U$2,$G$1),0)&gt;0, $G13/$G$2,0)+IF(IFERROR(FIND(U$2,$H$1),0)&gt;0, $H13/$H$2,0)+IF(IFERROR(FIND(U$2,$I$1),0)&gt;0, $I13/$I$2,0)+IF(IFERROR(FIND(U$2,$J$1),0)&gt;0, $J13/$J$2,0)+IF(IFERROR(FIND(U$2,$K$1),0)&gt;0, $K13/$K$2,0)+IF(IFERROR(FIND(U$2,$L$1),0)&gt;0, $L13/$L$2,0)+IF(IFERROR(FIND(U$2,$M$1),0)&gt;0, $M13/$M$2,0)+IF(IFERROR(FIND(U$2,$N$1),0)&gt;0, $N13/$N$2,0)+IF(IFERROR(FIND(U$2,$O$1),0)&gt;0, $O13/$O$2,0)+IF(IFERROR(FIND(U$2,$P$1),0)&gt;0, $P13/$P$2,0)+IF(IFERROR(FIND(U$2,$Q$1),0)&gt;0, $Q13/$Q$2,0)+IF(IFERROR(FIND(U$2,$R$1),0)+IF(IFERROR(FIND(U$2,$G$1),0)&gt;0, $G13/$S$2,0)&gt;0, $S13/$S$2,0)</f>
        <v>2.6749999999999998</v>
      </c>
      <c r="V13" s="27">
        <f>IF(IFERROR(FIND(V$2,$C$1),0)&gt;0, $C13/$C$2,0)+IF(IFERROR(FIND(V$2,$D$1),0)&gt;0, $D13/$D$2,0)+IF(IFERROR(FIND(V$2,$E$1),0)&gt;0, $E13/$E$2,0)+IF(IFERROR(FIND(V$2,$F$1),0)&gt;0, $F13/$F$2,0)+IF(IFERROR(FIND(V$2,$G$1),0)&gt;0, $G13/$G$2,0)+IF(IFERROR(FIND(V$2,$H$1),0)&gt;0, $H13/$H$2,0)+IF(IFERROR(FIND(V$2,$I$1),0)&gt;0, $I13/$I$2,0)+IF(IFERROR(FIND(V$2,$J$1),0)&gt;0, $J13/$J$2,0)+IF(IFERROR(FIND(V$2,$K$1),0)&gt;0, $K13/$K$2,0)+IF(IFERROR(FIND(V$2,$L$1),0)&gt;0, $L13/$L$2,0)+IF(IFERROR(FIND(V$2,$M$1),0)&gt;0, $M13/$M$2,0)+IF(IFERROR(FIND(V$2,$N$1),0)&gt;0, $N13/$N$2,0)+IF(IFERROR(FIND(V$2,$O$1),0)&gt;0, $O13/$O$2,0)+IF(IFERROR(FIND(V$2,$P$1),0)&gt;0, $P13/$P$2,0)+IF(IFERROR(FIND(V$2,$Q$1),0)&gt;0, $Q13/$Q$2,0)+IF(IFERROR(FIND(V$2,$R$1),0)+IF(IFERROR(FIND(V$2,$G$1),0)&gt;0, $G13/$S$2,0)&gt;0, $S13/$S$2,0)</f>
        <v>0.3</v>
      </c>
      <c r="W13" s="27">
        <f>IF(IFERROR(FIND(W$2,$C$1),0)&gt;0, $C13/$C$2,0)+IF(IFERROR(FIND(W$2,$D$1),0)&gt;0, $D13/$D$2,0)+IF(IFERROR(FIND(W$2,$E$1),0)&gt;0, $E13/$E$2,0)+IF(IFERROR(FIND(W$2,$F$1),0)&gt;0, $F13/$F$2,0)+IF(IFERROR(FIND(W$2,$G$1),0)&gt;0, $G13/$G$2,0)+IF(IFERROR(FIND(W$2,$H$1),0)&gt;0, $H13/$H$2,0)+IF(IFERROR(FIND(W$2,$I$1),0)&gt;0, $I13/$I$2,0)+IF(IFERROR(FIND(W$2,$J$1),0)&gt;0, $J13/$J$2,0)+IF(IFERROR(FIND(W$2,$K$1),0)&gt;0, $K13/$K$2,0)+IF(IFERROR(FIND(W$2,$L$1),0)&gt;0, $L13/$L$2,0)+IF(IFERROR(FIND(W$2,$M$1),0)&gt;0, $M13/$M$2,0)+IF(IFERROR(FIND(W$2,$N$1),0)&gt;0, $N13/$N$2,0)+IF(IFERROR(FIND(W$2,$O$1),0)&gt;0, $O13/$O$2,0)+IF(IFERROR(FIND(W$2,$P$1),0)&gt;0, $P13/$P$2,0)+IF(IFERROR(FIND(W$2,$Q$1),0)&gt;0, $Q13/$Q$2,0)+IF(IFERROR(FIND(W$2,$R$1),0)+IF(IFERROR(FIND(W$2,$G$1),0)&gt;0, $G13/$S$2,0)&gt;0, $S13/$S$2,0)</f>
        <v>2.2999999999999998</v>
      </c>
      <c r="X13" s="27">
        <f>IF(IFERROR(FIND(X$2,$C$1),0)&gt;0, $C13/$C$2,0)+IF(IFERROR(FIND(X$2,$D$1),0)&gt;0, $D13/$D$2,0)+IF(IFERROR(FIND(X$2,$E$1),0)&gt;0, $E13/$E$2,0)+IF(IFERROR(FIND(X$2,$F$1),0)&gt;0, $F13/$F$2,0)+IF(IFERROR(FIND(X$2,$G$1),0)&gt;0, $G13/$G$2,0)+IF(IFERROR(FIND(X$2,$H$1),0)&gt;0, $H13/$H$2,0)+IF(IFERROR(FIND(X$2,$I$1),0)&gt;0, $I13/$I$2,0)+IF(IFERROR(FIND(X$2,$J$1),0)&gt;0, $J13/$J$2,0)+IF(IFERROR(FIND(X$2,$K$1),0)&gt;0, $K13/$K$2,0)+IF(IFERROR(FIND(X$2,$L$1),0)&gt;0, $L13/$L$2,0)+IF(IFERROR(FIND(X$2,$M$1),0)&gt;0, $M13/$M$2,0)+IF(IFERROR(FIND(X$2,$N$1),0)&gt;0, $N13/$N$2,0)+IF(IFERROR(FIND(X$2,$O$1),0)&gt;0, $O13/$O$2,0)+IF(IFERROR(FIND(X$2,$P$1),0)&gt;0, $P13/$P$2,0)+IF(IFERROR(FIND(X$2,$Q$1),0)&gt;0, $Q13/$Q$2,0)+IF(IFERROR(FIND(X$2,$R$1),0)+IF(IFERROR(FIND(X$2,$G$1),0)&gt;0, $G13/$S$2,0)&gt;0, $S13/$S$2,0)</f>
        <v>1.8</v>
      </c>
      <c r="Y13" s="27">
        <f>IF(IFERROR(FIND(Y$2,$C$1),0)&gt;0, $C13/$C$2,0)+IF(IFERROR(FIND(Y$2,$D$1),0)&gt;0, $D13/$D$2,0)+IF(IFERROR(FIND(Y$2,$E$1),0)&gt;0, $E13/$E$2,0)+IF(IFERROR(FIND(Y$2,$F$1),0)&gt;0, $F13/$F$2,0)+IF(IFERROR(FIND(Y$2,$G$1),0)&gt;0, $G13/$G$2,0)+IF(IFERROR(FIND(Y$2,$H$1),0)&gt;0, $H13/$H$2,0)+IF(IFERROR(FIND(Y$2,$I$1),0)&gt;0, $I13/$I$2,0)+IF(IFERROR(FIND(Y$2,$J$1),0)&gt;0, $J13/$J$2,0)+IF(IFERROR(FIND(Y$2,$K$1),0)&gt;0, $K13/$K$2,0)+IF(IFERROR(FIND(Y$2,$L$1),0)&gt;0, $L13/$L$2,0)+IF(IFERROR(FIND(Y$2,$M$1),0)&gt;0, $M13/$M$2,0)+IF(IFERROR(FIND(Y$2,$N$1),0)&gt;0, $N13/$N$2,0)+IF(IFERROR(FIND(Y$2,$O$1),0)&gt;0, $O13/$O$2,0)+IF(IFERROR(FIND(Y$2,$P$1),0)&gt;0, $P13/$P$2,0)+IF(IFERROR(FIND(Y$2,$Q$1),0)&gt;0, $Q13/$Q$2,0)+IF(IFERROR(FIND(Y$2,$R$1),0)+IF(IFERROR(FIND(Y$2,$G$1),0)&gt;0, $G13/$S$2,0)&gt;0, $S13/$S$2,0)</f>
        <v>0</v>
      </c>
      <c r="Z13" s="27">
        <f>IF(IFERROR(FIND(Z$2,$C$1),0)&gt;0, $C13/$C$2,0)+IF(IFERROR(FIND(Z$2,$D$1),0)&gt;0, $D13/$D$2,0)+IF(IFERROR(FIND(Z$2,$E$1),0)&gt;0, $E13/$E$2,0)+IF(IFERROR(FIND(Z$2,$F$1),0)&gt;0, $F13/$F$2,0)+IF(IFERROR(FIND(Z$2,$G$1),0)&gt;0, $G13/$G$2,0)+IF(IFERROR(FIND(Z$2,$H$1),0)&gt;0, $H13/$H$2,0)+IF(IFERROR(FIND(Z$2,$I$1),0)&gt;0, $I13/$I$2,0)+IF(IFERROR(FIND(Z$2,$J$1),0)&gt;0, $J13/$J$2,0)+IF(IFERROR(FIND(Z$2,$K$1),0)&gt;0, $K13/$K$2,0)+IF(IFERROR(FIND(Z$2,$L$1),0)&gt;0, $L13/$L$2,0)+IF(IFERROR(FIND(Z$2,$M$1),0)&gt;0, $M13/$M$2,0)+IF(IFERROR(FIND(Z$2,$N$1),0)&gt;0, $N13/$N$2,0)+IF(IFERROR(FIND(Z$2,$O$1),0)&gt;0, $O13/$O$2,0)+IF(IFERROR(FIND(Z$2,$P$1),0)&gt;0, $P13/$P$2,0)+IF(IFERROR(FIND(Z$2,$Q$1),0)&gt;0, $Q13/$Q$2,0)+IF(IFERROR(FIND(Z$2,$R$1),0)+IF(IFERROR(FIND(Z$2,$G$1),0)&gt;0, $G13/$S$2,0)&gt;0, $S13/$S$2,0)</f>
        <v>0</v>
      </c>
      <c r="AA13" s="27">
        <f>IF(IFERROR(FIND(AA$2,$C$1),0)&gt;0, $C13/$C$2,0)+IF(IFERROR(FIND(AA$2,$D$1),0)&gt;0, $D13/$D$2,0)+IF(IFERROR(FIND(AA$2,$E$1),0)&gt;0, $E13/$E$2,0)+IF(IFERROR(FIND(AA$2,$F$1),0)&gt;0, $F13/$F$2,0)+IF(IFERROR(FIND(AA$2,$G$1),0)&gt;0, $G13/$G$2,0)+IF(IFERROR(FIND(AA$2,$H$1),0)&gt;0, $H13/$H$2,0)+IF(IFERROR(FIND(AA$2,$I$1),0)&gt;0, $I13/$I$2,0)+IF(IFERROR(FIND(AA$2,$J$1),0)&gt;0, $J13/$J$2,0)+IF(IFERROR(FIND(AA$2,$K$1),0)&gt;0, $K13/$K$2,0)+IF(IFERROR(FIND(AA$2,$L$1),0)&gt;0, $L13/$L$2,0)+IF(IFERROR(FIND(AA$2,$M$1),0)&gt;0, $M13/$M$2,0)+IF(IFERROR(FIND(AA$2,$N$1),0)&gt;0, $N13/$N$2,0)+IF(IFERROR(FIND(AA$2,$O$1),0)&gt;0, $O13/$O$2,0)+IF(IFERROR(FIND(AA$2,$P$1),0)&gt;0, $P13/$P$2,0)+IF(IFERROR(FIND(AA$2,$Q$1),0)&gt;0, $Q13/$Q$2,0)+IF(IFERROR(FIND(AA$2,$R$1),0)+IF(IFERROR(FIND(AA$2,$G$1),0)&gt;0, $G13/$S$2,0)&gt;0, $S13/$S$2,0)</f>
        <v>0</v>
      </c>
      <c r="AB13" s="27">
        <f>IF(IFERROR(FIND(AB$2,$C$1),0)&gt;0, $C13/$C$2,0)+IF(IFERROR(FIND(AB$2,$D$1),0)&gt;0, $D13/$D$2,0)+IF(IFERROR(FIND(AB$2,$E$1),0)&gt;0, $E13/$E$2,0)+IF(IFERROR(FIND(AB$2,$F$1),0)&gt;0, $F13/$F$2,0)+IF(IFERROR(FIND(AB$2,$G$1),0)&gt;0, $G13/$G$2,0)+IF(IFERROR(FIND(AB$2,$H$1),0)&gt;0, $H13/$H$2,0)+IF(IFERROR(FIND(AB$2,$I$1),0)&gt;0, $I13/$I$2,0)+IF(IFERROR(FIND(AB$2,$J$1),0)&gt;0, $J13/$J$2,0)+IF(IFERROR(FIND(AB$2,$K$1),0)&gt;0, $K13/$K$2,0)+IF(IFERROR(FIND(AB$2,$L$1),0)&gt;0, $L13/$L$2,0)+IF(IFERROR(FIND(AB$2,$M$1),0)&gt;0, $M13/$M$2,0)+IF(IFERROR(FIND(AB$2,$N$1),0)&gt;0, $N13/$N$2,0)+IF(IFERROR(FIND(AB$2,$O$1),0)&gt;0, $O13/$O$2,0)+IF(IFERROR(FIND(AB$2,$P$1),0)&gt;0, $P13/$P$2,0)+IF(IFERROR(FIND(AB$2,$Q$1),0)&gt;0, $Q13/$Q$2,0)+IF(IFERROR(FIND(AB$2,$R$1),0)+IF(IFERROR(FIND(AB$2,$G$1),0)&gt;0, $G13/$S$2,0)&gt;0, $S13/$S$2,0)</f>
        <v>0</v>
      </c>
      <c r="AC13" s="27">
        <f>IF(IFERROR(FIND(AC$2,$C$1),0)&gt;0, $C13/$C$2,0)+IF(IFERROR(FIND(AC$2,$D$1),0)&gt;0, $D13/$D$2,0)+IF(IFERROR(FIND(AC$2,$E$1),0)&gt;0, $E13/$E$2,0)+IF(IFERROR(FIND(AC$2,$F$1),0)&gt;0, $F13/$F$2,0)+IF(IFERROR(FIND(AC$2,$G$1),0)&gt;0, $G13/$G$2,0)+IF(IFERROR(FIND(AC$2,$H$1),0)&gt;0, $H13/$H$2,0)+IF(IFERROR(FIND(AC$2,$I$1),0)&gt;0, $I13/$I$2,0)+IF(IFERROR(FIND(AC$2,$J$1),0)&gt;0, $J13/$J$2,0)+IF(IFERROR(FIND(AC$2,$K$1),0)&gt;0, $K13/$K$2,0)+IF(IFERROR(FIND(AC$2,$L$1),0)&gt;0, $L13/$L$2,0)+IF(IFERROR(FIND(AC$2,$M$1),0)&gt;0, $M13/$M$2,0)+IF(IFERROR(FIND(AC$2,$N$1),0)&gt;0, $N13/$N$2,0)+IF(IFERROR(FIND(AC$2,$O$1),0)&gt;0, $O13/$O$2,0)+IF(IFERROR(FIND(AC$2,$P$1),0)&gt;0, $P13/$P$2,0)+IF(IFERROR(FIND(AC$2,$Q$1),0)&gt;0, $Q13/$Q$2,0)+IF(IFERROR(FIND(AC$2,$R$1),0)+IF(IFERROR(FIND(AC$2,$G$1),0)&gt;0, $G13/$S$2,0)&gt;0, $S13/$S$2,0)</f>
        <v>0</v>
      </c>
      <c r="AD13" s="27">
        <f>IF(IFERROR(FIND(AD$2,$C$1),0)&gt;0, $C13/$C$2,0)+IF(IFERROR(FIND(AD$2,$D$1),0)&gt;0, $D13/$D$2,0)+IF(IFERROR(FIND(AD$2,$E$1),0)&gt;0, $E13/$E$2,0)+IF(IFERROR(FIND(AD$2,$F$1),0)&gt;0, $F13/$F$2,0)+IF(IFERROR(FIND(AD$2,$G$1),0)&gt;0, $G13/$G$2,0)+IF(IFERROR(FIND(AD$2,$H$1),0)&gt;0, $H13/$H$2,0)+IF(IFERROR(FIND(AD$2,$I$1),0)&gt;0, $I13/$I$2,0)+IF(IFERROR(FIND(AD$2,$J$1),0)&gt;0, $J13/$J$2,0)+IF(IFERROR(FIND(AD$2,$K$1),0)&gt;0, $K13/$K$2,0)+IF(IFERROR(FIND(AD$2,$L$1),0)&gt;0, $L13/$L$2,0)+IF(IFERROR(FIND(AD$2,$M$1),0)&gt;0, $M13/$M$2,0)+IF(IFERROR(FIND(AD$2,$N$1),0)&gt;0, $N13/$N$2,0)+IF(IFERROR(FIND(AD$2,$O$1),0)&gt;0, $O13/$O$2,0)+IF(IFERROR(FIND(AD$2,$P$1),0)&gt;0, $P13/$P$2,0)+IF(IFERROR(FIND(AD$2,$Q$1),0)&gt;0, $Q13/$Q$2,0)+IF(IFERROR(FIND(AD$2,$R$1),0)+IF(IFERROR(FIND(AD$2,$G$1),0)&gt;0, $G13/$S$2,0)&gt;0, $S13/$S$2,0)</f>
        <v>0</v>
      </c>
      <c r="AE13" s="35">
        <f>SUM(U13:AD13)</f>
        <v>7.0749999999999993</v>
      </c>
    </row>
    <row r="14" spans="1:34" x14ac:dyDescent="0.3">
      <c r="A14" s="21">
        <v>201711060</v>
      </c>
      <c r="B14" s="25">
        <f>SUM(C14:S14)</f>
        <v>55</v>
      </c>
      <c r="C14" s="22">
        <v>0</v>
      </c>
      <c r="D14" s="22">
        <v>0</v>
      </c>
      <c r="E14" s="22">
        <v>2</v>
      </c>
      <c r="F14" s="22">
        <v>4</v>
      </c>
      <c r="G14" s="22">
        <v>0</v>
      </c>
      <c r="H14" s="22">
        <v>2</v>
      </c>
      <c r="I14" s="22">
        <v>8</v>
      </c>
      <c r="J14" s="22">
        <v>10</v>
      </c>
      <c r="K14" s="22">
        <v>5</v>
      </c>
      <c r="L14" s="22">
        <v>9</v>
      </c>
      <c r="M14" s="22">
        <v>6</v>
      </c>
      <c r="N14" s="22">
        <v>1</v>
      </c>
      <c r="O14" s="22">
        <v>0</v>
      </c>
      <c r="P14" s="22">
        <v>0</v>
      </c>
      <c r="Q14" s="22">
        <v>1</v>
      </c>
      <c r="R14" s="22">
        <v>5</v>
      </c>
      <c r="S14" s="22">
        <v>2</v>
      </c>
      <c r="T14" s="22"/>
      <c r="U14" s="27">
        <f>IF(IFERROR(FIND(U$2,$C$1),0)&gt;0, $C14/$C$2,0)+IF(IFERROR(FIND(U$2,$D$1),0)&gt;0, $D14/$D$2,0)+IF(IFERROR(FIND(U$2,$E$1),0)&gt;0, $E14/$E$2,0)+IF(IFERROR(FIND(U$2,$F$1),0)&gt;0, $F14/$F$2,0)+IF(IFERROR(FIND(U$2,$G$1),0)&gt;0, $G14/$G$2,0)+IF(IFERROR(FIND(U$2,$H$1),0)&gt;0, $H14/$H$2,0)+IF(IFERROR(FIND(U$2,$I$1),0)&gt;0, $I14/$I$2,0)+IF(IFERROR(FIND(U$2,$J$1),0)&gt;0, $J14/$J$2,0)+IF(IFERROR(FIND(U$2,$K$1),0)&gt;0, $K14/$K$2,0)+IF(IFERROR(FIND(U$2,$L$1),0)&gt;0, $L14/$L$2,0)+IF(IFERROR(FIND(U$2,$M$1),0)&gt;0, $M14/$M$2,0)+IF(IFERROR(FIND(U$2,$N$1),0)&gt;0, $N14/$N$2,0)+IF(IFERROR(FIND(U$2,$O$1),0)&gt;0, $O14/$O$2,0)+IF(IFERROR(FIND(U$2,$P$1),0)&gt;0, $P14/$P$2,0)+IF(IFERROR(FIND(U$2,$Q$1),0)&gt;0, $Q14/$Q$2,0)+IF(IFERROR(FIND(U$2,$R$1),0)+IF(IFERROR(FIND(U$2,$G$1),0)&gt;0, $G14/$S$2,0)&gt;0, $S14/$S$2,0)</f>
        <v>3.6</v>
      </c>
      <c r="V14" s="27">
        <f>IF(IFERROR(FIND(V$2,$C$1),0)&gt;0, $C14/$C$2,0)+IF(IFERROR(FIND(V$2,$D$1),0)&gt;0, $D14/$D$2,0)+IF(IFERROR(FIND(V$2,$E$1),0)&gt;0, $E14/$E$2,0)+IF(IFERROR(FIND(V$2,$F$1),0)&gt;0, $F14/$F$2,0)+IF(IFERROR(FIND(V$2,$G$1),0)&gt;0, $G14/$G$2,0)+IF(IFERROR(FIND(V$2,$H$1),0)&gt;0, $H14/$H$2,0)+IF(IFERROR(FIND(V$2,$I$1),0)&gt;0, $I14/$I$2,0)+IF(IFERROR(FIND(V$2,$J$1),0)&gt;0, $J14/$J$2,0)+IF(IFERROR(FIND(V$2,$K$1),0)&gt;0, $K14/$K$2,0)+IF(IFERROR(FIND(V$2,$L$1),0)&gt;0, $L14/$L$2,0)+IF(IFERROR(FIND(V$2,$M$1),0)&gt;0, $M14/$M$2,0)+IF(IFERROR(FIND(V$2,$N$1),0)&gt;0, $N14/$N$2,0)+IF(IFERROR(FIND(V$2,$O$1),0)&gt;0, $O14/$O$2,0)+IF(IFERROR(FIND(V$2,$P$1),0)&gt;0, $P14/$P$2,0)+IF(IFERROR(FIND(V$2,$Q$1),0)&gt;0, $Q14/$Q$2,0)+IF(IFERROR(FIND(V$2,$R$1),0)+IF(IFERROR(FIND(V$2,$G$1),0)&gt;0, $G14/$S$2,0)&gt;0, $S14/$S$2,0)</f>
        <v>0.6</v>
      </c>
      <c r="W14" s="27">
        <f>IF(IFERROR(FIND(W$2,$C$1),0)&gt;0, $C14/$C$2,0)+IF(IFERROR(FIND(W$2,$D$1),0)&gt;0, $D14/$D$2,0)+IF(IFERROR(FIND(W$2,$E$1),0)&gt;0, $E14/$E$2,0)+IF(IFERROR(FIND(W$2,$F$1),0)&gt;0, $F14/$F$2,0)+IF(IFERROR(FIND(W$2,$G$1),0)&gt;0, $G14/$G$2,0)+IF(IFERROR(FIND(W$2,$H$1),0)&gt;0, $H14/$H$2,0)+IF(IFERROR(FIND(W$2,$I$1),0)&gt;0, $I14/$I$2,0)+IF(IFERROR(FIND(W$2,$J$1),0)&gt;0, $J14/$J$2,0)+IF(IFERROR(FIND(W$2,$K$1),0)&gt;0, $K14/$K$2,0)+IF(IFERROR(FIND(W$2,$L$1),0)&gt;0, $L14/$L$2,0)+IF(IFERROR(FIND(W$2,$M$1),0)&gt;0, $M14/$M$2,0)+IF(IFERROR(FIND(W$2,$N$1),0)&gt;0, $N14/$N$2,0)+IF(IFERROR(FIND(W$2,$O$1),0)&gt;0, $O14/$O$2,0)+IF(IFERROR(FIND(W$2,$P$1),0)&gt;0, $P14/$P$2,0)+IF(IFERROR(FIND(W$2,$Q$1),0)&gt;0, $Q14/$Q$2,0)+IF(IFERROR(FIND(W$2,$R$1),0)+IF(IFERROR(FIND(W$2,$G$1),0)&gt;0, $G14/$S$2,0)&gt;0, $S14/$S$2,0)</f>
        <v>2.8</v>
      </c>
      <c r="X14" s="27">
        <f>IF(IFERROR(FIND(X$2,$C$1),0)&gt;0, $C14/$C$2,0)+IF(IFERROR(FIND(X$2,$D$1),0)&gt;0, $D14/$D$2,0)+IF(IFERROR(FIND(X$2,$E$1),0)&gt;0, $E14/$E$2,0)+IF(IFERROR(FIND(X$2,$F$1),0)&gt;0, $F14/$F$2,0)+IF(IFERROR(FIND(X$2,$G$1),0)&gt;0, $G14/$G$2,0)+IF(IFERROR(FIND(X$2,$H$1),0)&gt;0, $H14/$H$2,0)+IF(IFERROR(FIND(X$2,$I$1),0)&gt;0, $I14/$I$2,0)+IF(IFERROR(FIND(X$2,$J$1),0)&gt;0, $J14/$J$2,0)+IF(IFERROR(FIND(X$2,$K$1),0)&gt;0, $K14/$K$2,0)+IF(IFERROR(FIND(X$2,$L$1),0)&gt;0, $L14/$L$2,0)+IF(IFERROR(FIND(X$2,$M$1),0)&gt;0, $M14/$M$2,0)+IF(IFERROR(FIND(X$2,$N$1),0)&gt;0, $N14/$N$2,0)+IF(IFERROR(FIND(X$2,$O$1),0)&gt;0, $O14/$O$2,0)+IF(IFERROR(FIND(X$2,$P$1),0)&gt;0, $P14/$P$2,0)+IF(IFERROR(FIND(X$2,$Q$1),0)&gt;0, $Q14/$Q$2,0)+IF(IFERROR(FIND(X$2,$R$1),0)+IF(IFERROR(FIND(X$2,$G$1),0)&gt;0, $G14/$S$2,0)&gt;0, $S14/$S$2,0)</f>
        <v>2.5</v>
      </c>
      <c r="Y14" s="27">
        <f>IF(IFERROR(FIND(Y$2,$C$1),0)&gt;0, $C14/$C$2,0)+IF(IFERROR(FIND(Y$2,$D$1),0)&gt;0, $D14/$D$2,0)+IF(IFERROR(FIND(Y$2,$E$1),0)&gt;0, $E14/$E$2,0)+IF(IFERROR(FIND(Y$2,$F$1),0)&gt;0, $F14/$F$2,0)+IF(IFERROR(FIND(Y$2,$G$1),0)&gt;0, $G14/$G$2,0)+IF(IFERROR(FIND(Y$2,$H$1),0)&gt;0, $H14/$H$2,0)+IF(IFERROR(FIND(Y$2,$I$1),0)&gt;0, $I14/$I$2,0)+IF(IFERROR(FIND(Y$2,$J$1),0)&gt;0, $J14/$J$2,0)+IF(IFERROR(FIND(Y$2,$K$1),0)&gt;0, $K14/$K$2,0)+IF(IFERROR(FIND(Y$2,$L$1),0)&gt;0, $L14/$L$2,0)+IF(IFERROR(FIND(Y$2,$M$1),0)&gt;0, $M14/$M$2,0)+IF(IFERROR(FIND(Y$2,$N$1),0)&gt;0, $N14/$N$2,0)+IF(IFERROR(FIND(Y$2,$O$1),0)&gt;0, $O14/$O$2,0)+IF(IFERROR(FIND(Y$2,$P$1),0)&gt;0, $P14/$P$2,0)+IF(IFERROR(FIND(Y$2,$Q$1),0)&gt;0, $Q14/$Q$2,0)+IF(IFERROR(FIND(Y$2,$R$1),0)+IF(IFERROR(FIND(Y$2,$G$1),0)&gt;0, $G14/$S$2,0)&gt;0, $S14/$S$2,0)</f>
        <v>0</v>
      </c>
      <c r="Z14" s="27">
        <f>IF(IFERROR(FIND(Z$2,$C$1),0)&gt;0, $C14/$C$2,0)+IF(IFERROR(FIND(Z$2,$D$1),0)&gt;0, $D14/$D$2,0)+IF(IFERROR(FIND(Z$2,$E$1),0)&gt;0, $E14/$E$2,0)+IF(IFERROR(FIND(Z$2,$F$1),0)&gt;0, $F14/$F$2,0)+IF(IFERROR(FIND(Z$2,$G$1),0)&gt;0, $G14/$G$2,0)+IF(IFERROR(FIND(Z$2,$H$1),0)&gt;0, $H14/$H$2,0)+IF(IFERROR(FIND(Z$2,$I$1),0)&gt;0, $I14/$I$2,0)+IF(IFERROR(FIND(Z$2,$J$1),0)&gt;0, $J14/$J$2,0)+IF(IFERROR(FIND(Z$2,$K$1),0)&gt;0, $K14/$K$2,0)+IF(IFERROR(FIND(Z$2,$L$1),0)&gt;0, $L14/$L$2,0)+IF(IFERROR(FIND(Z$2,$M$1),0)&gt;0, $M14/$M$2,0)+IF(IFERROR(FIND(Z$2,$N$1),0)&gt;0, $N14/$N$2,0)+IF(IFERROR(FIND(Z$2,$O$1),0)&gt;0, $O14/$O$2,0)+IF(IFERROR(FIND(Z$2,$P$1),0)&gt;0, $P14/$P$2,0)+IF(IFERROR(FIND(Z$2,$Q$1),0)&gt;0, $Q14/$Q$2,0)+IF(IFERROR(FIND(Z$2,$R$1),0)+IF(IFERROR(FIND(Z$2,$G$1),0)&gt;0, $G14/$S$2,0)&gt;0, $S14/$S$2,0)</f>
        <v>0</v>
      </c>
      <c r="AA14" s="27">
        <f>IF(IFERROR(FIND(AA$2,$C$1),0)&gt;0, $C14/$C$2,0)+IF(IFERROR(FIND(AA$2,$D$1),0)&gt;0, $D14/$D$2,0)+IF(IFERROR(FIND(AA$2,$E$1),0)&gt;0, $E14/$E$2,0)+IF(IFERROR(FIND(AA$2,$F$1),0)&gt;0, $F14/$F$2,0)+IF(IFERROR(FIND(AA$2,$G$1),0)&gt;0, $G14/$G$2,0)+IF(IFERROR(FIND(AA$2,$H$1),0)&gt;0, $H14/$H$2,0)+IF(IFERROR(FIND(AA$2,$I$1),0)&gt;0, $I14/$I$2,0)+IF(IFERROR(FIND(AA$2,$J$1),0)&gt;0, $J14/$J$2,0)+IF(IFERROR(FIND(AA$2,$K$1),0)&gt;0, $K14/$K$2,0)+IF(IFERROR(FIND(AA$2,$L$1),0)&gt;0, $L14/$L$2,0)+IF(IFERROR(FIND(AA$2,$M$1),0)&gt;0, $M14/$M$2,0)+IF(IFERROR(FIND(AA$2,$N$1),0)&gt;0, $N14/$N$2,0)+IF(IFERROR(FIND(AA$2,$O$1),0)&gt;0, $O14/$O$2,0)+IF(IFERROR(FIND(AA$2,$P$1),0)&gt;0, $P14/$P$2,0)+IF(IFERROR(FIND(AA$2,$Q$1),0)&gt;0, $Q14/$Q$2,0)+IF(IFERROR(FIND(AA$2,$R$1),0)+IF(IFERROR(FIND(AA$2,$G$1),0)&gt;0, $G14/$S$2,0)&gt;0, $S14/$S$2,0)</f>
        <v>0</v>
      </c>
      <c r="AB14" s="27">
        <f>IF(IFERROR(FIND(AB$2,$C$1),0)&gt;0, $C14/$C$2,0)+IF(IFERROR(FIND(AB$2,$D$1),0)&gt;0, $D14/$D$2,0)+IF(IFERROR(FIND(AB$2,$E$1),0)&gt;0, $E14/$E$2,0)+IF(IFERROR(FIND(AB$2,$F$1),0)&gt;0, $F14/$F$2,0)+IF(IFERROR(FIND(AB$2,$G$1),0)&gt;0, $G14/$G$2,0)+IF(IFERROR(FIND(AB$2,$H$1),0)&gt;0, $H14/$H$2,0)+IF(IFERROR(FIND(AB$2,$I$1),0)&gt;0, $I14/$I$2,0)+IF(IFERROR(FIND(AB$2,$J$1),0)&gt;0, $J14/$J$2,0)+IF(IFERROR(FIND(AB$2,$K$1),0)&gt;0, $K14/$K$2,0)+IF(IFERROR(FIND(AB$2,$L$1),0)&gt;0, $L14/$L$2,0)+IF(IFERROR(FIND(AB$2,$M$1),0)&gt;0, $M14/$M$2,0)+IF(IFERROR(FIND(AB$2,$N$1),0)&gt;0, $N14/$N$2,0)+IF(IFERROR(FIND(AB$2,$O$1),0)&gt;0, $O14/$O$2,0)+IF(IFERROR(FIND(AB$2,$P$1),0)&gt;0, $P14/$P$2,0)+IF(IFERROR(FIND(AB$2,$Q$1),0)&gt;0, $Q14/$Q$2,0)+IF(IFERROR(FIND(AB$2,$R$1),0)+IF(IFERROR(FIND(AB$2,$G$1),0)&gt;0, $G14/$S$2,0)&gt;0, $S14/$S$2,0)</f>
        <v>0</v>
      </c>
      <c r="AC14" s="27">
        <f>IF(IFERROR(FIND(AC$2,$C$1),0)&gt;0, $C14/$C$2,0)+IF(IFERROR(FIND(AC$2,$D$1),0)&gt;0, $D14/$D$2,0)+IF(IFERROR(FIND(AC$2,$E$1),0)&gt;0, $E14/$E$2,0)+IF(IFERROR(FIND(AC$2,$F$1),0)&gt;0, $F14/$F$2,0)+IF(IFERROR(FIND(AC$2,$G$1),0)&gt;0, $G14/$G$2,0)+IF(IFERROR(FIND(AC$2,$H$1),0)&gt;0, $H14/$H$2,0)+IF(IFERROR(FIND(AC$2,$I$1),0)&gt;0, $I14/$I$2,0)+IF(IFERROR(FIND(AC$2,$J$1),0)&gt;0, $J14/$J$2,0)+IF(IFERROR(FIND(AC$2,$K$1),0)&gt;0, $K14/$K$2,0)+IF(IFERROR(FIND(AC$2,$L$1),0)&gt;0, $L14/$L$2,0)+IF(IFERROR(FIND(AC$2,$M$1),0)&gt;0, $M14/$M$2,0)+IF(IFERROR(FIND(AC$2,$N$1),0)&gt;0, $N14/$N$2,0)+IF(IFERROR(FIND(AC$2,$O$1),0)&gt;0, $O14/$O$2,0)+IF(IFERROR(FIND(AC$2,$P$1),0)&gt;0, $P14/$P$2,0)+IF(IFERROR(FIND(AC$2,$Q$1),0)&gt;0, $Q14/$Q$2,0)+IF(IFERROR(FIND(AC$2,$R$1),0)+IF(IFERROR(FIND(AC$2,$G$1),0)&gt;0, $G14/$S$2,0)&gt;0, $S14/$S$2,0)</f>
        <v>0</v>
      </c>
      <c r="AD14" s="27">
        <f>IF(IFERROR(FIND(AD$2,$C$1),0)&gt;0, $C14/$C$2,0)+IF(IFERROR(FIND(AD$2,$D$1),0)&gt;0, $D14/$D$2,0)+IF(IFERROR(FIND(AD$2,$E$1),0)&gt;0, $E14/$E$2,0)+IF(IFERROR(FIND(AD$2,$F$1),0)&gt;0, $F14/$F$2,0)+IF(IFERROR(FIND(AD$2,$G$1),0)&gt;0, $G14/$G$2,0)+IF(IFERROR(FIND(AD$2,$H$1),0)&gt;0, $H14/$H$2,0)+IF(IFERROR(FIND(AD$2,$I$1),0)&gt;0, $I14/$I$2,0)+IF(IFERROR(FIND(AD$2,$J$1),0)&gt;0, $J14/$J$2,0)+IF(IFERROR(FIND(AD$2,$K$1),0)&gt;0, $K14/$K$2,0)+IF(IFERROR(FIND(AD$2,$L$1),0)&gt;0, $L14/$L$2,0)+IF(IFERROR(FIND(AD$2,$M$1),0)&gt;0, $M14/$M$2,0)+IF(IFERROR(FIND(AD$2,$N$1),0)&gt;0, $N14/$N$2,0)+IF(IFERROR(FIND(AD$2,$O$1),0)&gt;0, $O14/$O$2,0)+IF(IFERROR(FIND(AD$2,$P$1),0)&gt;0, $P14/$P$2,0)+IF(IFERROR(FIND(AD$2,$Q$1),0)&gt;0, $Q14/$Q$2,0)+IF(IFERROR(FIND(AD$2,$R$1),0)+IF(IFERROR(FIND(AD$2,$G$1),0)&gt;0, $G14/$S$2,0)&gt;0, $S14/$S$2,0)</f>
        <v>0</v>
      </c>
      <c r="AE14" s="35">
        <f>SUM(U14:AD14)</f>
        <v>9.5</v>
      </c>
    </row>
    <row r="15" spans="1:34" x14ac:dyDescent="0.3">
      <c r="A15" s="21">
        <v>201711407</v>
      </c>
      <c r="B15" s="25">
        <f>SUM(C15:S15)</f>
        <v>13</v>
      </c>
      <c r="C15" s="22">
        <v>0</v>
      </c>
      <c r="D15" s="22">
        <v>0</v>
      </c>
      <c r="E15" s="22">
        <v>0</v>
      </c>
      <c r="F15" s="22">
        <v>1</v>
      </c>
      <c r="G15" s="22">
        <v>0</v>
      </c>
      <c r="H15" s="22">
        <v>0</v>
      </c>
      <c r="I15" s="22">
        <v>3</v>
      </c>
      <c r="J15" s="22">
        <v>0</v>
      </c>
      <c r="K15" s="22">
        <v>5</v>
      </c>
      <c r="L15" s="22">
        <v>0</v>
      </c>
      <c r="M15" s="22">
        <v>3</v>
      </c>
      <c r="N15" s="22">
        <v>0</v>
      </c>
      <c r="O15" s="22">
        <v>0</v>
      </c>
      <c r="P15" s="22">
        <v>0</v>
      </c>
      <c r="Q15" s="22">
        <v>1</v>
      </c>
      <c r="R15" s="22">
        <v>0</v>
      </c>
      <c r="S15" s="22">
        <v>0</v>
      </c>
      <c r="T15" s="22"/>
      <c r="U15" s="27">
        <f>IF(IFERROR(FIND(U$2,$C$1),0)&gt;0, $C15/$C$2,0)+IF(IFERROR(FIND(U$2,$D$1),0)&gt;0, $D15/$D$2,0)+IF(IFERROR(FIND(U$2,$E$1),0)&gt;0, $E15/$E$2,0)+IF(IFERROR(FIND(U$2,$F$1),0)&gt;0, $F15/$F$2,0)+IF(IFERROR(FIND(U$2,$G$1),0)&gt;0, $G15/$G$2,0)+IF(IFERROR(FIND(U$2,$H$1),0)&gt;0, $H15/$H$2,0)+IF(IFERROR(FIND(U$2,$I$1),0)&gt;0, $I15/$I$2,0)+IF(IFERROR(FIND(U$2,$J$1),0)&gt;0, $J15/$J$2,0)+IF(IFERROR(FIND(U$2,$K$1),0)&gt;0, $K15/$K$2,0)+IF(IFERROR(FIND(U$2,$L$1),0)&gt;0, $L15/$L$2,0)+IF(IFERROR(FIND(U$2,$M$1),0)&gt;0, $M15/$M$2,0)+IF(IFERROR(FIND(U$2,$N$1),0)&gt;0, $N15/$N$2,0)+IF(IFERROR(FIND(U$2,$O$1),0)&gt;0, $O15/$O$2,0)+IF(IFERROR(FIND(U$2,$P$1),0)&gt;0, $P15/$P$2,0)+IF(IFERROR(FIND(U$2,$Q$1),0)&gt;0, $Q15/$Q$2,0)+IF(IFERROR(FIND(U$2,$R$1),0)+IF(IFERROR(FIND(U$2,$G$1),0)&gt;0, $G15/$S$2,0)&gt;0, $S15/$S$2,0)</f>
        <v>1.075</v>
      </c>
      <c r="V15" s="27">
        <f>IF(IFERROR(FIND(V$2,$C$1),0)&gt;0, $C15/$C$2,0)+IF(IFERROR(FIND(V$2,$D$1),0)&gt;0, $D15/$D$2,0)+IF(IFERROR(FIND(V$2,$E$1),0)&gt;0, $E15/$E$2,0)+IF(IFERROR(FIND(V$2,$F$1),0)&gt;0, $F15/$F$2,0)+IF(IFERROR(FIND(V$2,$G$1),0)&gt;0, $G15/$G$2,0)+IF(IFERROR(FIND(V$2,$H$1),0)&gt;0, $H15/$H$2,0)+IF(IFERROR(FIND(V$2,$I$1),0)&gt;0, $I15/$I$2,0)+IF(IFERROR(FIND(V$2,$J$1),0)&gt;0, $J15/$J$2,0)+IF(IFERROR(FIND(V$2,$K$1),0)&gt;0, $K15/$K$2,0)+IF(IFERROR(FIND(V$2,$L$1),0)&gt;0, $L15/$L$2,0)+IF(IFERROR(FIND(V$2,$M$1),0)&gt;0, $M15/$M$2,0)+IF(IFERROR(FIND(V$2,$N$1),0)&gt;0, $N15/$N$2,0)+IF(IFERROR(FIND(V$2,$O$1),0)&gt;0, $O15/$O$2,0)+IF(IFERROR(FIND(V$2,$P$1),0)&gt;0, $P15/$P$2,0)+IF(IFERROR(FIND(V$2,$Q$1),0)&gt;0, $Q15/$Q$2,0)+IF(IFERROR(FIND(V$2,$R$1),0)+IF(IFERROR(FIND(V$2,$G$1),0)&gt;0, $G15/$S$2,0)&gt;0, $S15/$S$2,0)</f>
        <v>0.3</v>
      </c>
      <c r="W15" s="27">
        <f>IF(IFERROR(FIND(W$2,$C$1),0)&gt;0, $C15/$C$2,0)+IF(IFERROR(FIND(W$2,$D$1),0)&gt;0, $D15/$D$2,0)+IF(IFERROR(FIND(W$2,$E$1),0)&gt;0, $E15/$E$2,0)+IF(IFERROR(FIND(W$2,$F$1),0)&gt;0, $F15/$F$2,0)+IF(IFERROR(FIND(W$2,$G$1),0)&gt;0, $G15/$G$2,0)+IF(IFERROR(FIND(W$2,$H$1),0)&gt;0, $H15/$H$2,0)+IF(IFERROR(FIND(W$2,$I$1),0)&gt;0, $I15/$I$2,0)+IF(IFERROR(FIND(W$2,$J$1),0)&gt;0, $J15/$J$2,0)+IF(IFERROR(FIND(W$2,$K$1),0)&gt;0, $K15/$K$2,0)+IF(IFERROR(FIND(W$2,$L$1),0)&gt;0, $L15/$L$2,0)+IF(IFERROR(FIND(W$2,$M$1),0)&gt;0, $M15/$M$2,0)+IF(IFERROR(FIND(W$2,$N$1),0)&gt;0, $N15/$N$2,0)+IF(IFERROR(FIND(W$2,$O$1),0)&gt;0, $O15/$O$2,0)+IF(IFERROR(FIND(W$2,$P$1),0)&gt;0, $P15/$P$2,0)+IF(IFERROR(FIND(W$2,$Q$1),0)&gt;0, $Q15/$Q$2,0)+IF(IFERROR(FIND(W$2,$R$1),0)+IF(IFERROR(FIND(W$2,$G$1),0)&gt;0, $G15/$S$2,0)&gt;0, $S15/$S$2,0)</f>
        <v>0.5</v>
      </c>
      <c r="X15" s="27">
        <f>IF(IFERROR(FIND(X$2,$C$1),0)&gt;0, $C15/$C$2,0)+IF(IFERROR(FIND(X$2,$D$1),0)&gt;0, $D15/$D$2,0)+IF(IFERROR(FIND(X$2,$E$1),0)&gt;0, $E15/$E$2,0)+IF(IFERROR(FIND(X$2,$F$1),0)&gt;0, $F15/$F$2,0)+IF(IFERROR(FIND(X$2,$G$1),0)&gt;0, $G15/$G$2,0)+IF(IFERROR(FIND(X$2,$H$1),0)&gt;0, $H15/$H$2,0)+IF(IFERROR(FIND(X$2,$I$1),0)&gt;0, $I15/$I$2,0)+IF(IFERROR(FIND(X$2,$J$1),0)&gt;0, $J15/$J$2,0)+IF(IFERROR(FIND(X$2,$K$1),0)&gt;0, $K15/$K$2,0)+IF(IFERROR(FIND(X$2,$L$1),0)&gt;0, $L15/$L$2,0)+IF(IFERROR(FIND(X$2,$M$1),0)&gt;0, $M15/$M$2,0)+IF(IFERROR(FIND(X$2,$N$1),0)&gt;0, $N15/$N$2,0)+IF(IFERROR(FIND(X$2,$O$1),0)&gt;0, $O15/$O$2,0)+IF(IFERROR(FIND(X$2,$P$1),0)&gt;0, $P15/$P$2,0)+IF(IFERROR(FIND(X$2,$Q$1),0)&gt;0, $Q15/$Q$2,0)+IF(IFERROR(FIND(X$2,$R$1),0)+IF(IFERROR(FIND(X$2,$G$1),0)&gt;0, $G15/$S$2,0)&gt;0, $S15/$S$2,0)</f>
        <v>0.5</v>
      </c>
      <c r="Y15" s="27">
        <f>IF(IFERROR(FIND(Y$2,$C$1),0)&gt;0, $C15/$C$2,0)+IF(IFERROR(FIND(Y$2,$D$1),0)&gt;0, $D15/$D$2,0)+IF(IFERROR(FIND(Y$2,$E$1),0)&gt;0, $E15/$E$2,0)+IF(IFERROR(FIND(Y$2,$F$1),0)&gt;0, $F15/$F$2,0)+IF(IFERROR(FIND(Y$2,$G$1),0)&gt;0, $G15/$G$2,0)+IF(IFERROR(FIND(Y$2,$H$1),0)&gt;0, $H15/$H$2,0)+IF(IFERROR(FIND(Y$2,$I$1),0)&gt;0, $I15/$I$2,0)+IF(IFERROR(FIND(Y$2,$J$1),0)&gt;0, $J15/$J$2,0)+IF(IFERROR(FIND(Y$2,$K$1),0)&gt;0, $K15/$K$2,0)+IF(IFERROR(FIND(Y$2,$L$1),0)&gt;0, $L15/$L$2,0)+IF(IFERROR(FIND(Y$2,$M$1),0)&gt;0, $M15/$M$2,0)+IF(IFERROR(FIND(Y$2,$N$1),0)&gt;0, $N15/$N$2,0)+IF(IFERROR(FIND(Y$2,$O$1),0)&gt;0, $O15/$O$2,0)+IF(IFERROR(FIND(Y$2,$P$1),0)&gt;0, $P15/$P$2,0)+IF(IFERROR(FIND(Y$2,$Q$1),0)&gt;0, $Q15/$Q$2,0)+IF(IFERROR(FIND(Y$2,$R$1),0)+IF(IFERROR(FIND(Y$2,$G$1),0)&gt;0, $G15/$S$2,0)&gt;0, $S15/$S$2,0)</f>
        <v>0</v>
      </c>
      <c r="Z15" s="27">
        <f>IF(IFERROR(FIND(Z$2,$C$1),0)&gt;0, $C15/$C$2,0)+IF(IFERROR(FIND(Z$2,$D$1),0)&gt;0, $D15/$D$2,0)+IF(IFERROR(FIND(Z$2,$E$1),0)&gt;0, $E15/$E$2,0)+IF(IFERROR(FIND(Z$2,$F$1),0)&gt;0, $F15/$F$2,0)+IF(IFERROR(FIND(Z$2,$G$1),0)&gt;0, $G15/$G$2,0)+IF(IFERROR(FIND(Z$2,$H$1),0)&gt;0, $H15/$H$2,0)+IF(IFERROR(FIND(Z$2,$I$1),0)&gt;0, $I15/$I$2,0)+IF(IFERROR(FIND(Z$2,$J$1),0)&gt;0, $J15/$J$2,0)+IF(IFERROR(FIND(Z$2,$K$1),0)&gt;0, $K15/$K$2,0)+IF(IFERROR(FIND(Z$2,$L$1),0)&gt;0, $L15/$L$2,0)+IF(IFERROR(FIND(Z$2,$M$1),0)&gt;0, $M15/$M$2,0)+IF(IFERROR(FIND(Z$2,$N$1),0)&gt;0, $N15/$N$2,0)+IF(IFERROR(FIND(Z$2,$O$1),0)&gt;0, $O15/$O$2,0)+IF(IFERROR(FIND(Z$2,$P$1),0)&gt;0, $P15/$P$2,0)+IF(IFERROR(FIND(Z$2,$Q$1),0)&gt;0, $Q15/$Q$2,0)+IF(IFERROR(FIND(Z$2,$R$1),0)+IF(IFERROR(FIND(Z$2,$G$1),0)&gt;0, $G15/$S$2,0)&gt;0, $S15/$S$2,0)</f>
        <v>0</v>
      </c>
      <c r="AA15" s="27">
        <f>IF(IFERROR(FIND(AA$2,$C$1),0)&gt;0, $C15/$C$2,0)+IF(IFERROR(FIND(AA$2,$D$1),0)&gt;0, $D15/$D$2,0)+IF(IFERROR(FIND(AA$2,$E$1),0)&gt;0, $E15/$E$2,0)+IF(IFERROR(FIND(AA$2,$F$1),0)&gt;0, $F15/$F$2,0)+IF(IFERROR(FIND(AA$2,$G$1),0)&gt;0, $G15/$G$2,0)+IF(IFERROR(FIND(AA$2,$H$1),0)&gt;0, $H15/$H$2,0)+IF(IFERROR(FIND(AA$2,$I$1),0)&gt;0, $I15/$I$2,0)+IF(IFERROR(FIND(AA$2,$J$1),0)&gt;0, $J15/$J$2,0)+IF(IFERROR(FIND(AA$2,$K$1),0)&gt;0, $K15/$K$2,0)+IF(IFERROR(FIND(AA$2,$L$1),0)&gt;0, $L15/$L$2,0)+IF(IFERROR(FIND(AA$2,$M$1),0)&gt;0, $M15/$M$2,0)+IF(IFERROR(FIND(AA$2,$N$1),0)&gt;0, $N15/$N$2,0)+IF(IFERROR(FIND(AA$2,$O$1),0)&gt;0, $O15/$O$2,0)+IF(IFERROR(FIND(AA$2,$P$1),0)&gt;0, $P15/$P$2,0)+IF(IFERROR(FIND(AA$2,$Q$1),0)&gt;0, $Q15/$Q$2,0)+IF(IFERROR(FIND(AA$2,$R$1),0)+IF(IFERROR(FIND(AA$2,$G$1),0)&gt;0, $G15/$S$2,0)&gt;0, $S15/$S$2,0)</f>
        <v>0</v>
      </c>
      <c r="AB15" s="27">
        <f>IF(IFERROR(FIND(AB$2,$C$1),0)&gt;0, $C15/$C$2,0)+IF(IFERROR(FIND(AB$2,$D$1),0)&gt;0, $D15/$D$2,0)+IF(IFERROR(FIND(AB$2,$E$1),0)&gt;0, $E15/$E$2,0)+IF(IFERROR(FIND(AB$2,$F$1),0)&gt;0, $F15/$F$2,0)+IF(IFERROR(FIND(AB$2,$G$1),0)&gt;0, $G15/$G$2,0)+IF(IFERROR(FIND(AB$2,$H$1),0)&gt;0, $H15/$H$2,0)+IF(IFERROR(FIND(AB$2,$I$1),0)&gt;0, $I15/$I$2,0)+IF(IFERROR(FIND(AB$2,$J$1),0)&gt;0, $J15/$J$2,0)+IF(IFERROR(FIND(AB$2,$K$1),0)&gt;0, $K15/$K$2,0)+IF(IFERROR(FIND(AB$2,$L$1),0)&gt;0, $L15/$L$2,0)+IF(IFERROR(FIND(AB$2,$M$1),0)&gt;0, $M15/$M$2,0)+IF(IFERROR(FIND(AB$2,$N$1),0)&gt;0, $N15/$N$2,0)+IF(IFERROR(FIND(AB$2,$O$1),0)&gt;0, $O15/$O$2,0)+IF(IFERROR(FIND(AB$2,$P$1),0)&gt;0, $P15/$P$2,0)+IF(IFERROR(FIND(AB$2,$Q$1),0)&gt;0, $Q15/$Q$2,0)+IF(IFERROR(FIND(AB$2,$R$1),0)+IF(IFERROR(FIND(AB$2,$G$1),0)&gt;0, $G15/$S$2,0)&gt;0, $S15/$S$2,0)</f>
        <v>0</v>
      </c>
      <c r="AC15" s="27">
        <f>IF(IFERROR(FIND(AC$2,$C$1),0)&gt;0, $C15/$C$2,0)+IF(IFERROR(FIND(AC$2,$D$1),0)&gt;0, $D15/$D$2,0)+IF(IFERROR(FIND(AC$2,$E$1),0)&gt;0, $E15/$E$2,0)+IF(IFERROR(FIND(AC$2,$F$1),0)&gt;0, $F15/$F$2,0)+IF(IFERROR(FIND(AC$2,$G$1),0)&gt;0, $G15/$G$2,0)+IF(IFERROR(FIND(AC$2,$H$1),0)&gt;0, $H15/$H$2,0)+IF(IFERROR(FIND(AC$2,$I$1),0)&gt;0, $I15/$I$2,0)+IF(IFERROR(FIND(AC$2,$J$1),0)&gt;0, $J15/$J$2,0)+IF(IFERROR(FIND(AC$2,$K$1),0)&gt;0, $K15/$K$2,0)+IF(IFERROR(FIND(AC$2,$L$1),0)&gt;0, $L15/$L$2,0)+IF(IFERROR(FIND(AC$2,$M$1),0)&gt;0, $M15/$M$2,0)+IF(IFERROR(FIND(AC$2,$N$1),0)&gt;0, $N15/$N$2,0)+IF(IFERROR(FIND(AC$2,$O$1),0)&gt;0, $O15/$O$2,0)+IF(IFERROR(FIND(AC$2,$P$1),0)&gt;0, $P15/$P$2,0)+IF(IFERROR(FIND(AC$2,$Q$1),0)&gt;0, $Q15/$Q$2,0)+IF(IFERROR(FIND(AC$2,$R$1),0)+IF(IFERROR(FIND(AC$2,$G$1),0)&gt;0, $G15/$S$2,0)&gt;0, $S15/$S$2,0)</f>
        <v>0</v>
      </c>
      <c r="AD15" s="27">
        <f>IF(IFERROR(FIND(AD$2,$C$1),0)&gt;0, $C15/$C$2,0)+IF(IFERROR(FIND(AD$2,$D$1),0)&gt;0, $D15/$D$2,0)+IF(IFERROR(FIND(AD$2,$E$1),0)&gt;0, $E15/$E$2,0)+IF(IFERROR(FIND(AD$2,$F$1),0)&gt;0, $F15/$F$2,0)+IF(IFERROR(FIND(AD$2,$G$1),0)&gt;0, $G15/$G$2,0)+IF(IFERROR(FIND(AD$2,$H$1),0)&gt;0, $H15/$H$2,0)+IF(IFERROR(FIND(AD$2,$I$1),0)&gt;0, $I15/$I$2,0)+IF(IFERROR(FIND(AD$2,$J$1),0)&gt;0, $J15/$J$2,0)+IF(IFERROR(FIND(AD$2,$K$1),0)&gt;0, $K15/$K$2,0)+IF(IFERROR(FIND(AD$2,$L$1),0)&gt;0, $L15/$L$2,0)+IF(IFERROR(FIND(AD$2,$M$1),0)&gt;0, $M15/$M$2,0)+IF(IFERROR(FIND(AD$2,$N$1),0)&gt;0, $N15/$N$2,0)+IF(IFERROR(FIND(AD$2,$O$1),0)&gt;0, $O15/$O$2,0)+IF(IFERROR(FIND(AD$2,$P$1),0)&gt;0, $P15/$P$2,0)+IF(IFERROR(FIND(AD$2,$Q$1),0)&gt;0, $Q15/$Q$2,0)+IF(IFERROR(FIND(AD$2,$R$1),0)+IF(IFERROR(FIND(AD$2,$G$1),0)&gt;0, $G15/$S$2,0)&gt;0, $S15/$S$2,0)</f>
        <v>0</v>
      </c>
      <c r="AE15" s="35">
        <f>SUM(U15:AD15)</f>
        <v>2.375</v>
      </c>
    </row>
    <row r="16" spans="1:34" x14ac:dyDescent="0.3">
      <c r="A16" s="21">
        <v>201711501</v>
      </c>
      <c r="B16" s="25">
        <f>SUM(C16:S16)</f>
        <v>19</v>
      </c>
      <c r="C16" s="22">
        <v>0</v>
      </c>
      <c r="D16" s="22">
        <v>0</v>
      </c>
      <c r="E16" s="22">
        <v>2</v>
      </c>
      <c r="F16" s="22">
        <v>2</v>
      </c>
      <c r="G16" s="22">
        <v>0</v>
      </c>
      <c r="H16" s="22">
        <v>0</v>
      </c>
      <c r="I16" s="22">
        <v>3</v>
      </c>
      <c r="J16" s="22">
        <v>1</v>
      </c>
      <c r="K16" s="22">
        <v>0</v>
      </c>
      <c r="L16" s="22">
        <v>0</v>
      </c>
      <c r="M16" s="22">
        <v>3</v>
      </c>
      <c r="N16" s="22">
        <v>0</v>
      </c>
      <c r="O16" s="22">
        <v>0</v>
      </c>
      <c r="P16" s="22">
        <v>5</v>
      </c>
      <c r="Q16" s="22">
        <v>1</v>
      </c>
      <c r="R16" s="22">
        <v>0</v>
      </c>
      <c r="S16" s="22">
        <v>2</v>
      </c>
      <c r="T16" s="22"/>
      <c r="U16" s="27">
        <f>IF(IFERROR(FIND(U$2,$C$1),0)&gt;0, $C16/$C$2,0)+IF(IFERROR(FIND(U$2,$D$1),0)&gt;0, $D16/$D$2,0)+IF(IFERROR(FIND(U$2,$E$1),0)&gt;0, $E16/$E$2,0)+IF(IFERROR(FIND(U$2,$F$1),0)&gt;0, $F16/$F$2,0)+IF(IFERROR(FIND(U$2,$G$1),0)&gt;0, $G16/$G$2,0)+IF(IFERROR(FIND(U$2,$H$1),0)&gt;0, $H16/$H$2,0)+IF(IFERROR(FIND(U$2,$I$1),0)&gt;0, $I16/$I$2,0)+IF(IFERROR(FIND(U$2,$J$1),0)&gt;0, $J16/$J$2,0)+IF(IFERROR(FIND(U$2,$K$1),0)&gt;0, $K16/$K$2,0)+IF(IFERROR(FIND(U$2,$L$1),0)&gt;0, $L16/$L$2,0)+IF(IFERROR(FIND(U$2,$M$1),0)&gt;0, $M16/$M$2,0)+IF(IFERROR(FIND(U$2,$N$1),0)&gt;0, $N16/$N$2,0)+IF(IFERROR(FIND(U$2,$O$1),0)&gt;0, $O16/$O$2,0)+IF(IFERROR(FIND(U$2,$P$1),0)&gt;0, $P16/$P$2,0)+IF(IFERROR(FIND(U$2,$Q$1),0)&gt;0, $Q16/$Q$2,0)+IF(IFERROR(FIND(U$2,$R$1),0)+IF(IFERROR(FIND(U$2,$G$1),0)&gt;0, $G16/$S$2,0)&gt;0, $S16/$S$2,0)</f>
        <v>1.675</v>
      </c>
      <c r="V16" s="27">
        <f>IF(IFERROR(FIND(V$2,$C$1),0)&gt;0, $C16/$C$2,0)+IF(IFERROR(FIND(V$2,$D$1),0)&gt;0, $D16/$D$2,0)+IF(IFERROR(FIND(V$2,$E$1),0)&gt;0, $E16/$E$2,0)+IF(IFERROR(FIND(V$2,$F$1),0)&gt;0, $F16/$F$2,0)+IF(IFERROR(FIND(V$2,$G$1),0)&gt;0, $G16/$G$2,0)+IF(IFERROR(FIND(V$2,$H$1),0)&gt;0, $H16/$H$2,0)+IF(IFERROR(FIND(V$2,$I$1),0)&gt;0, $I16/$I$2,0)+IF(IFERROR(FIND(V$2,$J$1),0)&gt;0, $J16/$J$2,0)+IF(IFERROR(FIND(V$2,$K$1),0)&gt;0, $K16/$K$2,0)+IF(IFERROR(FIND(V$2,$L$1),0)&gt;0, $L16/$L$2,0)+IF(IFERROR(FIND(V$2,$M$1),0)&gt;0, $M16/$M$2,0)+IF(IFERROR(FIND(V$2,$N$1),0)&gt;0, $N16/$N$2,0)+IF(IFERROR(FIND(V$2,$O$1),0)&gt;0, $O16/$O$2,0)+IF(IFERROR(FIND(V$2,$P$1),0)&gt;0, $P16/$P$2,0)+IF(IFERROR(FIND(V$2,$Q$1),0)&gt;0, $Q16/$Q$2,0)+IF(IFERROR(FIND(V$2,$R$1),0)+IF(IFERROR(FIND(V$2,$G$1),0)&gt;0, $G16/$S$2,0)&gt;0, $S16/$S$2,0)</f>
        <v>0.3</v>
      </c>
      <c r="W16" s="27">
        <f>IF(IFERROR(FIND(W$2,$C$1),0)&gt;0, $C16/$C$2,0)+IF(IFERROR(FIND(W$2,$D$1),0)&gt;0, $D16/$D$2,0)+IF(IFERROR(FIND(W$2,$E$1),0)&gt;0, $E16/$E$2,0)+IF(IFERROR(FIND(W$2,$F$1),0)&gt;0, $F16/$F$2,0)+IF(IFERROR(FIND(W$2,$G$1),0)&gt;0, $G16/$G$2,0)+IF(IFERROR(FIND(W$2,$H$1),0)&gt;0, $H16/$H$2,0)+IF(IFERROR(FIND(W$2,$I$1),0)&gt;0, $I16/$I$2,0)+IF(IFERROR(FIND(W$2,$J$1),0)&gt;0, $J16/$J$2,0)+IF(IFERROR(FIND(W$2,$K$1),0)&gt;0, $K16/$K$2,0)+IF(IFERROR(FIND(W$2,$L$1),0)&gt;0, $L16/$L$2,0)+IF(IFERROR(FIND(W$2,$M$1),0)&gt;0, $M16/$M$2,0)+IF(IFERROR(FIND(W$2,$N$1),0)&gt;0, $N16/$N$2,0)+IF(IFERROR(FIND(W$2,$O$1),0)&gt;0, $O16/$O$2,0)+IF(IFERROR(FIND(W$2,$P$1),0)&gt;0, $P16/$P$2,0)+IF(IFERROR(FIND(W$2,$Q$1),0)&gt;0, $Q16/$Q$2,0)+IF(IFERROR(FIND(W$2,$R$1),0)+IF(IFERROR(FIND(W$2,$G$1),0)&gt;0, $G16/$S$2,0)&gt;0, $S16/$S$2,0)</f>
        <v>1</v>
      </c>
      <c r="X16" s="27">
        <f>IF(IFERROR(FIND(X$2,$C$1),0)&gt;0, $C16/$C$2,0)+IF(IFERROR(FIND(X$2,$D$1),0)&gt;0, $D16/$D$2,0)+IF(IFERROR(FIND(X$2,$E$1),0)&gt;0, $E16/$E$2,0)+IF(IFERROR(FIND(X$2,$F$1),0)&gt;0, $F16/$F$2,0)+IF(IFERROR(FIND(X$2,$G$1),0)&gt;0, $G16/$G$2,0)+IF(IFERROR(FIND(X$2,$H$1),0)&gt;0, $H16/$H$2,0)+IF(IFERROR(FIND(X$2,$I$1),0)&gt;0, $I16/$I$2,0)+IF(IFERROR(FIND(X$2,$J$1),0)&gt;0, $J16/$J$2,0)+IF(IFERROR(FIND(X$2,$K$1),0)&gt;0, $K16/$K$2,0)+IF(IFERROR(FIND(X$2,$L$1),0)&gt;0, $L16/$L$2,0)+IF(IFERROR(FIND(X$2,$M$1),0)&gt;0, $M16/$M$2,0)+IF(IFERROR(FIND(X$2,$N$1),0)&gt;0, $N16/$N$2,0)+IF(IFERROR(FIND(X$2,$O$1),0)&gt;0, $O16/$O$2,0)+IF(IFERROR(FIND(X$2,$P$1),0)&gt;0, $P16/$P$2,0)+IF(IFERROR(FIND(X$2,$Q$1),0)&gt;0, $Q16/$Q$2,0)+IF(IFERROR(FIND(X$2,$R$1),0)+IF(IFERROR(FIND(X$2,$G$1),0)&gt;0, $G16/$S$2,0)&gt;0, $S16/$S$2,0)</f>
        <v>1.7</v>
      </c>
      <c r="Y16" s="27">
        <f>IF(IFERROR(FIND(Y$2,$C$1),0)&gt;0, $C16/$C$2,0)+IF(IFERROR(FIND(Y$2,$D$1),0)&gt;0, $D16/$D$2,0)+IF(IFERROR(FIND(Y$2,$E$1),0)&gt;0, $E16/$E$2,0)+IF(IFERROR(FIND(Y$2,$F$1),0)&gt;0, $F16/$F$2,0)+IF(IFERROR(FIND(Y$2,$G$1),0)&gt;0, $G16/$G$2,0)+IF(IFERROR(FIND(Y$2,$H$1),0)&gt;0, $H16/$H$2,0)+IF(IFERROR(FIND(Y$2,$I$1),0)&gt;0, $I16/$I$2,0)+IF(IFERROR(FIND(Y$2,$J$1),0)&gt;0, $J16/$J$2,0)+IF(IFERROR(FIND(Y$2,$K$1),0)&gt;0, $K16/$K$2,0)+IF(IFERROR(FIND(Y$2,$L$1),0)&gt;0, $L16/$L$2,0)+IF(IFERROR(FIND(Y$2,$M$1),0)&gt;0, $M16/$M$2,0)+IF(IFERROR(FIND(Y$2,$N$1),0)&gt;0, $N16/$N$2,0)+IF(IFERROR(FIND(Y$2,$O$1),0)&gt;0, $O16/$O$2,0)+IF(IFERROR(FIND(Y$2,$P$1),0)&gt;0, $P16/$P$2,0)+IF(IFERROR(FIND(Y$2,$Q$1),0)&gt;0, $Q16/$Q$2,0)+IF(IFERROR(FIND(Y$2,$R$1),0)+IF(IFERROR(FIND(Y$2,$G$1),0)&gt;0, $G16/$S$2,0)&gt;0, $S16/$S$2,0)</f>
        <v>0</v>
      </c>
      <c r="Z16" s="27">
        <f>IF(IFERROR(FIND(Z$2,$C$1),0)&gt;0, $C16/$C$2,0)+IF(IFERROR(FIND(Z$2,$D$1),0)&gt;0, $D16/$D$2,0)+IF(IFERROR(FIND(Z$2,$E$1),0)&gt;0, $E16/$E$2,0)+IF(IFERROR(FIND(Z$2,$F$1),0)&gt;0, $F16/$F$2,0)+IF(IFERROR(FIND(Z$2,$G$1),0)&gt;0, $G16/$G$2,0)+IF(IFERROR(FIND(Z$2,$H$1),0)&gt;0, $H16/$H$2,0)+IF(IFERROR(FIND(Z$2,$I$1),0)&gt;0, $I16/$I$2,0)+IF(IFERROR(FIND(Z$2,$J$1),0)&gt;0, $J16/$J$2,0)+IF(IFERROR(FIND(Z$2,$K$1),0)&gt;0, $K16/$K$2,0)+IF(IFERROR(FIND(Z$2,$L$1),0)&gt;0, $L16/$L$2,0)+IF(IFERROR(FIND(Z$2,$M$1),0)&gt;0, $M16/$M$2,0)+IF(IFERROR(FIND(Z$2,$N$1),0)&gt;0, $N16/$N$2,0)+IF(IFERROR(FIND(Z$2,$O$1),0)&gt;0, $O16/$O$2,0)+IF(IFERROR(FIND(Z$2,$P$1),0)&gt;0, $P16/$P$2,0)+IF(IFERROR(FIND(Z$2,$Q$1),0)&gt;0, $Q16/$Q$2,0)+IF(IFERROR(FIND(Z$2,$R$1),0)+IF(IFERROR(FIND(Z$2,$G$1),0)&gt;0, $G16/$S$2,0)&gt;0, $S16/$S$2,0)</f>
        <v>0</v>
      </c>
      <c r="AA16" s="27">
        <f>IF(IFERROR(FIND(AA$2,$C$1),0)&gt;0, $C16/$C$2,0)+IF(IFERROR(FIND(AA$2,$D$1),0)&gt;0, $D16/$D$2,0)+IF(IFERROR(FIND(AA$2,$E$1),0)&gt;0, $E16/$E$2,0)+IF(IFERROR(FIND(AA$2,$F$1),0)&gt;0, $F16/$F$2,0)+IF(IFERROR(FIND(AA$2,$G$1),0)&gt;0, $G16/$G$2,0)+IF(IFERROR(FIND(AA$2,$H$1),0)&gt;0, $H16/$H$2,0)+IF(IFERROR(FIND(AA$2,$I$1),0)&gt;0, $I16/$I$2,0)+IF(IFERROR(FIND(AA$2,$J$1),0)&gt;0, $J16/$J$2,0)+IF(IFERROR(FIND(AA$2,$K$1),0)&gt;0, $K16/$K$2,0)+IF(IFERROR(FIND(AA$2,$L$1),0)&gt;0, $L16/$L$2,0)+IF(IFERROR(FIND(AA$2,$M$1),0)&gt;0, $M16/$M$2,0)+IF(IFERROR(FIND(AA$2,$N$1),0)&gt;0, $N16/$N$2,0)+IF(IFERROR(FIND(AA$2,$O$1),0)&gt;0, $O16/$O$2,0)+IF(IFERROR(FIND(AA$2,$P$1),0)&gt;0, $P16/$P$2,0)+IF(IFERROR(FIND(AA$2,$Q$1),0)&gt;0, $Q16/$Q$2,0)+IF(IFERROR(FIND(AA$2,$R$1),0)+IF(IFERROR(FIND(AA$2,$G$1),0)&gt;0, $G16/$S$2,0)&gt;0, $S16/$S$2,0)</f>
        <v>0</v>
      </c>
      <c r="AB16" s="27">
        <f>IF(IFERROR(FIND(AB$2,$C$1),0)&gt;0, $C16/$C$2,0)+IF(IFERROR(FIND(AB$2,$D$1),0)&gt;0, $D16/$D$2,0)+IF(IFERROR(FIND(AB$2,$E$1),0)&gt;0, $E16/$E$2,0)+IF(IFERROR(FIND(AB$2,$F$1),0)&gt;0, $F16/$F$2,0)+IF(IFERROR(FIND(AB$2,$G$1),0)&gt;0, $G16/$G$2,0)+IF(IFERROR(FIND(AB$2,$H$1),0)&gt;0, $H16/$H$2,0)+IF(IFERROR(FIND(AB$2,$I$1),0)&gt;0, $I16/$I$2,0)+IF(IFERROR(FIND(AB$2,$J$1),0)&gt;0, $J16/$J$2,0)+IF(IFERROR(FIND(AB$2,$K$1),0)&gt;0, $K16/$K$2,0)+IF(IFERROR(FIND(AB$2,$L$1),0)&gt;0, $L16/$L$2,0)+IF(IFERROR(FIND(AB$2,$M$1),0)&gt;0, $M16/$M$2,0)+IF(IFERROR(FIND(AB$2,$N$1),0)&gt;0, $N16/$N$2,0)+IF(IFERROR(FIND(AB$2,$O$1),0)&gt;0, $O16/$O$2,0)+IF(IFERROR(FIND(AB$2,$P$1),0)&gt;0, $P16/$P$2,0)+IF(IFERROR(FIND(AB$2,$Q$1),0)&gt;0, $Q16/$Q$2,0)+IF(IFERROR(FIND(AB$2,$R$1),0)+IF(IFERROR(FIND(AB$2,$G$1),0)&gt;0, $G16/$S$2,0)&gt;0, $S16/$S$2,0)</f>
        <v>0</v>
      </c>
      <c r="AC16" s="27">
        <f>IF(IFERROR(FIND(AC$2,$C$1),0)&gt;0, $C16/$C$2,0)+IF(IFERROR(FIND(AC$2,$D$1),0)&gt;0, $D16/$D$2,0)+IF(IFERROR(FIND(AC$2,$E$1),0)&gt;0, $E16/$E$2,0)+IF(IFERROR(FIND(AC$2,$F$1),0)&gt;0, $F16/$F$2,0)+IF(IFERROR(FIND(AC$2,$G$1),0)&gt;0, $G16/$G$2,0)+IF(IFERROR(FIND(AC$2,$H$1),0)&gt;0, $H16/$H$2,0)+IF(IFERROR(FIND(AC$2,$I$1),0)&gt;0, $I16/$I$2,0)+IF(IFERROR(FIND(AC$2,$J$1),0)&gt;0, $J16/$J$2,0)+IF(IFERROR(FIND(AC$2,$K$1),0)&gt;0, $K16/$K$2,0)+IF(IFERROR(FIND(AC$2,$L$1),0)&gt;0, $L16/$L$2,0)+IF(IFERROR(FIND(AC$2,$M$1),0)&gt;0, $M16/$M$2,0)+IF(IFERROR(FIND(AC$2,$N$1),0)&gt;0, $N16/$N$2,0)+IF(IFERROR(FIND(AC$2,$O$1),0)&gt;0, $O16/$O$2,0)+IF(IFERROR(FIND(AC$2,$P$1),0)&gt;0, $P16/$P$2,0)+IF(IFERROR(FIND(AC$2,$Q$1),0)&gt;0, $Q16/$Q$2,0)+IF(IFERROR(FIND(AC$2,$R$1),0)+IF(IFERROR(FIND(AC$2,$G$1),0)&gt;0, $G16/$S$2,0)&gt;0, $S16/$S$2,0)</f>
        <v>0</v>
      </c>
      <c r="AD16" s="27">
        <f>IF(IFERROR(FIND(AD$2,$C$1),0)&gt;0, $C16/$C$2,0)+IF(IFERROR(FIND(AD$2,$D$1),0)&gt;0, $D16/$D$2,0)+IF(IFERROR(FIND(AD$2,$E$1),0)&gt;0, $E16/$E$2,0)+IF(IFERROR(FIND(AD$2,$F$1),0)&gt;0, $F16/$F$2,0)+IF(IFERROR(FIND(AD$2,$G$1),0)&gt;0, $G16/$G$2,0)+IF(IFERROR(FIND(AD$2,$H$1),0)&gt;0, $H16/$H$2,0)+IF(IFERROR(FIND(AD$2,$I$1),0)&gt;0, $I16/$I$2,0)+IF(IFERROR(FIND(AD$2,$J$1),0)&gt;0, $J16/$J$2,0)+IF(IFERROR(FIND(AD$2,$K$1),0)&gt;0, $K16/$K$2,0)+IF(IFERROR(FIND(AD$2,$L$1),0)&gt;0, $L16/$L$2,0)+IF(IFERROR(FIND(AD$2,$M$1),0)&gt;0, $M16/$M$2,0)+IF(IFERROR(FIND(AD$2,$N$1),0)&gt;0, $N16/$N$2,0)+IF(IFERROR(FIND(AD$2,$O$1),0)&gt;0, $O16/$O$2,0)+IF(IFERROR(FIND(AD$2,$P$1),0)&gt;0, $P16/$P$2,0)+IF(IFERROR(FIND(AD$2,$Q$1),0)&gt;0, $Q16/$Q$2,0)+IF(IFERROR(FIND(AD$2,$R$1),0)+IF(IFERROR(FIND(AD$2,$G$1),0)&gt;0, $G16/$S$2,0)&gt;0, $S16/$S$2,0)</f>
        <v>0</v>
      </c>
      <c r="AE16" s="35">
        <f>SUM(U16:AD16)</f>
        <v>4.6749999999999998</v>
      </c>
    </row>
    <row r="17" spans="1:31" x14ac:dyDescent="0.3">
      <c r="A17" s="21">
        <v>201726038</v>
      </c>
      <c r="B17" s="25">
        <f>SUM(C17:S17)</f>
        <v>35</v>
      </c>
      <c r="C17" s="22">
        <v>0</v>
      </c>
      <c r="D17" s="22">
        <v>0</v>
      </c>
      <c r="E17" s="22">
        <v>2</v>
      </c>
      <c r="F17" s="22">
        <v>0</v>
      </c>
      <c r="G17" s="22">
        <v>0</v>
      </c>
      <c r="H17" s="22">
        <v>0</v>
      </c>
      <c r="I17" s="22">
        <v>8</v>
      </c>
      <c r="J17" s="22">
        <v>0</v>
      </c>
      <c r="K17" s="22">
        <v>5</v>
      </c>
      <c r="L17" s="22">
        <v>10</v>
      </c>
      <c r="M17" s="22">
        <v>0</v>
      </c>
      <c r="N17" s="22">
        <v>1</v>
      </c>
      <c r="O17" s="22">
        <v>1</v>
      </c>
      <c r="P17" s="22">
        <v>0</v>
      </c>
      <c r="Q17" s="22">
        <v>1</v>
      </c>
      <c r="R17" s="22">
        <v>5</v>
      </c>
      <c r="S17" s="22">
        <v>2</v>
      </c>
      <c r="T17" s="22"/>
      <c r="U17" s="27">
        <f>IF(IFERROR(FIND(U$2,$C$1),0)&gt;0, $C17/$C$2,0)+IF(IFERROR(FIND(U$2,$D$1),0)&gt;0, $D17/$D$2,0)+IF(IFERROR(FIND(U$2,$E$1),0)&gt;0, $E17/$E$2,0)+IF(IFERROR(FIND(U$2,$F$1),0)&gt;0, $F17/$F$2,0)+IF(IFERROR(FIND(U$2,$G$1),0)&gt;0, $G17/$G$2,0)+IF(IFERROR(FIND(U$2,$H$1),0)&gt;0, $H17/$H$2,0)+IF(IFERROR(FIND(U$2,$I$1),0)&gt;0, $I17/$I$2,0)+IF(IFERROR(FIND(U$2,$J$1),0)&gt;0, $J17/$J$2,0)+IF(IFERROR(FIND(U$2,$K$1),0)&gt;0, $K17/$K$2,0)+IF(IFERROR(FIND(U$2,$L$1),0)&gt;0, $L17/$L$2,0)+IF(IFERROR(FIND(U$2,$M$1),0)&gt;0, $M17/$M$2,0)+IF(IFERROR(FIND(U$2,$N$1),0)&gt;0, $N17/$N$2,0)+IF(IFERROR(FIND(U$2,$O$1),0)&gt;0, $O17/$O$2,0)+IF(IFERROR(FIND(U$2,$P$1),0)&gt;0, $P17/$P$2,0)+IF(IFERROR(FIND(U$2,$Q$1),0)&gt;0, $Q17/$Q$2,0)+IF(IFERROR(FIND(U$2,$R$1),0)+IF(IFERROR(FIND(U$2,$G$1),0)&gt;0, $G17/$S$2,0)&gt;0, $S17/$S$2,0)</f>
        <v>2.9000000000000004</v>
      </c>
      <c r="V17" s="27">
        <f>IF(IFERROR(FIND(V$2,$C$1),0)&gt;0, $C17/$C$2,0)+IF(IFERROR(FIND(V$2,$D$1),0)&gt;0, $D17/$D$2,0)+IF(IFERROR(FIND(V$2,$E$1),0)&gt;0, $E17/$E$2,0)+IF(IFERROR(FIND(V$2,$F$1),0)&gt;0, $F17/$F$2,0)+IF(IFERROR(FIND(V$2,$G$1),0)&gt;0, $G17/$G$2,0)+IF(IFERROR(FIND(V$2,$H$1),0)&gt;0, $H17/$H$2,0)+IF(IFERROR(FIND(V$2,$I$1),0)&gt;0, $I17/$I$2,0)+IF(IFERROR(FIND(V$2,$J$1),0)&gt;0, $J17/$J$2,0)+IF(IFERROR(FIND(V$2,$K$1),0)&gt;0, $K17/$K$2,0)+IF(IFERROR(FIND(V$2,$L$1),0)&gt;0, $L17/$L$2,0)+IF(IFERROR(FIND(V$2,$M$1),0)&gt;0, $M17/$M$2,0)+IF(IFERROR(FIND(V$2,$N$1),0)&gt;0, $N17/$N$2,0)+IF(IFERROR(FIND(V$2,$O$1),0)&gt;0, $O17/$O$2,0)+IF(IFERROR(FIND(V$2,$P$1),0)&gt;0, $P17/$P$2,0)+IF(IFERROR(FIND(V$2,$Q$1),0)&gt;0, $Q17/$Q$2,0)+IF(IFERROR(FIND(V$2,$R$1),0)+IF(IFERROR(FIND(V$2,$G$1),0)&gt;0, $G17/$S$2,0)&gt;0, $S17/$S$2,0)</f>
        <v>0</v>
      </c>
      <c r="W17" s="27">
        <f>IF(IFERROR(FIND(W$2,$C$1),0)&gt;0, $C17/$C$2,0)+IF(IFERROR(FIND(W$2,$D$1),0)&gt;0, $D17/$D$2,0)+IF(IFERROR(FIND(W$2,$E$1),0)&gt;0, $E17/$E$2,0)+IF(IFERROR(FIND(W$2,$F$1),0)&gt;0, $F17/$F$2,0)+IF(IFERROR(FIND(W$2,$G$1),0)&gt;0, $G17/$G$2,0)+IF(IFERROR(FIND(W$2,$H$1),0)&gt;0, $H17/$H$2,0)+IF(IFERROR(FIND(W$2,$I$1),0)&gt;0, $I17/$I$2,0)+IF(IFERROR(FIND(W$2,$J$1),0)&gt;0, $J17/$J$2,0)+IF(IFERROR(FIND(W$2,$K$1),0)&gt;0, $K17/$K$2,0)+IF(IFERROR(FIND(W$2,$L$1),0)&gt;0, $L17/$L$2,0)+IF(IFERROR(FIND(W$2,$M$1),0)&gt;0, $M17/$M$2,0)+IF(IFERROR(FIND(W$2,$N$1),0)&gt;0, $N17/$N$2,0)+IF(IFERROR(FIND(W$2,$O$1),0)&gt;0, $O17/$O$2,0)+IF(IFERROR(FIND(W$2,$P$1),0)&gt;0, $P17/$P$2,0)+IF(IFERROR(FIND(W$2,$Q$1),0)&gt;0, $Q17/$Q$2,0)+IF(IFERROR(FIND(W$2,$R$1),0)+IF(IFERROR(FIND(W$2,$G$1),0)&gt;0, $G17/$S$2,0)&gt;0, $S17/$S$2,0)</f>
        <v>2.5</v>
      </c>
      <c r="X17" s="27">
        <f>IF(IFERROR(FIND(X$2,$C$1),0)&gt;0, $C17/$C$2,0)+IF(IFERROR(FIND(X$2,$D$1),0)&gt;0, $D17/$D$2,0)+IF(IFERROR(FIND(X$2,$E$1),0)&gt;0, $E17/$E$2,0)+IF(IFERROR(FIND(X$2,$F$1),0)&gt;0, $F17/$F$2,0)+IF(IFERROR(FIND(X$2,$G$1),0)&gt;0, $G17/$G$2,0)+IF(IFERROR(FIND(X$2,$H$1),0)&gt;0, $H17/$H$2,0)+IF(IFERROR(FIND(X$2,$I$1),0)&gt;0, $I17/$I$2,0)+IF(IFERROR(FIND(X$2,$J$1),0)&gt;0, $J17/$J$2,0)+IF(IFERROR(FIND(X$2,$K$1),0)&gt;0, $K17/$K$2,0)+IF(IFERROR(FIND(X$2,$L$1),0)&gt;0, $L17/$L$2,0)+IF(IFERROR(FIND(X$2,$M$1),0)&gt;0, $M17/$M$2,0)+IF(IFERROR(FIND(X$2,$N$1),0)&gt;0, $N17/$N$2,0)+IF(IFERROR(FIND(X$2,$O$1),0)&gt;0, $O17/$O$2,0)+IF(IFERROR(FIND(X$2,$P$1),0)&gt;0, $P17/$P$2,0)+IF(IFERROR(FIND(X$2,$Q$1),0)&gt;0, $Q17/$Q$2,0)+IF(IFERROR(FIND(X$2,$R$1),0)+IF(IFERROR(FIND(X$2,$G$1),0)&gt;0, $G17/$S$2,0)&gt;0, $S17/$S$2,0)</f>
        <v>1.1000000000000001</v>
      </c>
      <c r="Y17" s="27">
        <f>IF(IFERROR(FIND(Y$2,$C$1),0)&gt;0, $C17/$C$2,0)+IF(IFERROR(FIND(Y$2,$D$1),0)&gt;0, $D17/$D$2,0)+IF(IFERROR(FIND(Y$2,$E$1),0)&gt;0, $E17/$E$2,0)+IF(IFERROR(FIND(Y$2,$F$1),0)&gt;0, $F17/$F$2,0)+IF(IFERROR(FIND(Y$2,$G$1),0)&gt;0, $G17/$G$2,0)+IF(IFERROR(FIND(Y$2,$H$1),0)&gt;0, $H17/$H$2,0)+IF(IFERROR(FIND(Y$2,$I$1),0)&gt;0, $I17/$I$2,0)+IF(IFERROR(FIND(Y$2,$J$1),0)&gt;0, $J17/$J$2,0)+IF(IFERROR(FIND(Y$2,$K$1),0)&gt;0, $K17/$K$2,0)+IF(IFERROR(FIND(Y$2,$L$1),0)&gt;0, $L17/$L$2,0)+IF(IFERROR(FIND(Y$2,$M$1),0)&gt;0, $M17/$M$2,0)+IF(IFERROR(FIND(Y$2,$N$1),0)&gt;0, $N17/$N$2,0)+IF(IFERROR(FIND(Y$2,$O$1),0)&gt;0, $O17/$O$2,0)+IF(IFERROR(FIND(Y$2,$P$1),0)&gt;0, $P17/$P$2,0)+IF(IFERROR(FIND(Y$2,$Q$1),0)&gt;0, $Q17/$Q$2,0)+IF(IFERROR(FIND(Y$2,$R$1),0)+IF(IFERROR(FIND(Y$2,$G$1),0)&gt;0, $G17/$S$2,0)&gt;0, $S17/$S$2,0)</f>
        <v>0</v>
      </c>
      <c r="Z17" s="27">
        <f>IF(IFERROR(FIND(Z$2,$C$1),0)&gt;0, $C17/$C$2,0)+IF(IFERROR(FIND(Z$2,$D$1),0)&gt;0, $D17/$D$2,0)+IF(IFERROR(FIND(Z$2,$E$1),0)&gt;0, $E17/$E$2,0)+IF(IFERROR(FIND(Z$2,$F$1),0)&gt;0, $F17/$F$2,0)+IF(IFERROR(FIND(Z$2,$G$1),0)&gt;0, $G17/$G$2,0)+IF(IFERROR(FIND(Z$2,$H$1),0)&gt;0, $H17/$H$2,0)+IF(IFERROR(FIND(Z$2,$I$1),0)&gt;0, $I17/$I$2,0)+IF(IFERROR(FIND(Z$2,$J$1),0)&gt;0, $J17/$J$2,0)+IF(IFERROR(FIND(Z$2,$K$1),0)&gt;0, $K17/$K$2,0)+IF(IFERROR(FIND(Z$2,$L$1),0)&gt;0, $L17/$L$2,0)+IF(IFERROR(FIND(Z$2,$M$1),0)&gt;0, $M17/$M$2,0)+IF(IFERROR(FIND(Z$2,$N$1),0)&gt;0, $N17/$N$2,0)+IF(IFERROR(FIND(Z$2,$O$1),0)&gt;0, $O17/$O$2,0)+IF(IFERROR(FIND(Z$2,$P$1),0)&gt;0, $P17/$P$2,0)+IF(IFERROR(FIND(Z$2,$Q$1),0)&gt;0, $Q17/$Q$2,0)+IF(IFERROR(FIND(Z$2,$R$1),0)+IF(IFERROR(FIND(Z$2,$G$1),0)&gt;0, $G17/$S$2,0)&gt;0, $S17/$S$2,0)</f>
        <v>0</v>
      </c>
      <c r="AA17" s="27">
        <f>IF(IFERROR(FIND(AA$2,$C$1),0)&gt;0, $C17/$C$2,0)+IF(IFERROR(FIND(AA$2,$D$1),0)&gt;0, $D17/$D$2,0)+IF(IFERROR(FIND(AA$2,$E$1),0)&gt;0, $E17/$E$2,0)+IF(IFERROR(FIND(AA$2,$F$1),0)&gt;0, $F17/$F$2,0)+IF(IFERROR(FIND(AA$2,$G$1),0)&gt;0, $G17/$G$2,0)+IF(IFERROR(FIND(AA$2,$H$1),0)&gt;0, $H17/$H$2,0)+IF(IFERROR(FIND(AA$2,$I$1),0)&gt;0, $I17/$I$2,0)+IF(IFERROR(FIND(AA$2,$J$1),0)&gt;0, $J17/$J$2,0)+IF(IFERROR(FIND(AA$2,$K$1),0)&gt;0, $K17/$K$2,0)+IF(IFERROR(FIND(AA$2,$L$1),0)&gt;0, $L17/$L$2,0)+IF(IFERROR(FIND(AA$2,$M$1),0)&gt;0, $M17/$M$2,0)+IF(IFERROR(FIND(AA$2,$N$1),0)&gt;0, $N17/$N$2,0)+IF(IFERROR(FIND(AA$2,$O$1),0)&gt;0, $O17/$O$2,0)+IF(IFERROR(FIND(AA$2,$P$1),0)&gt;0, $P17/$P$2,0)+IF(IFERROR(FIND(AA$2,$Q$1),0)&gt;0, $Q17/$Q$2,0)+IF(IFERROR(FIND(AA$2,$R$1),0)+IF(IFERROR(FIND(AA$2,$G$1),0)&gt;0, $G17/$S$2,0)&gt;0, $S17/$S$2,0)</f>
        <v>0</v>
      </c>
      <c r="AB17" s="27">
        <f>IF(IFERROR(FIND(AB$2,$C$1),0)&gt;0, $C17/$C$2,0)+IF(IFERROR(FIND(AB$2,$D$1),0)&gt;0, $D17/$D$2,0)+IF(IFERROR(FIND(AB$2,$E$1),0)&gt;0, $E17/$E$2,0)+IF(IFERROR(FIND(AB$2,$F$1),0)&gt;0, $F17/$F$2,0)+IF(IFERROR(FIND(AB$2,$G$1),0)&gt;0, $G17/$G$2,0)+IF(IFERROR(FIND(AB$2,$H$1),0)&gt;0, $H17/$H$2,0)+IF(IFERROR(FIND(AB$2,$I$1),0)&gt;0, $I17/$I$2,0)+IF(IFERROR(FIND(AB$2,$J$1),0)&gt;0, $J17/$J$2,0)+IF(IFERROR(FIND(AB$2,$K$1),0)&gt;0, $K17/$K$2,0)+IF(IFERROR(FIND(AB$2,$L$1),0)&gt;0, $L17/$L$2,0)+IF(IFERROR(FIND(AB$2,$M$1),0)&gt;0, $M17/$M$2,0)+IF(IFERROR(FIND(AB$2,$N$1),0)&gt;0, $N17/$N$2,0)+IF(IFERROR(FIND(AB$2,$O$1),0)&gt;0, $O17/$O$2,0)+IF(IFERROR(FIND(AB$2,$P$1),0)&gt;0, $P17/$P$2,0)+IF(IFERROR(FIND(AB$2,$Q$1),0)&gt;0, $Q17/$Q$2,0)+IF(IFERROR(FIND(AB$2,$R$1),0)+IF(IFERROR(FIND(AB$2,$G$1),0)&gt;0, $G17/$S$2,0)&gt;0, $S17/$S$2,0)</f>
        <v>0</v>
      </c>
      <c r="AC17" s="27">
        <f>IF(IFERROR(FIND(AC$2,$C$1),0)&gt;0, $C17/$C$2,0)+IF(IFERROR(FIND(AC$2,$D$1),0)&gt;0, $D17/$D$2,0)+IF(IFERROR(FIND(AC$2,$E$1),0)&gt;0, $E17/$E$2,0)+IF(IFERROR(FIND(AC$2,$F$1),0)&gt;0, $F17/$F$2,0)+IF(IFERROR(FIND(AC$2,$G$1),0)&gt;0, $G17/$G$2,0)+IF(IFERROR(FIND(AC$2,$H$1),0)&gt;0, $H17/$H$2,0)+IF(IFERROR(FIND(AC$2,$I$1),0)&gt;0, $I17/$I$2,0)+IF(IFERROR(FIND(AC$2,$J$1),0)&gt;0, $J17/$J$2,0)+IF(IFERROR(FIND(AC$2,$K$1),0)&gt;0, $K17/$K$2,0)+IF(IFERROR(FIND(AC$2,$L$1),0)&gt;0, $L17/$L$2,0)+IF(IFERROR(FIND(AC$2,$M$1),0)&gt;0, $M17/$M$2,0)+IF(IFERROR(FIND(AC$2,$N$1),0)&gt;0, $N17/$N$2,0)+IF(IFERROR(FIND(AC$2,$O$1),0)&gt;0, $O17/$O$2,0)+IF(IFERROR(FIND(AC$2,$P$1),0)&gt;0, $P17/$P$2,0)+IF(IFERROR(FIND(AC$2,$Q$1),0)&gt;0, $Q17/$Q$2,0)+IF(IFERROR(FIND(AC$2,$R$1),0)+IF(IFERROR(FIND(AC$2,$G$1),0)&gt;0, $G17/$S$2,0)&gt;0, $S17/$S$2,0)</f>
        <v>0</v>
      </c>
      <c r="AD17" s="27">
        <f>IF(IFERROR(FIND(AD$2,$C$1),0)&gt;0, $C17/$C$2,0)+IF(IFERROR(FIND(AD$2,$D$1),0)&gt;0, $D17/$D$2,0)+IF(IFERROR(FIND(AD$2,$E$1),0)&gt;0, $E17/$E$2,0)+IF(IFERROR(FIND(AD$2,$F$1),0)&gt;0, $F17/$F$2,0)+IF(IFERROR(FIND(AD$2,$G$1),0)&gt;0, $G17/$G$2,0)+IF(IFERROR(FIND(AD$2,$H$1),0)&gt;0, $H17/$H$2,0)+IF(IFERROR(FIND(AD$2,$I$1),0)&gt;0, $I17/$I$2,0)+IF(IFERROR(FIND(AD$2,$J$1),0)&gt;0, $J17/$J$2,0)+IF(IFERROR(FIND(AD$2,$K$1),0)&gt;0, $K17/$K$2,0)+IF(IFERROR(FIND(AD$2,$L$1),0)&gt;0, $L17/$L$2,0)+IF(IFERROR(FIND(AD$2,$M$1),0)&gt;0, $M17/$M$2,0)+IF(IFERROR(FIND(AD$2,$N$1),0)&gt;0, $N17/$N$2,0)+IF(IFERROR(FIND(AD$2,$O$1),0)&gt;0, $O17/$O$2,0)+IF(IFERROR(FIND(AD$2,$P$1),0)&gt;0, $P17/$P$2,0)+IF(IFERROR(FIND(AD$2,$Q$1),0)&gt;0, $Q17/$Q$2,0)+IF(IFERROR(FIND(AD$2,$R$1),0)+IF(IFERROR(FIND(AD$2,$G$1),0)&gt;0, $G17/$S$2,0)&gt;0, $S17/$S$2,0)</f>
        <v>0</v>
      </c>
      <c r="AE17" s="35">
        <f>SUM(U17:AD17)</f>
        <v>6.5</v>
      </c>
    </row>
    <row r="18" spans="1:31" x14ac:dyDescent="0.3">
      <c r="A18" s="21">
        <v>201726047</v>
      </c>
      <c r="B18" s="25">
        <f>SUM(C18:S18)</f>
        <v>54</v>
      </c>
      <c r="C18" s="22">
        <v>1</v>
      </c>
      <c r="D18" s="22">
        <v>1</v>
      </c>
      <c r="E18" s="22">
        <v>2</v>
      </c>
      <c r="F18" s="22">
        <v>0</v>
      </c>
      <c r="G18" s="22">
        <v>2</v>
      </c>
      <c r="H18" s="22">
        <v>0</v>
      </c>
      <c r="I18" s="22">
        <v>8</v>
      </c>
      <c r="J18" s="22">
        <v>10</v>
      </c>
      <c r="K18" s="22">
        <v>5</v>
      </c>
      <c r="L18" s="22">
        <v>10</v>
      </c>
      <c r="M18" s="22">
        <v>5</v>
      </c>
      <c r="N18" s="22">
        <v>0</v>
      </c>
      <c r="O18" s="22">
        <v>0</v>
      </c>
      <c r="P18" s="22">
        <v>0</v>
      </c>
      <c r="Q18" s="22">
        <v>3</v>
      </c>
      <c r="R18" s="22">
        <v>5</v>
      </c>
      <c r="S18" s="22">
        <v>2</v>
      </c>
      <c r="T18" s="22"/>
      <c r="U18" s="27">
        <f>IF(IFERROR(FIND(U$2,$C$1),0)&gt;0, $C18/$C$2,0)+IF(IFERROR(FIND(U$2,$D$1),0)&gt;0, $D18/$D$2,0)+IF(IFERROR(FIND(U$2,$E$1),0)&gt;0, $E18/$E$2,0)+IF(IFERROR(FIND(U$2,$F$1),0)&gt;0, $F18/$F$2,0)+IF(IFERROR(FIND(U$2,$G$1),0)&gt;0, $G18/$G$2,0)+IF(IFERROR(FIND(U$2,$H$1),0)&gt;0, $H18/$H$2,0)+IF(IFERROR(FIND(U$2,$I$1),0)&gt;0, $I18/$I$2,0)+IF(IFERROR(FIND(U$2,$J$1),0)&gt;0, $J18/$J$2,0)+IF(IFERROR(FIND(U$2,$K$1),0)&gt;0, $K18/$K$2,0)+IF(IFERROR(FIND(U$2,$L$1),0)&gt;0, $L18/$L$2,0)+IF(IFERROR(FIND(U$2,$M$1),0)&gt;0, $M18/$M$2,0)+IF(IFERROR(FIND(U$2,$N$1),0)&gt;0, $N18/$N$2,0)+IF(IFERROR(FIND(U$2,$O$1),0)&gt;0, $O18/$O$2,0)+IF(IFERROR(FIND(U$2,$P$1),0)&gt;0, $P18/$P$2,0)+IF(IFERROR(FIND(U$2,$Q$1),0)&gt;0, $Q18/$Q$2,0)+IF(IFERROR(FIND(U$2,$R$1),0)+IF(IFERROR(FIND(U$2,$G$1),0)&gt;0, $G18/$S$2,0)&gt;0, $S18/$S$2,0)</f>
        <v>5.6</v>
      </c>
      <c r="V18" s="27">
        <f>IF(IFERROR(FIND(V$2,$C$1),0)&gt;0, $C18/$C$2,0)+IF(IFERROR(FIND(V$2,$D$1),0)&gt;0, $D18/$D$2,0)+IF(IFERROR(FIND(V$2,$E$1),0)&gt;0, $E18/$E$2,0)+IF(IFERROR(FIND(V$2,$F$1),0)&gt;0, $F18/$F$2,0)+IF(IFERROR(FIND(V$2,$G$1),0)&gt;0, $G18/$G$2,0)+IF(IFERROR(FIND(V$2,$H$1),0)&gt;0, $H18/$H$2,0)+IF(IFERROR(FIND(V$2,$I$1),0)&gt;0, $I18/$I$2,0)+IF(IFERROR(FIND(V$2,$J$1),0)&gt;0, $J18/$J$2,0)+IF(IFERROR(FIND(V$2,$K$1),0)&gt;0, $K18/$K$2,0)+IF(IFERROR(FIND(V$2,$L$1),0)&gt;0, $L18/$L$2,0)+IF(IFERROR(FIND(V$2,$M$1),0)&gt;0, $M18/$M$2,0)+IF(IFERROR(FIND(V$2,$N$1),0)&gt;0, $N18/$N$2,0)+IF(IFERROR(FIND(V$2,$O$1),0)&gt;0, $O18/$O$2,0)+IF(IFERROR(FIND(V$2,$P$1),0)&gt;0, $P18/$P$2,0)+IF(IFERROR(FIND(V$2,$Q$1),0)&gt;0, $Q18/$Q$2,0)+IF(IFERROR(FIND(V$2,$R$1),0)+IF(IFERROR(FIND(V$2,$G$1),0)&gt;0, $G18/$S$2,0)&gt;0, $S18/$S$2,0)</f>
        <v>0.5</v>
      </c>
      <c r="W18" s="27">
        <f>IF(IFERROR(FIND(W$2,$C$1),0)&gt;0, $C18/$C$2,0)+IF(IFERROR(FIND(W$2,$D$1),0)&gt;0, $D18/$D$2,0)+IF(IFERROR(FIND(W$2,$E$1),0)&gt;0, $E18/$E$2,0)+IF(IFERROR(FIND(W$2,$F$1),0)&gt;0, $F18/$F$2,0)+IF(IFERROR(FIND(W$2,$G$1),0)&gt;0, $G18/$G$2,0)+IF(IFERROR(FIND(W$2,$H$1),0)&gt;0, $H18/$H$2,0)+IF(IFERROR(FIND(W$2,$I$1),0)&gt;0, $I18/$I$2,0)+IF(IFERROR(FIND(W$2,$J$1),0)&gt;0, $J18/$J$2,0)+IF(IFERROR(FIND(W$2,$K$1),0)&gt;0, $K18/$K$2,0)+IF(IFERROR(FIND(W$2,$L$1),0)&gt;0, $L18/$L$2,0)+IF(IFERROR(FIND(W$2,$M$1),0)&gt;0, $M18/$M$2,0)+IF(IFERROR(FIND(W$2,$N$1),0)&gt;0, $N18/$N$2,0)+IF(IFERROR(FIND(W$2,$O$1),0)&gt;0, $O18/$O$2,0)+IF(IFERROR(FIND(W$2,$P$1),0)&gt;0, $P18/$P$2,0)+IF(IFERROR(FIND(W$2,$Q$1),0)&gt;0, $Q18/$Q$2,0)+IF(IFERROR(FIND(W$2,$R$1),0)+IF(IFERROR(FIND(W$2,$G$1),0)&gt;0, $G18/$S$2,0)&gt;0, $S18/$S$2,0)</f>
        <v>2.9</v>
      </c>
      <c r="X18" s="27">
        <f>IF(IFERROR(FIND(X$2,$C$1),0)&gt;0, $C18/$C$2,0)+IF(IFERROR(FIND(X$2,$D$1),0)&gt;0, $D18/$D$2,0)+IF(IFERROR(FIND(X$2,$E$1),0)&gt;0, $E18/$E$2,0)+IF(IFERROR(FIND(X$2,$F$1),0)&gt;0, $F18/$F$2,0)+IF(IFERROR(FIND(X$2,$G$1),0)&gt;0, $G18/$G$2,0)+IF(IFERROR(FIND(X$2,$H$1),0)&gt;0, $H18/$H$2,0)+IF(IFERROR(FIND(X$2,$I$1),0)&gt;0, $I18/$I$2,0)+IF(IFERROR(FIND(X$2,$J$1),0)&gt;0, $J18/$J$2,0)+IF(IFERROR(FIND(X$2,$K$1),0)&gt;0, $K18/$K$2,0)+IF(IFERROR(FIND(X$2,$L$1),0)&gt;0, $L18/$L$2,0)+IF(IFERROR(FIND(X$2,$M$1),0)&gt;0, $M18/$M$2,0)+IF(IFERROR(FIND(X$2,$N$1),0)&gt;0, $N18/$N$2,0)+IF(IFERROR(FIND(X$2,$O$1),0)&gt;0, $O18/$O$2,0)+IF(IFERROR(FIND(X$2,$P$1),0)&gt;0, $P18/$P$2,0)+IF(IFERROR(FIND(X$2,$Q$1),0)&gt;0, $Q18/$Q$2,0)+IF(IFERROR(FIND(X$2,$R$1),0)+IF(IFERROR(FIND(X$2,$G$1),0)&gt;0, $G18/$S$2,0)&gt;0, $S18/$S$2,0)</f>
        <v>1.5</v>
      </c>
      <c r="Y18" s="27">
        <f>IF(IFERROR(FIND(Y$2,$C$1),0)&gt;0, $C18/$C$2,0)+IF(IFERROR(FIND(Y$2,$D$1),0)&gt;0, $D18/$D$2,0)+IF(IFERROR(FIND(Y$2,$E$1),0)&gt;0, $E18/$E$2,0)+IF(IFERROR(FIND(Y$2,$F$1),0)&gt;0, $F18/$F$2,0)+IF(IFERROR(FIND(Y$2,$G$1),0)&gt;0, $G18/$G$2,0)+IF(IFERROR(FIND(Y$2,$H$1),0)&gt;0, $H18/$H$2,0)+IF(IFERROR(FIND(Y$2,$I$1),0)&gt;0, $I18/$I$2,0)+IF(IFERROR(FIND(Y$2,$J$1),0)&gt;0, $J18/$J$2,0)+IF(IFERROR(FIND(Y$2,$K$1),0)&gt;0, $K18/$K$2,0)+IF(IFERROR(FIND(Y$2,$L$1),0)&gt;0, $L18/$L$2,0)+IF(IFERROR(FIND(Y$2,$M$1),0)&gt;0, $M18/$M$2,0)+IF(IFERROR(FIND(Y$2,$N$1),0)&gt;0, $N18/$N$2,0)+IF(IFERROR(FIND(Y$2,$O$1),0)&gt;0, $O18/$O$2,0)+IF(IFERROR(FIND(Y$2,$P$1),0)&gt;0, $P18/$P$2,0)+IF(IFERROR(FIND(Y$2,$Q$1),0)&gt;0, $Q18/$Q$2,0)+IF(IFERROR(FIND(Y$2,$R$1),0)+IF(IFERROR(FIND(Y$2,$G$1),0)&gt;0, $G18/$S$2,0)&gt;0, $S18/$S$2,0)</f>
        <v>0</v>
      </c>
      <c r="Z18" s="27">
        <f>IF(IFERROR(FIND(Z$2,$C$1),0)&gt;0, $C18/$C$2,0)+IF(IFERROR(FIND(Z$2,$D$1),0)&gt;0, $D18/$D$2,0)+IF(IFERROR(FIND(Z$2,$E$1),0)&gt;0, $E18/$E$2,0)+IF(IFERROR(FIND(Z$2,$F$1),0)&gt;0, $F18/$F$2,0)+IF(IFERROR(FIND(Z$2,$G$1),0)&gt;0, $G18/$G$2,0)+IF(IFERROR(FIND(Z$2,$H$1),0)&gt;0, $H18/$H$2,0)+IF(IFERROR(FIND(Z$2,$I$1),0)&gt;0, $I18/$I$2,0)+IF(IFERROR(FIND(Z$2,$J$1),0)&gt;0, $J18/$J$2,0)+IF(IFERROR(FIND(Z$2,$K$1),0)&gt;0, $K18/$K$2,0)+IF(IFERROR(FIND(Z$2,$L$1),0)&gt;0, $L18/$L$2,0)+IF(IFERROR(FIND(Z$2,$M$1),0)&gt;0, $M18/$M$2,0)+IF(IFERROR(FIND(Z$2,$N$1),0)&gt;0, $N18/$N$2,0)+IF(IFERROR(FIND(Z$2,$O$1),0)&gt;0, $O18/$O$2,0)+IF(IFERROR(FIND(Z$2,$P$1),0)&gt;0, $P18/$P$2,0)+IF(IFERROR(FIND(Z$2,$Q$1),0)&gt;0, $Q18/$Q$2,0)+IF(IFERROR(FIND(Z$2,$R$1),0)+IF(IFERROR(FIND(Z$2,$G$1),0)&gt;0, $G18/$S$2,0)&gt;0, $S18/$S$2,0)</f>
        <v>0</v>
      </c>
      <c r="AA18" s="27">
        <f>IF(IFERROR(FIND(AA$2,$C$1),0)&gt;0, $C18/$C$2,0)+IF(IFERROR(FIND(AA$2,$D$1),0)&gt;0, $D18/$D$2,0)+IF(IFERROR(FIND(AA$2,$E$1),0)&gt;0, $E18/$E$2,0)+IF(IFERROR(FIND(AA$2,$F$1),0)&gt;0, $F18/$F$2,0)+IF(IFERROR(FIND(AA$2,$G$1),0)&gt;0, $G18/$G$2,0)+IF(IFERROR(FIND(AA$2,$H$1),0)&gt;0, $H18/$H$2,0)+IF(IFERROR(FIND(AA$2,$I$1),0)&gt;0, $I18/$I$2,0)+IF(IFERROR(FIND(AA$2,$J$1),0)&gt;0, $J18/$J$2,0)+IF(IFERROR(FIND(AA$2,$K$1),0)&gt;0, $K18/$K$2,0)+IF(IFERROR(FIND(AA$2,$L$1),0)&gt;0, $L18/$L$2,0)+IF(IFERROR(FIND(AA$2,$M$1),0)&gt;0, $M18/$M$2,0)+IF(IFERROR(FIND(AA$2,$N$1),0)&gt;0, $N18/$N$2,0)+IF(IFERROR(FIND(AA$2,$O$1),0)&gt;0, $O18/$O$2,0)+IF(IFERROR(FIND(AA$2,$P$1),0)&gt;0, $P18/$P$2,0)+IF(IFERROR(FIND(AA$2,$Q$1),0)&gt;0, $Q18/$Q$2,0)+IF(IFERROR(FIND(AA$2,$R$1),0)+IF(IFERROR(FIND(AA$2,$G$1),0)&gt;0, $G18/$S$2,0)&gt;0, $S18/$S$2,0)</f>
        <v>0</v>
      </c>
      <c r="AB18" s="27">
        <f>IF(IFERROR(FIND(AB$2,$C$1),0)&gt;0, $C18/$C$2,0)+IF(IFERROR(FIND(AB$2,$D$1),0)&gt;0, $D18/$D$2,0)+IF(IFERROR(FIND(AB$2,$E$1),0)&gt;0, $E18/$E$2,0)+IF(IFERROR(FIND(AB$2,$F$1),0)&gt;0, $F18/$F$2,0)+IF(IFERROR(FIND(AB$2,$G$1),0)&gt;0, $G18/$G$2,0)+IF(IFERROR(FIND(AB$2,$H$1),0)&gt;0, $H18/$H$2,0)+IF(IFERROR(FIND(AB$2,$I$1),0)&gt;0, $I18/$I$2,0)+IF(IFERROR(FIND(AB$2,$J$1),0)&gt;0, $J18/$J$2,0)+IF(IFERROR(FIND(AB$2,$K$1),0)&gt;0, $K18/$K$2,0)+IF(IFERROR(FIND(AB$2,$L$1),0)&gt;0, $L18/$L$2,0)+IF(IFERROR(FIND(AB$2,$M$1),0)&gt;0, $M18/$M$2,0)+IF(IFERROR(FIND(AB$2,$N$1),0)&gt;0, $N18/$N$2,0)+IF(IFERROR(FIND(AB$2,$O$1),0)&gt;0, $O18/$O$2,0)+IF(IFERROR(FIND(AB$2,$P$1),0)&gt;0, $P18/$P$2,0)+IF(IFERROR(FIND(AB$2,$Q$1),0)&gt;0, $Q18/$Q$2,0)+IF(IFERROR(FIND(AB$2,$R$1),0)+IF(IFERROR(FIND(AB$2,$G$1),0)&gt;0, $G18/$S$2,0)&gt;0, $S18/$S$2,0)</f>
        <v>0</v>
      </c>
      <c r="AC18" s="27">
        <f>IF(IFERROR(FIND(AC$2,$C$1),0)&gt;0, $C18/$C$2,0)+IF(IFERROR(FIND(AC$2,$D$1),0)&gt;0, $D18/$D$2,0)+IF(IFERROR(FIND(AC$2,$E$1),0)&gt;0, $E18/$E$2,0)+IF(IFERROR(FIND(AC$2,$F$1),0)&gt;0, $F18/$F$2,0)+IF(IFERROR(FIND(AC$2,$G$1),0)&gt;0, $G18/$G$2,0)+IF(IFERROR(FIND(AC$2,$H$1),0)&gt;0, $H18/$H$2,0)+IF(IFERROR(FIND(AC$2,$I$1),0)&gt;0, $I18/$I$2,0)+IF(IFERROR(FIND(AC$2,$J$1),0)&gt;0, $J18/$J$2,0)+IF(IFERROR(FIND(AC$2,$K$1),0)&gt;0, $K18/$K$2,0)+IF(IFERROR(FIND(AC$2,$L$1),0)&gt;0, $L18/$L$2,0)+IF(IFERROR(FIND(AC$2,$M$1),0)&gt;0, $M18/$M$2,0)+IF(IFERROR(FIND(AC$2,$N$1),0)&gt;0, $N18/$N$2,0)+IF(IFERROR(FIND(AC$2,$O$1),0)&gt;0, $O18/$O$2,0)+IF(IFERROR(FIND(AC$2,$P$1),0)&gt;0, $P18/$P$2,0)+IF(IFERROR(FIND(AC$2,$Q$1),0)&gt;0, $Q18/$Q$2,0)+IF(IFERROR(FIND(AC$2,$R$1),0)+IF(IFERROR(FIND(AC$2,$G$1),0)&gt;0, $G18/$S$2,0)&gt;0, $S18/$S$2,0)</f>
        <v>0</v>
      </c>
      <c r="AD18" s="27">
        <f>IF(IFERROR(FIND(AD$2,$C$1),0)&gt;0, $C18/$C$2,0)+IF(IFERROR(FIND(AD$2,$D$1),0)&gt;0, $D18/$D$2,0)+IF(IFERROR(FIND(AD$2,$E$1),0)&gt;0, $E18/$E$2,0)+IF(IFERROR(FIND(AD$2,$F$1),0)&gt;0, $F18/$F$2,0)+IF(IFERROR(FIND(AD$2,$G$1),0)&gt;0, $G18/$G$2,0)+IF(IFERROR(FIND(AD$2,$H$1),0)&gt;0, $H18/$H$2,0)+IF(IFERROR(FIND(AD$2,$I$1),0)&gt;0, $I18/$I$2,0)+IF(IFERROR(FIND(AD$2,$J$1),0)&gt;0, $J18/$J$2,0)+IF(IFERROR(FIND(AD$2,$K$1),0)&gt;0, $K18/$K$2,0)+IF(IFERROR(FIND(AD$2,$L$1),0)&gt;0, $L18/$L$2,0)+IF(IFERROR(FIND(AD$2,$M$1),0)&gt;0, $M18/$M$2,0)+IF(IFERROR(FIND(AD$2,$N$1),0)&gt;0, $N18/$N$2,0)+IF(IFERROR(FIND(AD$2,$O$1),0)&gt;0, $O18/$O$2,0)+IF(IFERROR(FIND(AD$2,$P$1),0)&gt;0, $P18/$P$2,0)+IF(IFERROR(FIND(AD$2,$Q$1),0)&gt;0, $Q18/$Q$2,0)+IF(IFERROR(FIND(AD$2,$R$1),0)+IF(IFERROR(FIND(AD$2,$G$1),0)&gt;0, $G18/$S$2,0)&gt;0, $S18/$S$2,0)</f>
        <v>0</v>
      </c>
      <c r="AE18" s="35">
        <f>SUM(U18:AD18)</f>
        <v>10.5</v>
      </c>
    </row>
    <row r="19" spans="1:31" x14ac:dyDescent="0.3">
      <c r="A19" s="21">
        <v>201726061</v>
      </c>
      <c r="B19" s="25">
        <f>SUM(C19:S19)</f>
        <v>36</v>
      </c>
      <c r="C19" s="22">
        <v>0</v>
      </c>
      <c r="D19" s="22">
        <v>0</v>
      </c>
      <c r="E19" s="22">
        <v>1</v>
      </c>
      <c r="F19" s="22">
        <v>1</v>
      </c>
      <c r="G19" s="22">
        <v>1</v>
      </c>
      <c r="H19" s="22">
        <v>5</v>
      </c>
      <c r="I19" s="22">
        <v>4</v>
      </c>
      <c r="J19" s="22">
        <v>5</v>
      </c>
      <c r="K19" s="22">
        <v>5</v>
      </c>
      <c r="L19" s="22">
        <v>2</v>
      </c>
      <c r="M19" s="22">
        <v>4</v>
      </c>
      <c r="N19" s="22">
        <v>4</v>
      </c>
      <c r="O19" s="22">
        <v>0</v>
      </c>
      <c r="P19" s="22">
        <v>0</v>
      </c>
      <c r="Q19" s="22">
        <v>3</v>
      </c>
      <c r="R19" s="22">
        <v>0</v>
      </c>
      <c r="S19" s="22">
        <v>1</v>
      </c>
      <c r="T19" s="22"/>
      <c r="U19" s="27">
        <f>IF(IFERROR(FIND(U$2,$C$1),0)&gt;0, $C19/$C$2,0)+IF(IFERROR(FIND(U$2,$D$1),0)&gt;0, $D19/$D$2,0)+IF(IFERROR(FIND(U$2,$E$1),0)&gt;0, $E19/$E$2,0)+IF(IFERROR(FIND(U$2,$F$1),0)&gt;0, $F19/$F$2,0)+IF(IFERROR(FIND(U$2,$G$1),0)&gt;0, $G19/$G$2,0)+IF(IFERROR(FIND(U$2,$H$1),0)&gt;0, $H19/$H$2,0)+IF(IFERROR(FIND(U$2,$I$1),0)&gt;0, $I19/$I$2,0)+IF(IFERROR(FIND(U$2,$J$1),0)&gt;0, $J19/$J$2,0)+IF(IFERROR(FIND(U$2,$K$1),0)&gt;0, $K19/$K$2,0)+IF(IFERROR(FIND(U$2,$L$1),0)&gt;0, $L19/$L$2,0)+IF(IFERROR(FIND(U$2,$M$1),0)&gt;0, $M19/$M$2,0)+IF(IFERROR(FIND(U$2,$N$1),0)&gt;0, $N19/$N$2,0)+IF(IFERROR(FIND(U$2,$O$1),0)&gt;0, $O19/$O$2,0)+IF(IFERROR(FIND(U$2,$P$1),0)&gt;0, $P19/$P$2,0)+IF(IFERROR(FIND(U$2,$Q$1),0)&gt;0, $Q19/$Q$2,0)+IF(IFERROR(FIND(U$2,$R$1),0)+IF(IFERROR(FIND(U$2,$G$1),0)&gt;0, $G19/$S$2,0)&gt;0, $S19/$S$2,0)</f>
        <v>2.2999999999999998</v>
      </c>
      <c r="V19" s="27">
        <f>IF(IFERROR(FIND(V$2,$C$1),0)&gt;0, $C19/$C$2,0)+IF(IFERROR(FIND(V$2,$D$1),0)&gt;0, $D19/$D$2,0)+IF(IFERROR(FIND(V$2,$E$1),0)&gt;0, $E19/$E$2,0)+IF(IFERROR(FIND(V$2,$F$1),0)&gt;0, $F19/$F$2,0)+IF(IFERROR(FIND(V$2,$G$1),0)&gt;0, $G19/$G$2,0)+IF(IFERROR(FIND(V$2,$H$1),0)&gt;0, $H19/$H$2,0)+IF(IFERROR(FIND(V$2,$I$1),0)&gt;0, $I19/$I$2,0)+IF(IFERROR(FIND(V$2,$J$1),0)&gt;0, $J19/$J$2,0)+IF(IFERROR(FIND(V$2,$K$1),0)&gt;0, $K19/$K$2,0)+IF(IFERROR(FIND(V$2,$L$1),0)&gt;0, $L19/$L$2,0)+IF(IFERROR(FIND(V$2,$M$1),0)&gt;0, $M19/$M$2,0)+IF(IFERROR(FIND(V$2,$N$1),0)&gt;0, $N19/$N$2,0)+IF(IFERROR(FIND(V$2,$O$1),0)&gt;0, $O19/$O$2,0)+IF(IFERROR(FIND(V$2,$P$1),0)&gt;0, $P19/$P$2,0)+IF(IFERROR(FIND(V$2,$Q$1),0)&gt;0, $Q19/$Q$2,0)+IF(IFERROR(FIND(V$2,$R$1),0)+IF(IFERROR(FIND(V$2,$G$1),0)&gt;0, $G19/$S$2,0)&gt;0, $S19/$S$2,0)</f>
        <v>0.4</v>
      </c>
      <c r="W19" s="27">
        <f>IF(IFERROR(FIND(W$2,$C$1),0)&gt;0, $C19/$C$2,0)+IF(IFERROR(FIND(W$2,$D$1),0)&gt;0, $D19/$D$2,0)+IF(IFERROR(FIND(W$2,$E$1),0)&gt;0, $E19/$E$2,0)+IF(IFERROR(FIND(W$2,$F$1),0)&gt;0, $F19/$F$2,0)+IF(IFERROR(FIND(W$2,$G$1),0)&gt;0, $G19/$G$2,0)+IF(IFERROR(FIND(W$2,$H$1),0)&gt;0, $H19/$H$2,0)+IF(IFERROR(FIND(W$2,$I$1),0)&gt;0, $I19/$I$2,0)+IF(IFERROR(FIND(W$2,$J$1),0)&gt;0, $J19/$J$2,0)+IF(IFERROR(FIND(W$2,$K$1),0)&gt;0, $K19/$K$2,0)+IF(IFERROR(FIND(W$2,$L$1),0)&gt;0, $L19/$L$2,0)+IF(IFERROR(FIND(W$2,$M$1),0)&gt;0, $M19/$M$2,0)+IF(IFERROR(FIND(W$2,$N$1),0)&gt;0, $N19/$N$2,0)+IF(IFERROR(FIND(W$2,$O$1),0)&gt;0, $O19/$O$2,0)+IF(IFERROR(FIND(W$2,$P$1),0)&gt;0, $P19/$P$2,0)+IF(IFERROR(FIND(W$2,$Q$1),0)&gt;0, $Q19/$Q$2,0)+IF(IFERROR(FIND(W$2,$R$1),0)+IF(IFERROR(FIND(W$2,$G$1),0)&gt;0, $G19/$S$2,0)&gt;0, $S19/$S$2,0)</f>
        <v>2.4</v>
      </c>
      <c r="X19" s="27">
        <f>IF(IFERROR(FIND(X$2,$C$1),0)&gt;0, $C19/$C$2,0)+IF(IFERROR(FIND(X$2,$D$1),0)&gt;0, $D19/$D$2,0)+IF(IFERROR(FIND(X$2,$E$1),0)&gt;0, $E19/$E$2,0)+IF(IFERROR(FIND(X$2,$F$1),0)&gt;0, $F19/$F$2,0)+IF(IFERROR(FIND(X$2,$G$1),0)&gt;0, $G19/$G$2,0)+IF(IFERROR(FIND(X$2,$H$1),0)&gt;0, $H19/$H$2,0)+IF(IFERROR(FIND(X$2,$I$1),0)&gt;0, $I19/$I$2,0)+IF(IFERROR(FIND(X$2,$J$1),0)&gt;0, $J19/$J$2,0)+IF(IFERROR(FIND(X$2,$K$1),0)&gt;0, $K19/$K$2,0)+IF(IFERROR(FIND(X$2,$L$1),0)&gt;0, $L19/$L$2,0)+IF(IFERROR(FIND(X$2,$M$1),0)&gt;0, $M19/$M$2,0)+IF(IFERROR(FIND(X$2,$N$1),0)&gt;0, $N19/$N$2,0)+IF(IFERROR(FIND(X$2,$O$1),0)&gt;0, $O19/$O$2,0)+IF(IFERROR(FIND(X$2,$P$1),0)&gt;0, $P19/$P$2,0)+IF(IFERROR(FIND(X$2,$Q$1),0)&gt;0, $Q19/$Q$2,0)+IF(IFERROR(FIND(X$2,$R$1),0)+IF(IFERROR(FIND(X$2,$G$1),0)&gt;0, $G19/$S$2,0)&gt;0, $S19/$S$2,0)</f>
        <v>1.5</v>
      </c>
      <c r="Y19" s="27">
        <f>IF(IFERROR(FIND(Y$2,$C$1),0)&gt;0, $C19/$C$2,0)+IF(IFERROR(FIND(Y$2,$D$1),0)&gt;0, $D19/$D$2,0)+IF(IFERROR(FIND(Y$2,$E$1),0)&gt;0, $E19/$E$2,0)+IF(IFERROR(FIND(Y$2,$F$1),0)&gt;0, $F19/$F$2,0)+IF(IFERROR(FIND(Y$2,$G$1),0)&gt;0, $G19/$G$2,0)+IF(IFERROR(FIND(Y$2,$H$1),0)&gt;0, $H19/$H$2,0)+IF(IFERROR(FIND(Y$2,$I$1),0)&gt;0, $I19/$I$2,0)+IF(IFERROR(FIND(Y$2,$J$1),0)&gt;0, $J19/$J$2,0)+IF(IFERROR(FIND(Y$2,$K$1),0)&gt;0, $K19/$K$2,0)+IF(IFERROR(FIND(Y$2,$L$1),0)&gt;0, $L19/$L$2,0)+IF(IFERROR(FIND(Y$2,$M$1),0)&gt;0, $M19/$M$2,0)+IF(IFERROR(FIND(Y$2,$N$1),0)&gt;0, $N19/$N$2,0)+IF(IFERROR(FIND(Y$2,$O$1),0)&gt;0, $O19/$O$2,0)+IF(IFERROR(FIND(Y$2,$P$1),0)&gt;0, $P19/$P$2,0)+IF(IFERROR(FIND(Y$2,$Q$1),0)&gt;0, $Q19/$Q$2,0)+IF(IFERROR(FIND(Y$2,$R$1),0)+IF(IFERROR(FIND(Y$2,$G$1),0)&gt;0, $G19/$S$2,0)&gt;0, $S19/$S$2,0)</f>
        <v>0</v>
      </c>
      <c r="Z19" s="27">
        <f>IF(IFERROR(FIND(Z$2,$C$1),0)&gt;0, $C19/$C$2,0)+IF(IFERROR(FIND(Z$2,$D$1),0)&gt;0, $D19/$D$2,0)+IF(IFERROR(FIND(Z$2,$E$1),0)&gt;0, $E19/$E$2,0)+IF(IFERROR(FIND(Z$2,$F$1),0)&gt;0, $F19/$F$2,0)+IF(IFERROR(FIND(Z$2,$G$1),0)&gt;0, $G19/$G$2,0)+IF(IFERROR(FIND(Z$2,$H$1),0)&gt;0, $H19/$H$2,0)+IF(IFERROR(FIND(Z$2,$I$1),0)&gt;0, $I19/$I$2,0)+IF(IFERROR(FIND(Z$2,$J$1),0)&gt;0, $J19/$J$2,0)+IF(IFERROR(FIND(Z$2,$K$1),0)&gt;0, $K19/$K$2,0)+IF(IFERROR(FIND(Z$2,$L$1),0)&gt;0, $L19/$L$2,0)+IF(IFERROR(FIND(Z$2,$M$1),0)&gt;0, $M19/$M$2,0)+IF(IFERROR(FIND(Z$2,$N$1),0)&gt;0, $N19/$N$2,0)+IF(IFERROR(FIND(Z$2,$O$1),0)&gt;0, $O19/$O$2,0)+IF(IFERROR(FIND(Z$2,$P$1),0)&gt;0, $P19/$P$2,0)+IF(IFERROR(FIND(Z$2,$Q$1),0)&gt;0, $Q19/$Q$2,0)+IF(IFERROR(FIND(Z$2,$R$1),0)+IF(IFERROR(FIND(Z$2,$G$1),0)&gt;0, $G19/$S$2,0)&gt;0, $S19/$S$2,0)</f>
        <v>0</v>
      </c>
      <c r="AA19" s="27">
        <f>IF(IFERROR(FIND(AA$2,$C$1),0)&gt;0, $C19/$C$2,0)+IF(IFERROR(FIND(AA$2,$D$1),0)&gt;0, $D19/$D$2,0)+IF(IFERROR(FIND(AA$2,$E$1),0)&gt;0, $E19/$E$2,0)+IF(IFERROR(FIND(AA$2,$F$1),0)&gt;0, $F19/$F$2,0)+IF(IFERROR(FIND(AA$2,$G$1),0)&gt;0, $G19/$G$2,0)+IF(IFERROR(FIND(AA$2,$H$1),0)&gt;0, $H19/$H$2,0)+IF(IFERROR(FIND(AA$2,$I$1),0)&gt;0, $I19/$I$2,0)+IF(IFERROR(FIND(AA$2,$J$1),0)&gt;0, $J19/$J$2,0)+IF(IFERROR(FIND(AA$2,$K$1),0)&gt;0, $K19/$K$2,0)+IF(IFERROR(FIND(AA$2,$L$1),0)&gt;0, $L19/$L$2,0)+IF(IFERROR(FIND(AA$2,$M$1),0)&gt;0, $M19/$M$2,0)+IF(IFERROR(FIND(AA$2,$N$1),0)&gt;0, $N19/$N$2,0)+IF(IFERROR(FIND(AA$2,$O$1),0)&gt;0, $O19/$O$2,0)+IF(IFERROR(FIND(AA$2,$P$1),0)&gt;0, $P19/$P$2,0)+IF(IFERROR(FIND(AA$2,$Q$1),0)&gt;0, $Q19/$Q$2,0)+IF(IFERROR(FIND(AA$2,$R$1),0)+IF(IFERROR(FIND(AA$2,$G$1),0)&gt;0, $G19/$S$2,0)&gt;0, $S19/$S$2,0)</f>
        <v>0</v>
      </c>
      <c r="AB19" s="27">
        <f>IF(IFERROR(FIND(AB$2,$C$1),0)&gt;0, $C19/$C$2,0)+IF(IFERROR(FIND(AB$2,$D$1),0)&gt;0, $D19/$D$2,0)+IF(IFERROR(FIND(AB$2,$E$1),0)&gt;0, $E19/$E$2,0)+IF(IFERROR(FIND(AB$2,$F$1),0)&gt;0, $F19/$F$2,0)+IF(IFERROR(FIND(AB$2,$G$1),0)&gt;0, $G19/$G$2,0)+IF(IFERROR(FIND(AB$2,$H$1),0)&gt;0, $H19/$H$2,0)+IF(IFERROR(FIND(AB$2,$I$1),0)&gt;0, $I19/$I$2,0)+IF(IFERROR(FIND(AB$2,$J$1),0)&gt;0, $J19/$J$2,0)+IF(IFERROR(FIND(AB$2,$K$1),0)&gt;0, $K19/$K$2,0)+IF(IFERROR(FIND(AB$2,$L$1),0)&gt;0, $L19/$L$2,0)+IF(IFERROR(FIND(AB$2,$M$1),0)&gt;0, $M19/$M$2,0)+IF(IFERROR(FIND(AB$2,$N$1),0)&gt;0, $N19/$N$2,0)+IF(IFERROR(FIND(AB$2,$O$1),0)&gt;0, $O19/$O$2,0)+IF(IFERROR(FIND(AB$2,$P$1),0)&gt;0, $P19/$P$2,0)+IF(IFERROR(FIND(AB$2,$Q$1),0)&gt;0, $Q19/$Q$2,0)+IF(IFERROR(FIND(AB$2,$R$1),0)+IF(IFERROR(FIND(AB$2,$G$1),0)&gt;0, $G19/$S$2,0)&gt;0, $S19/$S$2,0)</f>
        <v>0</v>
      </c>
      <c r="AC19" s="27">
        <f>IF(IFERROR(FIND(AC$2,$C$1),0)&gt;0, $C19/$C$2,0)+IF(IFERROR(FIND(AC$2,$D$1),0)&gt;0, $D19/$D$2,0)+IF(IFERROR(FIND(AC$2,$E$1),0)&gt;0, $E19/$E$2,0)+IF(IFERROR(FIND(AC$2,$F$1),0)&gt;0, $F19/$F$2,0)+IF(IFERROR(FIND(AC$2,$G$1),0)&gt;0, $G19/$G$2,0)+IF(IFERROR(FIND(AC$2,$H$1),0)&gt;0, $H19/$H$2,0)+IF(IFERROR(FIND(AC$2,$I$1),0)&gt;0, $I19/$I$2,0)+IF(IFERROR(FIND(AC$2,$J$1),0)&gt;0, $J19/$J$2,0)+IF(IFERROR(FIND(AC$2,$K$1),0)&gt;0, $K19/$K$2,0)+IF(IFERROR(FIND(AC$2,$L$1),0)&gt;0, $L19/$L$2,0)+IF(IFERROR(FIND(AC$2,$M$1),0)&gt;0, $M19/$M$2,0)+IF(IFERROR(FIND(AC$2,$N$1),0)&gt;0, $N19/$N$2,0)+IF(IFERROR(FIND(AC$2,$O$1),0)&gt;0, $O19/$O$2,0)+IF(IFERROR(FIND(AC$2,$P$1),0)&gt;0, $P19/$P$2,0)+IF(IFERROR(FIND(AC$2,$Q$1),0)&gt;0, $Q19/$Q$2,0)+IF(IFERROR(FIND(AC$2,$R$1),0)+IF(IFERROR(FIND(AC$2,$G$1),0)&gt;0, $G19/$S$2,0)&gt;0, $S19/$S$2,0)</f>
        <v>0</v>
      </c>
      <c r="AD19" s="27">
        <f>IF(IFERROR(FIND(AD$2,$C$1),0)&gt;0, $C19/$C$2,0)+IF(IFERROR(FIND(AD$2,$D$1),0)&gt;0, $D19/$D$2,0)+IF(IFERROR(FIND(AD$2,$E$1),0)&gt;0, $E19/$E$2,0)+IF(IFERROR(FIND(AD$2,$F$1),0)&gt;0, $F19/$F$2,0)+IF(IFERROR(FIND(AD$2,$G$1),0)&gt;0, $G19/$G$2,0)+IF(IFERROR(FIND(AD$2,$H$1),0)&gt;0, $H19/$H$2,0)+IF(IFERROR(FIND(AD$2,$I$1),0)&gt;0, $I19/$I$2,0)+IF(IFERROR(FIND(AD$2,$J$1),0)&gt;0, $J19/$J$2,0)+IF(IFERROR(FIND(AD$2,$K$1),0)&gt;0, $K19/$K$2,0)+IF(IFERROR(FIND(AD$2,$L$1),0)&gt;0, $L19/$L$2,0)+IF(IFERROR(FIND(AD$2,$M$1),0)&gt;0, $M19/$M$2,0)+IF(IFERROR(FIND(AD$2,$N$1),0)&gt;0, $N19/$N$2,0)+IF(IFERROR(FIND(AD$2,$O$1),0)&gt;0, $O19/$O$2,0)+IF(IFERROR(FIND(AD$2,$P$1),0)&gt;0, $P19/$P$2,0)+IF(IFERROR(FIND(AD$2,$Q$1),0)&gt;0, $Q19/$Q$2,0)+IF(IFERROR(FIND(AD$2,$R$1),0)+IF(IFERROR(FIND(AD$2,$G$1),0)&gt;0, $G19/$S$2,0)&gt;0, $S19/$S$2,0)</f>
        <v>0</v>
      </c>
      <c r="AE19" s="35">
        <f>SUM(U19:AD19)</f>
        <v>6.6</v>
      </c>
    </row>
    <row r="20" spans="1:31" x14ac:dyDescent="0.3">
      <c r="A20" s="21">
        <v>201726072</v>
      </c>
      <c r="B20" s="25">
        <f>SUM(C20:S20)</f>
        <v>51</v>
      </c>
      <c r="C20" s="22">
        <v>2</v>
      </c>
      <c r="D20" s="22">
        <v>1</v>
      </c>
      <c r="E20" s="22">
        <v>0</v>
      </c>
      <c r="F20" s="22">
        <v>4</v>
      </c>
      <c r="G20" s="22">
        <v>1</v>
      </c>
      <c r="H20" s="22">
        <v>0</v>
      </c>
      <c r="I20" s="22">
        <v>8</v>
      </c>
      <c r="J20" s="22">
        <v>9</v>
      </c>
      <c r="K20" s="22">
        <v>0</v>
      </c>
      <c r="L20" s="22">
        <v>10</v>
      </c>
      <c r="M20" s="22">
        <v>2</v>
      </c>
      <c r="N20" s="22">
        <v>0</v>
      </c>
      <c r="O20" s="22">
        <v>5</v>
      </c>
      <c r="P20" s="22">
        <v>0</v>
      </c>
      <c r="Q20" s="22">
        <v>2</v>
      </c>
      <c r="R20" s="22">
        <v>5</v>
      </c>
      <c r="S20" s="22">
        <v>2</v>
      </c>
      <c r="T20" s="22"/>
      <c r="U20" s="27">
        <f>IF(IFERROR(FIND(U$2,$C$1),0)&gt;0, $C20/$C$2,0)+IF(IFERROR(FIND(U$2,$D$1),0)&gt;0, $D20/$D$2,0)+IF(IFERROR(FIND(U$2,$E$1),0)&gt;0, $E20/$E$2,0)+IF(IFERROR(FIND(U$2,$F$1),0)&gt;0, $F20/$F$2,0)+IF(IFERROR(FIND(U$2,$G$1),0)&gt;0, $G20/$G$2,0)+IF(IFERROR(FIND(U$2,$H$1),0)&gt;0, $H20/$H$2,0)+IF(IFERROR(FIND(U$2,$I$1),0)&gt;0, $I20/$I$2,0)+IF(IFERROR(FIND(U$2,$J$1),0)&gt;0, $J20/$J$2,0)+IF(IFERROR(FIND(U$2,$K$1),0)&gt;0, $K20/$K$2,0)+IF(IFERROR(FIND(U$2,$L$1),0)&gt;0, $L20/$L$2,0)+IF(IFERROR(FIND(U$2,$M$1),0)&gt;0, $M20/$M$2,0)+IF(IFERROR(FIND(U$2,$N$1),0)&gt;0, $N20/$N$2,0)+IF(IFERROR(FIND(U$2,$O$1),0)&gt;0, $O20/$O$2,0)+IF(IFERROR(FIND(U$2,$P$1),0)&gt;0, $P20/$P$2,0)+IF(IFERROR(FIND(U$2,$Q$1),0)&gt;0, $Q20/$Q$2,0)+IF(IFERROR(FIND(U$2,$R$1),0)+IF(IFERROR(FIND(U$2,$G$1),0)&gt;0, $G20/$S$2,0)&gt;0, $S20/$S$2,0)</f>
        <v>6.3000000000000007</v>
      </c>
      <c r="V20" s="27">
        <f>IF(IFERROR(FIND(V$2,$C$1),0)&gt;0, $C20/$C$2,0)+IF(IFERROR(FIND(V$2,$D$1),0)&gt;0, $D20/$D$2,0)+IF(IFERROR(FIND(V$2,$E$1),0)&gt;0, $E20/$E$2,0)+IF(IFERROR(FIND(V$2,$F$1),0)&gt;0, $F20/$F$2,0)+IF(IFERROR(FIND(V$2,$G$1),0)&gt;0, $G20/$G$2,0)+IF(IFERROR(FIND(V$2,$H$1),0)&gt;0, $H20/$H$2,0)+IF(IFERROR(FIND(V$2,$I$1),0)&gt;0, $I20/$I$2,0)+IF(IFERROR(FIND(V$2,$J$1),0)&gt;0, $J20/$J$2,0)+IF(IFERROR(FIND(V$2,$K$1),0)&gt;0, $K20/$K$2,0)+IF(IFERROR(FIND(V$2,$L$1),0)&gt;0, $L20/$L$2,0)+IF(IFERROR(FIND(V$2,$M$1),0)&gt;0, $M20/$M$2,0)+IF(IFERROR(FIND(V$2,$N$1),0)&gt;0, $N20/$N$2,0)+IF(IFERROR(FIND(V$2,$O$1),0)&gt;0, $O20/$O$2,0)+IF(IFERROR(FIND(V$2,$P$1),0)&gt;0, $P20/$P$2,0)+IF(IFERROR(FIND(V$2,$Q$1),0)&gt;0, $Q20/$Q$2,0)+IF(IFERROR(FIND(V$2,$R$1),0)+IF(IFERROR(FIND(V$2,$G$1),0)&gt;0, $G20/$S$2,0)&gt;0, $S20/$S$2,0)</f>
        <v>0.2</v>
      </c>
      <c r="W20" s="27">
        <f>IF(IFERROR(FIND(W$2,$C$1),0)&gt;0, $C20/$C$2,0)+IF(IFERROR(FIND(W$2,$D$1),0)&gt;0, $D20/$D$2,0)+IF(IFERROR(FIND(W$2,$E$1),0)&gt;0, $E20/$E$2,0)+IF(IFERROR(FIND(W$2,$F$1),0)&gt;0, $F20/$F$2,0)+IF(IFERROR(FIND(W$2,$G$1),0)&gt;0, $G20/$G$2,0)+IF(IFERROR(FIND(W$2,$H$1),0)&gt;0, $H20/$H$2,0)+IF(IFERROR(FIND(W$2,$I$1),0)&gt;0, $I20/$I$2,0)+IF(IFERROR(FIND(W$2,$J$1),0)&gt;0, $J20/$J$2,0)+IF(IFERROR(FIND(W$2,$K$1),0)&gt;0, $K20/$K$2,0)+IF(IFERROR(FIND(W$2,$L$1),0)&gt;0, $L20/$L$2,0)+IF(IFERROR(FIND(W$2,$M$1),0)&gt;0, $M20/$M$2,0)+IF(IFERROR(FIND(W$2,$N$1),0)&gt;0, $N20/$N$2,0)+IF(IFERROR(FIND(W$2,$O$1),0)&gt;0, $O20/$O$2,0)+IF(IFERROR(FIND(W$2,$P$1),0)&gt;0, $P20/$P$2,0)+IF(IFERROR(FIND(W$2,$Q$1),0)&gt;0, $Q20/$Q$2,0)+IF(IFERROR(FIND(W$2,$R$1),0)+IF(IFERROR(FIND(W$2,$G$1),0)&gt;0, $G20/$S$2,0)&gt;0, $S20/$S$2,0)</f>
        <v>2.2000000000000002</v>
      </c>
      <c r="X20" s="27">
        <f>IF(IFERROR(FIND(X$2,$C$1),0)&gt;0, $C20/$C$2,0)+IF(IFERROR(FIND(X$2,$D$1),0)&gt;0, $D20/$D$2,0)+IF(IFERROR(FIND(X$2,$E$1),0)&gt;0, $E20/$E$2,0)+IF(IFERROR(FIND(X$2,$F$1),0)&gt;0, $F20/$F$2,0)+IF(IFERROR(FIND(X$2,$G$1),0)&gt;0, $G20/$G$2,0)+IF(IFERROR(FIND(X$2,$H$1),0)&gt;0, $H20/$H$2,0)+IF(IFERROR(FIND(X$2,$I$1),0)&gt;0, $I20/$I$2,0)+IF(IFERROR(FIND(X$2,$J$1),0)&gt;0, $J20/$J$2,0)+IF(IFERROR(FIND(X$2,$K$1),0)&gt;0, $K20/$K$2,0)+IF(IFERROR(FIND(X$2,$L$1),0)&gt;0, $L20/$L$2,0)+IF(IFERROR(FIND(X$2,$M$1),0)&gt;0, $M20/$M$2,0)+IF(IFERROR(FIND(X$2,$N$1),0)&gt;0, $N20/$N$2,0)+IF(IFERROR(FIND(X$2,$O$1),0)&gt;0, $O20/$O$2,0)+IF(IFERROR(FIND(X$2,$P$1),0)&gt;0, $P20/$P$2,0)+IF(IFERROR(FIND(X$2,$Q$1),0)&gt;0, $Q20/$Q$2,0)+IF(IFERROR(FIND(X$2,$R$1),0)+IF(IFERROR(FIND(X$2,$G$1),0)&gt;0, $G20/$S$2,0)&gt;0, $S20/$S$2,0)</f>
        <v>1</v>
      </c>
      <c r="Y20" s="27">
        <f>IF(IFERROR(FIND(Y$2,$C$1),0)&gt;0, $C20/$C$2,0)+IF(IFERROR(FIND(Y$2,$D$1),0)&gt;0, $D20/$D$2,0)+IF(IFERROR(FIND(Y$2,$E$1),0)&gt;0, $E20/$E$2,0)+IF(IFERROR(FIND(Y$2,$F$1),0)&gt;0, $F20/$F$2,0)+IF(IFERROR(FIND(Y$2,$G$1),0)&gt;0, $G20/$G$2,0)+IF(IFERROR(FIND(Y$2,$H$1),0)&gt;0, $H20/$H$2,0)+IF(IFERROR(FIND(Y$2,$I$1),0)&gt;0, $I20/$I$2,0)+IF(IFERROR(FIND(Y$2,$J$1),0)&gt;0, $J20/$J$2,0)+IF(IFERROR(FIND(Y$2,$K$1),0)&gt;0, $K20/$K$2,0)+IF(IFERROR(FIND(Y$2,$L$1),0)&gt;0, $L20/$L$2,0)+IF(IFERROR(FIND(Y$2,$M$1),0)&gt;0, $M20/$M$2,0)+IF(IFERROR(FIND(Y$2,$N$1),0)&gt;0, $N20/$N$2,0)+IF(IFERROR(FIND(Y$2,$O$1),0)&gt;0, $O20/$O$2,0)+IF(IFERROR(FIND(Y$2,$P$1),0)&gt;0, $P20/$P$2,0)+IF(IFERROR(FIND(Y$2,$Q$1),0)&gt;0, $Q20/$Q$2,0)+IF(IFERROR(FIND(Y$2,$R$1),0)+IF(IFERROR(FIND(Y$2,$G$1),0)&gt;0, $G20/$S$2,0)&gt;0, $S20/$S$2,0)</f>
        <v>0</v>
      </c>
      <c r="Z20" s="27">
        <f>IF(IFERROR(FIND(Z$2,$C$1),0)&gt;0, $C20/$C$2,0)+IF(IFERROR(FIND(Z$2,$D$1),0)&gt;0, $D20/$D$2,0)+IF(IFERROR(FIND(Z$2,$E$1),0)&gt;0, $E20/$E$2,0)+IF(IFERROR(FIND(Z$2,$F$1),0)&gt;0, $F20/$F$2,0)+IF(IFERROR(FIND(Z$2,$G$1),0)&gt;0, $G20/$G$2,0)+IF(IFERROR(FIND(Z$2,$H$1),0)&gt;0, $H20/$H$2,0)+IF(IFERROR(FIND(Z$2,$I$1),0)&gt;0, $I20/$I$2,0)+IF(IFERROR(FIND(Z$2,$J$1),0)&gt;0, $J20/$J$2,0)+IF(IFERROR(FIND(Z$2,$K$1),0)&gt;0, $K20/$K$2,0)+IF(IFERROR(FIND(Z$2,$L$1),0)&gt;0, $L20/$L$2,0)+IF(IFERROR(FIND(Z$2,$M$1),0)&gt;0, $M20/$M$2,0)+IF(IFERROR(FIND(Z$2,$N$1),0)&gt;0, $N20/$N$2,0)+IF(IFERROR(FIND(Z$2,$O$1),0)&gt;0, $O20/$O$2,0)+IF(IFERROR(FIND(Z$2,$P$1),0)&gt;0, $P20/$P$2,0)+IF(IFERROR(FIND(Z$2,$Q$1),0)&gt;0, $Q20/$Q$2,0)+IF(IFERROR(FIND(Z$2,$R$1),0)+IF(IFERROR(FIND(Z$2,$G$1),0)&gt;0, $G20/$S$2,0)&gt;0, $S20/$S$2,0)</f>
        <v>0</v>
      </c>
      <c r="AA20" s="27">
        <f>IF(IFERROR(FIND(AA$2,$C$1),0)&gt;0, $C20/$C$2,0)+IF(IFERROR(FIND(AA$2,$D$1),0)&gt;0, $D20/$D$2,0)+IF(IFERROR(FIND(AA$2,$E$1),0)&gt;0, $E20/$E$2,0)+IF(IFERROR(FIND(AA$2,$F$1),0)&gt;0, $F20/$F$2,0)+IF(IFERROR(FIND(AA$2,$G$1),0)&gt;0, $G20/$G$2,0)+IF(IFERROR(FIND(AA$2,$H$1),0)&gt;0, $H20/$H$2,0)+IF(IFERROR(FIND(AA$2,$I$1),0)&gt;0, $I20/$I$2,0)+IF(IFERROR(FIND(AA$2,$J$1),0)&gt;0, $J20/$J$2,0)+IF(IFERROR(FIND(AA$2,$K$1),0)&gt;0, $K20/$K$2,0)+IF(IFERROR(FIND(AA$2,$L$1),0)&gt;0, $L20/$L$2,0)+IF(IFERROR(FIND(AA$2,$M$1),0)&gt;0, $M20/$M$2,0)+IF(IFERROR(FIND(AA$2,$N$1),0)&gt;0, $N20/$N$2,0)+IF(IFERROR(FIND(AA$2,$O$1),0)&gt;0, $O20/$O$2,0)+IF(IFERROR(FIND(AA$2,$P$1),0)&gt;0, $P20/$P$2,0)+IF(IFERROR(FIND(AA$2,$Q$1),0)&gt;0, $Q20/$Q$2,0)+IF(IFERROR(FIND(AA$2,$R$1),0)+IF(IFERROR(FIND(AA$2,$G$1),0)&gt;0, $G20/$S$2,0)&gt;0, $S20/$S$2,0)</f>
        <v>0</v>
      </c>
      <c r="AB20" s="27">
        <f>IF(IFERROR(FIND(AB$2,$C$1),0)&gt;0, $C20/$C$2,0)+IF(IFERROR(FIND(AB$2,$D$1),0)&gt;0, $D20/$D$2,0)+IF(IFERROR(FIND(AB$2,$E$1),0)&gt;0, $E20/$E$2,0)+IF(IFERROR(FIND(AB$2,$F$1),0)&gt;0, $F20/$F$2,0)+IF(IFERROR(FIND(AB$2,$G$1),0)&gt;0, $G20/$G$2,0)+IF(IFERROR(FIND(AB$2,$H$1),0)&gt;0, $H20/$H$2,0)+IF(IFERROR(FIND(AB$2,$I$1),0)&gt;0, $I20/$I$2,0)+IF(IFERROR(FIND(AB$2,$J$1),0)&gt;0, $J20/$J$2,0)+IF(IFERROR(FIND(AB$2,$K$1),0)&gt;0, $K20/$K$2,0)+IF(IFERROR(FIND(AB$2,$L$1),0)&gt;0, $L20/$L$2,0)+IF(IFERROR(FIND(AB$2,$M$1),0)&gt;0, $M20/$M$2,0)+IF(IFERROR(FIND(AB$2,$N$1),0)&gt;0, $N20/$N$2,0)+IF(IFERROR(FIND(AB$2,$O$1),0)&gt;0, $O20/$O$2,0)+IF(IFERROR(FIND(AB$2,$P$1),0)&gt;0, $P20/$P$2,0)+IF(IFERROR(FIND(AB$2,$Q$1),0)&gt;0, $Q20/$Q$2,0)+IF(IFERROR(FIND(AB$2,$R$1),0)+IF(IFERROR(FIND(AB$2,$G$1),0)&gt;0, $G20/$S$2,0)&gt;0, $S20/$S$2,0)</f>
        <v>0</v>
      </c>
      <c r="AC20" s="27">
        <f>IF(IFERROR(FIND(AC$2,$C$1),0)&gt;0, $C20/$C$2,0)+IF(IFERROR(FIND(AC$2,$D$1),0)&gt;0, $D20/$D$2,0)+IF(IFERROR(FIND(AC$2,$E$1),0)&gt;0, $E20/$E$2,0)+IF(IFERROR(FIND(AC$2,$F$1),0)&gt;0, $F20/$F$2,0)+IF(IFERROR(FIND(AC$2,$G$1),0)&gt;0, $G20/$G$2,0)+IF(IFERROR(FIND(AC$2,$H$1),0)&gt;0, $H20/$H$2,0)+IF(IFERROR(FIND(AC$2,$I$1),0)&gt;0, $I20/$I$2,0)+IF(IFERROR(FIND(AC$2,$J$1),0)&gt;0, $J20/$J$2,0)+IF(IFERROR(FIND(AC$2,$K$1),0)&gt;0, $K20/$K$2,0)+IF(IFERROR(FIND(AC$2,$L$1),0)&gt;0, $L20/$L$2,0)+IF(IFERROR(FIND(AC$2,$M$1),0)&gt;0, $M20/$M$2,0)+IF(IFERROR(FIND(AC$2,$N$1),0)&gt;0, $N20/$N$2,0)+IF(IFERROR(FIND(AC$2,$O$1),0)&gt;0, $O20/$O$2,0)+IF(IFERROR(FIND(AC$2,$P$1),0)&gt;0, $P20/$P$2,0)+IF(IFERROR(FIND(AC$2,$Q$1),0)&gt;0, $Q20/$Q$2,0)+IF(IFERROR(FIND(AC$2,$R$1),0)+IF(IFERROR(FIND(AC$2,$G$1),0)&gt;0, $G20/$S$2,0)&gt;0, $S20/$S$2,0)</f>
        <v>0</v>
      </c>
      <c r="AD20" s="27">
        <f>IF(IFERROR(FIND(AD$2,$C$1),0)&gt;0, $C20/$C$2,0)+IF(IFERROR(FIND(AD$2,$D$1),0)&gt;0, $D20/$D$2,0)+IF(IFERROR(FIND(AD$2,$E$1),0)&gt;0, $E20/$E$2,0)+IF(IFERROR(FIND(AD$2,$F$1),0)&gt;0, $F20/$F$2,0)+IF(IFERROR(FIND(AD$2,$G$1),0)&gt;0, $G20/$G$2,0)+IF(IFERROR(FIND(AD$2,$H$1),0)&gt;0, $H20/$H$2,0)+IF(IFERROR(FIND(AD$2,$I$1),0)&gt;0, $I20/$I$2,0)+IF(IFERROR(FIND(AD$2,$J$1),0)&gt;0, $J20/$J$2,0)+IF(IFERROR(FIND(AD$2,$K$1),0)&gt;0, $K20/$K$2,0)+IF(IFERROR(FIND(AD$2,$L$1),0)&gt;0, $L20/$L$2,0)+IF(IFERROR(FIND(AD$2,$M$1),0)&gt;0, $M20/$M$2,0)+IF(IFERROR(FIND(AD$2,$N$1),0)&gt;0, $N20/$N$2,0)+IF(IFERROR(FIND(AD$2,$O$1),0)&gt;0, $O20/$O$2,0)+IF(IFERROR(FIND(AD$2,$P$1),0)&gt;0, $P20/$P$2,0)+IF(IFERROR(FIND(AD$2,$Q$1),0)&gt;0, $Q20/$Q$2,0)+IF(IFERROR(FIND(AD$2,$R$1),0)+IF(IFERROR(FIND(AD$2,$G$1),0)&gt;0, $G20/$S$2,0)&gt;0, $S20/$S$2,0)</f>
        <v>0</v>
      </c>
      <c r="AE20" s="35">
        <f>SUM(U20:AD20)</f>
        <v>9.7000000000000011</v>
      </c>
    </row>
    <row r="21" spans="1:31" x14ac:dyDescent="0.3">
      <c r="A21" s="21">
        <v>201726081</v>
      </c>
      <c r="B21" s="25">
        <f>SUM(C21:S21)</f>
        <v>34</v>
      </c>
      <c r="C21" s="22">
        <v>1</v>
      </c>
      <c r="D21" s="22">
        <v>0</v>
      </c>
      <c r="E21" s="22">
        <v>1</v>
      </c>
      <c r="F21" s="22">
        <v>1</v>
      </c>
      <c r="G21" s="22">
        <v>1</v>
      </c>
      <c r="H21" s="22">
        <v>1</v>
      </c>
      <c r="I21" s="22">
        <v>8</v>
      </c>
      <c r="J21" s="22">
        <v>10</v>
      </c>
      <c r="K21" s="22">
        <v>5</v>
      </c>
      <c r="L21" s="22">
        <v>0</v>
      </c>
      <c r="M21" s="22">
        <v>4</v>
      </c>
      <c r="N21" s="22">
        <v>0</v>
      </c>
      <c r="O21" s="22">
        <v>0</v>
      </c>
      <c r="P21" s="22">
        <v>0</v>
      </c>
      <c r="Q21" s="22">
        <v>1</v>
      </c>
      <c r="R21" s="22">
        <v>0</v>
      </c>
      <c r="S21" s="22">
        <v>1</v>
      </c>
      <c r="T21" s="22"/>
      <c r="U21" s="27">
        <f>IF(IFERROR(FIND(U$2,$C$1),0)&gt;0, $C21/$C$2,0)+IF(IFERROR(FIND(U$2,$D$1),0)&gt;0, $D21/$D$2,0)+IF(IFERROR(FIND(U$2,$E$1),0)&gt;0, $E21/$E$2,0)+IF(IFERROR(FIND(U$2,$F$1),0)&gt;0, $F21/$F$2,0)+IF(IFERROR(FIND(U$2,$G$1),0)&gt;0, $G21/$G$2,0)+IF(IFERROR(FIND(U$2,$H$1),0)&gt;0, $H21/$H$2,0)+IF(IFERROR(FIND(U$2,$I$1),0)&gt;0, $I21/$I$2,0)+IF(IFERROR(FIND(U$2,$J$1),0)&gt;0, $J21/$J$2,0)+IF(IFERROR(FIND(U$2,$K$1),0)&gt;0, $K21/$K$2,0)+IF(IFERROR(FIND(U$2,$L$1),0)&gt;0, $L21/$L$2,0)+IF(IFERROR(FIND(U$2,$M$1),0)&gt;0, $M21/$M$2,0)+IF(IFERROR(FIND(U$2,$N$1),0)&gt;0, $N21/$N$2,0)+IF(IFERROR(FIND(U$2,$O$1),0)&gt;0, $O21/$O$2,0)+IF(IFERROR(FIND(U$2,$P$1),0)&gt;0, $P21/$P$2,0)+IF(IFERROR(FIND(U$2,$Q$1),0)&gt;0, $Q21/$Q$2,0)+IF(IFERROR(FIND(U$2,$R$1),0)+IF(IFERROR(FIND(U$2,$G$1),0)&gt;0, $G21/$S$2,0)&gt;0, $S21/$S$2,0)</f>
        <v>3.2</v>
      </c>
      <c r="V21" s="27">
        <f>IF(IFERROR(FIND(V$2,$C$1),0)&gt;0, $C21/$C$2,0)+IF(IFERROR(FIND(V$2,$D$1),0)&gt;0, $D21/$D$2,0)+IF(IFERROR(FIND(V$2,$E$1),0)&gt;0, $E21/$E$2,0)+IF(IFERROR(FIND(V$2,$F$1),0)&gt;0, $F21/$F$2,0)+IF(IFERROR(FIND(V$2,$G$1),0)&gt;0, $G21/$G$2,0)+IF(IFERROR(FIND(V$2,$H$1),0)&gt;0, $H21/$H$2,0)+IF(IFERROR(FIND(V$2,$I$1),0)&gt;0, $I21/$I$2,0)+IF(IFERROR(FIND(V$2,$J$1),0)&gt;0, $J21/$J$2,0)+IF(IFERROR(FIND(V$2,$K$1),0)&gt;0, $K21/$K$2,0)+IF(IFERROR(FIND(V$2,$L$1),0)&gt;0, $L21/$L$2,0)+IF(IFERROR(FIND(V$2,$M$1),0)&gt;0, $M21/$M$2,0)+IF(IFERROR(FIND(V$2,$N$1),0)&gt;0, $N21/$N$2,0)+IF(IFERROR(FIND(V$2,$O$1),0)&gt;0, $O21/$O$2,0)+IF(IFERROR(FIND(V$2,$P$1),0)&gt;0, $P21/$P$2,0)+IF(IFERROR(FIND(V$2,$Q$1),0)&gt;0, $Q21/$Q$2,0)+IF(IFERROR(FIND(V$2,$R$1),0)+IF(IFERROR(FIND(V$2,$G$1),0)&gt;0, $G21/$S$2,0)&gt;0, $S21/$S$2,0)</f>
        <v>0.4</v>
      </c>
      <c r="W21" s="27">
        <f>IF(IFERROR(FIND(W$2,$C$1),0)&gt;0, $C21/$C$2,0)+IF(IFERROR(FIND(W$2,$D$1),0)&gt;0, $D21/$D$2,0)+IF(IFERROR(FIND(W$2,$E$1),0)&gt;0, $E21/$E$2,0)+IF(IFERROR(FIND(W$2,$F$1),0)&gt;0, $F21/$F$2,0)+IF(IFERROR(FIND(W$2,$G$1),0)&gt;0, $G21/$G$2,0)+IF(IFERROR(FIND(W$2,$H$1),0)&gt;0, $H21/$H$2,0)+IF(IFERROR(FIND(W$2,$I$1),0)&gt;0, $I21/$I$2,0)+IF(IFERROR(FIND(W$2,$J$1),0)&gt;0, $J21/$J$2,0)+IF(IFERROR(FIND(W$2,$K$1),0)&gt;0, $K21/$K$2,0)+IF(IFERROR(FIND(W$2,$L$1),0)&gt;0, $L21/$L$2,0)+IF(IFERROR(FIND(W$2,$M$1),0)&gt;0, $M21/$M$2,0)+IF(IFERROR(FIND(W$2,$N$1),0)&gt;0, $N21/$N$2,0)+IF(IFERROR(FIND(W$2,$O$1),0)&gt;0, $O21/$O$2,0)+IF(IFERROR(FIND(W$2,$P$1),0)&gt;0, $P21/$P$2,0)+IF(IFERROR(FIND(W$2,$Q$1),0)&gt;0, $Q21/$Q$2,0)+IF(IFERROR(FIND(W$2,$R$1),0)+IF(IFERROR(FIND(W$2,$G$1),0)&gt;0, $G21/$S$2,0)&gt;0, $S21/$S$2,0)</f>
        <v>1.4</v>
      </c>
      <c r="X21" s="27">
        <f>IF(IFERROR(FIND(X$2,$C$1),0)&gt;0, $C21/$C$2,0)+IF(IFERROR(FIND(X$2,$D$1),0)&gt;0, $D21/$D$2,0)+IF(IFERROR(FIND(X$2,$E$1),0)&gt;0, $E21/$E$2,0)+IF(IFERROR(FIND(X$2,$F$1),0)&gt;0, $F21/$F$2,0)+IF(IFERROR(FIND(X$2,$G$1),0)&gt;0, $G21/$G$2,0)+IF(IFERROR(FIND(X$2,$H$1),0)&gt;0, $H21/$H$2,0)+IF(IFERROR(FIND(X$2,$I$1),0)&gt;0, $I21/$I$2,0)+IF(IFERROR(FIND(X$2,$J$1),0)&gt;0, $J21/$J$2,0)+IF(IFERROR(FIND(X$2,$K$1),0)&gt;0, $K21/$K$2,0)+IF(IFERROR(FIND(X$2,$L$1),0)&gt;0, $L21/$L$2,0)+IF(IFERROR(FIND(X$2,$M$1),0)&gt;0, $M21/$M$2,0)+IF(IFERROR(FIND(X$2,$N$1),0)&gt;0, $N21/$N$2,0)+IF(IFERROR(FIND(X$2,$O$1),0)&gt;0, $O21/$O$2,0)+IF(IFERROR(FIND(X$2,$P$1),0)&gt;0, $P21/$P$2,0)+IF(IFERROR(FIND(X$2,$Q$1),0)&gt;0, $Q21/$Q$2,0)+IF(IFERROR(FIND(X$2,$R$1),0)+IF(IFERROR(FIND(X$2,$G$1),0)&gt;0, $G21/$S$2,0)&gt;0, $S21/$S$2,0)</f>
        <v>1.1000000000000001</v>
      </c>
      <c r="Y21" s="27">
        <f>IF(IFERROR(FIND(Y$2,$C$1),0)&gt;0, $C21/$C$2,0)+IF(IFERROR(FIND(Y$2,$D$1),0)&gt;0, $D21/$D$2,0)+IF(IFERROR(FIND(Y$2,$E$1),0)&gt;0, $E21/$E$2,0)+IF(IFERROR(FIND(Y$2,$F$1),0)&gt;0, $F21/$F$2,0)+IF(IFERROR(FIND(Y$2,$G$1),0)&gt;0, $G21/$G$2,0)+IF(IFERROR(FIND(Y$2,$H$1),0)&gt;0, $H21/$H$2,0)+IF(IFERROR(FIND(Y$2,$I$1),0)&gt;0, $I21/$I$2,0)+IF(IFERROR(FIND(Y$2,$J$1),0)&gt;0, $J21/$J$2,0)+IF(IFERROR(FIND(Y$2,$K$1),0)&gt;0, $K21/$K$2,0)+IF(IFERROR(FIND(Y$2,$L$1),0)&gt;0, $L21/$L$2,0)+IF(IFERROR(FIND(Y$2,$M$1),0)&gt;0, $M21/$M$2,0)+IF(IFERROR(FIND(Y$2,$N$1),0)&gt;0, $N21/$N$2,0)+IF(IFERROR(FIND(Y$2,$O$1),0)&gt;0, $O21/$O$2,0)+IF(IFERROR(FIND(Y$2,$P$1),0)&gt;0, $P21/$P$2,0)+IF(IFERROR(FIND(Y$2,$Q$1),0)&gt;0, $Q21/$Q$2,0)+IF(IFERROR(FIND(Y$2,$R$1),0)+IF(IFERROR(FIND(Y$2,$G$1),0)&gt;0, $G21/$S$2,0)&gt;0, $S21/$S$2,0)</f>
        <v>0</v>
      </c>
      <c r="Z21" s="27">
        <f>IF(IFERROR(FIND(Z$2,$C$1),0)&gt;0, $C21/$C$2,0)+IF(IFERROR(FIND(Z$2,$D$1),0)&gt;0, $D21/$D$2,0)+IF(IFERROR(FIND(Z$2,$E$1),0)&gt;0, $E21/$E$2,0)+IF(IFERROR(FIND(Z$2,$F$1),0)&gt;0, $F21/$F$2,0)+IF(IFERROR(FIND(Z$2,$G$1),0)&gt;0, $G21/$G$2,0)+IF(IFERROR(FIND(Z$2,$H$1),0)&gt;0, $H21/$H$2,0)+IF(IFERROR(FIND(Z$2,$I$1),0)&gt;0, $I21/$I$2,0)+IF(IFERROR(FIND(Z$2,$J$1),0)&gt;0, $J21/$J$2,0)+IF(IFERROR(FIND(Z$2,$K$1),0)&gt;0, $K21/$K$2,0)+IF(IFERROR(FIND(Z$2,$L$1),0)&gt;0, $L21/$L$2,0)+IF(IFERROR(FIND(Z$2,$M$1),0)&gt;0, $M21/$M$2,0)+IF(IFERROR(FIND(Z$2,$N$1),0)&gt;0, $N21/$N$2,0)+IF(IFERROR(FIND(Z$2,$O$1),0)&gt;0, $O21/$O$2,0)+IF(IFERROR(FIND(Z$2,$P$1),0)&gt;0, $P21/$P$2,0)+IF(IFERROR(FIND(Z$2,$Q$1),0)&gt;0, $Q21/$Q$2,0)+IF(IFERROR(FIND(Z$2,$R$1),0)+IF(IFERROR(FIND(Z$2,$G$1),0)&gt;0, $G21/$S$2,0)&gt;0, $S21/$S$2,0)</f>
        <v>0</v>
      </c>
      <c r="AA21" s="27">
        <f>IF(IFERROR(FIND(AA$2,$C$1),0)&gt;0, $C21/$C$2,0)+IF(IFERROR(FIND(AA$2,$D$1),0)&gt;0, $D21/$D$2,0)+IF(IFERROR(FIND(AA$2,$E$1),0)&gt;0, $E21/$E$2,0)+IF(IFERROR(FIND(AA$2,$F$1),0)&gt;0, $F21/$F$2,0)+IF(IFERROR(FIND(AA$2,$G$1),0)&gt;0, $G21/$G$2,0)+IF(IFERROR(FIND(AA$2,$H$1),0)&gt;0, $H21/$H$2,0)+IF(IFERROR(FIND(AA$2,$I$1),0)&gt;0, $I21/$I$2,0)+IF(IFERROR(FIND(AA$2,$J$1),0)&gt;0, $J21/$J$2,0)+IF(IFERROR(FIND(AA$2,$K$1),0)&gt;0, $K21/$K$2,0)+IF(IFERROR(FIND(AA$2,$L$1),0)&gt;0, $L21/$L$2,0)+IF(IFERROR(FIND(AA$2,$M$1),0)&gt;0, $M21/$M$2,0)+IF(IFERROR(FIND(AA$2,$N$1),0)&gt;0, $N21/$N$2,0)+IF(IFERROR(FIND(AA$2,$O$1),0)&gt;0, $O21/$O$2,0)+IF(IFERROR(FIND(AA$2,$P$1),0)&gt;0, $P21/$P$2,0)+IF(IFERROR(FIND(AA$2,$Q$1),0)&gt;0, $Q21/$Q$2,0)+IF(IFERROR(FIND(AA$2,$R$1),0)+IF(IFERROR(FIND(AA$2,$G$1),0)&gt;0, $G21/$S$2,0)&gt;0, $S21/$S$2,0)</f>
        <v>0</v>
      </c>
      <c r="AB21" s="27">
        <f>IF(IFERROR(FIND(AB$2,$C$1),0)&gt;0, $C21/$C$2,0)+IF(IFERROR(FIND(AB$2,$D$1),0)&gt;0, $D21/$D$2,0)+IF(IFERROR(FIND(AB$2,$E$1),0)&gt;0, $E21/$E$2,0)+IF(IFERROR(FIND(AB$2,$F$1),0)&gt;0, $F21/$F$2,0)+IF(IFERROR(FIND(AB$2,$G$1),0)&gt;0, $G21/$G$2,0)+IF(IFERROR(FIND(AB$2,$H$1),0)&gt;0, $H21/$H$2,0)+IF(IFERROR(FIND(AB$2,$I$1),0)&gt;0, $I21/$I$2,0)+IF(IFERROR(FIND(AB$2,$J$1),0)&gt;0, $J21/$J$2,0)+IF(IFERROR(FIND(AB$2,$K$1),0)&gt;0, $K21/$K$2,0)+IF(IFERROR(FIND(AB$2,$L$1),0)&gt;0, $L21/$L$2,0)+IF(IFERROR(FIND(AB$2,$M$1),0)&gt;0, $M21/$M$2,0)+IF(IFERROR(FIND(AB$2,$N$1),0)&gt;0, $N21/$N$2,0)+IF(IFERROR(FIND(AB$2,$O$1),0)&gt;0, $O21/$O$2,0)+IF(IFERROR(FIND(AB$2,$P$1),0)&gt;0, $P21/$P$2,0)+IF(IFERROR(FIND(AB$2,$Q$1),0)&gt;0, $Q21/$Q$2,0)+IF(IFERROR(FIND(AB$2,$R$1),0)+IF(IFERROR(FIND(AB$2,$G$1),0)&gt;0, $G21/$S$2,0)&gt;0, $S21/$S$2,0)</f>
        <v>0</v>
      </c>
      <c r="AC21" s="27">
        <f>IF(IFERROR(FIND(AC$2,$C$1),0)&gt;0, $C21/$C$2,0)+IF(IFERROR(FIND(AC$2,$D$1),0)&gt;0, $D21/$D$2,0)+IF(IFERROR(FIND(AC$2,$E$1),0)&gt;0, $E21/$E$2,0)+IF(IFERROR(FIND(AC$2,$F$1),0)&gt;0, $F21/$F$2,0)+IF(IFERROR(FIND(AC$2,$G$1),0)&gt;0, $G21/$G$2,0)+IF(IFERROR(FIND(AC$2,$H$1),0)&gt;0, $H21/$H$2,0)+IF(IFERROR(FIND(AC$2,$I$1),0)&gt;0, $I21/$I$2,0)+IF(IFERROR(FIND(AC$2,$J$1),0)&gt;0, $J21/$J$2,0)+IF(IFERROR(FIND(AC$2,$K$1),0)&gt;0, $K21/$K$2,0)+IF(IFERROR(FIND(AC$2,$L$1),0)&gt;0, $L21/$L$2,0)+IF(IFERROR(FIND(AC$2,$M$1),0)&gt;0, $M21/$M$2,0)+IF(IFERROR(FIND(AC$2,$N$1),0)&gt;0, $N21/$N$2,0)+IF(IFERROR(FIND(AC$2,$O$1),0)&gt;0, $O21/$O$2,0)+IF(IFERROR(FIND(AC$2,$P$1),0)&gt;0, $P21/$P$2,0)+IF(IFERROR(FIND(AC$2,$Q$1),0)&gt;0, $Q21/$Q$2,0)+IF(IFERROR(FIND(AC$2,$R$1),0)+IF(IFERROR(FIND(AC$2,$G$1),0)&gt;0, $G21/$S$2,0)&gt;0, $S21/$S$2,0)</f>
        <v>0</v>
      </c>
      <c r="AD21" s="27">
        <f>IF(IFERROR(FIND(AD$2,$C$1),0)&gt;0, $C21/$C$2,0)+IF(IFERROR(FIND(AD$2,$D$1),0)&gt;0, $D21/$D$2,0)+IF(IFERROR(FIND(AD$2,$E$1),0)&gt;0, $E21/$E$2,0)+IF(IFERROR(FIND(AD$2,$F$1),0)&gt;0, $F21/$F$2,0)+IF(IFERROR(FIND(AD$2,$G$1),0)&gt;0, $G21/$G$2,0)+IF(IFERROR(FIND(AD$2,$H$1),0)&gt;0, $H21/$H$2,0)+IF(IFERROR(FIND(AD$2,$I$1),0)&gt;0, $I21/$I$2,0)+IF(IFERROR(FIND(AD$2,$J$1),0)&gt;0, $J21/$J$2,0)+IF(IFERROR(FIND(AD$2,$K$1),0)&gt;0, $K21/$K$2,0)+IF(IFERROR(FIND(AD$2,$L$1),0)&gt;0, $L21/$L$2,0)+IF(IFERROR(FIND(AD$2,$M$1),0)&gt;0, $M21/$M$2,0)+IF(IFERROR(FIND(AD$2,$N$1),0)&gt;0, $N21/$N$2,0)+IF(IFERROR(FIND(AD$2,$O$1),0)&gt;0, $O21/$O$2,0)+IF(IFERROR(FIND(AD$2,$P$1),0)&gt;0, $P21/$P$2,0)+IF(IFERROR(FIND(AD$2,$Q$1),0)&gt;0, $Q21/$Q$2,0)+IF(IFERROR(FIND(AD$2,$R$1),0)+IF(IFERROR(FIND(AD$2,$G$1),0)&gt;0, $G21/$S$2,0)&gt;0, $S21/$S$2,0)</f>
        <v>0</v>
      </c>
      <c r="AE21" s="35">
        <f>SUM(U21:AD21)</f>
        <v>6.1</v>
      </c>
    </row>
    <row r="22" spans="1:31" x14ac:dyDescent="0.3">
      <c r="A22" s="21">
        <v>201727005</v>
      </c>
      <c r="B22" s="25">
        <f>SUM(C22:S22)</f>
        <v>11</v>
      </c>
      <c r="C22" s="22">
        <v>0</v>
      </c>
      <c r="D22" s="22">
        <v>0</v>
      </c>
      <c r="E22" s="22">
        <v>0</v>
      </c>
      <c r="F22" s="22">
        <v>3</v>
      </c>
      <c r="G22" s="22">
        <v>0</v>
      </c>
      <c r="H22" s="22">
        <v>0</v>
      </c>
      <c r="I22" s="22">
        <v>3</v>
      </c>
      <c r="J22" s="22">
        <v>3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2</v>
      </c>
      <c r="T22" s="22"/>
      <c r="U22" s="27">
        <f>IF(IFERROR(FIND(U$2,$C$1),0)&gt;0, $C22/$C$2,0)+IF(IFERROR(FIND(U$2,$D$1),0)&gt;0, $D22/$D$2,0)+IF(IFERROR(FIND(U$2,$E$1),0)&gt;0, $E22/$E$2,0)+IF(IFERROR(FIND(U$2,$F$1),0)&gt;0, $F22/$F$2,0)+IF(IFERROR(FIND(U$2,$G$1),0)&gt;0, $G22/$G$2,0)+IF(IFERROR(FIND(U$2,$H$1),0)&gt;0, $H22/$H$2,0)+IF(IFERROR(FIND(U$2,$I$1),0)&gt;0, $I22/$I$2,0)+IF(IFERROR(FIND(U$2,$J$1),0)&gt;0, $J22/$J$2,0)+IF(IFERROR(FIND(U$2,$K$1),0)&gt;0, $K22/$K$2,0)+IF(IFERROR(FIND(U$2,$L$1),0)&gt;0, $L22/$L$2,0)+IF(IFERROR(FIND(U$2,$M$1),0)&gt;0, $M22/$M$2,0)+IF(IFERROR(FIND(U$2,$N$1),0)&gt;0, $N22/$N$2,0)+IF(IFERROR(FIND(U$2,$O$1),0)&gt;0, $O22/$O$2,0)+IF(IFERROR(FIND(U$2,$P$1),0)&gt;0, $P22/$P$2,0)+IF(IFERROR(FIND(U$2,$Q$1),0)&gt;0, $Q22/$Q$2,0)+IF(IFERROR(FIND(U$2,$R$1),0)+IF(IFERROR(FIND(U$2,$G$1),0)&gt;0, $G22/$S$2,0)&gt;0, $S22/$S$2,0)</f>
        <v>0.67500000000000004</v>
      </c>
      <c r="V22" s="27">
        <f>IF(IFERROR(FIND(V$2,$C$1),0)&gt;0, $C22/$C$2,0)+IF(IFERROR(FIND(V$2,$D$1),0)&gt;0, $D22/$D$2,0)+IF(IFERROR(FIND(V$2,$E$1),0)&gt;0, $E22/$E$2,0)+IF(IFERROR(FIND(V$2,$F$1),0)&gt;0, $F22/$F$2,0)+IF(IFERROR(FIND(V$2,$G$1),0)&gt;0, $G22/$G$2,0)+IF(IFERROR(FIND(V$2,$H$1),0)&gt;0, $H22/$H$2,0)+IF(IFERROR(FIND(V$2,$I$1),0)&gt;0, $I22/$I$2,0)+IF(IFERROR(FIND(V$2,$J$1),0)&gt;0, $J22/$J$2,0)+IF(IFERROR(FIND(V$2,$K$1),0)&gt;0, $K22/$K$2,0)+IF(IFERROR(FIND(V$2,$L$1),0)&gt;0, $L22/$L$2,0)+IF(IFERROR(FIND(V$2,$M$1),0)&gt;0, $M22/$M$2,0)+IF(IFERROR(FIND(V$2,$N$1),0)&gt;0, $N22/$N$2,0)+IF(IFERROR(FIND(V$2,$O$1),0)&gt;0, $O22/$O$2,0)+IF(IFERROR(FIND(V$2,$P$1),0)&gt;0, $P22/$P$2,0)+IF(IFERROR(FIND(V$2,$Q$1),0)&gt;0, $Q22/$Q$2,0)+IF(IFERROR(FIND(V$2,$R$1),0)+IF(IFERROR(FIND(V$2,$G$1),0)&gt;0, $G22/$S$2,0)&gt;0, $S22/$S$2,0)</f>
        <v>0</v>
      </c>
      <c r="W22" s="27">
        <f>IF(IFERROR(FIND(W$2,$C$1),0)&gt;0, $C22/$C$2,0)+IF(IFERROR(FIND(W$2,$D$1),0)&gt;0, $D22/$D$2,0)+IF(IFERROR(FIND(W$2,$E$1),0)&gt;0, $E22/$E$2,0)+IF(IFERROR(FIND(W$2,$F$1),0)&gt;0, $F22/$F$2,0)+IF(IFERROR(FIND(W$2,$G$1),0)&gt;0, $G22/$G$2,0)+IF(IFERROR(FIND(W$2,$H$1),0)&gt;0, $H22/$H$2,0)+IF(IFERROR(FIND(W$2,$I$1),0)&gt;0, $I22/$I$2,0)+IF(IFERROR(FIND(W$2,$J$1),0)&gt;0, $J22/$J$2,0)+IF(IFERROR(FIND(W$2,$K$1),0)&gt;0, $K22/$K$2,0)+IF(IFERROR(FIND(W$2,$L$1),0)&gt;0, $L22/$L$2,0)+IF(IFERROR(FIND(W$2,$M$1),0)&gt;0, $M22/$M$2,0)+IF(IFERROR(FIND(W$2,$N$1),0)&gt;0, $N22/$N$2,0)+IF(IFERROR(FIND(W$2,$O$1),0)&gt;0, $O22/$O$2,0)+IF(IFERROR(FIND(W$2,$P$1),0)&gt;0, $P22/$P$2,0)+IF(IFERROR(FIND(W$2,$Q$1),0)&gt;0, $Q22/$Q$2,0)+IF(IFERROR(FIND(W$2,$R$1),0)+IF(IFERROR(FIND(W$2,$G$1),0)&gt;0, $G22/$S$2,0)&gt;0, $S22/$S$2,0)</f>
        <v>1</v>
      </c>
      <c r="X22" s="27">
        <f>IF(IFERROR(FIND(X$2,$C$1),0)&gt;0, $C22/$C$2,0)+IF(IFERROR(FIND(X$2,$D$1),0)&gt;0, $D22/$D$2,0)+IF(IFERROR(FIND(X$2,$E$1),0)&gt;0, $E22/$E$2,0)+IF(IFERROR(FIND(X$2,$F$1),0)&gt;0, $F22/$F$2,0)+IF(IFERROR(FIND(X$2,$G$1),0)&gt;0, $G22/$G$2,0)+IF(IFERROR(FIND(X$2,$H$1),0)&gt;0, $H22/$H$2,0)+IF(IFERROR(FIND(X$2,$I$1),0)&gt;0, $I22/$I$2,0)+IF(IFERROR(FIND(X$2,$J$1),0)&gt;0, $J22/$J$2,0)+IF(IFERROR(FIND(X$2,$K$1),0)&gt;0, $K22/$K$2,0)+IF(IFERROR(FIND(X$2,$L$1),0)&gt;0, $L22/$L$2,0)+IF(IFERROR(FIND(X$2,$M$1),0)&gt;0, $M22/$M$2,0)+IF(IFERROR(FIND(X$2,$N$1),0)&gt;0, $N22/$N$2,0)+IF(IFERROR(FIND(X$2,$O$1),0)&gt;0, $O22/$O$2,0)+IF(IFERROR(FIND(X$2,$P$1),0)&gt;0, $P22/$P$2,0)+IF(IFERROR(FIND(X$2,$Q$1),0)&gt;0, $Q22/$Q$2,0)+IF(IFERROR(FIND(X$2,$R$1),0)+IF(IFERROR(FIND(X$2,$G$1),0)&gt;0, $G22/$S$2,0)&gt;0, $S22/$S$2,0)</f>
        <v>0.6</v>
      </c>
      <c r="Y22" s="27">
        <f>IF(IFERROR(FIND(Y$2,$C$1),0)&gt;0, $C22/$C$2,0)+IF(IFERROR(FIND(Y$2,$D$1),0)&gt;0, $D22/$D$2,0)+IF(IFERROR(FIND(Y$2,$E$1),0)&gt;0, $E22/$E$2,0)+IF(IFERROR(FIND(Y$2,$F$1),0)&gt;0, $F22/$F$2,0)+IF(IFERROR(FIND(Y$2,$G$1),0)&gt;0, $G22/$G$2,0)+IF(IFERROR(FIND(Y$2,$H$1),0)&gt;0, $H22/$H$2,0)+IF(IFERROR(FIND(Y$2,$I$1),0)&gt;0, $I22/$I$2,0)+IF(IFERROR(FIND(Y$2,$J$1),0)&gt;0, $J22/$J$2,0)+IF(IFERROR(FIND(Y$2,$K$1),0)&gt;0, $K22/$K$2,0)+IF(IFERROR(FIND(Y$2,$L$1),0)&gt;0, $L22/$L$2,0)+IF(IFERROR(FIND(Y$2,$M$1),0)&gt;0, $M22/$M$2,0)+IF(IFERROR(FIND(Y$2,$N$1),0)&gt;0, $N22/$N$2,0)+IF(IFERROR(FIND(Y$2,$O$1),0)&gt;0, $O22/$O$2,0)+IF(IFERROR(FIND(Y$2,$P$1),0)&gt;0, $P22/$P$2,0)+IF(IFERROR(FIND(Y$2,$Q$1),0)&gt;0, $Q22/$Q$2,0)+IF(IFERROR(FIND(Y$2,$R$1),0)+IF(IFERROR(FIND(Y$2,$G$1),0)&gt;0, $G22/$S$2,0)&gt;0, $S22/$S$2,0)</f>
        <v>0</v>
      </c>
      <c r="Z22" s="27">
        <f>IF(IFERROR(FIND(Z$2,$C$1),0)&gt;0, $C22/$C$2,0)+IF(IFERROR(FIND(Z$2,$D$1),0)&gt;0, $D22/$D$2,0)+IF(IFERROR(FIND(Z$2,$E$1),0)&gt;0, $E22/$E$2,0)+IF(IFERROR(FIND(Z$2,$F$1),0)&gt;0, $F22/$F$2,0)+IF(IFERROR(FIND(Z$2,$G$1),0)&gt;0, $G22/$G$2,0)+IF(IFERROR(FIND(Z$2,$H$1),0)&gt;0, $H22/$H$2,0)+IF(IFERROR(FIND(Z$2,$I$1),0)&gt;0, $I22/$I$2,0)+IF(IFERROR(FIND(Z$2,$J$1),0)&gt;0, $J22/$J$2,0)+IF(IFERROR(FIND(Z$2,$K$1),0)&gt;0, $K22/$K$2,0)+IF(IFERROR(FIND(Z$2,$L$1),0)&gt;0, $L22/$L$2,0)+IF(IFERROR(FIND(Z$2,$M$1),0)&gt;0, $M22/$M$2,0)+IF(IFERROR(FIND(Z$2,$N$1),0)&gt;0, $N22/$N$2,0)+IF(IFERROR(FIND(Z$2,$O$1),0)&gt;0, $O22/$O$2,0)+IF(IFERROR(FIND(Z$2,$P$1),0)&gt;0, $P22/$P$2,0)+IF(IFERROR(FIND(Z$2,$Q$1),0)&gt;0, $Q22/$Q$2,0)+IF(IFERROR(FIND(Z$2,$R$1),0)+IF(IFERROR(FIND(Z$2,$G$1),0)&gt;0, $G22/$S$2,0)&gt;0, $S22/$S$2,0)</f>
        <v>0</v>
      </c>
      <c r="AA22" s="27">
        <f>IF(IFERROR(FIND(AA$2,$C$1),0)&gt;0, $C22/$C$2,0)+IF(IFERROR(FIND(AA$2,$D$1),0)&gt;0, $D22/$D$2,0)+IF(IFERROR(FIND(AA$2,$E$1),0)&gt;0, $E22/$E$2,0)+IF(IFERROR(FIND(AA$2,$F$1),0)&gt;0, $F22/$F$2,0)+IF(IFERROR(FIND(AA$2,$G$1),0)&gt;0, $G22/$G$2,0)+IF(IFERROR(FIND(AA$2,$H$1),0)&gt;0, $H22/$H$2,0)+IF(IFERROR(FIND(AA$2,$I$1),0)&gt;0, $I22/$I$2,0)+IF(IFERROR(FIND(AA$2,$J$1),0)&gt;0, $J22/$J$2,0)+IF(IFERROR(FIND(AA$2,$K$1),0)&gt;0, $K22/$K$2,0)+IF(IFERROR(FIND(AA$2,$L$1),0)&gt;0, $L22/$L$2,0)+IF(IFERROR(FIND(AA$2,$M$1),0)&gt;0, $M22/$M$2,0)+IF(IFERROR(FIND(AA$2,$N$1),0)&gt;0, $N22/$N$2,0)+IF(IFERROR(FIND(AA$2,$O$1),0)&gt;0, $O22/$O$2,0)+IF(IFERROR(FIND(AA$2,$P$1),0)&gt;0, $P22/$P$2,0)+IF(IFERROR(FIND(AA$2,$Q$1),0)&gt;0, $Q22/$Q$2,0)+IF(IFERROR(FIND(AA$2,$R$1),0)+IF(IFERROR(FIND(AA$2,$G$1),0)&gt;0, $G22/$S$2,0)&gt;0, $S22/$S$2,0)</f>
        <v>0</v>
      </c>
      <c r="AB22" s="27">
        <f>IF(IFERROR(FIND(AB$2,$C$1),0)&gt;0, $C22/$C$2,0)+IF(IFERROR(FIND(AB$2,$D$1),0)&gt;0, $D22/$D$2,0)+IF(IFERROR(FIND(AB$2,$E$1),0)&gt;0, $E22/$E$2,0)+IF(IFERROR(FIND(AB$2,$F$1),0)&gt;0, $F22/$F$2,0)+IF(IFERROR(FIND(AB$2,$G$1),0)&gt;0, $G22/$G$2,0)+IF(IFERROR(FIND(AB$2,$H$1),0)&gt;0, $H22/$H$2,0)+IF(IFERROR(FIND(AB$2,$I$1),0)&gt;0, $I22/$I$2,0)+IF(IFERROR(FIND(AB$2,$J$1),0)&gt;0, $J22/$J$2,0)+IF(IFERROR(FIND(AB$2,$K$1),0)&gt;0, $K22/$K$2,0)+IF(IFERROR(FIND(AB$2,$L$1),0)&gt;0, $L22/$L$2,0)+IF(IFERROR(FIND(AB$2,$M$1),0)&gt;0, $M22/$M$2,0)+IF(IFERROR(FIND(AB$2,$N$1),0)&gt;0, $N22/$N$2,0)+IF(IFERROR(FIND(AB$2,$O$1),0)&gt;0, $O22/$O$2,0)+IF(IFERROR(FIND(AB$2,$P$1),0)&gt;0, $P22/$P$2,0)+IF(IFERROR(FIND(AB$2,$Q$1),0)&gt;0, $Q22/$Q$2,0)+IF(IFERROR(FIND(AB$2,$R$1),0)+IF(IFERROR(FIND(AB$2,$G$1),0)&gt;0, $G22/$S$2,0)&gt;0, $S22/$S$2,0)</f>
        <v>0</v>
      </c>
      <c r="AC22" s="27">
        <f>IF(IFERROR(FIND(AC$2,$C$1),0)&gt;0, $C22/$C$2,0)+IF(IFERROR(FIND(AC$2,$D$1),0)&gt;0, $D22/$D$2,0)+IF(IFERROR(FIND(AC$2,$E$1),0)&gt;0, $E22/$E$2,0)+IF(IFERROR(FIND(AC$2,$F$1),0)&gt;0, $F22/$F$2,0)+IF(IFERROR(FIND(AC$2,$G$1),0)&gt;0, $G22/$G$2,0)+IF(IFERROR(FIND(AC$2,$H$1),0)&gt;0, $H22/$H$2,0)+IF(IFERROR(FIND(AC$2,$I$1),0)&gt;0, $I22/$I$2,0)+IF(IFERROR(FIND(AC$2,$J$1),0)&gt;0, $J22/$J$2,0)+IF(IFERROR(FIND(AC$2,$K$1),0)&gt;0, $K22/$K$2,0)+IF(IFERROR(FIND(AC$2,$L$1),0)&gt;0, $L22/$L$2,0)+IF(IFERROR(FIND(AC$2,$M$1),0)&gt;0, $M22/$M$2,0)+IF(IFERROR(FIND(AC$2,$N$1),0)&gt;0, $N22/$N$2,0)+IF(IFERROR(FIND(AC$2,$O$1),0)&gt;0, $O22/$O$2,0)+IF(IFERROR(FIND(AC$2,$P$1),0)&gt;0, $P22/$P$2,0)+IF(IFERROR(FIND(AC$2,$Q$1),0)&gt;0, $Q22/$Q$2,0)+IF(IFERROR(FIND(AC$2,$R$1),0)+IF(IFERROR(FIND(AC$2,$G$1),0)&gt;0, $G22/$S$2,0)&gt;0, $S22/$S$2,0)</f>
        <v>0</v>
      </c>
      <c r="AD22" s="27">
        <f>IF(IFERROR(FIND(AD$2,$C$1),0)&gt;0, $C22/$C$2,0)+IF(IFERROR(FIND(AD$2,$D$1),0)&gt;0, $D22/$D$2,0)+IF(IFERROR(FIND(AD$2,$E$1),0)&gt;0, $E22/$E$2,0)+IF(IFERROR(FIND(AD$2,$F$1),0)&gt;0, $F22/$F$2,0)+IF(IFERROR(FIND(AD$2,$G$1),0)&gt;0, $G22/$G$2,0)+IF(IFERROR(FIND(AD$2,$H$1),0)&gt;0, $H22/$H$2,0)+IF(IFERROR(FIND(AD$2,$I$1),0)&gt;0, $I22/$I$2,0)+IF(IFERROR(FIND(AD$2,$J$1),0)&gt;0, $J22/$J$2,0)+IF(IFERROR(FIND(AD$2,$K$1),0)&gt;0, $K22/$K$2,0)+IF(IFERROR(FIND(AD$2,$L$1),0)&gt;0, $L22/$L$2,0)+IF(IFERROR(FIND(AD$2,$M$1),0)&gt;0, $M22/$M$2,0)+IF(IFERROR(FIND(AD$2,$N$1),0)&gt;0, $N22/$N$2,0)+IF(IFERROR(FIND(AD$2,$O$1),0)&gt;0, $O22/$O$2,0)+IF(IFERROR(FIND(AD$2,$P$1),0)&gt;0, $P22/$P$2,0)+IF(IFERROR(FIND(AD$2,$Q$1),0)&gt;0, $Q22/$Q$2,0)+IF(IFERROR(FIND(AD$2,$R$1),0)+IF(IFERROR(FIND(AD$2,$G$1),0)&gt;0, $G22/$S$2,0)&gt;0, $S22/$S$2,0)</f>
        <v>0</v>
      </c>
      <c r="AE22" s="35">
        <f>SUM(U22:AD22)</f>
        <v>2.2749999999999999</v>
      </c>
    </row>
    <row r="23" spans="1:31" x14ac:dyDescent="0.3">
      <c r="A23" s="21">
        <v>201811004</v>
      </c>
      <c r="B23" s="25">
        <f>SUM(C23:S23)</f>
        <v>43</v>
      </c>
      <c r="C23" s="22">
        <v>2</v>
      </c>
      <c r="D23" s="22">
        <v>1</v>
      </c>
      <c r="E23" s="22">
        <v>2</v>
      </c>
      <c r="F23" s="22">
        <v>3</v>
      </c>
      <c r="G23" s="22">
        <v>1</v>
      </c>
      <c r="H23" s="22">
        <v>0</v>
      </c>
      <c r="I23" s="22">
        <v>3</v>
      </c>
      <c r="J23" s="22">
        <v>10</v>
      </c>
      <c r="K23" s="22">
        <v>5</v>
      </c>
      <c r="L23" s="22">
        <v>8</v>
      </c>
      <c r="M23" s="22">
        <v>2</v>
      </c>
      <c r="N23" s="22">
        <v>0</v>
      </c>
      <c r="O23" s="22">
        <v>0</v>
      </c>
      <c r="P23" s="22">
        <v>2</v>
      </c>
      <c r="Q23" s="22">
        <v>2</v>
      </c>
      <c r="R23" s="22">
        <v>0</v>
      </c>
      <c r="S23" s="22">
        <v>2</v>
      </c>
      <c r="T23" s="22"/>
      <c r="U23" s="27">
        <f>IF(IFERROR(FIND(U$2,$C$1),0)&gt;0, $C23/$C$2,0)+IF(IFERROR(FIND(U$2,$D$1),0)&gt;0, $D23/$D$2,0)+IF(IFERROR(FIND(U$2,$E$1),0)&gt;0, $E23/$E$2,0)+IF(IFERROR(FIND(U$2,$F$1),0)&gt;0, $F23/$F$2,0)+IF(IFERROR(FIND(U$2,$G$1),0)&gt;0, $G23/$G$2,0)+IF(IFERROR(FIND(U$2,$H$1),0)&gt;0, $H23/$H$2,0)+IF(IFERROR(FIND(U$2,$I$1),0)&gt;0, $I23/$I$2,0)+IF(IFERROR(FIND(U$2,$J$1),0)&gt;0, $J23/$J$2,0)+IF(IFERROR(FIND(U$2,$K$1),0)&gt;0, $K23/$K$2,0)+IF(IFERROR(FIND(U$2,$L$1),0)&gt;0, $L23/$L$2,0)+IF(IFERROR(FIND(U$2,$M$1),0)&gt;0, $M23/$M$2,0)+IF(IFERROR(FIND(U$2,$N$1),0)&gt;0, $N23/$N$2,0)+IF(IFERROR(FIND(U$2,$O$1),0)&gt;0, $O23/$O$2,0)+IF(IFERROR(FIND(U$2,$P$1),0)&gt;0, $P23/$P$2,0)+IF(IFERROR(FIND(U$2,$Q$1),0)&gt;0, $Q23/$Q$2,0)+IF(IFERROR(FIND(U$2,$R$1),0)+IF(IFERROR(FIND(U$2,$G$1),0)&gt;0, $G23/$S$2,0)&gt;0, $S23/$S$2,0)</f>
        <v>5.4750000000000005</v>
      </c>
      <c r="V23" s="27">
        <f>IF(IFERROR(FIND(V$2,$C$1),0)&gt;0, $C23/$C$2,0)+IF(IFERROR(FIND(V$2,$D$1),0)&gt;0, $D23/$D$2,0)+IF(IFERROR(FIND(V$2,$E$1),0)&gt;0, $E23/$E$2,0)+IF(IFERROR(FIND(V$2,$F$1),0)&gt;0, $F23/$F$2,0)+IF(IFERROR(FIND(V$2,$G$1),0)&gt;0, $G23/$G$2,0)+IF(IFERROR(FIND(V$2,$H$1),0)&gt;0, $H23/$H$2,0)+IF(IFERROR(FIND(V$2,$I$1),0)&gt;0, $I23/$I$2,0)+IF(IFERROR(FIND(V$2,$J$1),0)&gt;0, $J23/$J$2,0)+IF(IFERROR(FIND(V$2,$K$1),0)&gt;0, $K23/$K$2,0)+IF(IFERROR(FIND(V$2,$L$1),0)&gt;0, $L23/$L$2,0)+IF(IFERROR(FIND(V$2,$M$1),0)&gt;0, $M23/$M$2,0)+IF(IFERROR(FIND(V$2,$N$1),0)&gt;0, $N23/$N$2,0)+IF(IFERROR(FIND(V$2,$O$1),0)&gt;0, $O23/$O$2,0)+IF(IFERROR(FIND(V$2,$P$1),0)&gt;0, $P23/$P$2,0)+IF(IFERROR(FIND(V$2,$Q$1),0)&gt;0, $Q23/$Q$2,0)+IF(IFERROR(FIND(V$2,$R$1),0)+IF(IFERROR(FIND(V$2,$G$1),0)&gt;0, $G23/$S$2,0)&gt;0, $S23/$S$2,0)</f>
        <v>0.2</v>
      </c>
      <c r="W23" s="27">
        <f>IF(IFERROR(FIND(W$2,$C$1),0)&gt;0, $C23/$C$2,0)+IF(IFERROR(FIND(W$2,$D$1),0)&gt;0, $D23/$D$2,0)+IF(IFERROR(FIND(W$2,$E$1),0)&gt;0, $E23/$E$2,0)+IF(IFERROR(FIND(W$2,$F$1),0)&gt;0, $F23/$F$2,0)+IF(IFERROR(FIND(W$2,$G$1),0)&gt;0, $G23/$G$2,0)+IF(IFERROR(FIND(W$2,$H$1),0)&gt;0, $H23/$H$2,0)+IF(IFERROR(FIND(W$2,$I$1),0)&gt;0, $I23/$I$2,0)+IF(IFERROR(FIND(W$2,$J$1),0)&gt;0, $J23/$J$2,0)+IF(IFERROR(FIND(W$2,$K$1),0)&gt;0, $K23/$K$2,0)+IF(IFERROR(FIND(W$2,$L$1),0)&gt;0, $L23/$L$2,0)+IF(IFERROR(FIND(W$2,$M$1),0)&gt;0, $M23/$M$2,0)+IF(IFERROR(FIND(W$2,$N$1),0)&gt;0, $N23/$N$2,0)+IF(IFERROR(FIND(W$2,$O$1),0)&gt;0, $O23/$O$2,0)+IF(IFERROR(FIND(W$2,$P$1),0)&gt;0, $P23/$P$2,0)+IF(IFERROR(FIND(W$2,$Q$1),0)&gt;0, $Q23/$Q$2,0)+IF(IFERROR(FIND(W$2,$R$1),0)+IF(IFERROR(FIND(W$2,$G$1),0)&gt;0, $G23/$S$2,0)&gt;0, $S23/$S$2,0)</f>
        <v>2.5</v>
      </c>
      <c r="X23" s="27">
        <f>IF(IFERROR(FIND(X$2,$C$1),0)&gt;0, $C23/$C$2,0)+IF(IFERROR(FIND(X$2,$D$1),0)&gt;0, $D23/$D$2,0)+IF(IFERROR(FIND(X$2,$E$1),0)&gt;0, $E23/$E$2,0)+IF(IFERROR(FIND(X$2,$F$1),0)&gt;0, $F23/$F$2,0)+IF(IFERROR(FIND(X$2,$G$1),0)&gt;0, $G23/$G$2,0)+IF(IFERROR(FIND(X$2,$H$1),0)&gt;0, $H23/$H$2,0)+IF(IFERROR(FIND(X$2,$I$1),0)&gt;0, $I23/$I$2,0)+IF(IFERROR(FIND(X$2,$J$1),0)&gt;0, $J23/$J$2,0)+IF(IFERROR(FIND(X$2,$K$1),0)&gt;0, $K23/$K$2,0)+IF(IFERROR(FIND(X$2,$L$1),0)&gt;0, $L23/$L$2,0)+IF(IFERROR(FIND(X$2,$M$1),0)&gt;0, $M23/$M$2,0)+IF(IFERROR(FIND(X$2,$N$1),0)&gt;0, $N23/$N$2,0)+IF(IFERROR(FIND(X$2,$O$1),0)&gt;0, $O23/$O$2,0)+IF(IFERROR(FIND(X$2,$P$1),0)&gt;0, $P23/$P$2,0)+IF(IFERROR(FIND(X$2,$Q$1),0)&gt;0, $Q23/$Q$2,0)+IF(IFERROR(FIND(X$2,$R$1),0)+IF(IFERROR(FIND(X$2,$G$1),0)&gt;0, $G23/$S$2,0)&gt;0, $S23/$S$2,0)</f>
        <v>1.8</v>
      </c>
      <c r="Y23" s="27">
        <f>IF(IFERROR(FIND(Y$2,$C$1),0)&gt;0, $C23/$C$2,0)+IF(IFERROR(FIND(Y$2,$D$1),0)&gt;0, $D23/$D$2,0)+IF(IFERROR(FIND(Y$2,$E$1),0)&gt;0, $E23/$E$2,0)+IF(IFERROR(FIND(Y$2,$F$1),0)&gt;0, $F23/$F$2,0)+IF(IFERROR(FIND(Y$2,$G$1),0)&gt;0, $G23/$G$2,0)+IF(IFERROR(FIND(Y$2,$H$1),0)&gt;0, $H23/$H$2,0)+IF(IFERROR(FIND(Y$2,$I$1),0)&gt;0, $I23/$I$2,0)+IF(IFERROR(FIND(Y$2,$J$1),0)&gt;0, $J23/$J$2,0)+IF(IFERROR(FIND(Y$2,$K$1),0)&gt;0, $K23/$K$2,0)+IF(IFERROR(FIND(Y$2,$L$1),0)&gt;0, $L23/$L$2,0)+IF(IFERROR(FIND(Y$2,$M$1),0)&gt;0, $M23/$M$2,0)+IF(IFERROR(FIND(Y$2,$N$1),0)&gt;0, $N23/$N$2,0)+IF(IFERROR(FIND(Y$2,$O$1),0)&gt;0, $O23/$O$2,0)+IF(IFERROR(FIND(Y$2,$P$1),0)&gt;0, $P23/$P$2,0)+IF(IFERROR(FIND(Y$2,$Q$1),0)&gt;0, $Q23/$Q$2,0)+IF(IFERROR(FIND(Y$2,$R$1),0)+IF(IFERROR(FIND(Y$2,$G$1),0)&gt;0, $G23/$S$2,0)&gt;0, $S23/$S$2,0)</f>
        <v>0</v>
      </c>
      <c r="Z23" s="27">
        <f>IF(IFERROR(FIND(Z$2,$C$1),0)&gt;0, $C23/$C$2,0)+IF(IFERROR(FIND(Z$2,$D$1),0)&gt;0, $D23/$D$2,0)+IF(IFERROR(FIND(Z$2,$E$1),0)&gt;0, $E23/$E$2,0)+IF(IFERROR(FIND(Z$2,$F$1),0)&gt;0, $F23/$F$2,0)+IF(IFERROR(FIND(Z$2,$G$1),0)&gt;0, $G23/$G$2,0)+IF(IFERROR(FIND(Z$2,$H$1),0)&gt;0, $H23/$H$2,0)+IF(IFERROR(FIND(Z$2,$I$1),0)&gt;0, $I23/$I$2,0)+IF(IFERROR(FIND(Z$2,$J$1),0)&gt;0, $J23/$J$2,0)+IF(IFERROR(FIND(Z$2,$K$1),0)&gt;0, $K23/$K$2,0)+IF(IFERROR(FIND(Z$2,$L$1),0)&gt;0, $L23/$L$2,0)+IF(IFERROR(FIND(Z$2,$M$1),0)&gt;0, $M23/$M$2,0)+IF(IFERROR(FIND(Z$2,$N$1),0)&gt;0, $N23/$N$2,0)+IF(IFERROR(FIND(Z$2,$O$1),0)&gt;0, $O23/$O$2,0)+IF(IFERROR(FIND(Z$2,$P$1),0)&gt;0, $P23/$P$2,0)+IF(IFERROR(FIND(Z$2,$Q$1),0)&gt;0, $Q23/$Q$2,0)+IF(IFERROR(FIND(Z$2,$R$1),0)+IF(IFERROR(FIND(Z$2,$G$1),0)&gt;0, $G23/$S$2,0)&gt;0, $S23/$S$2,0)</f>
        <v>0</v>
      </c>
      <c r="AA23" s="27">
        <f>IF(IFERROR(FIND(AA$2,$C$1),0)&gt;0, $C23/$C$2,0)+IF(IFERROR(FIND(AA$2,$D$1),0)&gt;0, $D23/$D$2,0)+IF(IFERROR(FIND(AA$2,$E$1),0)&gt;0, $E23/$E$2,0)+IF(IFERROR(FIND(AA$2,$F$1),0)&gt;0, $F23/$F$2,0)+IF(IFERROR(FIND(AA$2,$G$1),0)&gt;0, $G23/$G$2,0)+IF(IFERROR(FIND(AA$2,$H$1),0)&gt;0, $H23/$H$2,0)+IF(IFERROR(FIND(AA$2,$I$1),0)&gt;0, $I23/$I$2,0)+IF(IFERROR(FIND(AA$2,$J$1),0)&gt;0, $J23/$J$2,0)+IF(IFERROR(FIND(AA$2,$K$1),0)&gt;0, $K23/$K$2,0)+IF(IFERROR(FIND(AA$2,$L$1),0)&gt;0, $L23/$L$2,0)+IF(IFERROR(FIND(AA$2,$M$1),0)&gt;0, $M23/$M$2,0)+IF(IFERROR(FIND(AA$2,$N$1),0)&gt;0, $N23/$N$2,0)+IF(IFERROR(FIND(AA$2,$O$1),0)&gt;0, $O23/$O$2,0)+IF(IFERROR(FIND(AA$2,$P$1),0)&gt;0, $P23/$P$2,0)+IF(IFERROR(FIND(AA$2,$Q$1),0)&gt;0, $Q23/$Q$2,0)+IF(IFERROR(FIND(AA$2,$R$1),0)+IF(IFERROR(FIND(AA$2,$G$1),0)&gt;0, $G23/$S$2,0)&gt;0, $S23/$S$2,0)</f>
        <v>0</v>
      </c>
      <c r="AB23" s="27">
        <f>IF(IFERROR(FIND(AB$2,$C$1),0)&gt;0, $C23/$C$2,0)+IF(IFERROR(FIND(AB$2,$D$1),0)&gt;0, $D23/$D$2,0)+IF(IFERROR(FIND(AB$2,$E$1),0)&gt;0, $E23/$E$2,0)+IF(IFERROR(FIND(AB$2,$F$1),0)&gt;0, $F23/$F$2,0)+IF(IFERROR(FIND(AB$2,$G$1),0)&gt;0, $G23/$G$2,0)+IF(IFERROR(FIND(AB$2,$H$1),0)&gt;0, $H23/$H$2,0)+IF(IFERROR(FIND(AB$2,$I$1),0)&gt;0, $I23/$I$2,0)+IF(IFERROR(FIND(AB$2,$J$1),0)&gt;0, $J23/$J$2,0)+IF(IFERROR(FIND(AB$2,$K$1),0)&gt;0, $K23/$K$2,0)+IF(IFERROR(FIND(AB$2,$L$1),0)&gt;0, $L23/$L$2,0)+IF(IFERROR(FIND(AB$2,$M$1),0)&gt;0, $M23/$M$2,0)+IF(IFERROR(FIND(AB$2,$N$1),0)&gt;0, $N23/$N$2,0)+IF(IFERROR(FIND(AB$2,$O$1),0)&gt;0, $O23/$O$2,0)+IF(IFERROR(FIND(AB$2,$P$1),0)&gt;0, $P23/$P$2,0)+IF(IFERROR(FIND(AB$2,$Q$1),0)&gt;0, $Q23/$Q$2,0)+IF(IFERROR(FIND(AB$2,$R$1),0)+IF(IFERROR(FIND(AB$2,$G$1),0)&gt;0, $G23/$S$2,0)&gt;0, $S23/$S$2,0)</f>
        <v>0</v>
      </c>
      <c r="AC23" s="27">
        <f>IF(IFERROR(FIND(AC$2,$C$1),0)&gt;0, $C23/$C$2,0)+IF(IFERROR(FIND(AC$2,$D$1),0)&gt;0, $D23/$D$2,0)+IF(IFERROR(FIND(AC$2,$E$1),0)&gt;0, $E23/$E$2,0)+IF(IFERROR(FIND(AC$2,$F$1),0)&gt;0, $F23/$F$2,0)+IF(IFERROR(FIND(AC$2,$G$1),0)&gt;0, $G23/$G$2,0)+IF(IFERROR(FIND(AC$2,$H$1),0)&gt;0, $H23/$H$2,0)+IF(IFERROR(FIND(AC$2,$I$1),0)&gt;0, $I23/$I$2,0)+IF(IFERROR(FIND(AC$2,$J$1),0)&gt;0, $J23/$J$2,0)+IF(IFERROR(FIND(AC$2,$K$1),0)&gt;0, $K23/$K$2,0)+IF(IFERROR(FIND(AC$2,$L$1),0)&gt;0, $L23/$L$2,0)+IF(IFERROR(FIND(AC$2,$M$1),0)&gt;0, $M23/$M$2,0)+IF(IFERROR(FIND(AC$2,$N$1),0)&gt;0, $N23/$N$2,0)+IF(IFERROR(FIND(AC$2,$O$1),0)&gt;0, $O23/$O$2,0)+IF(IFERROR(FIND(AC$2,$P$1),0)&gt;0, $P23/$P$2,0)+IF(IFERROR(FIND(AC$2,$Q$1),0)&gt;0, $Q23/$Q$2,0)+IF(IFERROR(FIND(AC$2,$R$1),0)+IF(IFERROR(FIND(AC$2,$G$1),0)&gt;0, $G23/$S$2,0)&gt;0, $S23/$S$2,0)</f>
        <v>0</v>
      </c>
      <c r="AD23" s="27">
        <f>IF(IFERROR(FIND(AD$2,$C$1),0)&gt;0, $C23/$C$2,0)+IF(IFERROR(FIND(AD$2,$D$1),0)&gt;0, $D23/$D$2,0)+IF(IFERROR(FIND(AD$2,$E$1),0)&gt;0, $E23/$E$2,0)+IF(IFERROR(FIND(AD$2,$F$1),0)&gt;0, $F23/$F$2,0)+IF(IFERROR(FIND(AD$2,$G$1),0)&gt;0, $G23/$G$2,0)+IF(IFERROR(FIND(AD$2,$H$1),0)&gt;0, $H23/$H$2,0)+IF(IFERROR(FIND(AD$2,$I$1),0)&gt;0, $I23/$I$2,0)+IF(IFERROR(FIND(AD$2,$J$1),0)&gt;0, $J23/$J$2,0)+IF(IFERROR(FIND(AD$2,$K$1),0)&gt;0, $K23/$K$2,0)+IF(IFERROR(FIND(AD$2,$L$1),0)&gt;0, $L23/$L$2,0)+IF(IFERROR(FIND(AD$2,$M$1),0)&gt;0, $M23/$M$2,0)+IF(IFERROR(FIND(AD$2,$N$1),0)&gt;0, $N23/$N$2,0)+IF(IFERROR(FIND(AD$2,$O$1),0)&gt;0, $O23/$O$2,0)+IF(IFERROR(FIND(AD$2,$P$1),0)&gt;0, $P23/$P$2,0)+IF(IFERROR(FIND(AD$2,$Q$1),0)&gt;0, $Q23/$Q$2,0)+IF(IFERROR(FIND(AD$2,$R$1),0)+IF(IFERROR(FIND(AD$2,$G$1),0)&gt;0, $G23/$S$2,0)&gt;0, $S23/$S$2,0)</f>
        <v>0</v>
      </c>
      <c r="AE23" s="35">
        <f>SUM(U23:AD23)</f>
        <v>9.9750000000000014</v>
      </c>
    </row>
    <row r="24" spans="1:31" x14ac:dyDescent="0.3">
      <c r="A24" s="21">
        <v>201811005</v>
      </c>
      <c r="B24" s="25">
        <f>SUM(C24:S24)</f>
        <v>46</v>
      </c>
      <c r="C24" s="22">
        <v>1</v>
      </c>
      <c r="D24" s="22">
        <v>0</v>
      </c>
      <c r="E24" s="22">
        <v>2</v>
      </c>
      <c r="F24" s="22">
        <v>4</v>
      </c>
      <c r="G24" s="22">
        <v>2</v>
      </c>
      <c r="H24" s="22">
        <v>0</v>
      </c>
      <c r="I24" s="22">
        <v>8</v>
      </c>
      <c r="J24" s="22">
        <v>10</v>
      </c>
      <c r="K24" s="22">
        <v>0</v>
      </c>
      <c r="L24" s="22">
        <v>0</v>
      </c>
      <c r="M24" s="22">
        <v>10</v>
      </c>
      <c r="N24" s="22">
        <v>0</v>
      </c>
      <c r="O24" s="22">
        <v>0</v>
      </c>
      <c r="P24" s="22">
        <v>0</v>
      </c>
      <c r="Q24" s="22">
        <v>2</v>
      </c>
      <c r="R24" s="22">
        <v>5</v>
      </c>
      <c r="S24" s="22">
        <v>2</v>
      </c>
      <c r="T24" s="22"/>
      <c r="U24" s="27">
        <f>IF(IFERROR(FIND(U$2,$C$1),0)&gt;0, $C24/$C$2,0)+IF(IFERROR(FIND(U$2,$D$1),0)&gt;0, $D24/$D$2,0)+IF(IFERROR(FIND(U$2,$E$1),0)&gt;0, $E24/$E$2,0)+IF(IFERROR(FIND(U$2,$F$1),0)&gt;0, $F24/$F$2,0)+IF(IFERROR(FIND(U$2,$G$1),0)&gt;0, $G24/$G$2,0)+IF(IFERROR(FIND(U$2,$H$1),0)&gt;0, $H24/$H$2,0)+IF(IFERROR(FIND(U$2,$I$1),0)&gt;0, $I24/$I$2,0)+IF(IFERROR(FIND(U$2,$J$1),0)&gt;0, $J24/$J$2,0)+IF(IFERROR(FIND(U$2,$K$1),0)&gt;0, $K24/$K$2,0)+IF(IFERROR(FIND(U$2,$L$1),0)&gt;0, $L24/$L$2,0)+IF(IFERROR(FIND(U$2,$M$1),0)&gt;0, $M24/$M$2,0)+IF(IFERROR(FIND(U$2,$N$1),0)&gt;0, $N24/$N$2,0)+IF(IFERROR(FIND(U$2,$O$1),0)&gt;0, $O24/$O$2,0)+IF(IFERROR(FIND(U$2,$P$1),0)&gt;0, $P24/$P$2,0)+IF(IFERROR(FIND(U$2,$Q$1),0)&gt;0, $Q24/$Q$2,0)+IF(IFERROR(FIND(U$2,$R$1),0)+IF(IFERROR(FIND(U$2,$G$1),0)&gt;0, $G24/$S$2,0)&gt;0, $S24/$S$2,0)</f>
        <v>2.9</v>
      </c>
      <c r="V24" s="27">
        <f>IF(IFERROR(FIND(V$2,$C$1),0)&gt;0, $C24/$C$2,0)+IF(IFERROR(FIND(V$2,$D$1),0)&gt;0, $D24/$D$2,0)+IF(IFERROR(FIND(V$2,$E$1),0)&gt;0, $E24/$E$2,0)+IF(IFERROR(FIND(V$2,$F$1),0)&gt;0, $F24/$F$2,0)+IF(IFERROR(FIND(V$2,$G$1),0)&gt;0, $G24/$G$2,0)+IF(IFERROR(FIND(V$2,$H$1),0)&gt;0, $H24/$H$2,0)+IF(IFERROR(FIND(V$2,$I$1),0)&gt;0, $I24/$I$2,0)+IF(IFERROR(FIND(V$2,$J$1),0)&gt;0, $J24/$J$2,0)+IF(IFERROR(FIND(V$2,$K$1),0)&gt;0, $K24/$K$2,0)+IF(IFERROR(FIND(V$2,$L$1),0)&gt;0, $L24/$L$2,0)+IF(IFERROR(FIND(V$2,$M$1),0)&gt;0, $M24/$M$2,0)+IF(IFERROR(FIND(V$2,$N$1),0)&gt;0, $N24/$N$2,0)+IF(IFERROR(FIND(V$2,$O$1),0)&gt;0, $O24/$O$2,0)+IF(IFERROR(FIND(V$2,$P$1),0)&gt;0, $P24/$P$2,0)+IF(IFERROR(FIND(V$2,$Q$1),0)&gt;0, $Q24/$Q$2,0)+IF(IFERROR(FIND(V$2,$R$1),0)+IF(IFERROR(FIND(V$2,$G$1),0)&gt;0, $G24/$S$2,0)&gt;0, $S24/$S$2,0)</f>
        <v>1</v>
      </c>
      <c r="W24" s="27">
        <f>IF(IFERROR(FIND(W$2,$C$1),0)&gt;0, $C24/$C$2,0)+IF(IFERROR(FIND(W$2,$D$1),0)&gt;0, $D24/$D$2,0)+IF(IFERROR(FIND(W$2,$E$1),0)&gt;0, $E24/$E$2,0)+IF(IFERROR(FIND(W$2,$F$1),0)&gt;0, $F24/$F$2,0)+IF(IFERROR(FIND(W$2,$G$1),0)&gt;0, $G24/$G$2,0)+IF(IFERROR(FIND(W$2,$H$1),0)&gt;0, $H24/$H$2,0)+IF(IFERROR(FIND(W$2,$I$1),0)&gt;0, $I24/$I$2,0)+IF(IFERROR(FIND(W$2,$J$1),0)&gt;0, $J24/$J$2,0)+IF(IFERROR(FIND(W$2,$K$1),0)&gt;0, $K24/$K$2,0)+IF(IFERROR(FIND(W$2,$L$1),0)&gt;0, $L24/$L$2,0)+IF(IFERROR(FIND(W$2,$M$1),0)&gt;0, $M24/$M$2,0)+IF(IFERROR(FIND(W$2,$N$1),0)&gt;0, $N24/$N$2,0)+IF(IFERROR(FIND(W$2,$O$1),0)&gt;0, $O24/$O$2,0)+IF(IFERROR(FIND(W$2,$P$1),0)&gt;0, $P24/$P$2,0)+IF(IFERROR(FIND(W$2,$Q$1),0)&gt;0, $Q24/$Q$2,0)+IF(IFERROR(FIND(W$2,$R$1),0)+IF(IFERROR(FIND(W$2,$G$1),0)&gt;0, $G24/$S$2,0)&gt;0, $S24/$S$2,0)</f>
        <v>1.4</v>
      </c>
      <c r="X24" s="27">
        <f>IF(IFERROR(FIND(X$2,$C$1),0)&gt;0, $C24/$C$2,0)+IF(IFERROR(FIND(X$2,$D$1),0)&gt;0, $D24/$D$2,0)+IF(IFERROR(FIND(X$2,$E$1),0)&gt;0, $E24/$E$2,0)+IF(IFERROR(FIND(X$2,$F$1),0)&gt;0, $F24/$F$2,0)+IF(IFERROR(FIND(X$2,$G$1),0)&gt;0, $G24/$G$2,0)+IF(IFERROR(FIND(X$2,$H$1),0)&gt;0, $H24/$H$2,0)+IF(IFERROR(FIND(X$2,$I$1),0)&gt;0, $I24/$I$2,0)+IF(IFERROR(FIND(X$2,$J$1),0)&gt;0, $J24/$J$2,0)+IF(IFERROR(FIND(X$2,$K$1),0)&gt;0, $K24/$K$2,0)+IF(IFERROR(FIND(X$2,$L$1),0)&gt;0, $L24/$L$2,0)+IF(IFERROR(FIND(X$2,$M$1),0)&gt;0, $M24/$M$2,0)+IF(IFERROR(FIND(X$2,$N$1),0)&gt;0, $N24/$N$2,0)+IF(IFERROR(FIND(X$2,$O$1),0)&gt;0, $O24/$O$2,0)+IF(IFERROR(FIND(X$2,$P$1),0)&gt;0, $P24/$P$2,0)+IF(IFERROR(FIND(X$2,$Q$1),0)&gt;0, $Q24/$Q$2,0)+IF(IFERROR(FIND(X$2,$R$1),0)+IF(IFERROR(FIND(X$2,$G$1),0)&gt;0, $G24/$S$2,0)&gt;0, $S24/$S$2,0)</f>
        <v>2.8</v>
      </c>
      <c r="Y24" s="27">
        <f>IF(IFERROR(FIND(Y$2,$C$1),0)&gt;0, $C24/$C$2,0)+IF(IFERROR(FIND(Y$2,$D$1),0)&gt;0, $D24/$D$2,0)+IF(IFERROR(FIND(Y$2,$E$1),0)&gt;0, $E24/$E$2,0)+IF(IFERROR(FIND(Y$2,$F$1),0)&gt;0, $F24/$F$2,0)+IF(IFERROR(FIND(Y$2,$G$1),0)&gt;0, $G24/$G$2,0)+IF(IFERROR(FIND(Y$2,$H$1),0)&gt;0, $H24/$H$2,0)+IF(IFERROR(FIND(Y$2,$I$1),0)&gt;0, $I24/$I$2,0)+IF(IFERROR(FIND(Y$2,$J$1),0)&gt;0, $J24/$J$2,0)+IF(IFERROR(FIND(Y$2,$K$1),0)&gt;0, $K24/$K$2,0)+IF(IFERROR(FIND(Y$2,$L$1),0)&gt;0, $L24/$L$2,0)+IF(IFERROR(FIND(Y$2,$M$1),0)&gt;0, $M24/$M$2,0)+IF(IFERROR(FIND(Y$2,$N$1),0)&gt;0, $N24/$N$2,0)+IF(IFERROR(FIND(Y$2,$O$1),0)&gt;0, $O24/$O$2,0)+IF(IFERROR(FIND(Y$2,$P$1),0)&gt;0, $P24/$P$2,0)+IF(IFERROR(FIND(Y$2,$Q$1),0)&gt;0, $Q24/$Q$2,0)+IF(IFERROR(FIND(Y$2,$R$1),0)+IF(IFERROR(FIND(Y$2,$G$1),0)&gt;0, $G24/$S$2,0)&gt;0, $S24/$S$2,0)</f>
        <v>0</v>
      </c>
      <c r="Z24" s="27">
        <f>IF(IFERROR(FIND(Z$2,$C$1),0)&gt;0, $C24/$C$2,0)+IF(IFERROR(FIND(Z$2,$D$1),0)&gt;0, $D24/$D$2,0)+IF(IFERROR(FIND(Z$2,$E$1),0)&gt;0, $E24/$E$2,0)+IF(IFERROR(FIND(Z$2,$F$1),0)&gt;0, $F24/$F$2,0)+IF(IFERROR(FIND(Z$2,$G$1),0)&gt;0, $G24/$G$2,0)+IF(IFERROR(FIND(Z$2,$H$1),0)&gt;0, $H24/$H$2,0)+IF(IFERROR(FIND(Z$2,$I$1),0)&gt;0, $I24/$I$2,0)+IF(IFERROR(FIND(Z$2,$J$1),0)&gt;0, $J24/$J$2,0)+IF(IFERROR(FIND(Z$2,$K$1),0)&gt;0, $K24/$K$2,0)+IF(IFERROR(FIND(Z$2,$L$1),0)&gt;0, $L24/$L$2,0)+IF(IFERROR(FIND(Z$2,$M$1),0)&gt;0, $M24/$M$2,0)+IF(IFERROR(FIND(Z$2,$N$1),0)&gt;0, $N24/$N$2,0)+IF(IFERROR(FIND(Z$2,$O$1),0)&gt;0, $O24/$O$2,0)+IF(IFERROR(FIND(Z$2,$P$1),0)&gt;0, $P24/$P$2,0)+IF(IFERROR(FIND(Z$2,$Q$1),0)&gt;0, $Q24/$Q$2,0)+IF(IFERROR(FIND(Z$2,$R$1),0)+IF(IFERROR(FIND(Z$2,$G$1),0)&gt;0, $G24/$S$2,0)&gt;0, $S24/$S$2,0)</f>
        <v>0</v>
      </c>
      <c r="AA24" s="27">
        <f>IF(IFERROR(FIND(AA$2,$C$1),0)&gt;0, $C24/$C$2,0)+IF(IFERROR(FIND(AA$2,$D$1),0)&gt;0, $D24/$D$2,0)+IF(IFERROR(FIND(AA$2,$E$1),0)&gt;0, $E24/$E$2,0)+IF(IFERROR(FIND(AA$2,$F$1),0)&gt;0, $F24/$F$2,0)+IF(IFERROR(FIND(AA$2,$G$1),0)&gt;0, $G24/$G$2,0)+IF(IFERROR(FIND(AA$2,$H$1),0)&gt;0, $H24/$H$2,0)+IF(IFERROR(FIND(AA$2,$I$1),0)&gt;0, $I24/$I$2,0)+IF(IFERROR(FIND(AA$2,$J$1),0)&gt;0, $J24/$J$2,0)+IF(IFERROR(FIND(AA$2,$K$1),0)&gt;0, $K24/$K$2,0)+IF(IFERROR(FIND(AA$2,$L$1),0)&gt;0, $L24/$L$2,0)+IF(IFERROR(FIND(AA$2,$M$1),0)&gt;0, $M24/$M$2,0)+IF(IFERROR(FIND(AA$2,$N$1),0)&gt;0, $N24/$N$2,0)+IF(IFERROR(FIND(AA$2,$O$1),0)&gt;0, $O24/$O$2,0)+IF(IFERROR(FIND(AA$2,$P$1),0)&gt;0, $P24/$P$2,0)+IF(IFERROR(FIND(AA$2,$Q$1),0)&gt;0, $Q24/$Q$2,0)+IF(IFERROR(FIND(AA$2,$R$1),0)+IF(IFERROR(FIND(AA$2,$G$1),0)&gt;0, $G24/$S$2,0)&gt;0, $S24/$S$2,0)</f>
        <v>0</v>
      </c>
      <c r="AB24" s="27">
        <f>IF(IFERROR(FIND(AB$2,$C$1),0)&gt;0, $C24/$C$2,0)+IF(IFERROR(FIND(AB$2,$D$1),0)&gt;0, $D24/$D$2,0)+IF(IFERROR(FIND(AB$2,$E$1),0)&gt;0, $E24/$E$2,0)+IF(IFERROR(FIND(AB$2,$F$1),0)&gt;0, $F24/$F$2,0)+IF(IFERROR(FIND(AB$2,$G$1),0)&gt;0, $G24/$G$2,0)+IF(IFERROR(FIND(AB$2,$H$1),0)&gt;0, $H24/$H$2,0)+IF(IFERROR(FIND(AB$2,$I$1),0)&gt;0, $I24/$I$2,0)+IF(IFERROR(FIND(AB$2,$J$1),0)&gt;0, $J24/$J$2,0)+IF(IFERROR(FIND(AB$2,$K$1),0)&gt;0, $K24/$K$2,0)+IF(IFERROR(FIND(AB$2,$L$1),0)&gt;0, $L24/$L$2,0)+IF(IFERROR(FIND(AB$2,$M$1),0)&gt;0, $M24/$M$2,0)+IF(IFERROR(FIND(AB$2,$N$1),0)&gt;0, $N24/$N$2,0)+IF(IFERROR(FIND(AB$2,$O$1),0)&gt;0, $O24/$O$2,0)+IF(IFERROR(FIND(AB$2,$P$1),0)&gt;0, $P24/$P$2,0)+IF(IFERROR(FIND(AB$2,$Q$1),0)&gt;0, $Q24/$Q$2,0)+IF(IFERROR(FIND(AB$2,$R$1),0)+IF(IFERROR(FIND(AB$2,$G$1),0)&gt;0, $G24/$S$2,0)&gt;0, $S24/$S$2,0)</f>
        <v>0</v>
      </c>
      <c r="AC24" s="27">
        <f>IF(IFERROR(FIND(AC$2,$C$1),0)&gt;0, $C24/$C$2,0)+IF(IFERROR(FIND(AC$2,$D$1),0)&gt;0, $D24/$D$2,0)+IF(IFERROR(FIND(AC$2,$E$1),0)&gt;0, $E24/$E$2,0)+IF(IFERROR(FIND(AC$2,$F$1),0)&gt;0, $F24/$F$2,0)+IF(IFERROR(FIND(AC$2,$G$1),0)&gt;0, $G24/$G$2,0)+IF(IFERROR(FIND(AC$2,$H$1),0)&gt;0, $H24/$H$2,0)+IF(IFERROR(FIND(AC$2,$I$1),0)&gt;0, $I24/$I$2,0)+IF(IFERROR(FIND(AC$2,$J$1),0)&gt;0, $J24/$J$2,0)+IF(IFERROR(FIND(AC$2,$K$1),0)&gt;0, $K24/$K$2,0)+IF(IFERROR(FIND(AC$2,$L$1),0)&gt;0, $L24/$L$2,0)+IF(IFERROR(FIND(AC$2,$M$1),0)&gt;0, $M24/$M$2,0)+IF(IFERROR(FIND(AC$2,$N$1),0)&gt;0, $N24/$N$2,0)+IF(IFERROR(FIND(AC$2,$O$1),0)&gt;0, $O24/$O$2,0)+IF(IFERROR(FIND(AC$2,$P$1),0)&gt;0, $P24/$P$2,0)+IF(IFERROR(FIND(AC$2,$Q$1),0)&gt;0, $Q24/$Q$2,0)+IF(IFERROR(FIND(AC$2,$R$1),0)+IF(IFERROR(FIND(AC$2,$G$1),0)&gt;0, $G24/$S$2,0)&gt;0, $S24/$S$2,0)</f>
        <v>0</v>
      </c>
      <c r="AD24" s="27">
        <f>IF(IFERROR(FIND(AD$2,$C$1),0)&gt;0, $C24/$C$2,0)+IF(IFERROR(FIND(AD$2,$D$1),0)&gt;0, $D24/$D$2,0)+IF(IFERROR(FIND(AD$2,$E$1),0)&gt;0, $E24/$E$2,0)+IF(IFERROR(FIND(AD$2,$F$1),0)&gt;0, $F24/$F$2,0)+IF(IFERROR(FIND(AD$2,$G$1),0)&gt;0, $G24/$G$2,0)+IF(IFERROR(FIND(AD$2,$H$1),0)&gt;0, $H24/$H$2,0)+IF(IFERROR(FIND(AD$2,$I$1),0)&gt;0, $I24/$I$2,0)+IF(IFERROR(FIND(AD$2,$J$1),0)&gt;0, $J24/$J$2,0)+IF(IFERROR(FIND(AD$2,$K$1),0)&gt;0, $K24/$K$2,0)+IF(IFERROR(FIND(AD$2,$L$1),0)&gt;0, $L24/$L$2,0)+IF(IFERROR(FIND(AD$2,$M$1),0)&gt;0, $M24/$M$2,0)+IF(IFERROR(FIND(AD$2,$N$1),0)&gt;0, $N24/$N$2,0)+IF(IFERROR(FIND(AD$2,$O$1),0)&gt;0, $O24/$O$2,0)+IF(IFERROR(FIND(AD$2,$P$1),0)&gt;0, $P24/$P$2,0)+IF(IFERROR(FIND(AD$2,$Q$1),0)&gt;0, $Q24/$Q$2,0)+IF(IFERROR(FIND(AD$2,$R$1),0)+IF(IFERROR(FIND(AD$2,$G$1),0)&gt;0, $G24/$S$2,0)&gt;0, $S24/$S$2,0)</f>
        <v>0</v>
      </c>
      <c r="AE24" s="35">
        <f>SUM(U24:AD24)</f>
        <v>8.1</v>
      </c>
    </row>
    <row r="25" spans="1:31" x14ac:dyDescent="0.3">
      <c r="A25" s="21">
        <v>201811007</v>
      </c>
      <c r="B25" s="25">
        <f>SUM(C25:S25)</f>
        <v>19</v>
      </c>
      <c r="C25" s="22">
        <v>0</v>
      </c>
      <c r="D25" s="22">
        <v>0</v>
      </c>
      <c r="E25" s="22">
        <v>2</v>
      </c>
      <c r="F25" s="22">
        <v>3</v>
      </c>
      <c r="G25" s="22">
        <v>0</v>
      </c>
      <c r="H25" s="22">
        <v>0</v>
      </c>
      <c r="I25" s="22">
        <v>2</v>
      </c>
      <c r="J25" s="22">
        <v>5</v>
      </c>
      <c r="K25" s="22">
        <v>3</v>
      </c>
      <c r="L25" s="22">
        <v>0</v>
      </c>
      <c r="M25" s="22">
        <v>1</v>
      </c>
      <c r="N25" s="22">
        <v>0</v>
      </c>
      <c r="O25" s="22">
        <v>0</v>
      </c>
      <c r="P25" s="22">
        <v>1</v>
      </c>
      <c r="Q25" s="22">
        <v>2</v>
      </c>
      <c r="R25" s="22">
        <v>0</v>
      </c>
      <c r="S25" s="22">
        <v>0</v>
      </c>
      <c r="T25" s="22"/>
      <c r="U25" s="27">
        <f>IF(IFERROR(FIND(U$2,$C$1),0)&gt;0, $C25/$C$2,0)+IF(IFERROR(FIND(U$2,$D$1),0)&gt;0, $D25/$D$2,0)+IF(IFERROR(FIND(U$2,$E$1),0)&gt;0, $E25/$E$2,0)+IF(IFERROR(FIND(U$2,$F$1),0)&gt;0, $F25/$F$2,0)+IF(IFERROR(FIND(U$2,$G$1),0)&gt;0, $G25/$G$2,0)+IF(IFERROR(FIND(U$2,$H$1),0)&gt;0, $H25/$H$2,0)+IF(IFERROR(FIND(U$2,$I$1),0)&gt;0, $I25/$I$2,0)+IF(IFERROR(FIND(U$2,$J$1),0)&gt;0, $J25/$J$2,0)+IF(IFERROR(FIND(U$2,$K$1),0)&gt;0, $K25/$K$2,0)+IF(IFERROR(FIND(U$2,$L$1),0)&gt;0, $L25/$L$2,0)+IF(IFERROR(FIND(U$2,$M$1),0)&gt;0, $M25/$M$2,0)+IF(IFERROR(FIND(U$2,$N$1),0)&gt;0, $N25/$N$2,0)+IF(IFERROR(FIND(U$2,$O$1),0)&gt;0, $O25/$O$2,0)+IF(IFERROR(FIND(U$2,$P$1),0)&gt;0, $P25/$P$2,0)+IF(IFERROR(FIND(U$2,$Q$1),0)&gt;0, $Q25/$Q$2,0)+IF(IFERROR(FIND(U$2,$R$1),0)+IF(IFERROR(FIND(U$2,$G$1),0)&gt;0, $G25/$S$2,0)&gt;0, $S25/$S$2,0)</f>
        <v>1.65</v>
      </c>
      <c r="V25" s="27">
        <f>IF(IFERROR(FIND(V$2,$C$1),0)&gt;0, $C25/$C$2,0)+IF(IFERROR(FIND(V$2,$D$1),0)&gt;0, $D25/$D$2,0)+IF(IFERROR(FIND(V$2,$E$1),0)&gt;0, $E25/$E$2,0)+IF(IFERROR(FIND(V$2,$F$1),0)&gt;0, $F25/$F$2,0)+IF(IFERROR(FIND(V$2,$G$1),0)&gt;0, $G25/$G$2,0)+IF(IFERROR(FIND(V$2,$H$1),0)&gt;0, $H25/$H$2,0)+IF(IFERROR(FIND(V$2,$I$1),0)&gt;0, $I25/$I$2,0)+IF(IFERROR(FIND(V$2,$J$1),0)&gt;0, $J25/$J$2,0)+IF(IFERROR(FIND(V$2,$K$1),0)&gt;0, $K25/$K$2,0)+IF(IFERROR(FIND(V$2,$L$1),0)&gt;0, $L25/$L$2,0)+IF(IFERROR(FIND(V$2,$M$1),0)&gt;0, $M25/$M$2,0)+IF(IFERROR(FIND(V$2,$N$1),0)&gt;0, $N25/$N$2,0)+IF(IFERROR(FIND(V$2,$O$1),0)&gt;0, $O25/$O$2,0)+IF(IFERROR(FIND(V$2,$P$1),0)&gt;0, $P25/$P$2,0)+IF(IFERROR(FIND(V$2,$Q$1),0)&gt;0, $Q25/$Q$2,0)+IF(IFERROR(FIND(V$2,$R$1),0)+IF(IFERROR(FIND(V$2,$G$1),0)&gt;0, $G25/$S$2,0)&gt;0, $S25/$S$2,0)</f>
        <v>0.1</v>
      </c>
      <c r="W25" s="27">
        <f>IF(IFERROR(FIND(W$2,$C$1),0)&gt;0, $C25/$C$2,0)+IF(IFERROR(FIND(W$2,$D$1),0)&gt;0, $D25/$D$2,0)+IF(IFERROR(FIND(W$2,$E$1),0)&gt;0, $E25/$E$2,0)+IF(IFERROR(FIND(W$2,$F$1),0)&gt;0, $F25/$F$2,0)+IF(IFERROR(FIND(W$2,$G$1),0)&gt;0, $G25/$G$2,0)+IF(IFERROR(FIND(W$2,$H$1),0)&gt;0, $H25/$H$2,0)+IF(IFERROR(FIND(W$2,$I$1),0)&gt;0, $I25/$I$2,0)+IF(IFERROR(FIND(W$2,$J$1),0)&gt;0, $J25/$J$2,0)+IF(IFERROR(FIND(W$2,$K$1),0)&gt;0, $K25/$K$2,0)+IF(IFERROR(FIND(W$2,$L$1),0)&gt;0, $L25/$L$2,0)+IF(IFERROR(FIND(W$2,$M$1),0)&gt;0, $M25/$M$2,0)+IF(IFERROR(FIND(W$2,$N$1),0)&gt;0, $N25/$N$2,0)+IF(IFERROR(FIND(W$2,$O$1),0)&gt;0, $O25/$O$2,0)+IF(IFERROR(FIND(W$2,$P$1),0)&gt;0, $P25/$P$2,0)+IF(IFERROR(FIND(W$2,$Q$1),0)&gt;0, $Q25/$Q$2,0)+IF(IFERROR(FIND(W$2,$R$1),0)+IF(IFERROR(FIND(W$2,$G$1),0)&gt;0, $G25/$S$2,0)&gt;0, $S25/$S$2,0)</f>
        <v>0.3</v>
      </c>
      <c r="X25" s="27">
        <f>IF(IFERROR(FIND(X$2,$C$1),0)&gt;0, $C25/$C$2,0)+IF(IFERROR(FIND(X$2,$D$1),0)&gt;0, $D25/$D$2,0)+IF(IFERROR(FIND(X$2,$E$1),0)&gt;0, $E25/$E$2,0)+IF(IFERROR(FIND(X$2,$F$1),0)&gt;0, $F25/$F$2,0)+IF(IFERROR(FIND(X$2,$G$1),0)&gt;0, $G25/$G$2,0)+IF(IFERROR(FIND(X$2,$H$1),0)&gt;0, $H25/$H$2,0)+IF(IFERROR(FIND(X$2,$I$1),0)&gt;0, $I25/$I$2,0)+IF(IFERROR(FIND(X$2,$J$1),0)&gt;0, $J25/$J$2,0)+IF(IFERROR(FIND(X$2,$K$1),0)&gt;0, $K25/$K$2,0)+IF(IFERROR(FIND(X$2,$L$1),0)&gt;0, $L25/$L$2,0)+IF(IFERROR(FIND(X$2,$M$1),0)&gt;0, $M25/$M$2,0)+IF(IFERROR(FIND(X$2,$N$1),0)&gt;0, $N25/$N$2,0)+IF(IFERROR(FIND(X$2,$O$1),0)&gt;0, $O25/$O$2,0)+IF(IFERROR(FIND(X$2,$P$1),0)&gt;0, $P25/$P$2,0)+IF(IFERROR(FIND(X$2,$Q$1),0)&gt;0, $Q25/$Q$2,0)+IF(IFERROR(FIND(X$2,$R$1),0)+IF(IFERROR(FIND(X$2,$G$1),0)&gt;0, $G25/$S$2,0)&gt;0, $S25/$S$2,0)</f>
        <v>1.7000000000000002</v>
      </c>
      <c r="Y25" s="27">
        <f>IF(IFERROR(FIND(Y$2,$C$1),0)&gt;0, $C25/$C$2,0)+IF(IFERROR(FIND(Y$2,$D$1),0)&gt;0, $D25/$D$2,0)+IF(IFERROR(FIND(Y$2,$E$1),0)&gt;0, $E25/$E$2,0)+IF(IFERROR(FIND(Y$2,$F$1),0)&gt;0, $F25/$F$2,0)+IF(IFERROR(FIND(Y$2,$G$1),0)&gt;0, $G25/$G$2,0)+IF(IFERROR(FIND(Y$2,$H$1),0)&gt;0, $H25/$H$2,0)+IF(IFERROR(FIND(Y$2,$I$1),0)&gt;0, $I25/$I$2,0)+IF(IFERROR(FIND(Y$2,$J$1),0)&gt;0, $J25/$J$2,0)+IF(IFERROR(FIND(Y$2,$K$1),0)&gt;0, $K25/$K$2,0)+IF(IFERROR(FIND(Y$2,$L$1),0)&gt;0, $L25/$L$2,0)+IF(IFERROR(FIND(Y$2,$M$1),0)&gt;0, $M25/$M$2,0)+IF(IFERROR(FIND(Y$2,$N$1),0)&gt;0, $N25/$N$2,0)+IF(IFERROR(FIND(Y$2,$O$1),0)&gt;0, $O25/$O$2,0)+IF(IFERROR(FIND(Y$2,$P$1),0)&gt;0, $P25/$P$2,0)+IF(IFERROR(FIND(Y$2,$Q$1),0)&gt;0, $Q25/$Q$2,0)+IF(IFERROR(FIND(Y$2,$R$1),0)+IF(IFERROR(FIND(Y$2,$G$1),0)&gt;0, $G25/$S$2,0)&gt;0, $S25/$S$2,0)</f>
        <v>0</v>
      </c>
      <c r="Z25" s="27">
        <f>IF(IFERROR(FIND(Z$2,$C$1),0)&gt;0, $C25/$C$2,0)+IF(IFERROR(FIND(Z$2,$D$1),0)&gt;0, $D25/$D$2,0)+IF(IFERROR(FIND(Z$2,$E$1),0)&gt;0, $E25/$E$2,0)+IF(IFERROR(FIND(Z$2,$F$1),0)&gt;0, $F25/$F$2,0)+IF(IFERROR(FIND(Z$2,$G$1),0)&gt;0, $G25/$G$2,0)+IF(IFERROR(FIND(Z$2,$H$1),0)&gt;0, $H25/$H$2,0)+IF(IFERROR(FIND(Z$2,$I$1),0)&gt;0, $I25/$I$2,0)+IF(IFERROR(FIND(Z$2,$J$1),0)&gt;0, $J25/$J$2,0)+IF(IFERROR(FIND(Z$2,$K$1),0)&gt;0, $K25/$K$2,0)+IF(IFERROR(FIND(Z$2,$L$1),0)&gt;0, $L25/$L$2,0)+IF(IFERROR(FIND(Z$2,$M$1),0)&gt;0, $M25/$M$2,0)+IF(IFERROR(FIND(Z$2,$N$1),0)&gt;0, $N25/$N$2,0)+IF(IFERROR(FIND(Z$2,$O$1),0)&gt;0, $O25/$O$2,0)+IF(IFERROR(FIND(Z$2,$P$1),0)&gt;0, $P25/$P$2,0)+IF(IFERROR(FIND(Z$2,$Q$1),0)&gt;0, $Q25/$Q$2,0)+IF(IFERROR(FIND(Z$2,$R$1),0)+IF(IFERROR(FIND(Z$2,$G$1),0)&gt;0, $G25/$S$2,0)&gt;0, $S25/$S$2,0)</f>
        <v>0</v>
      </c>
      <c r="AA25" s="27">
        <f>IF(IFERROR(FIND(AA$2,$C$1),0)&gt;0, $C25/$C$2,0)+IF(IFERROR(FIND(AA$2,$D$1),0)&gt;0, $D25/$D$2,0)+IF(IFERROR(FIND(AA$2,$E$1),0)&gt;0, $E25/$E$2,0)+IF(IFERROR(FIND(AA$2,$F$1),0)&gt;0, $F25/$F$2,0)+IF(IFERROR(FIND(AA$2,$G$1),0)&gt;0, $G25/$G$2,0)+IF(IFERROR(FIND(AA$2,$H$1),0)&gt;0, $H25/$H$2,0)+IF(IFERROR(FIND(AA$2,$I$1),0)&gt;0, $I25/$I$2,0)+IF(IFERROR(FIND(AA$2,$J$1),0)&gt;0, $J25/$J$2,0)+IF(IFERROR(FIND(AA$2,$K$1),0)&gt;0, $K25/$K$2,0)+IF(IFERROR(FIND(AA$2,$L$1),0)&gt;0, $L25/$L$2,0)+IF(IFERROR(FIND(AA$2,$M$1),0)&gt;0, $M25/$M$2,0)+IF(IFERROR(FIND(AA$2,$N$1),0)&gt;0, $N25/$N$2,0)+IF(IFERROR(FIND(AA$2,$O$1),0)&gt;0, $O25/$O$2,0)+IF(IFERROR(FIND(AA$2,$P$1),0)&gt;0, $P25/$P$2,0)+IF(IFERROR(FIND(AA$2,$Q$1),0)&gt;0, $Q25/$Q$2,0)+IF(IFERROR(FIND(AA$2,$R$1),0)+IF(IFERROR(FIND(AA$2,$G$1),0)&gt;0, $G25/$S$2,0)&gt;0, $S25/$S$2,0)</f>
        <v>0</v>
      </c>
      <c r="AB25" s="27">
        <f>IF(IFERROR(FIND(AB$2,$C$1),0)&gt;0, $C25/$C$2,0)+IF(IFERROR(FIND(AB$2,$D$1),0)&gt;0, $D25/$D$2,0)+IF(IFERROR(FIND(AB$2,$E$1),0)&gt;0, $E25/$E$2,0)+IF(IFERROR(FIND(AB$2,$F$1),0)&gt;0, $F25/$F$2,0)+IF(IFERROR(FIND(AB$2,$G$1),0)&gt;0, $G25/$G$2,0)+IF(IFERROR(FIND(AB$2,$H$1),0)&gt;0, $H25/$H$2,0)+IF(IFERROR(FIND(AB$2,$I$1),0)&gt;0, $I25/$I$2,0)+IF(IFERROR(FIND(AB$2,$J$1),0)&gt;0, $J25/$J$2,0)+IF(IFERROR(FIND(AB$2,$K$1),0)&gt;0, $K25/$K$2,0)+IF(IFERROR(FIND(AB$2,$L$1),0)&gt;0, $L25/$L$2,0)+IF(IFERROR(FIND(AB$2,$M$1),0)&gt;0, $M25/$M$2,0)+IF(IFERROR(FIND(AB$2,$N$1),0)&gt;0, $N25/$N$2,0)+IF(IFERROR(FIND(AB$2,$O$1),0)&gt;0, $O25/$O$2,0)+IF(IFERROR(FIND(AB$2,$P$1),0)&gt;0, $P25/$P$2,0)+IF(IFERROR(FIND(AB$2,$Q$1),0)&gt;0, $Q25/$Q$2,0)+IF(IFERROR(FIND(AB$2,$R$1),0)+IF(IFERROR(FIND(AB$2,$G$1),0)&gt;0, $G25/$S$2,0)&gt;0, $S25/$S$2,0)</f>
        <v>0</v>
      </c>
      <c r="AC25" s="27">
        <f>IF(IFERROR(FIND(AC$2,$C$1),0)&gt;0, $C25/$C$2,0)+IF(IFERROR(FIND(AC$2,$D$1),0)&gt;0, $D25/$D$2,0)+IF(IFERROR(FIND(AC$2,$E$1),0)&gt;0, $E25/$E$2,0)+IF(IFERROR(FIND(AC$2,$F$1),0)&gt;0, $F25/$F$2,0)+IF(IFERROR(FIND(AC$2,$G$1),0)&gt;0, $G25/$G$2,0)+IF(IFERROR(FIND(AC$2,$H$1),0)&gt;0, $H25/$H$2,0)+IF(IFERROR(FIND(AC$2,$I$1),0)&gt;0, $I25/$I$2,0)+IF(IFERROR(FIND(AC$2,$J$1),0)&gt;0, $J25/$J$2,0)+IF(IFERROR(FIND(AC$2,$K$1),0)&gt;0, $K25/$K$2,0)+IF(IFERROR(FIND(AC$2,$L$1),0)&gt;0, $L25/$L$2,0)+IF(IFERROR(FIND(AC$2,$M$1),0)&gt;0, $M25/$M$2,0)+IF(IFERROR(FIND(AC$2,$N$1),0)&gt;0, $N25/$N$2,0)+IF(IFERROR(FIND(AC$2,$O$1),0)&gt;0, $O25/$O$2,0)+IF(IFERROR(FIND(AC$2,$P$1),0)&gt;0, $P25/$P$2,0)+IF(IFERROR(FIND(AC$2,$Q$1),0)&gt;0, $Q25/$Q$2,0)+IF(IFERROR(FIND(AC$2,$R$1),0)+IF(IFERROR(FIND(AC$2,$G$1),0)&gt;0, $G25/$S$2,0)&gt;0, $S25/$S$2,0)</f>
        <v>0</v>
      </c>
      <c r="AD25" s="27">
        <f>IF(IFERROR(FIND(AD$2,$C$1),0)&gt;0, $C25/$C$2,0)+IF(IFERROR(FIND(AD$2,$D$1),0)&gt;0, $D25/$D$2,0)+IF(IFERROR(FIND(AD$2,$E$1),0)&gt;0, $E25/$E$2,0)+IF(IFERROR(FIND(AD$2,$F$1),0)&gt;0, $F25/$F$2,0)+IF(IFERROR(FIND(AD$2,$G$1),0)&gt;0, $G25/$G$2,0)+IF(IFERROR(FIND(AD$2,$H$1),0)&gt;0, $H25/$H$2,0)+IF(IFERROR(FIND(AD$2,$I$1),0)&gt;0, $I25/$I$2,0)+IF(IFERROR(FIND(AD$2,$J$1),0)&gt;0, $J25/$J$2,0)+IF(IFERROR(FIND(AD$2,$K$1),0)&gt;0, $K25/$K$2,0)+IF(IFERROR(FIND(AD$2,$L$1),0)&gt;0, $L25/$L$2,0)+IF(IFERROR(FIND(AD$2,$M$1),0)&gt;0, $M25/$M$2,0)+IF(IFERROR(FIND(AD$2,$N$1),0)&gt;0, $N25/$N$2,0)+IF(IFERROR(FIND(AD$2,$O$1),0)&gt;0, $O25/$O$2,0)+IF(IFERROR(FIND(AD$2,$P$1),0)&gt;0, $P25/$P$2,0)+IF(IFERROR(FIND(AD$2,$Q$1),0)&gt;0, $Q25/$Q$2,0)+IF(IFERROR(FIND(AD$2,$R$1),0)+IF(IFERROR(FIND(AD$2,$G$1),0)&gt;0, $G25/$S$2,0)&gt;0, $S25/$S$2,0)</f>
        <v>0</v>
      </c>
      <c r="AE25" s="35">
        <f>SUM(U25:AD25)</f>
        <v>3.75</v>
      </c>
    </row>
    <row r="26" spans="1:31" x14ac:dyDescent="0.3">
      <c r="A26" s="21">
        <v>201811008</v>
      </c>
      <c r="B26" s="25">
        <f>SUM(C26:S26)</f>
        <v>57</v>
      </c>
      <c r="C26" s="22">
        <v>1</v>
      </c>
      <c r="D26" s="22">
        <v>0</v>
      </c>
      <c r="E26" s="22">
        <v>1</v>
      </c>
      <c r="F26" s="22">
        <v>0</v>
      </c>
      <c r="G26" s="22">
        <v>0</v>
      </c>
      <c r="H26" s="22">
        <v>0</v>
      </c>
      <c r="I26" s="22">
        <v>8</v>
      </c>
      <c r="J26" s="22">
        <v>5</v>
      </c>
      <c r="K26" s="22">
        <v>5</v>
      </c>
      <c r="L26" s="22">
        <v>10</v>
      </c>
      <c r="M26" s="22">
        <v>6</v>
      </c>
      <c r="N26" s="22">
        <v>9</v>
      </c>
      <c r="O26" s="22">
        <v>0</v>
      </c>
      <c r="P26" s="22">
        <v>3</v>
      </c>
      <c r="Q26" s="22">
        <v>2</v>
      </c>
      <c r="R26" s="22">
        <v>5</v>
      </c>
      <c r="S26" s="22">
        <v>2</v>
      </c>
      <c r="T26" s="22"/>
      <c r="U26" s="27">
        <f>IF(IFERROR(FIND(U$2,$C$1),0)&gt;0, $C26/$C$2,0)+IF(IFERROR(FIND(U$2,$D$1),0)&gt;0, $D26/$D$2,0)+IF(IFERROR(FIND(U$2,$E$1),0)&gt;0, $E26/$E$2,0)+IF(IFERROR(FIND(U$2,$F$1),0)&gt;0, $F26/$F$2,0)+IF(IFERROR(FIND(U$2,$G$1),0)&gt;0, $G26/$G$2,0)+IF(IFERROR(FIND(U$2,$H$1),0)&gt;0, $H26/$H$2,0)+IF(IFERROR(FIND(U$2,$I$1),0)&gt;0, $I26/$I$2,0)+IF(IFERROR(FIND(U$2,$J$1),0)&gt;0, $J26/$J$2,0)+IF(IFERROR(FIND(U$2,$K$1),0)&gt;0, $K26/$K$2,0)+IF(IFERROR(FIND(U$2,$L$1),0)&gt;0, $L26/$L$2,0)+IF(IFERROR(FIND(U$2,$M$1),0)&gt;0, $M26/$M$2,0)+IF(IFERROR(FIND(U$2,$N$1),0)&gt;0, $N26/$N$2,0)+IF(IFERROR(FIND(U$2,$O$1),0)&gt;0, $O26/$O$2,0)+IF(IFERROR(FIND(U$2,$P$1),0)&gt;0, $P26/$P$2,0)+IF(IFERROR(FIND(U$2,$Q$1),0)&gt;0, $Q26/$Q$2,0)+IF(IFERROR(FIND(U$2,$R$1),0)+IF(IFERROR(FIND(U$2,$G$1),0)&gt;0, $G26/$S$2,0)&gt;0, $S26/$S$2,0)</f>
        <v>4.5</v>
      </c>
      <c r="V26" s="27">
        <f>IF(IFERROR(FIND(V$2,$C$1),0)&gt;0, $C26/$C$2,0)+IF(IFERROR(FIND(V$2,$D$1),0)&gt;0, $D26/$D$2,0)+IF(IFERROR(FIND(V$2,$E$1),0)&gt;0, $E26/$E$2,0)+IF(IFERROR(FIND(V$2,$F$1),0)&gt;0, $F26/$F$2,0)+IF(IFERROR(FIND(V$2,$G$1),0)&gt;0, $G26/$G$2,0)+IF(IFERROR(FIND(V$2,$H$1),0)&gt;0, $H26/$H$2,0)+IF(IFERROR(FIND(V$2,$I$1),0)&gt;0, $I26/$I$2,0)+IF(IFERROR(FIND(V$2,$J$1),0)&gt;0, $J26/$J$2,0)+IF(IFERROR(FIND(V$2,$K$1),0)&gt;0, $K26/$K$2,0)+IF(IFERROR(FIND(V$2,$L$1),0)&gt;0, $L26/$L$2,0)+IF(IFERROR(FIND(V$2,$M$1),0)&gt;0, $M26/$M$2,0)+IF(IFERROR(FIND(V$2,$N$1),0)&gt;0, $N26/$N$2,0)+IF(IFERROR(FIND(V$2,$O$1),0)&gt;0, $O26/$O$2,0)+IF(IFERROR(FIND(V$2,$P$1),0)&gt;0, $P26/$P$2,0)+IF(IFERROR(FIND(V$2,$Q$1),0)&gt;0, $Q26/$Q$2,0)+IF(IFERROR(FIND(V$2,$R$1),0)+IF(IFERROR(FIND(V$2,$G$1),0)&gt;0, $G26/$S$2,0)&gt;0, $S26/$S$2,0)</f>
        <v>0.6</v>
      </c>
      <c r="W26" s="27">
        <f>IF(IFERROR(FIND(W$2,$C$1),0)&gt;0, $C26/$C$2,0)+IF(IFERROR(FIND(W$2,$D$1),0)&gt;0, $D26/$D$2,0)+IF(IFERROR(FIND(W$2,$E$1),0)&gt;0, $E26/$E$2,0)+IF(IFERROR(FIND(W$2,$F$1),0)&gt;0, $F26/$F$2,0)+IF(IFERROR(FIND(W$2,$G$1),0)&gt;0, $G26/$G$2,0)+IF(IFERROR(FIND(W$2,$H$1),0)&gt;0, $H26/$H$2,0)+IF(IFERROR(FIND(W$2,$I$1),0)&gt;0, $I26/$I$2,0)+IF(IFERROR(FIND(W$2,$J$1),0)&gt;0, $J26/$J$2,0)+IF(IFERROR(FIND(W$2,$K$1),0)&gt;0, $K26/$K$2,0)+IF(IFERROR(FIND(W$2,$L$1),0)&gt;0, $L26/$L$2,0)+IF(IFERROR(FIND(W$2,$M$1),0)&gt;0, $M26/$M$2,0)+IF(IFERROR(FIND(W$2,$N$1),0)&gt;0, $N26/$N$2,0)+IF(IFERROR(FIND(W$2,$O$1),0)&gt;0, $O26/$O$2,0)+IF(IFERROR(FIND(W$2,$P$1),0)&gt;0, $P26/$P$2,0)+IF(IFERROR(FIND(W$2,$Q$1),0)&gt;0, $Q26/$Q$2,0)+IF(IFERROR(FIND(W$2,$R$1),0)+IF(IFERROR(FIND(W$2,$G$1),0)&gt;0, $G26/$S$2,0)&gt;0, $S26/$S$2,0)</f>
        <v>2.5</v>
      </c>
      <c r="X26" s="27">
        <f>IF(IFERROR(FIND(X$2,$C$1),0)&gt;0, $C26/$C$2,0)+IF(IFERROR(FIND(X$2,$D$1),0)&gt;0, $D26/$D$2,0)+IF(IFERROR(FIND(X$2,$E$1),0)&gt;0, $E26/$E$2,0)+IF(IFERROR(FIND(X$2,$F$1),0)&gt;0, $F26/$F$2,0)+IF(IFERROR(FIND(X$2,$G$1),0)&gt;0, $G26/$G$2,0)+IF(IFERROR(FIND(X$2,$H$1),0)&gt;0, $H26/$H$2,0)+IF(IFERROR(FIND(X$2,$I$1),0)&gt;0, $I26/$I$2,0)+IF(IFERROR(FIND(X$2,$J$1),0)&gt;0, $J26/$J$2,0)+IF(IFERROR(FIND(X$2,$K$1),0)&gt;0, $K26/$K$2,0)+IF(IFERROR(FIND(X$2,$L$1),0)&gt;0, $L26/$L$2,0)+IF(IFERROR(FIND(X$2,$M$1),0)&gt;0, $M26/$M$2,0)+IF(IFERROR(FIND(X$2,$N$1),0)&gt;0, $N26/$N$2,0)+IF(IFERROR(FIND(X$2,$O$1),0)&gt;0, $O26/$O$2,0)+IF(IFERROR(FIND(X$2,$P$1),0)&gt;0, $P26/$P$2,0)+IF(IFERROR(FIND(X$2,$Q$1),0)&gt;0, $Q26/$Q$2,0)+IF(IFERROR(FIND(X$2,$R$1),0)+IF(IFERROR(FIND(X$2,$G$1),0)&gt;0, $G26/$S$2,0)&gt;0, $S26/$S$2,0)</f>
        <v>2</v>
      </c>
      <c r="Y26" s="27">
        <f>IF(IFERROR(FIND(Y$2,$C$1),0)&gt;0, $C26/$C$2,0)+IF(IFERROR(FIND(Y$2,$D$1),0)&gt;0, $D26/$D$2,0)+IF(IFERROR(FIND(Y$2,$E$1),0)&gt;0, $E26/$E$2,0)+IF(IFERROR(FIND(Y$2,$F$1),0)&gt;0, $F26/$F$2,0)+IF(IFERROR(FIND(Y$2,$G$1),0)&gt;0, $G26/$G$2,0)+IF(IFERROR(FIND(Y$2,$H$1),0)&gt;0, $H26/$H$2,0)+IF(IFERROR(FIND(Y$2,$I$1),0)&gt;0, $I26/$I$2,0)+IF(IFERROR(FIND(Y$2,$J$1),0)&gt;0, $J26/$J$2,0)+IF(IFERROR(FIND(Y$2,$K$1),0)&gt;0, $K26/$K$2,0)+IF(IFERROR(FIND(Y$2,$L$1),0)&gt;0, $L26/$L$2,0)+IF(IFERROR(FIND(Y$2,$M$1),0)&gt;0, $M26/$M$2,0)+IF(IFERROR(FIND(Y$2,$N$1),0)&gt;0, $N26/$N$2,0)+IF(IFERROR(FIND(Y$2,$O$1),0)&gt;0, $O26/$O$2,0)+IF(IFERROR(FIND(Y$2,$P$1),0)&gt;0, $P26/$P$2,0)+IF(IFERROR(FIND(Y$2,$Q$1),0)&gt;0, $Q26/$Q$2,0)+IF(IFERROR(FIND(Y$2,$R$1),0)+IF(IFERROR(FIND(Y$2,$G$1),0)&gt;0, $G26/$S$2,0)&gt;0, $S26/$S$2,0)</f>
        <v>0</v>
      </c>
      <c r="Z26" s="27">
        <f>IF(IFERROR(FIND(Z$2,$C$1),0)&gt;0, $C26/$C$2,0)+IF(IFERROR(FIND(Z$2,$D$1),0)&gt;0, $D26/$D$2,0)+IF(IFERROR(FIND(Z$2,$E$1),0)&gt;0, $E26/$E$2,0)+IF(IFERROR(FIND(Z$2,$F$1),0)&gt;0, $F26/$F$2,0)+IF(IFERROR(FIND(Z$2,$G$1),0)&gt;0, $G26/$G$2,0)+IF(IFERROR(FIND(Z$2,$H$1),0)&gt;0, $H26/$H$2,0)+IF(IFERROR(FIND(Z$2,$I$1),0)&gt;0, $I26/$I$2,0)+IF(IFERROR(FIND(Z$2,$J$1),0)&gt;0, $J26/$J$2,0)+IF(IFERROR(FIND(Z$2,$K$1),0)&gt;0, $K26/$K$2,0)+IF(IFERROR(FIND(Z$2,$L$1),0)&gt;0, $L26/$L$2,0)+IF(IFERROR(FIND(Z$2,$M$1),0)&gt;0, $M26/$M$2,0)+IF(IFERROR(FIND(Z$2,$N$1),0)&gt;0, $N26/$N$2,0)+IF(IFERROR(FIND(Z$2,$O$1),0)&gt;0, $O26/$O$2,0)+IF(IFERROR(FIND(Z$2,$P$1),0)&gt;0, $P26/$P$2,0)+IF(IFERROR(FIND(Z$2,$Q$1),0)&gt;0, $Q26/$Q$2,0)+IF(IFERROR(FIND(Z$2,$R$1),0)+IF(IFERROR(FIND(Z$2,$G$1),0)&gt;0, $G26/$S$2,0)&gt;0, $S26/$S$2,0)</f>
        <v>0</v>
      </c>
      <c r="AA26" s="27">
        <f>IF(IFERROR(FIND(AA$2,$C$1),0)&gt;0, $C26/$C$2,0)+IF(IFERROR(FIND(AA$2,$D$1),0)&gt;0, $D26/$D$2,0)+IF(IFERROR(FIND(AA$2,$E$1),0)&gt;0, $E26/$E$2,0)+IF(IFERROR(FIND(AA$2,$F$1),0)&gt;0, $F26/$F$2,0)+IF(IFERROR(FIND(AA$2,$G$1),0)&gt;0, $G26/$G$2,0)+IF(IFERROR(FIND(AA$2,$H$1),0)&gt;0, $H26/$H$2,0)+IF(IFERROR(FIND(AA$2,$I$1),0)&gt;0, $I26/$I$2,0)+IF(IFERROR(FIND(AA$2,$J$1),0)&gt;0, $J26/$J$2,0)+IF(IFERROR(FIND(AA$2,$K$1),0)&gt;0, $K26/$K$2,0)+IF(IFERROR(FIND(AA$2,$L$1),0)&gt;0, $L26/$L$2,0)+IF(IFERROR(FIND(AA$2,$M$1),0)&gt;0, $M26/$M$2,0)+IF(IFERROR(FIND(AA$2,$N$1),0)&gt;0, $N26/$N$2,0)+IF(IFERROR(FIND(AA$2,$O$1),0)&gt;0, $O26/$O$2,0)+IF(IFERROR(FIND(AA$2,$P$1),0)&gt;0, $P26/$P$2,0)+IF(IFERROR(FIND(AA$2,$Q$1),0)&gt;0, $Q26/$Q$2,0)+IF(IFERROR(FIND(AA$2,$R$1),0)+IF(IFERROR(FIND(AA$2,$G$1),0)&gt;0, $G26/$S$2,0)&gt;0, $S26/$S$2,0)</f>
        <v>0</v>
      </c>
      <c r="AB26" s="27">
        <f>IF(IFERROR(FIND(AB$2,$C$1),0)&gt;0, $C26/$C$2,0)+IF(IFERROR(FIND(AB$2,$D$1),0)&gt;0, $D26/$D$2,0)+IF(IFERROR(FIND(AB$2,$E$1),0)&gt;0, $E26/$E$2,0)+IF(IFERROR(FIND(AB$2,$F$1),0)&gt;0, $F26/$F$2,0)+IF(IFERROR(FIND(AB$2,$G$1),0)&gt;0, $G26/$G$2,0)+IF(IFERROR(FIND(AB$2,$H$1),0)&gt;0, $H26/$H$2,0)+IF(IFERROR(FIND(AB$2,$I$1),0)&gt;0, $I26/$I$2,0)+IF(IFERROR(FIND(AB$2,$J$1),0)&gt;0, $J26/$J$2,0)+IF(IFERROR(FIND(AB$2,$K$1),0)&gt;0, $K26/$K$2,0)+IF(IFERROR(FIND(AB$2,$L$1),0)&gt;0, $L26/$L$2,0)+IF(IFERROR(FIND(AB$2,$M$1),0)&gt;0, $M26/$M$2,0)+IF(IFERROR(FIND(AB$2,$N$1),0)&gt;0, $N26/$N$2,0)+IF(IFERROR(FIND(AB$2,$O$1),0)&gt;0, $O26/$O$2,0)+IF(IFERROR(FIND(AB$2,$P$1),0)&gt;0, $P26/$P$2,0)+IF(IFERROR(FIND(AB$2,$Q$1),0)&gt;0, $Q26/$Q$2,0)+IF(IFERROR(FIND(AB$2,$R$1),0)+IF(IFERROR(FIND(AB$2,$G$1),0)&gt;0, $G26/$S$2,0)&gt;0, $S26/$S$2,0)</f>
        <v>0</v>
      </c>
      <c r="AC26" s="27">
        <f>IF(IFERROR(FIND(AC$2,$C$1),0)&gt;0, $C26/$C$2,0)+IF(IFERROR(FIND(AC$2,$D$1),0)&gt;0, $D26/$D$2,0)+IF(IFERROR(FIND(AC$2,$E$1),0)&gt;0, $E26/$E$2,0)+IF(IFERROR(FIND(AC$2,$F$1),0)&gt;0, $F26/$F$2,0)+IF(IFERROR(FIND(AC$2,$G$1),0)&gt;0, $G26/$G$2,0)+IF(IFERROR(FIND(AC$2,$H$1),0)&gt;0, $H26/$H$2,0)+IF(IFERROR(FIND(AC$2,$I$1),0)&gt;0, $I26/$I$2,0)+IF(IFERROR(FIND(AC$2,$J$1),0)&gt;0, $J26/$J$2,0)+IF(IFERROR(FIND(AC$2,$K$1),0)&gt;0, $K26/$K$2,0)+IF(IFERROR(FIND(AC$2,$L$1),0)&gt;0, $L26/$L$2,0)+IF(IFERROR(FIND(AC$2,$M$1),0)&gt;0, $M26/$M$2,0)+IF(IFERROR(FIND(AC$2,$N$1),0)&gt;0, $N26/$N$2,0)+IF(IFERROR(FIND(AC$2,$O$1),0)&gt;0, $O26/$O$2,0)+IF(IFERROR(FIND(AC$2,$P$1),0)&gt;0, $P26/$P$2,0)+IF(IFERROR(FIND(AC$2,$Q$1),0)&gt;0, $Q26/$Q$2,0)+IF(IFERROR(FIND(AC$2,$R$1),0)+IF(IFERROR(FIND(AC$2,$G$1),0)&gt;0, $G26/$S$2,0)&gt;0, $S26/$S$2,0)</f>
        <v>0</v>
      </c>
      <c r="AD26" s="27">
        <f>IF(IFERROR(FIND(AD$2,$C$1),0)&gt;0, $C26/$C$2,0)+IF(IFERROR(FIND(AD$2,$D$1),0)&gt;0, $D26/$D$2,0)+IF(IFERROR(FIND(AD$2,$E$1),0)&gt;0, $E26/$E$2,0)+IF(IFERROR(FIND(AD$2,$F$1),0)&gt;0, $F26/$F$2,0)+IF(IFERROR(FIND(AD$2,$G$1),0)&gt;0, $G26/$G$2,0)+IF(IFERROR(FIND(AD$2,$H$1),0)&gt;0, $H26/$H$2,0)+IF(IFERROR(FIND(AD$2,$I$1),0)&gt;0, $I26/$I$2,0)+IF(IFERROR(FIND(AD$2,$J$1),0)&gt;0, $J26/$J$2,0)+IF(IFERROR(FIND(AD$2,$K$1),0)&gt;0, $K26/$K$2,0)+IF(IFERROR(FIND(AD$2,$L$1),0)&gt;0, $L26/$L$2,0)+IF(IFERROR(FIND(AD$2,$M$1),0)&gt;0, $M26/$M$2,0)+IF(IFERROR(FIND(AD$2,$N$1),0)&gt;0, $N26/$N$2,0)+IF(IFERROR(FIND(AD$2,$O$1),0)&gt;0, $O26/$O$2,0)+IF(IFERROR(FIND(AD$2,$P$1),0)&gt;0, $P26/$P$2,0)+IF(IFERROR(FIND(AD$2,$Q$1),0)&gt;0, $Q26/$Q$2,0)+IF(IFERROR(FIND(AD$2,$R$1),0)+IF(IFERROR(FIND(AD$2,$G$1),0)&gt;0, $G26/$S$2,0)&gt;0, $S26/$S$2,0)</f>
        <v>0</v>
      </c>
      <c r="AE26" s="35">
        <f>SUM(U26:AD26)</f>
        <v>9.6</v>
      </c>
    </row>
    <row r="27" spans="1:31" x14ac:dyDescent="0.3">
      <c r="A27" s="21">
        <v>201811010</v>
      </c>
      <c r="B27" s="25">
        <f>SUM(C27:S27)</f>
        <v>26</v>
      </c>
      <c r="C27" s="22">
        <v>0</v>
      </c>
      <c r="D27" s="22">
        <v>0</v>
      </c>
      <c r="E27" s="22">
        <v>1</v>
      </c>
      <c r="F27" s="22">
        <v>2</v>
      </c>
      <c r="G27" s="22">
        <v>0</v>
      </c>
      <c r="H27" s="22">
        <v>0</v>
      </c>
      <c r="I27" s="22">
        <v>8</v>
      </c>
      <c r="J27" s="22">
        <v>8</v>
      </c>
      <c r="K27" s="22">
        <v>0</v>
      </c>
      <c r="L27" s="22">
        <v>0</v>
      </c>
      <c r="M27" s="22">
        <v>3</v>
      </c>
      <c r="N27" s="22">
        <v>0</v>
      </c>
      <c r="O27" s="22">
        <v>0</v>
      </c>
      <c r="P27" s="22">
        <v>0</v>
      </c>
      <c r="Q27" s="22">
        <v>2</v>
      </c>
      <c r="R27" s="22">
        <v>0</v>
      </c>
      <c r="S27" s="22">
        <v>2</v>
      </c>
      <c r="T27" s="22"/>
      <c r="U27" s="27">
        <f>IF(IFERROR(FIND(U$2,$C$1),0)&gt;0, $C27/$C$2,0)+IF(IFERROR(FIND(U$2,$D$1),0)&gt;0, $D27/$D$2,0)+IF(IFERROR(FIND(U$2,$E$1),0)&gt;0, $E27/$E$2,0)+IF(IFERROR(FIND(U$2,$F$1),0)&gt;0, $F27/$F$2,0)+IF(IFERROR(FIND(U$2,$G$1),0)&gt;0, $G27/$G$2,0)+IF(IFERROR(FIND(U$2,$H$1),0)&gt;0, $H27/$H$2,0)+IF(IFERROR(FIND(U$2,$I$1),0)&gt;0, $I27/$I$2,0)+IF(IFERROR(FIND(U$2,$J$1),0)&gt;0, $J27/$J$2,0)+IF(IFERROR(FIND(U$2,$K$1),0)&gt;0, $K27/$K$2,0)+IF(IFERROR(FIND(U$2,$L$1),0)&gt;0, $L27/$L$2,0)+IF(IFERROR(FIND(U$2,$M$1),0)&gt;0, $M27/$M$2,0)+IF(IFERROR(FIND(U$2,$N$1),0)&gt;0, $N27/$N$2,0)+IF(IFERROR(FIND(U$2,$O$1),0)&gt;0, $O27/$O$2,0)+IF(IFERROR(FIND(U$2,$P$1),0)&gt;0, $P27/$P$2,0)+IF(IFERROR(FIND(U$2,$Q$1),0)&gt;0, $Q27/$Q$2,0)+IF(IFERROR(FIND(U$2,$R$1),0)+IF(IFERROR(FIND(U$2,$G$1),0)&gt;0, $G27/$S$2,0)&gt;0, $S27/$S$2,0)</f>
        <v>2.2000000000000002</v>
      </c>
      <c r="V27" s="27">
        <f>IF(IFERROR(FIND(V$2,$C$1),0)&gt;0, $C27/$C$2,0)+IF(IFERROR(FIND(V$2,$D$1),0)&gt;0, $D27/$D$2,0)+IF(IFERROR(FIND(V$2,$E$1),0)&gt;0, $E27/$E$2,0)+IF(IFERROR(FIND(V$2,$F$1),0)&gt;0, $F27/$F$2,0)+IF(IFERROR(FIND(V$2,$G$1),0)&gt;0, $G27/$G$2,0)+IF(IFERROR(FIND(V$2,$H$1),0)&gt;0, $H27/$H$2,0)+IF(IFERROR(FIND(V$2,$I$1),0)&gt;0, $I27/$I$2,0)+IF(IFERROR(FIND(V$2,$J$1),0)&gt;0, $J27/$J$2,0)+IF(IFERROR(FIND(V$2,$K$1),0)&gt;0, $K27/$K$2,0)+IF(IFERROR(FIND(V$2,$L$1),0)&gt;0, $L27/$L$2,0)+IF(IFERROR(FIND(V$2,$M$1),0)&gt;0, $M27/$M$2,0)+IF(IFERROR(FIND(V$2,$N$1),0)&gt;0, $N27/$N$2,0)+IF(IFERROR(FIND(V$2,$O$1),0)&gt;0, $O27/$O$2,0)+IF(IFERROR(FIND(V$2,$P$1),0)&gt;0, $P27/$P$2,0)+IF(IFERROR(FIND(V$2,$Q$1),0)&gt;0, $Q27/$Q$2,0)+IF(IFERROR(FIND(V$2,$R$1),0)+IF(IFERROR(FIND(V$2,$G$1),0)&gt;0, $G27/$S$2,0)&gt;0, $S27/$S$2,0)</f>
        <v>0.3</v>
      </c>
      <c r="W27" s="27">
        <f>IF(IFERROR(FIND(W$2,$C$1),0)&gt;0, $C27/$C$2,0)+IF(IFERROR(FIND(W$2,$D$1),0)&gt;0, $D27/$D$2,0)+IF(IFERROR(FIND(W$2,$E$1),0)&gt;0, $E27/$E$2,0)+IF(IFERROR(FIND(W$2,$F$1),0)&gt;0, $F27/$F$2,0)+IF(IFERROR(FIND(W$2,$G$1),0)&gt;0, $G27/$G$2,0)+IF(IFERROR(FIND(W$2,$H$1),0)&gt;0, $H27/$H$2,0)+IF(IFERROR(FIND(W$2,$I$1),0)&gt;0, $I27/$I$2,0)+IF(IFERROR(FIND(W$2,$J$1),0)&gt;0, $J27/$J$2,0)+IF(IFERROR(FIND(W$2,$K$1),0)&gt;0, $K27/$K$2,0)+IF(IFERROR(FIND(W$2,$L$1),0)&gt;0, $L27/$L$2,0)+IF(IFERROR(FIND(W$2,$M$1),0)&gt;0, $M27/$M$2,0)+IF(IFERROR(FIND(W$2,$N$1),0)&gt;0, $N27/$N$2,0)+IF(IFERROR(FIND(W$2,$O$1),0)&gt;0, $O27/$O$2,0)+IF(IFERROR(FIND(W$2,$P$1),0)&gt;0, $P27/$P$2,0)+IF(IFERROR(FIND(W$2,$Q$1),0)&gt;0, $Q27/$Q$2,0)+IF(IFERROR(FIND(W$2,$R$1),0)+IF(IFERROR(FIND(W$2,$G$1),0)&gt;0, $G27/$S$2,0)&gt;0, $S27/$S$2,0)</f>
        <v>1</v>
      </c>
      <c r="X27" s="27">
        <f>IF(IFERROR(FIND(X$2,$C$1),0)&gt;0, $C27/$C$2,0)+IF(IFERROR(FIND(X$2,$D$1),0)&gt;0, $D27/$D$2,0)+IF(IFERROR(FIND(X$2,$E$1),0)&gt;0, $E27/$E$2,0)+IF(IFERROR(FIND(X$2,$F$1),0)&gt;0, $F27/$F$2,0)+IF(IFERROR(FIND(X$2,$G$1),0)&gt;0, $G27/$G$2,0)+IF(IFERROR(FIND(X$2,$H$1),0)&gt;0, $H27/$H$2,0)+IF(IFERROR(FIND(X$2,$I$1),0)&gt;0, $I27/$I$2,0)+IF(IFERROR(FIND(X$2,$J$1),0)&gt;0, $J27/$J$2,0)+IF(IFERROR(FIND(X$2,$K$1),0)&gt;0, $K27/$K$2,0)+IF(IFERROR(FIND(X$2,$L$1),0)&gt;0, $L27/$L$2,0)+IF(IFERROR(FIND(X$2,$M$1),0)&gt;0, $M27/$M$2,0)+IF(IFERROR(FIND(X$2,$N$1),0)&gt;0, $N27/$N$2,0)+IF(IFERROR(FIND(X$2,$O$1),0)&gt;0, $O27/$O$2,0)+IF(IFERROR(FIND(X$2,$P$1),0)&gt;0, $P27/$P$2,0)+IF(IFERROR(FIND(X$2,$Q$1),0)&gt;0, $Q27/$Q$2,0)+IF(IFERROR(FIND(X$2,$R$1),0)+IF(IFERROR(FIND(X$2,$G$1),0)&gt;0, $G27/$S$2,0)&gt;0, $S27/$S$2,0)</f>
        <v>1.2</v>
      </c>
      <c r="Y27" s="27">
        <f>IF(IFERROR(FIND(Y$2,$C$1),0)&gt;0, $C27/$C$2,0)+IF(IFERROR(FIND(Y$2,$D$1),0)&gt;0, $D27/$D$2,0)+IF(IFERROR(FIND(Y$2,$E$1),0)&gt;0, $E27/$E$2,0)+IF(IFERROR(FIND(Y$2,$F$1),0)&gt;0, $F27/$F$2,0)+IF(IFERROR(FIND(Y$2,$G$1),0)&gt;0, $G27/$G$2,0)+IF(IFERROR(FIND(Y$2,$H$1),0)&gt;0, $H27/$H$2,0)+IF(IFERROR(FIND(Y$2,$I$1),0)&gt;0, $I27/$I$2,0)+IF(IFERROR(FIND(Y$2,$J$1),0)&gt;0, $J27/$J$2,0)+IF(IFERROR(FIND(Y$2,$K$1),0)&gt;0, $K27/$K$2,0)+IF(IFERROR(FIND(Y$2,$L$1),0)&gt;0, $L27/$L$2,0)+IF(IFERROR(FIND(Y$2,$M$1),0)&gt;0, $M27/$M$2,0)+IF(IFERROR(FIND(Y$2,$N$1),0)&gt;0, $N27/$N$2,0)+IF(IFERROR(FIND(Y$2,$O$1),0)&gt;0, $O27/$O$2,0)+IF(IFERROR(FIND(Y$2,$P$1),0)&gt;0, $P27/$P$2,0)+IF(IFERROR(FIND(Y$2,$Q$1),0)&gt;0, $Q27/$Q$2,0)+IF(IFERROR(FIND(Y$2,$R$1),0)+IF(IFERROR(FIND(Y$2,$G$1),0)&gt;0, $G27/$S$2,0)&gt;0, $S27/$S$2,0)</f>
        <v>0</v>
      </c>
      <c r="Z27" s="27">
        <f>IF(IFERROR(FIND(Z$2,$C$1),0)&gt;0, $C27/$C$2,0)+IF(IFERROR(FIND(Z$2,$D$1),0)&gt;0, $D27/$D$2,0)+IF(IFERROR(FIND(Z$2,$E$1),0)&gt;0, $E27/$E$2,0)+IF(IFERROR(FIND(Z$2,$F$1),0)&gt;0, $F27/$F$2,0)+IF(IFERROR(FIND(Z$2,$G$1),0)&gt;0, $G27/$G$2,0)+IF(IFERROR(FIND(Z$2,$H$1),0)&gt;0, $H27/$H$2,0)+IF(IFERROR(FIND(Z$2,$I$1),0)&gt;0, $I27/$I$2,0)+IF(IFERROR(FIND(Z$2,$J$1),0)&gt;0, $J27/$J$2,0)+IF(IFERROR(FIND(Z$2,$K$1),0)&gt;0, $K27/$K$2,0)+IF(IFERROR(FIND(Z$2,$L$1),0)&gt;0, $L27/$L$2,0)+IF(IFERROR(FIND(Z$2,$M$1),0)&gt;0, $M27/$M$2,0)+IF(IFERROR(FIND(Z$2,$N$1),0)&gt;0, $N27/$N$2,0)+IF(IFERROR(FIND(Z$2,$O$1),0)&gt;0, $O27/$O$2,0)+IF(IFERROR(FIND(Z$2,$P$1),0)&gt;0, $P27/$P$2,0)+IF(IFERROR(FIND(Z$2,$Q$1),0)&gt;0, $Q27/$Q$2,0)+IF(IFERROR(FIND(Z$2,$R$1),0)+IF(IFERROR(FIND(Z$2,$G$1),0)&gt;0, $G27/$S$2,0)&gt;0, $S27/$S$2,0)</f>
        <v>0</v>
      </c>
      <c r="AA27" s="27">
        <f>IF(IFERROR(FIND(AA$2,$C$1),0)&gt;0, $C27/$C$2,0)+IF(IFERROR(FIND(AA$2,$D$1),0)&gt;0, $D27/$D$2,0)+IF(IFERROR(FIND(AA$2,$E$1),0)&gt;0, $E27/$E$2,0)+IF(IFERROR(FIND(AA$2,$F$1),0)&gt;0, $F27/$F$2,0)+IF(IFERROR(FIND(AA$2,$G$1),0)&gt;0, $G27/$G$2,0)+IF(IFERROR(FIND(AA$2,$H$1),0)&gt;0, $H27/$H$2,0)+IF(IFERROR(FIND(AA$2,$I$1),0)&gt;0, $I27/$I$2,0)+IF(IFERROR(FIND(AA$2,$J$1),0)&gt;0, $J27/$J$2,0)+IF(IFERROR(FIND(AA$2,$K$1),0)&gt;0, $K27/$K$2,0)+IF(IFERROR(FIND(AA$2,$L$1),0)&gt;0, $L27/$L$2,0)+IF(IFERROR(FIND(AA$2,$M$1),0)&gt;0, $M27/$M$2,0)+IF(IFERROR(FIND(AA$2,$N$1),0)&gt;0, $N27/$N$2,0)+IF(IFERROR(FIND(AA$2,$O$1),0)&gt;0, $O27/$O$2,0)+IF(IFERROR(FIND(AA$2,$P$1),0)&gt;0, $P27/$P$2,0)+IF(IFERROR(FIND(AA$2,$Q$1),0)&gt;0, $Q27/$Q$2,0)+IF(IFERROR(FIND(AA$2,$R$1),0)+IF(IFERROR(FIND(AA$2,$G$1),0)&gt;0, $G27/$S$2,0)&gt;0, $S27/$S$2,0)</f>
        <v>0</v>
      </c>
      <c r="AB27" s="27">
        <f>IF(IFERROR(FIND(AB$2,$C$1),0)&gt;0, $C27/$C$2,0)+IF(IFERROR(FIND(AB$2,$D$1),0)&gt;0, $D27/$D$2,0)+IF(IFERROR(FIND(AB$2,$E$1),0)&gt;0, $E27/$E$2,0)+IF(IFERROR(FIND(AB$2,$F$1),0)&gt;0, $F27/$F$2,0)+IF(IFERROR(FIND(AB$2,$G$1),0)&gt;0, $G27/$G$2,0)+IF(IFERROR(FIND(AB$2,$H$1),0)&gt;0, $H27/$H$2,0)+IF(IFERROR(FIND(AB$2,$I$1),0)&gt;0, $I27/$I$2,0)+IF(IFERROR(FIND(AB$2,$J$1),0)&gt;0, $J27/$J$2,0)+IF(IFERROR(FIND(AB$2,$K$1),0)&gt;0, $K27/$K$2,0)+IF(IFERROR(FIND(AB$2,$L$1),0)&gt;0, $L27/$L$2,0)+IF(IFERROR(FIND(AB$2,$M$1),0)&gt;0, $M27/$M$2,0)+IF(IFERROR(FIND(AB$2,$N$1),0)&gt;0, $N27/$N$2,0)+IF(IFERROR(FIND(AB$2,$O$1),0)&gt;0, $O27/$O$2,0)+IF(IFERROR(FIND(AB$2,$P$1),0)&gt;0, $P27/$P$2,0)+IF(IFERROR(FIND(AB$2,$Q$1),0)&gt;0, $Q27/$Q$2,0)+IF(IFERROR(FIND(AB$2,$R$1),0)+IF(IFERROR(FIND(AB$2,$G$1),0)&gt;0, $G27/$S$2,0)&gt;0, $S27/$S$2,0)</f>
        <v>0</v>
      </c>
      <c r="AC27" s="27">
        <f>IF(IFERROR(FIND(AC$2,$C$1),0)&gt;0, $C27/$C$2,0)+IF(IFERROR(FIND(AC$2,$D$1),0)&gt;0, $D27/$D$2,0)+IF(IFERROR(FIND(AC$2,$E$1),0)&gt;0, $E27/$E$2,0)+IF(IFERROR(FIND(AC$2,$F$1),0)&gt;0, $F27/$F$2,0)+IF(IFERROR(FIND(AC$2,$G$1),0)&gt;0, $G27/$G$2,0)+IF(IFERROR(FIND(AC$2,$H$1),0)&gt;0, $H27/$H$2,0)+IF(IFERROR(FIND(AC$2,$I$1),0)&gt;0, $I27/$I$2,0)+IF(IFERROR(FIND(AC$2,$J$1),0)&gt;0, $J27/$J$2,0)+IF(IFERROR(FIND(AC$2,$K$1),0)&gt;0, $K27/$K$2,0)+IF(IFERROR(FIND(AC$2,$L$1),0)&gt;0, $L27/$L$2,0)+IF(IFERROR(FIND(AC$2,$M$1),0)&gt;0, $M27/$M$2,0)+IF(IFERROR(FIND(AC$2,$N$1),0)&gt;0, $N27/$N$2,0)+IF(IFERROR(FIND(AC$2,$O$1),0)&gt;0, $O27/$O$2,0)+IF(IFERROR(FIND(AC$2,$P$1),0)&gt;0, $P27/$P$2,0)+IF(IFERROR(FIND(AC$2,$Q$1),0)&gt;0, $Q27/$Q$2,0)+IF(IFERROR(FIND(AC$2,$R$1),0)+IF(IFERROR(FIND(AC$2,$G$1),0)&gt;0, $G27/$S$2,0)&gt;0, $S27/$S$2,0)</f>
        <v>0</v>
      </c>
      <c r="AD27" s="27">
        <f>IF(IFERROR(FIND(AD$2,$C$1),0)&gt;0, $C27/$C$2,0)+IF(IFERROR(FIND(AD$2,$D$1),0)&gt;0, $D27/$D$2,0)+IF(IFERROR(FIND(AD$2,$E$1),0)&gt;0, $E27/$E$2,0)+IF(IFERROR(FIND(AD$2,$F$1),0)&gt;0, $F27/$F$2,0)+IF(IFERROR(FIND(AD$2,$G$1),0)&gt;0, $G27/$G$2,0)+IF(IFERROR(FIND(AD$2,$H$1),0)&gt;0, $H27/$H$2,0)+IF(IFERROR(FIND(AD$2,$I$1),0)&gt;0, $I27/$I$2,0)+IF(IFERROR(FIND(AD$2,$J$1),0)&gt;0, $J27/$J$2,0)+IF(IFERROR(FIND(AD$2,$K$1),0)&gt;0, $K27/$K$2,0)+IF(IFERROR(FIND(AD$2,$L$1),0)&gt;0, $L27/$L$2,0)+IF(IFERROR(FIND(AD$2,$M$1),0)&gt;0, $M27/$M$2,0)+IF(IFERROR(FIND(AD$2,$N$1),0)&gt;0, $N27/$N$2,0)+IF(IFERROR(FIND(AD$2,$O$1),0)&gt;0, $O27/$O$2,0)+IF(IFERROR(FIND(AD$2,$P$1),0)&gt;0, $P27/$P$2,0)+IF(IFERROR(FIND(AD$2,$Q$1),0)&gt;0, $Q27/$Q$2,0)+IF(IFERROR(FIND(AD$2,$R$1),0)+IF(IFERROR(FIND(AD$2,$G$1),0)&gt;0, $G27/$S$2,0)&gt;0, $S27/$S$2,0)</f>
        <v>0</v>
      </c>
      <c r="AE27" s="35">
        <f>SUM(U27:AD27)</f>
        <v>4.7</v>
      </c>
    </row>
    <row r="28" spans="1:31" x14ac:dyDescent="0.3">
      <c r="A28" s="21">
        <v>201811016</v>
      </c>
      <c r="B28" s="25">
        <f>SUM(C28:S28)</f>
        <v>28</v>
      </c>
      <c r="C28" s="22">
        <v>2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7</v>
      </c>
      <c r="J28" s="22">
        <v>10</v>
      </c>
      <c r="K28" s="22">
        <v>0</v>
      </c>
      <c r="L28" s="22">
        <v>0</v>
      </c>
      <c r="M28" s="22">
        <v>0</v>
      </c>
      <c r="N28" s="22">
        <v>5</v>
      </c>
      <c r="O28" s="22">
        <v>0</v>
      </c>
      <c r="P28" s="22">
        <v>0</v>
      </c>
      <c r="Q28" s="22">
        <v>2</v>
      </c>
      <c r="R28" s="22">
        <v>0</v>
      </c>
      <c r="S28" s="22">
        <v>2</v>
      </c>
      <c r="T28" s="22"/>
      <c r="U28" s="27">
        <f>IF(IFERROR(FIND(U$2,$C$1),0)&gt;0, $C28/$C$2,0)+IF(IFERROR(FIND(U$2,$D$1),0)&gt;0, $D28/$D$2,0)+IF(IFERROR(FIND(U$2,$E$1),0)&gt;0, $E28/$E$2,0)+IF(IFERROR(FIND(U$2,$F$1),0)&gt;0, $F28/$F$2,0)+IF(IFERROR(FIND(U$2,$G$1),0)&gt;0, $G28/$G$2,0)+IF(IFERROR(FIND(U$2,$H$1),0)&gt;0, $H28/$H$2,0)+IF(IFERROR(FIND(U$2,$I$1),0)&gt;0, $I28/$I$2,0)+IF(IFERROR(FIND(U$2,$J$1),0)&gt;0, $J28/$J$2,0)+IF(IFERROR(FIND(U$2,$K$1),0)&gt;0, $K28/$K$2,0)+IF(IFERROR(FIND(U$2,$L$1),0)&gt;0, $L28/$L$2,0)+IF(IFERROR(FIND(U$2,$M$1),0)&gt;0, $M28/$M$2,0)+IF(IFERROR(FIND(U$2,$N$1),0)&gt;0, $N28/$N$2,0)+IF(IFERROR(FIND(U$2,$O$1),0)&gt;0, $O28/$O$2,0)+IF(IFERROR(FIND(U$2,$P$1),0)&gt;0, $P28/$P$2,0)+IF(IFERROR(FIND(U$2,$Q$1),0)&gt;0, $Q28/$Q$2,0)+IF(IFERROR(FIND(U$2,$R$1),0)+IF(IFERROR(FIND(U$2,$G$1),0)&gt;0, $G28/$S$2,0)&gt;0, $S28/$S$2,0)</f>
        <v>3.2749999999999999</v>
      </c>
      <c r="V28" s="27">
        <f>IF(IFERROR(FIND(V$2,$C$1),0)&gt;0, $C28/$C$2,0)+IF(IFERROR(FIND(V$2,$D$1),0)&gt;0, $D28/$D$2,0)+IF(IFERROR(FIND(V$2,$E$1),0)&gt;0, $E28/$E$2,0)+IF(IFERROR(FIND(V$2,$F$1),0)&gt;0, $F28/$F$2,0)+IF(IFERROR(FIND(V$2,$G$1),0)&gt;0, $G28/$G$2,0)+IF(IFERROR(FIND(V$2,$H$1),0)&gt;0, $H28/$H$2,0)+IF(IFERROR(FIND(V$2,$I$1),0)&gt;0, $I28/$I$2,0)+IF(IFERROR(FIND(V$2,$J$1),0)&gt;0, $J28/$J$2,0)+IF(IFERROR(FIND(V$2,$K$1),0)&gt;0, $K28/$K$2,0)+IF(IFERROR(FIND(V$2,$L$1),0)&gt;0, $L28/$L$2,0)+IF(IFERROR(FIND(V$2,$M$1),0)&gt;0, $M28/$M$2,0)+IF(IFERROR(FIND(V$2,$N$1),0)&gt;0, $N28/$N$2,0)+IF(IFERROR(FIND(V$2,$O$1),0)&gt;0, $O28/$O$2,0)+IF(IFERROR(FIND(V$2,$P$1),0)&gt;0, $P28/$P$2,0)+IF(IFERROR(FIND(V$2,$Q$1),0)&gt;0, $Q28/$Q$2,0)+IF(IFERROR(FIND(V$2,$R$1),0)+IF(IFERROR(FIND(V$2,$G$1),0)&gt;0, $G28/$S$2,0)&gt;0, $S28/$S$2,0)</f>
        <v>0</v>
      </c>
      <c r="W28" s="27">
        <f>IF(IFERROR(FIND(W$2,$C$1),0)&gt;0, $C28/$C$2,0)+IF(IFERROR(FIND(W$2,$D$1),0)&gt;0, $D28/$D$2,0)+IF(IFERROR(FIND(W$2,$E$1),0)&gt;0, $E28/$E$2,0)+IF(IFERROR(FIND(W$2,$F$1),0)&gt;0, $F28/$F$2,0)+IF(IFERROR(FIND(W$2,$G$1),0)&gt;0, $G28/$G$2,0)+IF(IFERROR(FIND(W$2,$H$1),0)&gt;0, $H28/$H$2,0)+IF(IFERROR(FIND(W$2,$I$1),0)&gt;0, $I28/$I$2,0)+IF(IFERROR(FIND(W$2,$J$1),0)&gt;0, $J28/$J$2,0)+IF(IFERROR(FIND(W$2,$K$1),0)&gt;0, $K28/$K$2,0)+IF(IFERROR(FIND(W$2,$L$1),0)&gt;0, $L28/$L$2,0)+IF(IFERROR(FIND(W$2,$M$1),0)&gt;0, $M28/$M$2,0)+IF(IFERROR(FIND(W$2,$N$1),0)&gt;0, $N28/$N$2,0)+IF(IFERROR(FIND(W$2,$O$1),0)&gt;0, $O28/$O$2,0)+IF(IFERROR(FIND(W$2,$P$1),0)&gt;0, $P28/$P$2,0)+IF(IFERROR(FIND(W$2,$Q$1),0)&gt;0, $Q28/$Q$2,0)+IF(IFERROR(FIND(W$2,$R$1),0)+IF(IFERROR(FIND(W$2,$G$1),0)&gt;0, $G28/$S$2,0)&gt;0, $S28/$S$2,0)</f>
        <v>1</v>
      </c>
      <c r="X28" s="27">
        <f>IF(IFERROR(FIND(X$2,$C$1),0)&gt;0, $C28/$C$2,0)+IF(IFERROR(FIND(X$2,$D$1),0)&gt;0, $D28/$D$2,0)+IF(IFERROR(FIND(X$2,$E$1),0)&gt;0, $E28/$E$2,0)+IF(IFERROR(FIND(X$2,$F$1),0)&gt;0, $F28/$F$2,0)+IF(IFERROR(FIND(X$2,$G$1),0)&gt;0, $G28/$G$2,0)+IF(IFERROR(FIND(X$2,$H$1),0)&gt;0, $H28/$H$2,0)+IF(IFERROR(FIND(X$2,$I$1),0)&gt;0, $I28/$I$2,0)+IF(IFERROR(FIND(X$2,$J$1),0)&gt;0, $J28/$J$2,0)+IF(IFERROR(FIND(X$2,$K$1),0)&gt;0, $K28/$K$2,0)+IF(IFERROR(FIND(X$2,$L$1),0)&gt;0, $L28/$L$2,0)+IF(IFERROR(FIND(X$2,$M$1),0)&gt;0, $M28/$M$2,0)+IF(IFERROR(FIND(X$2,$N$1),0)&gt;0, $N28/$N$2,0)+IF(IFERROR(FIND(X$2,$O$1),0)&gt;0, $O28/$O$2,0)+IF(IFERROR(FIND(X$2,$P$1),0)&gt;0, $P28/$P$2,0)+IF(IFERROR(FIND(X$2,$Q$1),0)&gt;0, $Q28/$Q$2,0)+IF(IFERROR(FIND(X$2,$R$1),0)+IF(IFERROR(FIND(X$2,$G$1),0)&gt;0, $G28/$S$2,0)&gt;0, $S28/$S$2,0)</f>
        <v>0.5</v>
      </c>
      <c r="Y28" s="27">
        <f>IF(IFERROR(FIND(Y$2,$C$1),0)&gt;0, $C28/$C$2,0)+IF(IFERROR(FIND(Y$2,$D$1),0)&gt;0, $D28/$D$2,0)+IF(IFERROR(FIND(Y$2,$E$1),0)&gt;0, $E28/$E$2,0)+IF(IFERROR(FIND(Y$2,$F$1),0)&gt;0, $F28/$F$2,0)+IF(IFERROR(FIND(Y$2,$G$1),0)&gt;0, $G28/$G$2,0)+IF(IFERROR(FIND(Y$2,$H$1),0)&gt;0, $H28/$H$2,0)+IF(IFERROR(FIND(Y$2,$I$1),0)&gt;0, $I28/$I$2,0)+IF(IFERROR(FIND(Y$2,$J$1),0)&gt;0, $J28/$J$2,0)+IF(IFERROR(FIND(Y$2,$K$1),0)&gt;0, $K28/$K$2,0)+IF(IFERROR(FIND(Y$2,$L$1),0)&gt;0, $L28/$L$2,0)+IF(IFERROR(FIND(Y$2,$M$1),0)&gt;0, $M28/$M$2,0)+IF(IFERROR(FIND(Y$2,$N$1),0)&gt;0, $N28/$N$2,0)+IF(IFERROR(FIND(Y$2,$O$1),0)&gt;0, $O28/$O$2,0)+IF(IFERROR(FIND(Y$2,$P$1),0)&gt;0, $P28/$P$2,0)+IF(IFERROR(FIND(Y$2,$Q$1),0)&gt;0, $Q28/$Q$2,0)+IF(IFERROR(FIND(Y$2,$R$1),0)+IF(IFERROR(FIND(Y$2,$G$1),0)&gt;0, $G28/$S$2,0)&gt;0, $S28/$S$2,0)</f>
        <v>0</v>
      </c>
      <c r="Z28" s="27">
        <f>IF(IFERROR(FIND(Z$2,$C$1),0)&gt;0, $C28/$C$2,0)+IF(IFERROR(FIND(Z$2,$D$1),0)&gt;0, $D28/$D$2,0)+IF(IFERROR(FIND(Z$2,$E$1),0)&gt;0, $E28/$E$2,0)+IF(IFERROR(FIND(Z$2,$F$1),0)&gt;0, $F28/$F$2,0)+IF(IFERROR(FIND(Z$2,$G$1),0)&gt;0, $G28/$G$2,0)+IF(IFERROR(FIND(Z$2,$H$1),0)&gt;0, $H28/$H$2,0)+IF(IFERROR(FIND(Z$2,$I$1),0)&gt;0, $I28/$I$2,0)+IF(IFERROR(FIND(Z$2,$J$1),0)&gt;0, $J28/$J$2,0)+IF(IFERROR(FIND(Z$2,$K$1),0)&gt;0, $K28/$K$2,0)+IF(IFERROR(FIND(Z$2,$L$1),0)&gt;0, $L28/$L$2,0)+IF(IFERROR(FIND(Z$2,$M$1),0)&gt;0, $M28/$M$2,0)+IF(IFERROR(FIND(Z$2,$N$1),0)&gt;0, $N28/$N$2,0)+IF(IFERROR(FIND(Z$2,$O$1),0)&gt;0, $O28/$O$2,0)+IF(IFERROR(FIND(Z$2,$P$1),0)&gt;0, $P28/$P$2,0)+IF(IFERROR(FIND(Z$2,$Q$1),0)&gt;0, $Q28/$Q$2,0)+IF(IFERROR(FIND(Z$2,$R$1),0)+IF(IFERROR(FIND(Z$2,$G$1),0)&gt;0, $G28/$S$2,0)&gt;0, $S28/$S$2,0)</f>
        <v>0</v>
      </c>
      <c r="AA28" s="27">
        <f>IF(IFERROR(FIND(AA$2,$C$1),0)&gt;0, $C28/$C$2,0)+IF(IFERROR(FIND(AA$2,$D$1),0)&gt;0, $D28/$D$2,0)+IF(IFERROR(FIND(AA$2,$E$1),0)&gt;0, $E28/$E$2,0)+IF(IFERROR(FIND(AA$2,$F$1),0)&gt;0, $F28/$F$2,0)+IF(IFERROR(FIND(AA$2,$G$1),0)&gt;0, $G28/$G$2,0)+IF(IFERROR(FIND(AA$2,$H$1),0)&gt;0, $H28/$H$2,0)+IF(IFERROR(FIND(AA$2,$I$1),0)&gt;0, $I28/$I$2,0)+IF(IFERROR(FIND(AA$2,$J$1),0)&gt;0, $J28/$J$2,0)+IF(IFERROR(FIND(AA$2,$K$1),0)&gt;0, $K28/$K$2,0)+IF(IFERROR(FIND(AA$2,$L$1),0)&gt;0, $L28/$L$2,0)+IF(IFERROR(FIND(AA$2,$M$1),0)&gt;0, $M28/$M$2,0)+IF(IFERROR(FIND(AA$2,$N$1),0)&gt;0, $N28/$N$2,0)+IF(IFERROR(FIND(AA$2,$O$1),0)&gt;0, $O28/$O$2,0)+IF(IFERROR(FIND(AA$2,$P$1),0)&gt;0, $P28/$P$2,0)+IF(IFERROR(FIND(AA$2,$Q$1),0)&gt;0, $Q28/$Q$2,0)+IF(IFERROR(FIND(AA$2,$R$1),0)+IF(IFERROR(FIND(AA$2,$G$1),0)&gt;0, $G28/$S$2,0)&gt;0, $S28/$S$2,0)</f>
        <v>0</v>
      </c>
      <c r="AB28" s="27">
        <f>IF(IFERROR(FIND(AB$2,$C$1),0)&gt;0, $C28/$C$2,0)+IF(IFERROR(FIND(AB$2,$D$1),0)&gt;0, $D28/$D$2,0)+IF(IFERROR(FIND(AB$2,$E$1),0)&gt;0, $E28/$E$2,0)+IF(IFERROR(FIND(AB$2,$F$1),0)&gt;0, $F28/$F$2,0)+IF(IFERROR(FIND(AB$2,$G$1),0)&gt;0, $G28/$G$2,0)+IF(IFERROR(FIND(AB$2,$H$1),0)&gt;0, $H28/$H$2,0)+IF(IFERROR(FIND(AB$2,$I$1),0)&gt;0, $I28/$I$2,0)+IF(IFERROR(FIND(AB$2,$J$1),0)&gt;0, $J28/$J$2,0)+IF(IFERROR(FIND(AB$2,$K$1),0)&gt;0, $K28/$K$2,0)+IF(IFERROR(FIND(AB$2,$L$1),0)&gt;0, $L28/$L$2,0)+IF(IFERROR(FIND(AB$2,$M$1),0)&gt;0, $M28/$M$2,0)+IF(IFERROR(FIND(AB$2,$N$1),0)&gt;0, $N28/$N$2,0)+IF(IFERROR(FIND(AB$2,$O$1),0)&gt;0, $O28/$O$2,0)+IF(IFERROR(FIND(AB$2,$P$1),0)&gt;0, $P28/$P$2,0)+IF(IFERROR(FIND(AB$2,$Q$1),0)&gt;0, $Q28/$Q$2,0)+IF(IFERROR(FIND(AB$2,$R$1),0)+IF(IFERROR(FIND(AB$2,$G$1),0)&gt;0, $G28/$S$2,0)&gt;0, $S28/$S$2,0)</f>
        <v>0</v>
      </c>
      <c r="AC28" s="27">
        <f>IF(IFERROR(FIND(AC$2,$C$1),0)&gt;0, $C28/$C$2,0)+IF(IFERROR(FIND(AC$2,$D$1),0)&gt;0, $D28/$D$2,0)+IF(IFERROR(FIND(AC$2,$E$1),0)&gt;0, $E28/$E$2,0)+IF(IFERROR(FIND(AC$2,$F$1),0)&gt;0, $F28/$F$2,0)+IF(IFERROR(FIND(AC$2,$G$1),0)&gt;0, $G28/$G$2,0)+IF(IFERROR(FIND(AC$2,$H$1),0)&gt;0, $H28/$H$2,0)+IF(IFERROR(FIND(AC$2,$I$1),0)&gt;0, $I28/$I$2,0)+IF(IFERROR(FIND(AC$2,$J$1),0)&gt;0, $J28/$J$2,0)+IF(IFERROR(FIND(AC$2,$K$1),0)&gt;0, $K28/$K$2,0)+IF(IFERROR(FIND(AC$2,$L$1),0)&gt;0, $L28/$L$2,0)+IF(IFERROR(FIND(AC$2,$M$1),0)&gt;0, $M28/$M$2,0)+IF(IFERROR(FIND(AC$2,$N$1),0)&gt;0, $N28/$N$2,0)+IF(IFERROR(FIND(AC$2,$O$1),0)&gt;0, $O28/$O$2,0)+IF(IFERROR(FIND(AC$2,$P$1),0)&gt;0, $P28/$P$2,0)+IF(IFERROR(FIND(AC$2,$Q$1),0)&gt;0, $Q28/$Q$2,0)+IF(IFERROR(FIND(AC$2,$R$1),0)+IF(IFERROR(FIND(AC$2,$G$1),0)&gt;0, $G28/$S$2,0)&gt;0, $S28/$S$2,0)</f>
        <v>0</v>
      </c>
      <c r="AD28" s="27">
        <f>IF(IFERROR(FIND(AD$2,$C$1),0)&gt;0, $C28/$C$2,0)+IF(IFERROR(FIND(AD$2,$D$1),0)&gt;0, $D28/$D$2,0)+IF(IFERROR(FIND(AD$2,$E$1),0)&gt;0, $E28/$E$2,0)+IF(IFERROR(FIND(AD$2,$F$1),0)&gt;0, $F28/$F$2,0)+IF(IFERROR(FIND(AD$2,$G$1),0)&gt;0, $G28/$G$2,0)+IF(IFERROR(FIND(AD$2,$H$1),0)&gt;0, $H28/$H$2,0)+IF(IFERROR(FIND(AD$2,$I$1),0)&gt;0, $I28/$I$2,0)+IF(IFERROR(FIND(AD$2,$J$1),0)&gt;0, $J28/$J$2,0)+IF(IFERROR(FIND(AD$2,$K$1),0)&gt;0, $K28/$K$2,0)+IF(IFERROR(FIND(AD$2,$L$1),0)&gt;0, $L28/$L$2,0)+IF(IFERROR(FIND(AD$2,$M$1),0)&gt;0, $M28/$M$2,0)+IF(IFERROR(FIND(AD$2,$N$1),0)&gt;0, $N28/$N$2,0)+IF(IFERROR(FIND(AD$2,$O$1),0)&gt;0, $O28/$O$2,0)+IF(IFERROR(FIND(AD$2,$P$1),0)&gt;0, $P28/$P$2,0)+IF(IFERROR(FIND(AD$2,$Q$1),0)&gt;0, $Q28/$Q$2,0)+IF(IFERROR(FIND(AD$2,$R$1),0)+IF(IFERROR(FIND(AD$2,$G$1),0)&gt;0, $G28/$S$2,0)&gt;0, $S28/$S$2,0)</f>
        <v>0</v>
      </c>
      <c r="AE28" s="35">
        <f>SUM(U28:AD28)</f>
        <v>4.7750000000000004</v>
      </c>
    </row>
    <row r="29" spans="1:31" x14ac:dyDescent="0.3">
      <c r="A29" s="21">
        <v>201811018</v>
      </c>
      <c r="B29" s="25">
        <f>SUM(C29:S29)</f>
        <v>25</v>
      </c>
      <c r="C29" s="22">
        <v>0</v>
      </c>
      <c r="D29" s="22">
        <v>0</v>
      </c>
      <c r="E29" s="22">
        <v>2</v>
      </c>
      <c r="F29" s="22">
        <v>0</v>
      </c>
      <c r="G29" s="22">
        <v>0</v>
      </c>
      <c r="H29" s="22">
        <v>0</v>
      </c>
      <c r="I29" s="22">
        <v>8</v>
      </c>
      <c r="J29" s="22">
        <v>8</v>
      </c>
      <c r="K29" s="22">
        <v>0</v>
      </c>
      <c r="L29" s="22">
        <v>0</v>
      </c>
      <c r="M29" s="22">
        <v>4</v>
      </c>
      <c r="N29" s="22">
        <v>1</v>
      </c>
      <c r="O29" s="22">
        <v>0</v>
      </c>
      <c r="P29" s="22">
        <v>0</v>
      </c>
      <c r="Q29" s="22">
        <v>0</v>
      </c>
      <c r="R29" s="22">
        <v>0</v>
      </c>
      <c r="S29" s="22">
        <v>2</v>
      </c>
      <c r="T29" s="22"/>
      <c r="U29" s="27">
        <f>IF(IFERROR(FIND(U$2,$C$1),0)&gt;0, $C29/$C$2,0)+IF(IFERROR(FIND(U$2,$D$1),0)&gt;0, $D29/$D$2,0)+IF(IFERROR(FIND(U$2,$E$1),0)&gt;0, $E29/$E$2,0)+IF(IFERROR(FIND(U$2,$F$1),0)&gt;0, $F29/$F$2,0)+IF(IFERROR(FIND(U$2,$G$1),0)&gt;0, $G29/$G$2,0)+IF(IFERROR(FIND(U$2,$H$1),0)&gt;0, $H29/$H$2,0)+IF(IFERROR(FIND(U$2,$I$1),0)&gt;0, $I29/$I$2,0)+IF(IFERROR(FIND(U$2,$J$1),0)&gt;0, $J29/$J$2,0)+IF(IFERROR(FIND(U$2,$K$1),0)&gt;0, $K29/$K$2,0)+IF(IFERROR(FIND(U$2,$L$1),0)&gt;0, $L29/$L$2,0)+IF(IFERROR(FIND(U$2,$M$1),0)&gt;0, $M29/$M$2,0)+IF(IFERROR(FIND(U$2,$N$1),0)&gt;0, $N29/$N$2,0)+IF(IFERROR(FIND(U$2,$O$1),0)&gt;0, $O29/$O$2,0)+IF(IFERROR(FIND(U$2,$P$1),0)&gt;0, $P29/$P$2,0)+IF(IFERROR(FIND(U$2,$Q$1),0)&gt;0, $Q29/$Q$2,0)+IF(IFERROR(FIND(U$2,$R$1),0)+IF(IFERROR(FIND(U$2,$G$1),0)&gt;0, $G29/$S$2,0)&gt;0, $S29/$S$2,0)</f>
        <v>1.8</v>
      </c>
      <c r="V29" s="27">
        <f>IF(IFERROR(FIND(V$2,$C$1),0)&gt;0, $C29/$C$2,0)+IF(IFERROR(FIND(V$2,$D$1),0)&gt;0, $D29/$D$2,0)+IF(IFERROR(FIND(V$2,$E$1),0)&gt;0, $E29/$E$2,0)+IF(IFERROR(FIND(V$2,$F$1),0)&gt;0, $F29/$F$2,0)+IF(IFERROR(FIND(V$2,$G$1),0)&gt;0, $G29/$G$2,0)+IF(IFERROR(FIND(V$2,$H$1),0)&gt;0, $H29/$H$2,0)+IF(IFERROR(FIND(V$2,$I$1),0)&gt;0, $I29/$I$2,0)+IF(IFERROR(FIND(V$2,$J$1),0)&gt;0, $J29/$J$2,0)+IF(IFERROR(FIND(V$2,$K$1),0)&gt;0, $K29/$K$2,0)+IF(IFERROR(FIND(V$2,$L$1),0)&gt;0, $L29/$L$2,0)+IF(IFERROR(FIND(V$2,$M$1),0)&gt;0, $M29/$M$2,0)+IF(IFERROR(FIND(V$2,$N$1),0)&gt;0, $N29/$N$2,0)+IF(IFERROR(FIND(V$2,$O$1),0)&gt;0, $O29/$O$2,0)+IF(IFERROR(FIND(V$2,$P$1),0)&gt;0, $P29/$P$2,0)+IF(IFERROR(FIND(V$2,$Q$1),0)&gt;0, $Q29/$Q$2,0)+IF(IFERROR(FIND(V$2,$R$1),0)+IF(IFERROR(FIND(V$2,$G$1),0)&gt;0, $G29/$S$2,0)&gt;0, $S29/$S$2,0)</f>
        <v>0.4</v>
      </c>
      <c r="W29" s="27">
        <f>IF(IFERROR(FIND(W$2,$C$1),0)&gt;0, $C29/$C$2,0)+IF(IFERROR(FIND(W$2,$D$1),0)&gt;0, $D29/$D$2,0)+IF(IFERROR(FIND(W$2,$E$1),0)&gt;0, $E29/$E$2,0)+IF(IFERROR(FIND(W$2,$F$1),0)&gt;0, $F29/$F$2,0)+IF(IFERROR(FIND(W$2,$G$1),0)&gt;0, $G29/$G$2,0)+IF(IFERROR(FIND(W$2,$H$1),0)&gt;0, $H29/$H$2,0)+IF(IFERROR(FIND(W$2,$I$1),0)&gt;0, $I29/$I$2,0)+IF(IFERROR(FIND(W$2,$J$1),0)&gt;0, $J29/$J$2,0)+IF(IFERROR(FIND(W$2,$K$1),0)&gt;0, $K29/$K$2,0)+IF(IFERROR(FIND(W$2,$L$1),0)&gt;0, $L29/$L$2,0)+IF(IFERROR(FIND(W$2,$M$1),0)&gt;0, $M29/$M$2,0)+IF(IFERROR(FIND(W$2,$N$1),0)&gt;0, $N29/$N$2,0)+IF(IFERROR(FIND(W$2,$O$1),0)&gt;0, $O29/$O$2,0)+IF(IFERROR(FIND(W$2,$P$1),0)&gt;0, $P29/$P$2,0)+IF(IFERROR(FIND(W$2,$Q$1),0)&gt;0, $Q29/$Q$2,0)+IF(IFERROR(FIND(W$2,$R$1),0)+IF(IFERROR(FIND(W$2,$G$1),0)&gt;0, $G29/$S$2,0)&gt;0, $S29/$S$2,0)</f>
        <v>1</v>
      </c>
      <c r="X29" s="27">
        <f>IF(IFERROR(FIND(X$2,$C$1),0)&gt;0, $C29/$C$2,0)+IF(IFERROR(FIND(X$2,$D$1),0)&gt;0, $D29/$D$2,0)+IF(IFERROR(FIND(X$2,$E$1),0)&gt;0, $E29/$E$2,0)+IF(IFERROR(FIND(X$2,$F$1),0)&gt;0, $F29/$F$2,0)+IF(IFERROR(FIND(X$2,$G$1),0)&gt;0, $G29/$G$2,0)+IF(IFERROR(FIND(X$2,$H$1),0)&gt;0, $H29/$H$2,0)+IF(IFERROR(FIND(X$2,$I$1),0)&gt;0, $I29/$I$2,0)+IF(IFERROR(FIND(X$2,$J$1),0)&gt;0, $J29/$J$2,0)+IF(IFERROR(FIND(X$2,$K$1),0)&gt;0, $K29/$K$2,0)+IF(IFERROR(FIND(X$2,$L$1),0)&gt;0, $L29/$L$2,0)+IF(IFERROR(FIND(X$2,$M$1),0)&gt;0, $M29/$M$2,0)+IF(IFERROR(FIND(X$2,$N$1),0)&gt;0, $N29/$N$2,0)+IF(IFERROR(FIND(X$2,$O$1),0)&gt;0, $O29/$O$2,0)+IF(IFERROR(FIND(X$2,$P$1),0)&gt;0, $P29/$P$2,0)+IF(IFERROR(FIND(X$2,$Q$1),0)&gt;0, $Q29/$Q$2,0)+IF(IFERROR(FIND(X$2,$R$1),0)+IF(IFERROR(FIND(X$2,$G$1),0)&gt;0, $G29/$S$2,0)&gt;0, $S29/$S$2,0)</f>
        <v>1.5</v>
      </c>
      <c r="Y29" s="27">
        <f>IF(IFERROR(FIND(Y$2,$C$1),0)&gt;0, $C29/$C$2,0)+IF(IFERROR(FIND(Y$2,$D$1),0)&gt;0, $D29/$D$2,0)+IF(IFERROR(FIND(Y$2,$E$1),0)&gt;0, $E29/$E$2,0)+IF(IFERROR(FIND(Y$2,$F$1),0)&gt;0, $F29/$F$2,0)+IF(IFERROR(FIND(Y$2,$G$1),0)&gt;0, $G29/$G$2,0)+IF(IFERROR(FIND(Y$2,$H$1),0)&gt;0, $H29/$H$2,0)+IF(IFERROR(FIND(Y$2,$I$1),0)&gt;0, $I29/$I$2,0)+IF(IFERROR(FIND(Y$2,$J$1),0)&gt;0, $J29/$J$2,0)+IF(IFERROR(FIND(Y$2,$K$1),0)&gt;0, $K29/$K$2,0)+IF(IFERROR(FIND(Y$2,$L$1),0)&gt;0, $L29/$L$2,0)+IF(IFERROR(FIND(Y$2,$M$1),0)&gt;0, $M29/$M$2,0)+IF(IFERROR(FIND(Y$2,$N$1),0)&gt;0, $N29/$N$2,0)+IF(IFERROR(FIND(Y$2,$O$1),0)&gt;0, $O29/$O$2,0)+IF(IFERROR(FIND(Y$2,$P$1),0)&gt;0, $P29/$P$2,0)+IF(IFERROR(FIND(Y$2,$Q$1),0)&gt;0, $Q29/$Q$2,0)+IF(IFERROR(FIND(Y$2,$R$1),0)+IF(IFERROR(FIND(Y$2,$G$1),0)&gt;0, $G29/$S$2,0)&gt;0, $S29/$S$2,0)</f>
        <v>0</v>
      </c>
      <c r="Z29" s="27">
        <f>IF(IFERROR(FIND(Z$2,$C$1),0)&gt;0, $C29/$C$2,0)+IF(IFERROR(FIND(Z$2,$D$1),0)&gt;0, $D29/$D$2,0)+IF(IFERROR(FIND(Z$2,$E$1),0)&gt;0, $E29/$E$2,0)+IF(IFERROR(FIND(Z$2,$F$1),0)&gt;0, $F29/$F$2,0)+IF(IFERROR(FIND(Z$2,$G$1),0)&gt;0, $G29/$G$2,0)+IF(IFERROR(FIND(Z$2,$H$1),0)&gt;0, $H29/$H$2,0)+IF(IFERROR(FIND(Z$2,$I$1),0)&gt;0, $I29/$I$2,0)+IF(IFERROR(FIND(Z$2,$J$1),0)&gt;0, $J29/$J$2,0)+IF(IFERROR(FIND(Z$2,$K$1),0)&gt;0, $K29/$K$2,0)+IF(IFERROR(FIND(Z$2,$L$1),0)&gt;0, $L29/$L$2,0)+IF(IFERROR(FIND(Z$2,$M$1),0)&gt;0, $M29/$M$2,0)+IF(IFERROR(FIND(Z$2,$N$1),0)&gt;0, $N29/$N$2,0)+IF(IFERROR(FIND(Z$2,$O$1),0)&gt;0, $O29/$O$2,0)+IF(IFERROR(FIND(Z$2,$P$1),0)&gt;0, $P29/$P$2,0)+IF(IFERROR(FIND(Z$2,$Q$1),0)&gt;0, $Q29/$Q$2,0)+IF(IFERROR(FIND(Z$2,$R$1),0)+IF(IFERROR(FIND(Z$2,$G$1),0)&gt;0, $G29/$S$2,0)&gt;0, $S29/$S$2,0)</f>
        <v>0</v>
      </c>
      <c r="AA29" s="27">
        <f>IF(IFERROR(FIND(AA$2,$C$1),0)&gt;0, $C29/$C$2,0)+IF(IFERROR(FIND(AA$2,$D$1),0)&gt;0, $D29/$D$2,0)+IF(IFERROR(FIND(AA$2,$E$1),0)&gt;0, $E29/$E$2,0)+IF(IFERROR(FIND(AA$2,$F$1),0)&gt;0, $F29/$F$2,0)+IF(IFERROR(FIND(AA$2,$G$1),0)&gt;0, $G29/$G$2,0)+IF(IFERROR(FIND(AA$2,$H$1),0)&gt;0, $H29/$H$2,0)+IF(IFERROR(FIND(AA$2,$I$1),0)&gt;0, $I29/$I$2,0)+IF(IFERROR(FIND(AA$2,$J$1),0)&gt;0, $J29/$J$2,0)+IF(IFERROR(FIND(AA$2,$K$1),0)&gt;0, $K29/$K$2,0)+IF(IFERROR(FIND(AA$2,$L$1),0)&gt;0, $L29/$L$2,0)+IF(IFERROR(FIND(AA$2,$M$1),0)&gt;0, $M29/$M$2,0)+IF(IFERROR(FIND(AA$2,$N$1),0)&gt;0, $N29/$N$2,0)+IF(IFERROR(FIND(AA$2,$O$1),0)&gt;0, $O29/$O$2,0)+IF(IFERROR(FIND(AA$2,$P$1),0)&gt;0, $P29/$P$2,0)+IF(IFERROR(FIND(AA$2,$Q$1),0)&gt;0, $Q29/$Q$2,0)+IF(IFERROR(FIND(AA$2,$R$1),0)+IF(IFERROR(FIND(AA$2,$G$1),0)&gt;0, $G29/$S$2,0)&gt;0, $S29/$S$2,0)</f>
        <v>0</v>
      </c>
      <c r="AB29" s="27">
        <f>IF(IFERROR(FIND(AB$2,$C$1),0)&gt;0, $C29/$C$2,0)+IF(IFERROR(FIND(AB$2,$D$1),0)&gt;0, $D29/$D$2,0)+IF(IFERROR(FIND(AB$2,$E$1),0)&gt;0, $E29/$E$2,0)+IF(IFERROR(FIND(AB$2,$F$1),0)&gt;0, $F29/$F$2,0)+IF(IFERROR(FIND(AB$2,$G$1),0)&gt;0, $G29/$G$2,0)+IF(IFERROR(FIND(AB$2,$H$1),0)&gt;0, $H29/$H$2,0)+IF(IFERROR(FIND(AB$2,$I$1),0)&gt;0, $I29/$I$2,0)+IF(IFERROR(FIND(AB$2,$J$1),0)&gt;0, $J29/$J$2,0)+IF(IFERROR(FIND(AB$2,$K$1),0)&gt;0, $K29/$K$2,0)+IF(IFERROR(FIND(AB$2,$L$1),0)&gt;0, $L29/$L$2,0)+IF(IFERROR(FIND(AB$2,$M$1),0)&gt;0, $M29/$M$2,0)+IF(IFERROR(FIND(AB$2,$N$1),0)&gt;0, $N29/$N$2,0)+IF(IFERROR(FIND(AB$2,$O$1),0)&gt;0, $O29/$O$2,0)+IF(IFERROR(FIND(AB$2,$P$1),0)&gt;0, $P29/$P$2,0)+IF(IFERROR(FIND(AB$2,$Q$1),0)&gt;0, $Q29/$Q$2,0)+IF(IFERROR(FIND(AB$2,$R$1),0)+IF(IFERROR(FIND(AB$2,$G$1),0)&gt;0, $G29/$S$2,0)&gt;0, $S29/$S$2,0)</f>
        <v>0</v>
      </c>
      <c r="AC29" s="27">
        <f>IF(IFERROR(FIND(AC$2,$C$1),0)&gt;0, $C29/$C$2,0)+IF(IFERROR(FIND(AC$2,$D$1),0)&gt;0, $D29/$D$2,0)+IF(IFERROR(FIND(AC$2,$E$1),0)&gt;0, $E29/$E$2,0)+IF(IFERROR(FIND(AC$2,$F$1),0)&gt;0, $F29/$F$2,0)+IF(IFERROR(FIND(AC$2,$G$1),0)&gt;0, $G29/$G$2,0)+IF(IFERROR(FIND(AC$2,$H$1),0)&gt;0, $H29/$H$2,0)+IF(IFERROR(FIND(AC$2,$I$1),0)&gt;0, $I29/$I$2,0)+IF(IFERROR(FIND(AC$2,$J$1),0)&gt;0, $J29/$J$2,0)+IF(IFERROR(FIND(AC$2,$K$1),0)&gt;0, $K29/$K$2,0)+IF(IFERROR(FIND(AC$2,$L$1),0)&gt;0, $L29/$L$2,0)+IF(IFERROR(FIND(AC$2,$M$1),0)&gt;0, $M29/$M$2,0)+IF(IFERROR(FIND(AC$2,$N$1),0)&gt;0, $N29/$N$2,0)+IF(IFERROR(FIND(AC$2,$O$1),0)&gt;0, $O29/$O$2,0)+IF(IFERROR(FIND(AC$2,$P$1),0)&gt;0, $P29/$P$2,0)+IF(IFERROR(FIND(AC$2,$Q$1),0)&gt;0, $Q29/$Q$2,0)+IF(IFERROR(FIND(AC$2,$R$1),0)+IF(IFERROR(FIND(AC$2,$G$1),0)&gt;0, $G29/$S$2,0)&gt;0, $S29/$S$2,0)</f>
        <v>0</v>
      </c>
      <c r="AD29" s="27">
        <f>IF(IFERROR(FIND(AD$2,$C$1),0)&gt;0, $C29/$C$2,0)+IF(IFERROR(FIND(AD$2,$D$1),0)&gt;0, $D29/$D$2,0)+IF(IFERROR(FIND(AD$2,$E$1),0)&gt;0, $E29/$E$2,0)+IF(IFERROR(FIND(AD$2,$F$1),0)&gt;0, $F29/$F$2,0)+IF(IFERROR(FIND(AD$2,$G$1),0)&gt;0, $G29/$G$2,0)+IF(IFERROR(FIND(AD$2,$H$1),0)&gt;0, $H29/$H$2,0)+IF(IFERROR(FIND(AD$2,$I$1),0)&gt;0, $I29/$I$2,0)+IF(IFERROR(FIND(AD$2,$J$1),0)&gt;0, $J29/$J$2,0)+IF(IFERROR(FIND(AD$2,$K$1),0)&gt;0, $K29/$K$2,0)+IF(IFERROR(FIND(AD$2,$L$1),0)&gt;0, $L29/$L$2,0)+IF(IFERROR(FIND(AD$2,$M$1),0)&gt;0, $M29/$M$2,0)+IF(IFERROR(FIND(AD$2,$N$1),0)&gt;0, $N29/$N$2,0)+IF(IFERROR(FIND(AD$2,$O$1),0)&gt;0, $O29/$O$2,0)+IF(IFERROR(FIND(AD$2,$P$1),0)&gt;0, $P29/$P$2,0)+IF(IFERROR(FIND(AD$2,$Q$1),0)&gt;0, $Q29/$Q$2,0)+IF(IFERROR(FIND(AD$2,$R$1),0)+IF(IFERROR(FIND(AD$2,$G$1),0)&gt;0, $G29/$S$2,0)&gt;0, $S29/$S$2,0)</f>
        <v>0</v>
      </c>
      <c r="AE29" s="35">
        <f>SUM(U29:AD29)</f>
        <v>4.7</v>
      </c>
    </row>
    <row r="30" spans="1:31" x14ac:dyDescent="0.3">
      <c r="A30" s="21">
        <v>201811019</v>
      </c>
      <c r="B30" s="25">
        <f>SUM(C30:S30)</f>
        <v>15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3</v>
      </c>
      <c r="J30" s="22">
        <v>10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2</v>
      </c>
      <c r="T30" s="22"/>
      <c r="U30" s="27">
        <f>IF(IFERROR(FIND(U$2,$C$1),0)&gt;0, $C30/$C$2,0)+IF(IFERROR(FIND(U$2,$D$1),0)&gt;0, $D30/$D$2,0)+IF(IFERROR(FIND(U$2,$E$1),0)&gt;0, $E30/$E$2,0)+IF(IFERROR(FIND(U$2,$F$1),0)&gt;0, $F30/$F$2,0)+IF(IFERROR(FIND(U$2,$G$1),0)&gt;0, $G30/$G$2,0)+IF(IFERROR(FIND(U$2,$H$1),0)&gt;0, $H30/$H$2,0)+IF(IFERROR(FIND(U$2,$I$1),0)&gt;0, $I30/$I$2,0)+IF(IFERROR(FIND(U$2,$J$1),0)&gt;0, $J30/$J$2,0)+IF(IFERROR(FIND(U$2,$K$1),0)&gt;0, $K30/$K$2,0)+IF(IFERROR(FIND(U$2,$L$1),0)&gt;0, $L30/$L$2,0)+IF(IFERROR(FIND(U$2,$M$1),0)&gt;0, $M30/$M$2,0)+IF(IFERROR(FIND(U$2,$N$1),0)&gt;0, $N30/$N$2,0)+IF(IFERROR(FIND(U$2,$O$1),0)&gt;0, $O30/$O$2,0)+IF(IFERROR(FIND(U$2,$P$1),0)&gt;0, $P30/$P$2,0)+IF(IFERROR(FIND(U$2,$Q$1),0)&gt;0, $Q30/$Q$2,0)+IF(IFERROR(FIND(U$2,$R$1),0)+IF(IFERROR(FIND(U$2,$G$1),0)&gt;0, $G30/$S$2,0)&gt;0, $S30/$S$2,0)</f>
        <v>1.375</v>
      </c>
      <c r="V30" s="27">
        <f>IF(IFERROR(FIND(V$2,$C$1),0)&gt;0, $C30/$C$2,0)+IF(IFERROR(FIND(V$2,$D$1),0)&gt;0, $D30/$D$2,0)+IF(IFERROR(FIND(V$2,$E$1),0)&gt;0, $E30/$E$2,0)+IF(IFERROR(FIND(V$2,$F$1),0)&gt;0, $F30/$F$2,0)+IF(IFERROR(FIND(V$2,$G$1),0)&gt;0, $G30/$G$2,0)+IF(IFERROR(FIND(V$2,$H$1),0)&gt;0, $H30/$H$2,0)+IF(IFERROR(FIND(V$2,$I$1),0)&gt;0, $I30/$I$2,0)+IF(IFERROR(FIND(V$2,$J$1),0)&gt;0, $J30/$J$2,0)+IF(IFERROR(FIND(V$2,$K$1),0)&gt;0, $K30/$K$2,0)+IF(IFERROR(FIND(V$2,$L$1),0)&gt;0, $L30/$L$2,0)+IF(IFERROR(FIND(V$2,$M$1),0)&gt;0, $M30/$M$2,0)+IF(IFERROR(FIND(V$2,$N$1),0)&gt;0, $N30/$N$2,0)+IF(IFERROR(FIND(V$2,$O$1),0)&gt;0, $O30/$O$2,0)+IF(IFERROR(FIND(V$2,$P$1),0)&gt;0, $P30/$P$2,0)+IF(IFERROR(FIND(V$2,$Q$1),0)&gt;0, $Q30/$Q$2,0)+IF(IFERROR(FIND(V$2,$R$1),0)+IF(IFERROR(FIND(V$2,$G$1),0)&gt;0, $G30/$S$2,0)&gt;0, $S30/$S$2,0)</f>
        <v>0</v>
      </c>
      <c r="W30" s="27">
        <f>IF(IFERROR(FIND(W$2,$C$1),0)&gt;0, $C30/$C$2,0)+IF(IFERROR(FIND(W$2,$D$1),0)&gt;0, $D30/$D$2,0)+IF(IFERROR(FIND(W$2,$E$1),0)&gt;0, $E30/$E$2,0)+IF(IFERROR(FIND(W$2,$F$1),0)&gt;0, $F30/$F$2,0)+IF(IFERROR(FIND(W$2,$G$1),0)&gt;0, $G30/$G$2,0)+IF(IFERROR(FIND(W$2,$H$1),0)&gt;0, $H30/$H$2,0)+IF(IFERROR(FIND(W$2,$I$1),0)&gt;0, $I30/$I$2,0)+IF(IFERROR(FIND(W$2,$J$1),0)&gt;0, $J30/$J$2,0)+IF(IFERROR(FIND(W$2,$K$1),0)&gt;0, $K30/$K$2,0)+IF(IFERROR(FIND(W$2,$L$1),0)&gt;0, $L30/$L$2,0)+IF(IFERROR(FIND(W$2,$M$1),0)&gt;0, $M30/$M$2,0)+IF(IFERROR(FIND(W$2,$N$1),0)&gt;0, $N30/$N$2,0)+IF(IFERROR(FIND(W$2,$O$1),0)&gt;0, $O30/$O$2,0)+IF(IFERROR(FIND(W$2,$P$1),0)&gt;0, $P30/$P$2,0)+IF(IFERROR(FIND(W$2,$Q$1),0)&gt;0, $Q30/$Q$2,0)+IF(IFERROR(FIND(W$2,$R$1),0)+IF(IFERROR(FIND(W$2,$G$1),0)&gt;0, $G30/$S$2,0)&gt;0, $S30/$S$2,0)</f>
        <v>1</v>
      </c>
      <c r="X30" s="27">
        <f>IF(IFERROR(FIND(X$2,$C$1),0)&gt;0, $C30/$C$2,0)+IF(IFERROR(FIND(X$2,$D$1),0)&gt;0, $D30/$D$2,0)+IF(IFERROR(FIND(X$2,$E$1),0)&gt;0, $E30/$E$2,0)+IF(IFERROR(FIND(X$2,$F$1),0)&gt;0, $F30/$F$2,0)+IF(IFERROR(FIND(X$2,$G$1),0)&gt;0, $G30/$G$2,0)+IF(IFERROR(FIND(X$2,$H$1),0)&gt;0, $H30/$H$2,0)+IF(IFERROR(FIND(X$2,$I$1),0)&gt;0, $I30/$I$2,0)+IF(IFERROR(FIND(X$2,$J$1),0)&gt;0, $J30/$J$2,0)+IF(IFERROR(FIND(X$2,$K$1),0)&gt;0, $K30/$K$2,0)+IF(IFERROR(FIND(X$2,$L$1),0)&gt;0, $L30/$L$2,0)+IF(IFERROR(FIND(X$2,$M$1),0)&gt;0, $M30/$M$2,0)+IF(IFERROR(FIND(X$2,$N$1),0)&gt;0, $N30/$N$2,0)+IF(IFERROR(FIND(X$2,$O$1),0)&gt;0, $O30/$O$2,0)+IF(IFERROR(FIND(X$2,$P$1),0)&gt;0, $P30/$P$2,0)+IF(IFERROR(FIND(X$2,$Q$1),0)&gt;0, $Q30/$Q$2,0)+IF(IFERROR(FIND(X$2,$R$1),0)+IF(IFERROR(FIND(X$2,$G$1),0)&gt;0, $G30/$S$2,0)&gt;0, $S30/$S$2,0)</f>
        <v>0</v>
      </c>
      <c r="Y30" s="27">
        <f>IF(IFERROR(FIND(Y$2,$C$1),0)&gt;0, $C30/$C$2,0)+IF(IFERROR(FIND(Y$2,$D$1),0)&gt;0, $D30/$D$2,0)+IF(IFERROR(FIND(Y$2,$E$1),0)&gt;0, $E30/$E$2,0)+IF(IFERROR(FIND(Y$2,$F$1),0)&gt;0, $F30/$F$2,0)+IF(IFERROR(FIND(Y$2,$G$1),0)&gt;0, $G30/$G$2,0)+IF(IFERROR(FIND(Y$2,$H$1),0)&gt;0, $H30/$H$2,0)+IF(IFERROR(FIND(Y$2,$I$1),0)&gt;0, $I30/$I$2,0)+IF(IFERROR(FIND(Y$2,$J$1),0)&gt;0, $J30/$J$2,0)+IF(IFERROR(FIND(Y$2,$K$1),0)&gt;0, $K30/$K$2,0)+IF(IFERROR(FIND(Y$2,$L$1),0)&gt;0, $L30/$L$2,0)+IF(IFERROR(FIND(Y$2,$M$1),0)&gt;0, $M30/$M$2,0)+IF(IFERROR(FIND(Y$2,$N$1),0)&gt;0, $N30/$N$2,0)+IF(IFERROR(FIND(Y$2,$O$1),0)&gt;0, $O30/$O$2,0)+IF(IFERROR(FIND(Y$2,$P$1),0)&gt;0, $P30/$P$2,0)+IF(IFERROR(FIND(Y$2,$Q$1),0)&gt;0, $Q30/$Q$2,0)+IF(IFERROR(FIND(Y$2,$R$1),0)+IF(IFERROR(FIND(Y$2,$G$1),0)&gt;0, $G30/$S$2,0)&gt;0, $S30/$S$2,0)</f>
        <v>0</v>
      </c>
      <c r="Z30" s="27">
        <f>IF(IFERROR(FIND(Z$2,$C$1),0)&gt;0, $C30/$C$2,0)+IF(IFERROR(FIND(Z$2,$D$1),0)&gt;0, $D30/$D$2,0)+IF(IFERROR(FIND(Z$2,$E$1),0)&gt;0, $E30/$E$2,0)+IF(IFERROR(FIND(Z$2,$F$1),0)&gt;0, $F30/$F$2,0)+IF(IFERROR(FIND(Z$2,$G$1),0)&gt;0, $G30/$G$2,0)+IF(IFERROR(FIND(Z$2,$H$1),0)&gt;0, $H30/$H$2,0)+IF(IFERROR(FIND(Z$2,$I$1),0)&gt;0, $I30/$I$2,0)+IF(IFERROR(FIND(Z$2,$J$1),0)&gt;0, $J30/$J$2,0)+IF(IFERROR(FIND(Z$2,$K$1),0)&gt;0, $K30/$K$2,0)+IF(IFERROR(FIND(Z$2,$L$1),0)&gt;0, $L30/$L$2,0)+IF(IFERROR(FIND(Z$2,$M$1),0)&gt;0, $M30/$M$2,0)+IF(IFERROR(FIND(Z$2,$N$1),0)&gt;0, $N30/$N$2,0)+IF(IFERROR(FIND(Z$2,$O$1),0)&gt;0, $O30/$O$2,0)+IF(IFERROR(FIND(Z$2,$P$1),0)&gt;0, $P30/$P$2,0)+IF(IFERROR(FIND(Z$2,$Q$1),0)&gt;0, $Q30/$Q$2,0)+IF(IFERROR(FIND(Z$2,$R$1),0)+IF(IFERROR(FIND(Z$2,$G$1),0)&gt;0, $G30/$S$2,0)&gt;0, $S30/$S$2,0)</f>
        <v>0</v>
      </c>
      <c r="AA30" s="27">
        <f>IF(IFERROR(FIND(AA$2,$C$1),0)&gt;0, $C30/$C$2,0)+IF(IFERROR(FIND(AA$2,$D$1),0)&gt;0, $D30/$D$2,0)+IF(IFERROR(FIND(AA$2,$E$1),0)&gt;0, $E30/$E$2,0)+IF(IFERROR(FIND(AA$2,$F$1),0)&gt;0, $F30/$F$2,0)+IF(IFERROR(FIND(AA$2,$G$1),0)&gt;0, $G30/$G$2,0)+IF(IFERROR(FIND(AA$2,$H$1),0)&gt;0, $H30/$H$2,0)+IF(IFERROR(FIND(AA$2,$I$1),0)&gt;0, $I30/$I$2,0)+IF(IFERROR(FIND(AA$2,$J$1),0)&gt;0, $J30/$J$2,0)+IF(IFERROR(FIND(AA$2,$K$1),0)&gt;0, $K30/$K$2,0)+IF(IFERROR(FIND(AA$2,$L$1),0)&gt;0, $L30/$L$2,0)+IF(IFERROR(FIND(AA$2,$M$1),0)&gt;0, $M30/$M$2,0)+IF(IFERROR(FIND(AA$2,$N$1),0)&gt;0, $N30/$N$2,0)+IF(IFERROR(FIND(AA$2,$O$1),0)&gt;0, $O30/$O$2,0)+IF(IFERROR(FIND(AA$2,$P$1),0)&gt;0, $P30/$P$2,0)+IF(IFERROR(FIND(AA$2,$Q$1),0)&gt;0, $Q30/$Q$2,0)+IF(IFERROR(FIND(AA$2,$R$1),0)+IF(IFERROR(FIND(AA$2,$G$1),0)&gt;0, $G30/$S$2,0)&gt;0, $S30/$S$2,0)</f>
        <v>0</v>
      </c>
      <c r="AB30" s="27">
        <f>IF(IFERROR(FIND(AB$2,$C$1),0)&gt;0, $C30/$C$2,0)+IF(IFERROR(FIND(AB$2,$D$1),0)&gt;0, $D30/$D$2,0)+IF(IFERROR(FIND(AB$2,$E$1),0)&gt;0, $E30/$E$2,0)+IF(IFERROR(FIND(AB$2,$F$1),0)&gt;0, $F30/$F$2,0)+IF(IFERROR(FIND(AB$2,$G$1),0)&gt;0, $G30/$G$2,0)+IF(IFERROR(FIND(AB$2,$H$1),0)&gt;0, $H30/$H$2,0)+IF(IFERROR(FIND(AB$2,$I$1),0)&gt;0, $I30/$I$2,0)+IF(IFERROR(FIND(AB$2,$J$1),0)&gt;0, $J30/$J$2,0)+IF(IFERROR(FIND(AB$2,$K$1),0)&gt;0, $K30/$K$2,0)+IF(IFERROR(FIND(AB$2,$L$1),0)&gt;0, $L30/$L$2,0)+IF(IFERROR(FIND(AB$2,$M$1),0)&gt;0, $M30/$M$2,0)+IF(IFERROR(FIND(AB$2,$N$1),0)&gt;0, $N30/$N$2,0)+IF(IFERROR(FIND(AB$2,$O$1),0)&gt;0, $O30/$O$2,0)+IF(IFERROR(FIND(AB$2,$P$1),0)&gt;0, $P30/$P$2,0)+IF(IFERROR(FIND(AB$2,$Q$1),0)&gt;0, $Q30/$Q$2,0)+IF(IFERROR(FIND(AB$2,$R$1),0)+IF(IFERROR(FIND(AB$2,$G$1),0)&gt;0, $G30/$S$2,0)&gt;0, $S30/$S$2,0)</f>
        <v>0</v>
      </c>
      <c r="AC30" s="27">
        <f>IF(IFERROR(FIND(AC$2,$C$1),0)&gt;0, $C30/$C$2,0)+IF(IFERROR(FIND(AC$2,$D$1),0)&gt;0, $D30/$D$2,0)+IF(IFERROR(FIND(AC$2,$E$1),0)&gt;0, $E30/$E$2,0)+IF(IFERROR(FIND(AC$2,$F$1),0)&gt;0, $F30/$F$2,0)+IF(IFERROR(FIND(AC$2,$G$1),0)&gt;0, $G30/$G$2,0)+IF(IFERROR(FIND(AC$2,$H$1),0)&gt;0, $H30/$H$2,0)+IF(IFERROR(FIND(AC$2,$I$1),0)&gt;0, $I30/$I$2,0)+IF(IFERROR(FIND(AC$2,$J$1),0)&gt;0, $J30/$J$2,0)+IF(IFERROR(FIND(AC$2,$K$1),0)&gt;0, $K30/$K$2,0)+IF(IFERROR(FIND(AC$2,$L$1),0)&gt;0, $L30/$L$2,0)+IF(IFERROR(FIND(AC$2,$M$1),0)&gt;0, $M30/$M$2,0)+IF(IFERROR(FIND(AC$2,$N$1),0)&gt;0, $N30/$N$2,0)+IF(IFERROR(FIND(AC$2,$O$1),0)&gt;0, $O30/$O$2,0)+IF(IFERROR(FIND(AC$2,$P$1),0)&gt;0, $P30/$P$2,0)+IF(IFERROR(FIND(AC$2,$Q$1),0)&gt;0, $Q30/$Q$2,0)+IF(IFERROR(FIND(AC$2,$R$1),0)+IF(IFERROR(FIND(AC$2,$G$1),0)&gt;0, $G30/$S$2,0)&gt;0, $S30/$S$2,0)</f>
        <v>0</v>
      </c>
      <c r="AD30" s="27">
        <f>IF(IFERROR(FIND(AD$2,$C$1),0)&gt;0, $C30/$C$2,0)+IF(IFERROR(FIND(AD$2,$D$1),0)&gt;0, $D30/$D$2,0)+IF(IFERROR(FIND(AD$2,$E$1),0)&gt;0, $E30/$E$2,0)+IF(IFERROR(FIND(AD$2,$F$1),0)&gt;0, $F30/$F$2,0)+IF(IFERROR(FIND(AD$2,$G$1),0)&gt;0, $G30/$G$2,0)+IF(IFERROR(FIND(AD$2,$H$1),0)&gt;0, $H30/$H$2,0)+IF(IFERROR(FIND(AD$2,$I$1),0)&gt;0, $I30/$I$2,0)+IF(IFERROR(FIND(AD$2,$J$1),0)&gt;0, $J30/$J$2,0)+IF(IFERROR(FIND(AD$2,$K$1),0)&gt;0, $K30/$K$2,0)+IF(IFERROR(FIND(AD$2,$L$1),0)&gt;0, $L30/$L$2,0)+IF(IFERROR(FIND(AD$2,$M$1),0)&gt;0, $M30/$M$2,0)+IF(IFERROR(FIND(AD$2,$N$1),0)&gt;0, $N30/$N$2,0)+IF(IFERROR(FIND(AD$2,$O$1),0)&gt;0, $O30/$O$2,0)+IF(IFERROR(FIND(AD$2,$P$1),0)&gt;0, $P30/$P$2,0)+IF(IFERROR(FIND(AD$2,$Q$1),0)&gt;0, $Q30/$Q$2,0)+IF(IFERROR(FIND(AD$2,$R$1),0)+IF(IFERROR(FIND(AD$2,$G$1),0)&gt;0, $G30/$S$2,0)&gt;0, $S30/$S$2,0)</f>
        <v>0</v>
      </c>
      <c r="AE30" s="35">
        <f>SUM(U30:AD30)</f>
        <v>2.375</v>
      </c>
    </row>
    <row r="31" spans="1:31" x14ac:dyDescent="0.3">
      <c r="A31" s="21">
        <v>201811021</v>
      </c>
      <c r="B31" s="25">
        <f>SUM(C31:S31)</f>
        <v>65</v>
      </c>
      <c r="C31" s="22">
        <v>0</v>
      </c>
      <c r="D31" s="22">
        <v>0</v>
      </c>
      <c r="E31" s="22">
        <v>2</v>
      </c>
      <c r="F31" s="22">
        <v>4</v>
      </c>
      <c r="G31" s="22">
        <v>0</v>
      </c>
      <c r="H31" s="22">
        <v>0</v>
      </c>
      <c r="I31" s="22">
        <v>8</v>
      </c>
      <c r="J31" s="22">
        <v>10</v>
      </c>
      <c r="K31" s="22">
        <v>5</v>
      </c>
      <c r="L31" s="22">
        <v>10</v>
      </c>
      <c r="M31" s="22">
        <v>10</v>
      </c>
      <c r="N31" s="22">
        <v>1</v>
      </c>
      <c r="O31" s="22">
        <v>0</v>
      </c>
      <c r="P31" s="22">
        <v>3</v>
      </c>
      <c r="Q31" s="22">
        <v>5</v>
      </c>
      <c r="R31" s="22">
        <v>5</v>
      </c>
      <c r="S31" s="22">
        <v>2</v>
      </c>
      <c r="T31" s="22"/>
      <c r="U31" s="27">
        <f>IF(IFERROR(FIND(U$2,$C$1),0)&gt;0, $C31/$C$2,0)+IF(IFERROR(FIND(U$2,$D$1),0)&gt;0, $D31/$D$2,0)+IF(IFERROR(FIND(U$2,$E$1),0)&gt;0, $E31/$E$2,0)+IF(IFERROR(FIND(U$2,$F$1),0)&gt;0, $F31/$F$2,0)+IF(IFERROR(FIND(U$2,$G$1),0)&gt;0, $G31/$G$2,0)+IF(IFERROR(FIND(U$2,$H$1),0)&gt;0, $H31/$H$2,0)+IF(IFERROR(FIND(U$2,$I$1),0)&gt;0, $I31/$I$2,0)+IF(IFERROR(FIND(U$2,$J$1),0)&gt;0, $J31/$J$2,0)+IF(IFERROR(FIND(U$2,$K$1),0)&gt;0, $K31/$K$2,0)+IF(IFERROR(FIND(U$2,$L$1),0)&gt;0, $L31/$L$2,0)+IF(IFERROR(FIND(U$2,$M$1),0)&gt;0, $M31/$M$2,0)+IF(IFERROR(FIND(U$2,$N$1),0)&gt;0, $N31/$N$2,0)+IF(IFERROR(FIND(U$2,$O$1),0)&gt;0, $O31/$O$2,0)+IF(IFERROR(FIND(U$2,$P$1),0)&gt;0, $P31/$P$2,0)+IF(IFERROR(FIND(U$2,$Q$1),0)&gt;0, $Q31/$Q$2,0)+IF(IFERROR(FIND(U$2,$R$1),0)+IF(IFERROR(FIND(U$2,$G$1),0)&gt;0, $G31/$S$2,0)&gt;0, $S31/$S$2,0)</f>
        <v>5.0999999999999996</v>
      </c>
      <c r="V31" s="27">
        <f>IF(IFERROR(FIND(V$2,$C$1),0)&gt;0, $C31/$C$2,0)+IF(IFERROR(FIND(V$2,$D$1),0)&gt;0, $D31/$D$2,0)+IF(IFERROR(FIND(V$2,$E$1),0)&gt;0, $E31/$E$2,0)+IF(IFERROR(FIND(V$2,$F$1),0)&gt;0, $F31/$F$2,0)+IF(IFERROR(FIND(V$2,$G$1),0)&gt;0, $G31/$G$2,0)+IF(IFERROR(FIND(V$2,$H$1),0)&gt;0, $H31/$H$2,0)+IF(IFERROR(FIND(V$2,$I$1),0)&gt;0, $I31/$I$2,0)+IF(IFERROR(FIND(V$2,$J$1),0)&gt;0, $J31/$J$2,0)+IF(IFERROR(FIND(V$2,$K$1),0)&gt;0, $K31/$K$2,0)+IF(IFERROR(FIND(V$2,$L$1),0)&gt;0, $L31/$L$2,0)+IF(IFERROR(FIND(V$2,$M$1),0)&gt;0, $M31/$M$2,0)+IF(IFERROR(FIND(V$2,$N$1),0)&gt;0, $N31/$N$2,0)+IF(IFERROR(FIND(V$2,$O$1),0)&gt;0, $O31/$O$2,0)+IF(IFERROR(FIND(V$2,$P$1),0)&gt;0, $P31/$P$2,0)+IF(IFERROR(FIND(V$2,$Q$1),0)&gt;0, $Q31/$Q$2,0)+IF(IFERROR(FIND(V$2,$R$1),0)+IF(IFERROR(FIND(V$2,$G$1),0)&gt;0, $G31/$S$2,0)&gt;0, $S31/$S$2,0)</f>
        <v>1</v>
      </c>
      <c r="W31" s="27">
        <f>IF(IFERROR(FIND(W$2,$C$1),0)&gt;0, $C31/$C$2,0)+IF(IFERROR(FIND(W$2,$D$1),0)&gt;0, $D31/$D$2,0)+IF(IFERROR(FIND(W$2,$E$1),0)&gt;0, $E31/$E$2,0)+IF(IFERROR(FIND(W$2,$F$1),0)&gt;0, $F31/$F$2,0)+IF(IFERROR(FIND(W$2,$G$1),0)&gt;0, $G31/$G$2,0)+IF(IFERROR(FIND(W$2,$H$1),0)&gt;0, $H31/$H$2,0)+IF(IFERROR(FIND(W$2,$I$1),0)&gt;0, $I31/$I$2,0)+IF(IFERROR(FIND(W$2,$J$1),0)&gt;0, $J31/$J$2,0)+IF(IFERROR(FIND(W$2,$K$1),0)&gt;0, $K31/$K$2,0)+IF(IFERROR(FIND(W$2,$L$1),0)&gt;0, $L31/$L$2,0)+IF(IFERROR(FIND(W$2,$M$1),0)&gt;0, $M31/$M$2,0)+IF(IFERROR(FIND(W$2,$N$1),0)&gt;0, $N31/$N$2,0)+IF(IFERROR(FIND(W$2,$O$1),0)&gt;0, $O31/$O$2,0)+IF(IFERROR(FIND(W$2,$P$1),0)&gt;0, $P31/$P$2,0)+IF(IFERROR(FIND(W$2,$Q$1),0)&gt;0, $Q31/$Q$2,0)+IF(IFERROR(FIND(W$2,$R$1),0)+IF(IFERROR(FIND(W$2,$G$1),0)&gt;0, $G31/$S$2,0)&gt;0, $S31/$S$2,0)</f>
        <v>2.5</v>
      </c>
      <c r="X31" s="27">
        <f>IF(IFERROR(FIND(X$2,$C$1),0)&gt;0, $C31/$C$2,0)+IF(IFERROR(FIND(X$2,$D$1),0)&gt;0, $D31/$D$2,0)+IF(IFERROR(FIND(X$2,$E$1),0)&gt;0, $E31/$E$2,0)+IF(IFERROR(FIND(X$2,$F$1),0)&gt;0, $F31/$F$2,0)+IF(IFERROR(FIND(X$2,$G$1),0)&gt;0, $G31/$G$2,0)+IF(IFERROR(FIND(X$2,$H$1),0)&gt;0, $H31/$H$2,0)+IF(IFERROR(FIND(X$2,$I$1),0)&gt;0, $I31/$I$2,0)+IF(IFERROR(FIND(X$2,$J$1),0)&gt;0, $J31/$J$2,0)+IF(IFERROR(FIND(X$2,$K$1),0)&gt;0, $K31/$K$2,0)+IF(IFERROR(FIND(X$2,$L$1),0)&gt;0, $L31/$L$2,0)+IF(IFERROR(FIND(X$2,$M$1),0)&gt;0, $M31/$M$2,0)+IF(IFERROR(FIND(X$2,$N$1),0)&gt;0, $N31/$N$2,0)+IF(IFERROR(FIND(X$2,$O$1),0)&gt;0, $O31/$O$2,0)+IF(IFERROR(FIND(X$2,$P$1),0)&gt;0, $P31/$P$2,0)+IF(IFERROR(FIND(X$2,$Q$1),0)&gt;0, $Q31/$Q$2,0)+IF(IFERROR(FIND(X$2,$R$1),0)+IF(IFERROR(FIND(X$2,$G$1),0)&gt;0, $G31/$S$2,0)&gt;0, $S31/$S$2,0)</f>
        <v>2.9</v>
      </c>
      <c r="Y31" s="27">
        <f>IF(IFERROR(FIND(Y$2,$C$1),0)&gt;0, $C31/$C$2,0)+IF(IFERROR(FIND(Y$2,$D$1),0)&gt;0, $D31/$D$2,0)+IF(IFERROR(FIND(Y$2,$E$1),0)&gt;0, $E31/$E$2,0)+IF(IFERROR(FIND(Y$2,$F$1),0)&gt;0, $F31/$F$2,0)+IF(IFERROR(FIND(Y$2,$G$1),0)&gt;0, $G31/$G$2,0)+IF(IFERROR(FIND(Y$2,$H$1),0)&gt;0, $H31/$H$2,0)+IF(IFERROR(FIND(Y$2,$I$1),0)&gt;0, $I31/$I$2,0)+IF(IFERROR(FIND(Y$2,$J$1),0)&gt;0, $J31/$J$2,0)+IF(IFERROR(FIND(Y$2,$K$1),0)&gt;0, $K31/$K$2,0)+IF(IFERROR(FIND(Y$2,$L$1),0)&gt;0, $L31/$L$2,0)+IF(IFERROR(FIND(Y$2,$M$1),0)&gt;0, $M31/$M$2,0)+IF(IFERROR(FIND(Y$2,$N$1),0)&gt;0, $N31/$N$2,0)+IF(IFERROR(FIND(Y$2,$O$1),0)&gt;0, $O31/$O$2,0)+IF(IFERROR(FIND(Y$2,$P$1),0)&gt;0, $P31/$P$2,0)+IF(IFERROR(FIND(Y$2,$Q$1),0)&gt;0, $Q31/$Q$2,0)+IF(IFERROR(FIND(Y$2,$R$1),0)+IF(IFERROR(FIND(Y$2,$G$1),0)&gt;0, $G31/$S$2,0)&gt;0, $S31/$S$2,0)</f>
        <v>0</v>
      </c>
      <c r="Z31" s="27">
        <f>IF(IFERROR(FIND(Z$2,$C$1),0)&gt;0, $C31/$C$2,0)+IF(IFERROR(FIND(Z$2,$D$1),0)&gt;0, $D31/$D$2,0)+IF(IFERROR(FIND(Z$2,$E$1),0)&gt;0, $E31/$E$2,0)+IF(IFERROR(FIND(Z$2,$F$1),0)&gt;0, $F31/$F$2,0)+IF(IFERROR(FIND(Z$2,$G$1),0)&gt;0, $G31/$G$2,0)+IF(IFERROR(FIND(Z$2,$H$1),0)&gt;0, $H31/$H$2,0)+IF(IFERROR(FIND(Z$2,$I$1),0)&gt;0, $I31/$I$2,0)+IF(IFERROR(FIND(Z$2,$J$1),0)&gt;0, $J31/$J$2,0)+IF(IFERROR(FIND(Z$2,$K$1),0)&gt;0, $K31/$K$2,0)+IF(IFERROR(FIND(Z$2,$L$1),0)&gt;0, $L31/$L$2,0)+IF(IFERROR(FIND(Z$2,$M$1),0)&gt;0, $M31/$M$2,0)+IF(IFERROR(FIND(Z$2,$N$1),0)&gt;0, $N31/$N$2,0)+IF(IFERROR(FIND(Z$2,$O$1),0)&gt;0, $O31/$O$2,0)+IF(IFERROR(FIND(Z$2,$P$1),0)&gt;0, $P31/$P$2,0)+IF(IFERROR(FIND(Z$2,$Q$1),0)&gt;0, $Q31/$Q$2,0)+IF(IFERROR(FIND(Z$2,$R$1),0)+IF(IFERROR(FIND(Z$2,$G$1),0)&gt;0, $G31/$S$2,0)&gt;0, $S31/$S$2,0)</f>
        <v>0</v>
      </c>
      <c r="AA31" s="27">
        <f>IF(IFERROR(FIND(AA$2,$C$1),0)&gt;0, $C31/$C$2,0)+IF(IFERROR(FIND(AA$2,$D$1),0)&gt;0, $D31/$D$2,0)+IF(IFERROR(FIND(AA$2,$E$1),0)&gt;0, $E31/$E$2,0)+IF(IFERROR(FIND(AA$2,$F$1),0)&gt;0, $F31/$F$2,0)+IF(IFERROR(FIND(AA$2,$G$1),0)&gt;0, $G31/$G$2,0)+IF(IFERROR(FIND(AA$2,$H$1),0)&gt;0, $H31/$H$2,0)+IF(IFERROR(FIND(AA$2,$I$1),0)&gt;0, $I31/$I$2,0)+IF(IFERROR(FIND(AA$2,$J$1),0)&gt;0, $J31/$J$2,0)+IF(IFERROR(FIND(AA$2,$K$1),0)&gt;0, $K31/$K$2,0)+IF(IFERROR(FIND(AA$2,$L$1),0)&gt;0, $L31/$L$2,0)+IF(IFERROR(FIND(AA$2,$M$1),0)&gt;0, $M31/$M$2,0)+IF(IFERROR(FIND(AA$2,$N$1),0)&gt;0, $N31/$N$2,0)+IF(IFERROR(FIND(AA$2,$O$1),0)&gt;0, $O31/$O$2,0)+IF(IFERROR(FIND(AA$2,$P$1),0)&gt;0, $P31/$P$2,0)+IF(IFERROR(FIND(AA$2,$Q$1),0)&gt;0, $Q31/$Q$2,0)+IF(IFERROR(FIND(AA$2,$R$1),0)+IF(IFERROR(FIND(AA$2,$G$1),0)&gt;0, $G31/$S$2,0)&gt;0, $S31/$S$2,0)</f>
        <v>0</v>
      </c>
      <c r="AB31" s="27">
        <f>IF(IFERROR(FIND(AB$2,$C$1),0)&gt;0, $C31/$C$2,0)+IF(IFERROR(FIND(AB$2,$D$1),0)&gt;0, $D31/$D$2,0)+IF(IFERROR(FIND(AB$2,$E$1),0)&gt;0, $E31/$E$2,0)+IF(IFERROR(FIND(AB$2,$F$1),0)&gt;0, $F31/$F$2,0)+IF(IFERROR(FIND(AB$2,$G$1),0)&gt;0, $G31/$G$2,0)+IF(IFERROR(FIND(AB$2,$H$1),0)&gt;0, $H31/$H$2,0)+IF(IFERROR(FIND(AB$2,$I$1),0)&gt;0, $I31/$I$2,0)+IF(IFERROR(FIND(AB$2,$J$1),0)&gt;0, $J31/$J$2,0)+IF(IFERROR(FIND(AB$2,$K$1),0)&gt;0, $K31/$K$2,0)+IF(IFERROR(FIND(AB$2,$L$1),0)&gt;0, $L31/$L$2,0)+IF(IFERROR(FIND(AB$2,$M$1),0)&gt;0, $M31/$M$2,0)+IF(IFERROR(FIND(AB$2,$N$1),0)&gt;0, $N31/$N$2,0)+IF(IFERROR(FIND(AB$2,$O$1),0)&gt;0, $O31/$O$2,0)+IF(IFERROR(FIND(AB$2,$P$1),0)&gt;0, $P31/$P$2,0)+IF(IFERROR(FIND(AB$2,$Q$1),0)&gt;0, $Q31/$Q$2,0)+IF(IFERROR(FIND(AB$2,$R$1),0)+IF(IFERROR(FIND(AB$2,$G$1),0)&gt;0, $G31/$S$2,0)&gt;0, $S31/$S$2,0)</f>
        <v>0</v>
      </c>
      <c r="AC31" s="27">
        <f>IF(IFERROR(FIND(AC$2,$C$1),0)&gt;0, $C31/$C$2,0)+IF(IFERROR(FIND(AC$2,$D$1),0)&gt;0, $D31/$D$2,0)+IF(IFERROR(FIND(AC$2,$E$1),0)&gt;0, $E31/$E$2,0)+IF(IFERROR(FIND(AC$2,$F$1),0)&gt;0, $F31/$F$2,0)+IF(IFERROR(FIND(AC$2,$G$1),0)&gt;0, $G31/$G$2,0)+IF(IFERROR(FIND(AC$2,$H$1),0)&gt;0, $H31/$H$2,0)+IF(IFERROR(FIND(AC$2,$I$1),0)&gt;0, $I31/$I$2,0)+IF(IFERROR(FIND(AC$2,$J$1),0)&gt;0, $J31/$J$2,0)+IF(IFERROR(FIND(AC$2,$K$1),0)&gt;0, $K31/$K$2,0)+IF(IFERROR(FIND(AC$2,$L$1),0)&gt;0, $L31/$L$2,0)+IF(IFERROR(FIND(AC$2,$M$1),0)&gt;0, $M31/$M$2,0)+IF(IFERROR(FIND(AC$2,$N$1),0)&gt;0, $N31/$N$2,0)+IF(IFERROR(FIND(AC$2,$O$1),0)&gt;0, $O31/$O$2,0)+IF(IFERROR(FIND(AC$2,$P$1),0)&gt;0, $P31/$P$2,0)+IF(IFERROR(FIND(AC$2,$Q$1),0)&gt;0, $Q31/$Q$2,0)+IF(IFERROR(FIND(AC$2,$R$1),0)+IF(IFERROR(FIND(AC$2,$G$1),0)&gt;0, $G31/$S$2,0)&gt;0, $S31/$S$2,0)</f>
        <v>0</v>
      </c>
      <c r="AD31" s="27">
        <f>IF(IFERROR(FIND(AD$2,$C$1),0)&gt;0, $C31/$C$2,0)+IF(IFERROR(FIND(AD$2,$D$1),0)&gt;0, $D31/$D$2,0)+IF(IFERROR(FIND(AD$2,$E$1),0)&gt;0, $E31/$E$2,0)+IF(IFERROR(FIND(AD$2,$F$1),0)&gt;0, $F31/$F$2,0)+IF(IFERROR(FIND(AD$2,$G$1),0)&gt;0, $G31/$G$2,0)+IF(IFERROR(FIND(AD$2,$H$1),0)&gt;0, $H31/$H$2,0)+IF(IFERROR(FIND(AD$2,$I$1),0)&gt;0, $I31/$I$2,0)+IF(IFERROR(FIND(AD$2,$J$1),0)&gt;0, $J31/$J$2,0)+IF(IFERROR(FIND(AD$2,$K$1),0)&gt;0, $K31/$K$2,0)+IF(IFERROR(FIND(AD$2,$L$1),0)&gt;0, $L31/$L$2,0)+IF(IFERROR(FIND(AD$2,$M$1),0)&gt;0, $M31/$M$2,0)+IF(IFERROR(FIND(AD$2,$N$1),0)&gt;0, $N31/$N$2,0)+IF(IFERROR(FIND(AD$2,$O$1),0)&gt;0, $O31/$O$2,0)+IF(IFERROR(FIND(AD$2,$P$1),0)&gt;0, $P31/$P$2,0)+IF(IFERROR(FIND(AD$2,$Q$1),0)&gt;0, $Q31/$Q$2,0)+IF(IFERROR(FIND(AD$2,$R$1),0)+IF(IFERROR(FIND(AD$2,$G$1),0)&gt;0, $G31/$S$2,0)&gt;0, $S31/$S$2,0)</f>
        <v>0</v>
      </c>
      <c r="AE31" s="35">
        <f>SUM(U31:AD31)</f>
        <v>11.5</v>
      </c>
    </row>
    <row r="32" spans="1:31" x14ac:dyDescent="0.3">
      <c r="A32" s="21">
        <v>201811027</v>
      </c>
      <c r="B32" s="25">
        <f>SUM(C32:S32)</f>
        <v>0</v>
      </c>
      <c r="G32" s="22"/>
      <c r="L32" s="22"/>
      <c r="M32" s="22"/>
      <c r="N32" s="22"/>
      <c r="O32" s="22"/>
      <c r="P32" s="22"/>
      <c r="Q32" s="22"/>
      <c r="R32" s="22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34"/>
    </row>
    <row r="33" spans="1:31" x14ac:dyDescent="0.3">
      <c r="A33" s="21">
        <v>201811029</v>
      </c>
      <c r="B33" s="25">
        <f>SUM(C33:S33)</f>
        <v>0</v>
      </c>
      <c r="G33" s="22"/>
      <c r="L33" s="22"/>
      <c r="M33" s="22"/>
      <c r="N33" s="22"/>
      <c r="O33" s="22"/>
      <c r="P33" s="22"/>
      <c r="Q33" s="22"/>
      <c r="R33" s="22"/>
      <c r="S33" s="22"/>
      <c r="T33" s="22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34"/>
    </row>
    <row r="34" spans="1:31" x14ac:dyDescent="0.3">
      <c r="A34" s="21">
        <v>201811031</v>
      </c>
      <c r="B34" s="25">
        <f>SUM(C34:S34)</f>
        <v>0</v>
      </c>
      <c r="G34" s="22"/>
      <c r="L34" s="22"/>
      <c r="M34" s="22"/>
      <c r="N34" s="22"/>
      <c r="O34" s="22"/>
      <c r="P34" s="22"/>
      <c r="Q34" s="22"/>
      <c r="R34" s="22"/>
      <c r="S34" s="22"/>
      <c r="T34" s="22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34"/>
    </row>
    <row r="35" spans="1:31" x14ac:dyDescent="0.3">
      <c r="A35" s="21">
        <v>201811033</v>
      </c>
      <c r="B35" s="25">
        <f>SUM(C35:S35)</f>
        <v>0</v>
      </c>
      <c r="G35" s="22"/>
      <c r="L35" s="22"/>
      <c r="M35" s="22"/>
      <c r="N35" s="22"/>
      <c r="O35" s="22"/>
      <c r="P35" s="22"/>
      <c r="Q35" s="22"/>
      <c r="R35" s="22"/>
      <c r="S35" s="22"/>
      <c r="T35" s="22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34"/>
    </row>
    <row r="36" spans="1:31" x14ac:dyDescent="0.3">
      <c r="A36" s="21">
        <v>201811036</v>
      </c>
      <c r="B36" s="25">
        <f>SUM(C36:S36)</f>
        <v>0</v>
      </c>
      <c r="G36" s="22"/>
      <c r="L36" s="22"/>
      <c r="M36" s="22"/>
      <c r="N36" s="22"/>
      <c r="O36" s="22"/>
      <c r="P36" s="22"/>
      <c r="Q36" s="22"/>
      <c r="R36" s="22"/>
      <c r="S36" s="22"/>
      <c r="T36" s="22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34"/>
    </row>
    <row r="37" spans="1:31" x14ac:dyDescent="0.3">
      <c r="A37" s="21">
        <v>201811038</v>
      </c>
      <c r="B37" s="25">
        <f>SUM(C37:S37)</f>
        <v>0</v>
      </c>
      <c r="G37" s="22"/>
      <c r="L37" s="22"/>
      <c r="M37" s="22"/>
      <c r="N37" s="22"/>
      <c r="O37" s="22"/>
      <c r="P37" s="22"/>
      <c r="Q37" s="22"/>
      <c r="R37" s="22"/>
      <c r="S37" s="22"/>
      <c r="T37" s="22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34"/>
    </row>
    <row r="38" spans="1:31" x14ac:dyDescent="0.3">
      <c r="A38" s="21">
        <v>201811039</v>
      </c>
      <c r="B38" s="25">
        <f>SUM(C38:S38)</f>
        <v>0</v>
      </c>
      <c r="G38" s="22"/>
      <c r="L38" s="22"/>
      <c r="M38" s="22"/>
      <c r="N38" s="22"/>
      <c r="O38" s="22"/>
      <c r="P38" s="22"/>
      <c r="Q38" s="22"/>
      <c r="R38" s="22"/>
      <c r="S38" s="22"/>
      <c r="T38" s="22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34"/>
    </row>
    <row r="39" spans="1:31" x14ac:dyDescent="0.3">
      <c r="A39" s="21">
        <v>201811040</v>
      </c>
      <c r="B39" s="25">
        <f>SUM(C39:S39)</f>
        <v>0</v>
      </c>
      <c r="G39" s="22"/>
      <c r="L39" s="22"/>
      <c r="M39" s="22"/>
      <c r="N39" s="22"/>
      <c r="O39" s="22"/>
      <c r="P39" s="22"/>
      <c r="Q39" s="22"/>
      <c r="R39" s="22"/>
      <c r="S39" s="22"/>
      <c r="T39" s="22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34"/>
    </row>
    <row r="40" spans="1:31" x14ac:dyDescent="0.3">
      <c r="A40" s="21">
        <v>201811043</v>
      </c>
      <c r="B40" s="25">
        <f>SUM(C40:S40)</f>
        <v>0</v>
      </c>
      <c r="G40" s="22"/>
      <c r="L40" s="22"/>
      <c r="M40" s="22"/>
      <c r="N40" s="22"/>
      <c r="O40" s="22"/>
      <c r="P40" s="22"/>
      <c r="Q40" s="22"/>
      <c r="R40" s="22"/>
      <c r="S40" s="22"/>
      <c r="T40" s="22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34"/>
    </row>
    <row r="41" spans="1:31" x14ac:dyDescent="0.3">
      <c r="A41" s="21">
        <v>201811044</v>
      </c>
      <c r="B41" s="25">
        <f>SUM(C41:S41)</f>
        <v>0</v>
      </c>
      <c r="G41" s="22"/>
      <c r="L41" s="22"/>
      <c r="M41" s="22"/>
      <c r="N41" s="22"/>
      <c r="O41" s="22"/>
      <c r="P41" s="22"/>
      <c r="Q41" s="22"/>
      <c r="R41" s="22"/>
      <c r="S41" s="22"/>
      <c r="T41" s="22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34"/>
    </row>
    <row r="42" spans="1:31" x14ac:dyDescent="0.3">
      <c r="A42" s="21">
        <v>201811045</v>
      </c>
      <c r="B42" s="25">
        <f>SUM(C42:S42)</f>
        <v>0</v>
      </c>
      <c r="G42" s="22"/>
      <c r="L42" s="22"/>
      <c r="M42" s="22"/>
      <c r="N42" s="22"/>
      <c r="O42" s="22"/>
      <c r="P42" s="22"/>
      <c r="Q42" s="22"/>
      <c r="R42" s="22"/>
      <c r="S42" s="22"/>
      <c r="T42" s="22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34"/>
    </row>
    <row r="43" spans="1:31" x14ac:dyDescent="0.3">
      <c r="A43" s="21">
        <v>201811049</v>
      </c>
      <c r="B43" s="25">
        <f>SUM(C43:S43)</f>
        <v>0</v>
      </c>
      <c r="G43" s="22"/>
      <c r="L43" s="22"/>
      <c r="M43" s="22"/>
      <c r="N43" s="22"/>
      <c r="O43" s="22"/>
      <c r="P43" s="22"/>
      <c r="Q43" s="22"/>
      <c r="R43" s="22"/>
      <c r="S43" s="22"/>
      <c r="T43" s="22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34"/>
    </row>
    <row r="44" spans="1:31" x14ac:dyDescent="0.3">
      <c r="A44" s="21">
        <v>201811051</v>
      </c>
      <c r="B44" s="25">
        <f>SUM(C44:S44)</f>
        <v>0</v>
      </c>
      <c r="G44" s="22"/>
      <c r="L44" s="22"/>
      <c r="M44" s="22"/>
      <c r="N44" s="22"/>
      <c r="O44" s="22"/>
      <c r="P44" s="22"/>
      <c r="Q44" s="22"/>
      <c r="R44" s="22"/>
      <c r="S44" s="22"/>
      <c r="T44" s="22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34"/>
    </row>
    <row r="45" spans="1:31" x14ac:dyDescent="0.3">
      <c r="A45" s="21">
        <v>201811054</v>
      </c>
      <c r="B45" s="25">
        <f>SUM(C45:S45)</f>
        <v>0</v>
      </c>
      <c r="G45" s="22"/>
      <c r="L45" s="22"/>
      <c r="M45" s="22"/>
      <c r="N45" s="22"/>
      <c r="O45" s="22"/>
      <c r="P45" s="22"/>
      <c r="Q45" s="22"/>
      <c r="R45" s="22"/>
      <c r="S45" s="22"/>
      <c r="T45" s="22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34"/>
    </row>
    <row r="46" spans="1:31" x14ac:dyDescent="0.3">
      <c r="A46" s="21">
        <v>201811055</v>
      </c>
      <c r="B46" s="25">
        <f>SUM(C46:S46)</f>
        <v>0</v>
      </c>
      <c r="G46" s="22"/>
      <c r="L46" s="22"/>
      <c r="M46" s="22"/>
      <c r="N46" s="22"/>
      <c r="O46" s="22"/>
      <c r="P46" s="22"/>
      <c r="Q46" s="22"/>
      <c r="R46" s="22"/>
      <c r="S46" s="22"/>
      <c r="T46" s="22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34"/>
    </row>
    <row r="47" spans="1:31" x14ac:dyDescent="0.3">
      <c r="A47" s="21">
        <v>201811056</v>
      </c>
      <c r="B47" s="25">
        <f>SUM(C47:S47)</f>
        <v>0</v>
      </c>
      <c r="G47" s="22"/>
      <c r="L47" s="22"/>
      <c r="M47" s="22"/>
      <c r="N47" s="22"/>
      <c r="O47" s="22"/>
      <c r="P47" s="22"/>
      <c r="Q47" s="22"/>
      <c r="R47" s="22"/>
      <c r="S47" s="22"/>
      <c r="T47" s="22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34"/>
    </row>
    <row r="48" spans="1:31" x14ac:dyDescent="0.3">
      <c r="A48" s="21">
        <v>201811058</v>
      </c>
      <c r="B48" s="25">
        <f>SUM(C48:S48)</f>
        <v>0</v>
      </c>
      <c r="G48" s="22"/>
      <c r="L48" s="22"/>
      <c r="M48" s="22"/>
      <c r="N48" s="22"/>
      <c r="O48" s="22"/>
      <c r="P48" s="22"/>
      <c r="Q48" s="22"/>
      <c r="R48" s="22"/>
      <c r="S48" s="22"/>
      <c r="T48" s="22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4"/>
    </row>
    <row r="49" spans="1:31" x14ac:dyDescent="0.3">
      <c r="A49" s="21">
        <v>201811059</v>
      </c>
      <c r="B49" s="25">
        <f>SUM(C49:S49)</f>
        <v>0</v>
      </c>
      <c r="G49" s="22"/>
      <c r="L49" s="22"/>
      <c r="M49" s="22"/>
      <c r="N49" s="22"/>
      <c r="O49" s="22"/>
      <c r="P49" s="22"/>
      <c r="Q49" s="22"/>
      <c r="R49" s="22"/>
      <c r="S49" s="22"/>
      <c r="T49" s="22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34"/>
    </row>
    <row r="50" spans="1:31" x14ac:dyDescent="0.3">
      <c r="A50" s="21">
        <v>201811060</v>
      </c>
      <c r="B50" s="25">
        <f>SUM(C50:S50)</f>
        <v>0</v>
      </c>
      <c r="G50" s="22"/>
      <c r="L50" s="22"/>
      <c r="M50" s="22"/>
      <c r="N50" s="22"/>
      <c r="O50" s="22"/>
      <c r="P50" s="22"/>
      <c r="Q50" s="22"/>
      <c r="R50" s="22"/>
      <c r="S50" s="22"/>
      <c r="T50" s="22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34"/>
    </row>
    <row r="51" spans="1:31" x14ac:dyDescent="0.3">
      <c r="A51" s="21">
        <v>201811062</v>
      </c>
      <c r="B51" s="25">
        <f>SUM(C51:S51)</f>
        <v>0</v>
      </c>
      <c r="G51" s="22"/>
      <c r="L51" s="22"/>
      <c r="M51" s="22"/>
      <c r="N51" s="22"/>
      <c r="O51" s="22"/>
      <c r="P51" s="22"/>
      <c r="Q51" s="22"/>
      <c r="R51" s="22"/>
      <c r="S51" s="22"/>
      <c r="T51" s="22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34"/>
    </row>
    <row r="52" spans="1:31" x14ac:dyDescent="0.3">
      <c r="A52" s="21">
        <v>201811064</v>
      </c>
      <c r="B52" s="25">
        <f>SUM(C52:S52)</f>
        <v>0</v>
      </c>
      <c r="G52" s="22"/>
      <c r="L52" s="22"/>
      <c r="M52" s="22"/>
      <c r="N52" s="22"/>
      <c r="O52" s="22"/>
      <c r="P52" s="22"/>
      <c r="Q52" s="22"/>
      <c r="R52" s="22"/>
      <c r="S52" s="22"/>
      <c r="T52" s="22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34"/>
    </row>
    <row r="53" spans="1:31" x14ac:dyDescent="0.3">
      <c r="A53" s="21">
        <v>201811065</v>
      </c>
      <c r="B53" s="25">
        <f>SUM(C53:S53)</f>
        <v>0</v>
      </c>
      <c r="G53" s="22"/>
      <c r="L53" s="22"/>
      <c r="M53" s="22"/>
      <c r="N53" s="22"/>
      <c r="O53" s="22"/>
      <c r="P53" s="22"/>
      <c r="Q53" s="22"/>
      <c r="R53" s="22"/>
      <c r="S53" s="22"/>
      <c r="T53" s="22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34"/>
    </row>
    <row r="54" spans="1:31" x14ac:dyDescent="0.3">
      <c r="A54" s="21">
        <v>201811066</v>
      </c>
      <c r="B54" s="25">
        <f>SUM(C54:S54)</f>
        <v>0</v>
      </c>
      <c r="G54" s="22"/>
      <c r="L54" s="22"/>
      <c r="M54" s="22"/>
      <c r="N54" s="22"/>
      <c r="O54" s="22"/>
      <c r="P54" s="22"/>
      <c r="Q54" s="22"/>
      <c r="R54" s="22"/>
      <c r="S54" s="22"/>
      <c r="T54" s="22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34"/>
    </row>
    <row r="55" spans="1:31" x14ac:dyDescent="0.3">
      <c r="A55" s="21">
        <v>201811067</v>
      </c>
      <c r="B55" s="25">
        <f>SUM(C55:S55)</f>
        <v>0</v>
      </c>
      <c r="G55" s="22"/>
      <c r="L55" s="22"/>
      <c r="M55" s="22"/>
      <c r="N55" s="22"/>
      <c r="O55" s="22"/>
      <c r="P55" s="22"/>
      <c r="Q55" s="22"/>
      <c r="R55" s="22"/>
      <c r="S55" s="22"/>
      <c r="T55" s="22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34"/>
    </row>
    <row r="56" spans="1:31" x14ac:dyDescent="0.3">
      <c r="A56" s="21">
        <v>201811070</v>
      </c>
      <c r="B56" s="25">
        <f>SUM(C56:S56)</f>
        <v>0</v>
      </c>
      <c r="G56" s="22"/>
      <c r="L56" s="22"/>
      <c r="M56" s="22"/>
      <c r="N56" s="22"/>
      <c r="O56" s="22"/>
      <c r="P56" s="22"/>
      <c r="Q56" s="22"/>
      <c r="R56" s="22"/>
      <c r="S56" s="22"/>
      <c r="T56" s="22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34"/>
    </row>
    <row r="57" spans="1:31" x14ac:dyDescent="0.3">
      <c r="A57" s="21">
        <v>201811251</v>
      </c>
      <c r="B57" s="25">
        <f>SUM(C57:S57)</f>
        <v>0</v>
      </c>
      <c r="G57" s="22"/>
      <c r="L57" s="22"/>
      <c r="M57" s="22"/>
      <c r="N57" s="22"/>
      <c r="O57" s="22"/>
      <c r="P57" s="22"/>
      <c r="Q57" s="22"/>
      <c r="R57" s="22"/>
      <c r="S57" s="22"/>
      <c r="T57" s="22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34"/>
    </row>
    <row r="58" spans="1:31" x14ac:dyDescent="0.3">
      <c r="A58" s="21">
        <v>201811403</v>
      </c>
      <c r="B58" s="25">
        <f>SUM(C58:S58)</f>
        <v>0</v>
      </c>
      <c r="G58" s="22"/>
      <c r="L58" s="22"/>
      <c r="M58" s="22"/>
      <c r="N58" s="22"/>
      <c r="O58" s="22"/>
      <c r="P58" s="22"/>
      <c r="Q58" s="22"/>
      <c r="R58" s="22"/>
      <c r="S58" s="22"/>
      <c r="T58" s="22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34"/>
    </row>
    <row r="59" spans="1:31" x14ac:dyDescent="0.3">
      <c r="A59" s="21">
        <v>201811407</v>
      </c>
      <c r="B59" s="25">
        <f>SUM(C59:S59)</f>
        <v>0</v>
      </c>
      <c r="G59" s="22"/>
      <c r="L59" s="22"/>
      <c r="M59" s="22"/>
      <c r="N59" s="22"/>
      <c r="O59" s="22"/>
      <c r="P59" s="22"/>
      <c r="Q59" s="22"/>
      <c r="R59" s="22"/>
      <c r="S59" s="22"/>
      <c r="T59" s="22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34"/>
    </row>
    <row r="60" spans="1:31" x14ac:dyDescent="0.3">
      <c r="A60" s="21">
        <v>201811409</v>
      </c>
      <c r="B60" s="25">
        <f>SUM(C60:S60)</f>
        <v>0</v>
      </c>
      <c r="G60" s="22"/>
      <c r="L60" s="22"/>
      <c r="M60" s="22"/>
      <c r="N60" s="22"/>
      <c r="O60" s="22"/>
      <c r="P60" s="22"/>
      <c r="Q60" s="22"/>
      <c r="R60" s="22"/>
      <c r="S60" s="22"/>
      <c r="T60" s="22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34"/>
    </row>
    <row r="61" spans="1:31" x14ac:dyDescent="0.3">
      <c r="A61" s="21">
        <v>201826020</v>
      </c>
      <c r="B61" s="25">
        <f>SUM(C61:S61)</f>
        <v>0</v>
      </c>
      <c r="G61" s="22"/>
      <c r="L61" s="22"/>
      <c r="M61" s="22"/>
      <c r="N61" s="22"/>
      <c r="O61" s="22"/>
      <c r="P61" s="22"/>
      <c r="Q61" s="22"/>
      <c r="R61" s="22"/>
      <c r="S61" s="22"/>
      <c r="T61" s="22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34"/>
    </row>
    <row r="62" spans="1:31" x14ac:dyDescent="0.3">
      <c r="A62" s="21">
        <v>201826059</v>
      </c>
      <c r="B62" s="25">
        <f>SUM(C62:S62)</f>
        <v>0</v>
      </c>
      <c r="G62" s="22"/>
      <c r="L62" s="22"/>
      <c r="M62" s="22"/>
      <c r="N62" s="22"/>
      <c r="O62" s="22"/>
      <c r="P62" s="22"/>
      <c r="Q62" s="22"/>
      <c r="R62" s="22"/>
      <c r="S62" s="22"/>
      <c r="T62" s="22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34"/>
    </row>
    <row r="63" spans="1:31" x14ac:dyDescent="0.3">
      <c r="A63" s="21">
        <v>201911003</v>
      </c>
      <c r="B63" s="25">
        <f>SUM(C63:S63)</f>
        <v>0</v>
      </c>
      <c r="G63" s="22"/>
      <c r="L63" s="22"/>
      <c r="M63" s="22"/>
      <c r="N63" s="22"/>
      <c r="O63" s="22"/>
      <c r="P63" s="22"/>
      <c r="Q63" s="22"/>
      <c r="R63" s="22"/>
      <c r="S63" s="22"/>
      <c r="T63" s="22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34"/>
    </row>
    <row r="64" spans="1:31" x14ac:dyDescent="0.3">
      <c r="A64" s="21">
        <v>201911005</v>
      </c>
      <c r="B64" s="25">
        <f>SUM(C64:S64)</f>
        <v>0</v>
      </c>
      <c r="G64" s="22"/>
      <c r="L64" s="22"/>
      <c r="M64" s="22"/>
      <c r="N64" s="22"/>
      <c r="O64" s="22"/>
      <c r="P64" s="22"/>
      <c r="Q64" s="22"/>
      <c r="R64" s="22"/>
      <c r="S64" s="22"/>
      <c r="T64" s="22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34"/>
    </row>
    <row r="65" spans="1:31" x14ac:dyDescent="0.3">
      <c r="A65" s="21">
        <v>201911010</v>
      </c>
      <c r="B65" s="25">
        <f>SUM(C65:S65)</f>
        <v>0</v>
      </c>
      <c r="G65" s="22"/>
      <c r="L65" s="22"/>
      <c r="M65" s="22"/>
      <c r="N65" s="22"/>
      <c r="O65" s="22"/>
      <c r="P65" s="22"/>
      <c r="Q65" s="22"/>
      <c r="R65" s="22"/>
      <c r="S65" s="22"/>
      <c r="T65" s="22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34"/>
    </row>
    <row r="66" spans="1:31" x14ac:dyDescent="0.3">
      <c r="A66" s="21">
        <v>201911014</v>
      </c>
      <c r="B66" s="25">
        <f>SUM(C66:S66)</f>
        <v>0</v>
      </c>
      <c r="G66" s="22"/>
      <c r="L66" s="22"/>
      <c r="M66" s="22"/>
      <c r="N66" s="22"/>
      <c r="O66" s="22"/>
      <c r="P66" s="22"/>
      <c r="Q66" s="22"/>
      <c r="R66" s="22"/>
      <c r="S66" s="22"/>
      <c r="T66" s="22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34"/>
    </row>
    <row r="67" spans="1:31" x14ac:dyDescent="0.3">
      <c r="A67" s="21">
        <v>201911023</v>
      </c>
      <c r="B67" s="25">
        <f>SUM(C67:S67)</f>
        <v>0</v>
      </c>
      <c r="G67" s="22"/>
      <c r="L67" s="22"/>
      <c r="M67" s="22"/>
      <c r="N67" s="22"/>
      <c r="O67" s="22"/>
      <c r="P67" s="22"/>
      <c r="Q67" s="22"/>
      <c r="R67" s="22"/>
      <c r="S67" s="22"/>
      <c r="T67" s="22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34"/>
    </row>
    <row r="68" spans="1:31" x14ac:dyDescent="0.3">
      <c r="A68" s="21">
        <v>201911033</v>
      </c>
      <c r="B68" s="25">
        <f>SUM(C68:S68)</f>
        <v>0</v>
      </c>
      <c r="G68" s="22"/>
      <c r="L68" s="22"/>
      <c r="M68" s="22"/>
      <c r="N68" s="22"/>
      <c r="O68" s="22"/>
      <c r="P68" s="22"/>
      <c r="Q68" s="22"/>
      <c r="R68" s="22"/>
      <c r="S68" s="22"/>
      <c r="T68" s="22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34"/>
    </row>
    <row r="69" spans="1:31" x14ac:dyDescent="0.3">
      <c r="A69" s="21">
        <v>201911038</v>
      </c>
      <c r="B69" s="25">
        <f>SUM(C69:S69)</f>
        <v>0</v>
      </c>
      <c r="G69" s="22"/>
      <c r="L69" s="22"/>
      <c r="M69" s="22"/>
      <c r="N69" s="22"/>
      <c r="O69" s="22"/>
      <c r="P69" s="22"/>
      <c r="Q69" s="22"/>
      <c r="R69" s="22"/>
      <c r="S69" s="22"/>
      <c r="T69" s="22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34"/>
    </row>
    <row r="70" spans="1:31" x14ac:dyDescent="0.3">
      <c r="A70" s="21">
        <v>201911039</v>
      </c>
      <c r="B70" s="25">
        <f>SUM(C70:S70)</f>
        <v>0</v>
      </c>
      <c r="G70" s="22"/>
      <c r="L70" s="22"/>
      <c r="M70" s="22"/>
      <c r="N70" s="22"/>
      <c r="O70" s="22"/>
      <c r="P70" s="22"/>
      <c r="Q70" s="22"/>
      <c r="R70" s="22"/>
      <c r="S70" s="22"/>
      <c r="T70" s="22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34"/>
    </row>
    <row r="71" spans="1:31" x14ac:dyDescent="0.3">
      <c r="A71" s="21">
        <v>201911041</v>
      </c>
      <c r="B71" s="25">
        <f>SUM(C71:S71)</f>
        <v>0</v>
      </c>
      <c r="G71" s="22"/>
      <c r="L71" s="22"/>
      <c r="M71" s="22"/>
      <c r="N71" s="22"/>
      <c r="O71" s="22"/>
      <c r="P71" s="22"/>
      <c r="Q71" s="22"/>
      <c r="R71" s="22"/>
      <c r="S71" s="22"/>
      <c r="T71" s="22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34"/>
    </row>
    <row r="72" spans="1:31" x14ac:dyDescent="0.3">
      <c r="A72" s="21">
        <v>201911044</v>
      </c>
      <c r="B72" s="25">
        <f>SUM(C72:S72)</f>
        <v>0</v>
      </c>
      <c r="G72" s="22"/>
      <c r="L72" s="22"/>
      <c r="M72" s="22"/>
      <c r="N72" s="22"/>
      <c r="O72" s="22"/>
      <c r="P72" s="22"/>
      <c r="Q72" s="22"/>
      <c r="R72" s="22"/>
      <c r="S72" s="22"/>
      <c r="T72" s="22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34"/>
    </row>
    <row r="73" spans="1:31" x14ac:dyDescent="0.3">
      <c r="A73" s="21">
        <v>201911058</v>
      </c>
      <c r="B73" s="25">
        <f>SUM(C73:S73)</f>
        <v>0</v>
      </c>
      <c r="G73" s="22"/>
      <c r="L73" s="22"/>
      <c r="M73" s="22"/>
      <c r="N73" s="22"/>
      <c r="O73" s="22"/>
      <c r="P73" s="22"/>
      <c r="Q73" s="22"/>
      <c r="R73" s="22"/>
      <c r="S73" s="22"/>
      <c r="T73" s="22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34"/>
    </row>
    <row r="74" spans="1:31" x14ac:dyDescent="0.3">
      <c r="A74" s="21">
        <v>201911066</v>
      </c>
      <c r="B74" s="25">
        <f>SUM(C74:S74)</f>
        <v>0</v>
      </c>
      <c r="G74" s="22"/>
      <c r="L74" s="22"/>
      <c r="M74" s="22"/>
      <c r="N74" s="22"/>
      <c r="O74" s="22"/>
      <c r="P74" s="22"/>
      <c r="Q74" s="22"/>
      <c r="R74" s="22"/>
      <c r="S74" s="22"/>
      <c r="T74" s="22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34"/>
    </row>
    <row r="75" spans="1:31" x14ac:dyDescent="0.3">
      <c r="A75" s="21">
        <v>201911067</v>
      </c>
      <c r="B75" s="25">
        <f>SUM(C75:S75)</f>
        <v>0</v>
      </c>
      <c r="G75" s="22"/>
      <c r="L75" s="22"/>
      <c r="M75" s="22"/>
      <c r="N75" s="22"/>
      <c r="O75" s="22"/>
      <c r="P75" s="22"/>
      <c r="Q75" s="22"/>
      <c r="R75" s="22"/>
      <c r="S75" s="22"/>
      <c r="T75" s="22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34"/>
    </row>
    <row r="76" spans="1:31" x14ac:dyDescent="0.3">
      <c r="A76" s="21">
        <v>201911071</v>
      </c>
      <c r="B76" s="25">
        <f>SUM(C76:S76)</f>
        <v>0</v>
      </c>
      <c r="G76" s="22"/>
      <c r="L76" s="22"/>
      <c r="M76" s="22"/>
      <c r="N76" s="22"/>
      <c r="O76" s="22"/>
      <c r="P76" s="22"/>
      <c r="Q76" s="22"/>
      <c r="R76" s="22"/>
      <c r="S76" s="22"/>
      <c r="T76" s="22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34"/>
    </row>
    <row r="77" spans="1:31" x14ac:dyDescent="0.3">
      <c r="A77" s="21">
        <v>201911403</v>
      </c>
      <c r="B77" s="25">
        <f>SUM(C77:S77)</f>
        <v>0</v>
      </c>
      <c r="G77" s="22"/>
      <c r="L77" s="22"/>
      <c r="M77" s="22"/>
      <c r="N77" s="22"/>
      <c r="O77" s="22"/>
      <c r="P77" s="22"/>
      <c r="Q77" s="22"/>
      <c r="R77" s="22"/>
      <c r="S77" s="22"/>
      <c r="T77" s="22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34"/>
    </row>
    <row r="78" spans="1:31" x14ac:dyDescent="0.3">
      <c r="A78" s="21">
        <v>201911404</v>
      </c>
      <c r="B78" s="25">
        <f>SUM(C78:S78)</f>
        <v>0</v>
      </c>
      <c r="G78" s="22"/>
      <c r="L78" s="22"/>
      <c r="M78" s="22"/>
      <c r="N78" s="22"/>
      <c r="O78" s="22"/>
      <c r="P78" s="22"/>
      <c r="Q78" s="22"/>
      <c r="R78" s="22"/>
      <c r="S78" s="22"/>
      <c r="T78" s="22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34"/>
    </row>
    <row r="79" spans="1:31" x14ac:dyDescent="0.3">
      <c r="A79" s="21">
        <v>201911408</v>
      </c>
      <c r="B79" s="25">
        <f>SUM(C79:S79)</f>
        <v>0</v>
      </c>
      <c r="G79" s="22"/>
      <c r="L79" s="22"/>
      <c r="M79" s="22"/>
      <c r="N79" s="22"/>
      <c r="O79" s="22"/>
      <c r="P79" s="22"/>
      <c r="Q79" s="22"/>
      <c r="R79" s="22"/>
      <c r="S79" s="22"/>
      <c r="T79" s="22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34"/>
    </row>
    <row r="80" spans="1:31" x14ac:dyDescent="0.3">
      <c r="A80" s="21">
        <v>201928029</v>
      </c>
      <c r="B80" s="25">
        <f>SUM(C80:S80)</f>
        <v>0</v>
      </c>
      <c r="G80" s="22"/>
      <c r="L80" s="22"/>
      <c r="M80" s="22"/>
      <c r="N80" s="22"/>
      <c r="O80" s="22"/>
      <c r="P80" s="22"/>
      <c r="Q80" s="22"/>
      <c r="R80" s="22"/>
      <c r="S80" s="22"/>
      <c r="T80" s="22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34"/>
    </row>
    <row r="81" spans="2:20" x14ac:dyDescent="0.3">
      <c r="B81" s="25"/>
      <c r="T81" s="22"/>
    </row>
    <row r="82" spans="2:20" x14ac:dyDescent="0.3">
      <c r="B82" s="25"/>
      <c r="T82" s="22"/>
    </row>
    <row r="83" spans="2:20" x14ac:dyDescent="0.3">
      <c r="B83" s="25"/>
      <c r="T83" s="22"/>
    </row>
    <row r="84" spans="2:20" x14ac:dyDescent="0.3">
      <c r="B84" s="25"/>
      <c r="T84" s="22"/>
    </row>
    <row r="85" spans="2:20" x14ac:dyDescent="0.3">
      <c r="B85" s="25"/>
      <c r="T85" s="22"/>
    </row>
    <row r="86" spans="2:20" x14ac:dyDescent="0.3">
      <c r="B86" s="25"/>
      <c r="T86" s="22"/>
    </row>
    <row r="87" spans="2:20" x14ac:dyDescent="0.3">
      <c r="B87" s="25"/>
      <c r="T87" s="22"/>
    </row>
    <row r="88" spans="2:20" x14ac:dyDescent="0.3">
      <c r="B88" s="25"/>
      <c r="T88" s="22"/>
    </row>
    <row r="89" spans="2:20" x14ac:dyDescent="0.3">
      <c r="B89" s="25"/>
      <c r="T89" s="22"/>
    </row>
    <row r="90" spans="2:20" x14ac:dyDescent="0.3">
      <c r="B90" s="25"/>
      <c r="T90" s="22"/>
    </row>
    <row r="91" spans="2:20" x14ac:dyDescent="0.3">
      <c r="B91" s="25"/>
      <c r="T91" s="22"/>
    </row>
    <row r="92" spans="2:20" x14ac:dyDescent="0.3">
      <c r="B92" s="25"/>
      <c r="T92" s="22"/>
    </row>
    <row r="93" spans="2:20" x14ac:dyDescent="0.3">
      <c r="B93" s="25"/>
      <c r="T93" s="22"/>
    </row>
    <row r="94" spans="2:20" x14ac:dyDescent="0.3">
      <c r="B94" s="25"/>
      <c r="T94" s="22"/>
    </row>
    <row r="95" spans="2:20" x14ac:dyDescent="0.3">
      <c r="B95" s="25"/>
      <c r="T95" s="22"/>
    </row>
    <row r="96" spans="2:20" x14ac:dyDescent="0.3">
      <c r="B96" s="25"/>
      <c r="T96" s="22"/>
    </row>
    <row r="97" spans="2:20" x14ac:dyDescent="0.3">
      <c r="B97" s="25"/>
      <c r="T97" s="2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54D7-66A5-4898-939A-03212A1746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06F6-72FE-455F-9CD3-0CA6911A6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MAIN</vt:lpstr>
      <vt:lpstr>MIDTERM</vt:lpstr>
      <vt:lpstr>FINAL</vt:lpstr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2015-06-05T18:19:34Z</dcterms:created>
  <dcterms:modified xsi:type="dcterms:W3CDTF">2022-12-14T21:38:59Z</dcterms:modified>
</cp:coreProperties>
</file>