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unicorn4\cri3\SMEToolbox\SG_Validus_AggDTD\Firm_Level\Code\Step3_bk\user_input\"/>
    </mc:Choice>
  </mc:AlternateContent>
  <bookViews>
    <workbookView xWindow="0" yWindow="0" windowWidth="23040" windowHeight="9072"/>
  </bookViews>
  <sheets>
    <sheet name="Bazaar Organizer" sheetId="1" r:id="rId1"/>
    <sheet name="EPC Company" sheetId="2" r:id="rId2"/>
    <sheet name="Aircon &amp; Ventilation Company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15" i="2"/>
  <c r="D16" i="2"/>
  <c r="D17" i="2"/>
  <c r="D18" i="2"/>
  <c r="D19" i="2"/>
  <c r="D20" i="2"/>
  <c r="D21" i="2"/>
  <c r="D22" i="2"/>
  <c r="D23" i="2"/>
  <c r="D24" i="2"/>
  <c r="D14" i="4"/>
  <c r="D15" i="4"/>
  <c r="D16" i="4"/>
  <c r="D17" i="4"/>
  <c r="D18" i="4"/>
  <c r="D19" i="4"/>
  <c r="D20" i="4"/>
  <c r="D21" i="4"/>
  <c r="D22" i="4"/>
  <c r="D23" i="4"/>
  <c r="D24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24" i="1"/>
  <c r="B24" i="1"/>
  <c r="C23" i="1"/>
  <c r="B23" i="1"/>
  <c r="C22" i="1"/>
  <c r="B22" i="1"/>
  <c r="C21" i="1"/>
  <c r="B21" i="1"/>
  <c r="C20" i="1"/>
  <c r="B20" i="1"/>
  <c r="C19" i="1"/>
  <c r="B19" i="1"/>
  <c r="C17" i="1"/>
  <c r="B17" i="1"/>
  <c r="B18" i="1"/>
  <c r="C18" i="1"/>
  <c r="C16" i="1"/>
  <c r="B16" i="1"/>
  <c r="C15" i="1"/>
  <c r="B15" i="1"/>
  <c r="C14" i="1" l="1"/>
  <c r="B14" i="1"/>
</calcChain>
</file>

<file path=xl/comments1.xml><?xml version="1.0" encoding="utf-8"?>
<comments xmlns="http://schemas.openxmlformats.org/spreadsheetml/2006/main">
  <authors>
    <author>Human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Human: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<sst xmlns="http://schemas.openxmlformats.org/spreadsheetml/2006/main" count="86" uniqueCount="34">
  <si>
    <t>Firm Name</t>
  </si>
  <si>
    <t>Total Assets</t>
  </si>
  <si>
    <t>Current Assets</t>
  </si>
  <si>
    <t>Total Liabilities</t>
  </si>
  <si>
    <t>Current Liablities</t>
  </si>
  <si>
    <t>Cash &amp; Bank</t>
  </si>
  <si>
    <t>Net Income</t>
  </si>
  <si>
    <t>Sales</t>
  </si>
  <si>
    <t>Total Equity</t>
  </si>
  <si>
    <t>Industry Code</t>
  </si>
  <si>
    <t>Number of financial statements:</t>
  </si>
  <si>
    <t>Long Term Liabilities (or Term Loans)</t>
  </si>
  <si>
    <t>Period end (DD.MM.YYYY)</t>
  </si>
  <si>
    <t>31.12.2017</t>
  </si>
  <si>
    <t>31.12.2016</t>
  </si>
  <si>
    <t>31.12.2015</t>
  </si>
  <si>
    <t>31.12.2014</t>
  </si>
  <si>
    <t>SBIF-18050008</t>
  </si>
  <si>
    <t>SBIF-18050005</t>
  </si>
  <si>
    <t>SBBT-17080022</t>
  </si>
  <si>
    <t>Bazaar organizer &amp; e-commerce platform</t>
  </si>
  <si>
    <t>EPC Company</t>
  </si>
  <si>
    <t>Air-conditioning and Mechanical Ventilation Company</t>
  </si>
  <si>
    <t>NI/TA</t>
  </si>
  <si>
    <t>Sales/TA</t>
  </si>
  <si>
    <t>TL/TA</t>
  </si>
  <si>
    <t>Cash/TA</t>
  </si>
  <si>
    <t>Cash/CL</t>
  </si>
  <si>
    <t>CL/TL</t>
  </si>
  <si>
    <t>LB/TL</t>
  </si>
  <si>
    <t>BE/TL</t>
  </si>
  <si>
    <t>BE/CL</t>
  </si>
  <si>
    <t>TA/medianTA</t>
  </si>
  <si>
    <t>TA/TL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</si>
</sst>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1" fontId="1" fillId="0" borderId="0" xfId="0" applyNumberFormat="1" applyFont="1" applyBorder="1"/>
    <xf numFmtId="0" fontId="0" fillId="0" borderId="0" xfId="0" applyBorder="1"/>
    <xf numFmtId="41" fontId="0" fillId="0" borderId="0" xfId="0" applyNumberFormat="1" applyBorder="1"/>
    <xf numFmtId="0" fontId="0" fillId="0" borderId="0" xfId="0" applyFont="1" applyBorder="1"/>
    <xf numFmtId="41" fontId="4" fillId="0" borderId="0" xfId="0" applyNumberFormat="1" applyFont="1" applyBorder="1"/>
    <xf numFmtId="0" fontId="5" fillId="0" borderId="0" xfId="0" applyFont="1" applyBorder="1"/>
    <xf numFmtId="0" fontId="5" fillId="0" borderId="0" xfId="0" applyNumberFormat="1" applyFont="1" applyFill="1" applyBorder="1"/>
    <xf numFmtId="41" fontId="5" fillId="0" borderId="0" xfId="0" applyNumberFormat="1" applyFont="1" applyBorder="1"/>
    <xf numFmtId="0" fontId="0" fillId="0" borderId="0" xfId="0" applyAlignment="1">
      <alignment wrapText="1"/>
    </xf>
    <xf numFmtId="0" fontId="0" fillId="0" borderId="0" xfId="0" applyAlignment="1"/>
    <xf numFmtId="41" fontId="1" fillId="0" borderId="0" xfId="0" applyNumberFormat="1" applyFont="1" applyFill="1" applyBorder="1"/>
    <xf numFmtId="2" fontId="1" fillId="0" borderId="0" xfId="0" applyNumberFormat="1" applyFont="1" applyBorder="1"/>
    <xf numFmtId="0" fontId="5" fillId="0" borderId="0" xfId="0" applyFont="1" applyFill="1" applyBorder="1"/>
    <xf numFmtId="2" fontId="0" fillId="0" borderId="0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4"/>
  <sheetViews>
    <sheetView tabSelected="1" zoomScale="85" zoomScaleNormal="85" workbookViewId="0">
      <selection activeCell="E10" sqref="E10"/>
    </sheetView>
  </sheetViews>
  <sheetFormatPr defaultRowHeight="14.4" x14ac:dyDescent="0.3"/>
  <cols>
    <col min="1" max="1" width="37.5546875" customWidth="1"/>
    <col min="2" max="2" width="22.109375" customWidth="1"/>
    <col min="3" max="3" width="37" bestFit="1" customWidth="1"/>
    <col min="4" max="4" width="22.5546875" customWidth="1"/>
  </cols>
  <sheetData>
    <row r="1" spans="1:8" x14ac:dyDescent="0.3">
      <c r="A1" s="6" t="s">
        <v>0</v>
      </c>
      <c r="B1" s="6" t="s">
        <v>17</v>
      </c>
      <c r="C1" s="6" t="s">
        <v>20</v>
      </c>
      <c r="D1" s="6"/>
      <c r="E1" s="2"/>
      <c r="F1" s="2"/>
      <c r="G1" s="2"/>
      <c r="H1" s="2"/>
    </row>
    <row r="2" spans="1:8" x14ac:dyDescent="0.3">
      <c r="A2" s="6" t="s">
        <v>10</v>
      </c>
      <c r="B2" s="6">
        <v>2</v>
      </c>
      <c r="C2" s="6"/>
      <c r="D2" s="6"/>
      <c r="E2" s="2"/>
      <c r="F2" s="2"/>
      <c r="G2" s="2"/>
      <c r="H2" s="2"/>
    </row>
    <row r="3" spans="1:8" x14ac:dyDescent="0.3">
      <c r="A3" s="6" t="s">
        <v>12</v>
      </c>
      <c r="B3" s="1" t="s">
        <v>14</v>
      </c>
      <c r="C3" s="1" t="s">
        <v>15</v>
      </c>
      <c r="E3" s="4"/>
      <c r="F3" s="4"/>
      <c r="G3" s="2"/>
      <c r="H3" s="2"/>
    </row>
    <row r="4" spans="1:8" x14ac:dyDescent="0.3">
      <c r="A4" s="6" t="s">
        <v>1</v>
      </c>
      <c r="B4" s="1">
        <v>148059</v>
      </c>
      <c r="C4" s="1">
        <v>54433</v>
      </c>
      <c r="F4" s="4"/>
      <c r="G4" s="2"/>
      <c r="H4" s="2"/>
    </row>
    <row r="5" spans="1:8" x14ac:dyDescent="0.3">
      <c r="A5" s="6" t="s">
        <v>2</v>
      </c>
      <c r="B5" s="5">
        <v>114609</v>
      </c>
      <c r="C5" s="5">
        <v>19534</v>
      </c>
      <c r="D5" s="5"/>
      <c r="E5" s="4"/>
      <c r="F5" s="4"/>
      <c r="G5" s="2"/>
      <c r="H5" s="2"/>
    </row>
    <row r="6" spans="1:8" x14ac:dyDescent="0.3">
      <c r="A6" s="6" t="s">
        <v>3</v>
      </c>
      <c r="B6" s="1">
        <v>1469</v>
      </c>
      <c r="C6" s="1">
        <v>978</v>
      </c>
      <c r="D6" s="1"/>
      <c r="E6" s="4"/>
      <c r="F6" s="4"/>
      <c r="G6" s="2"/>
      <c r="H6" s="2"/>
    </row>
    <row r="7" spans="1:8" x14ac:dyDescent="0.3">
      <c r="A7" s="6" t="s">
        <v>4</v>
      </c>
      <c r="B7" s="5">
        <v>1469</v>
      </c>
      <c r="C7" s="5">
        <v>978</v>
      </c>
      <c r="D7" s="5"/>
      <c r="E7" s="4"/>
      <c r="F7" s="4"/>
      <c r="G7" s="2"/>
      <c r="H7" s="2"/>
    </row>
    <row r="8" spans="1:8" x14ac:dyDescent="0.3">
      <c r="A8" s="9" t="s">
        <v>11</v>
      </c>
      <c r="B8" s="7">
        <v>0</v>
      </c>
      <c r="C8" s="7">
        <v>0</v>
      </c>
      <c r="D8" s="7"/>
      <c r="E8" s="4"/>
      <c r="F8" s="4"/>
      <c r="G8" s="2"/>
      <c r="H8" s="2"/>
    </row>
    <row r="9" spans="1:8" x14ac:dyDescent="0.3">
      <c r="A9" s="6" t="s">
        <v>5</v>
      </c>
      <c r="B9" s="8">
        <v>32000</v>
      </c>
      <c r="C9" s="8">
        <v>32000</v>
      </c>
      <c r="D9" s="8"/>
      <c r="E9" s="4"/>
      <c r="F9" s="4"/>
      <c r="G9" s="2"/>
      <c r="H9" s="2"/>
    </row>
    <row r="10" spans="1:8" x14ac:dyDescent="0.3">
      <c r="A10" s="6" t="s">
        <v>6</v>
      </c>
      <c r="B10" s="1">
        <v>93135</v>
      </c>
      <c r="C10" s="1">
        <v>62501</v>
      </c>
      <c r="D10" s="1"/>
      <c r="E10" s="4"/>
      <c r="F10" s="4"/>
      <c r="G10" s="2"/>
      <c r="H10" s="2"/>
    </row>
    <row r="11" spans="1:8" x14ac:dyDescent="0.3">
      <c r="A11" s="6" t="s">
        <v>7</v>
      </c>
      <c r="B11" s="8">
        <v>924156</v>
      </c>
      <c r="C11" s="8">
        <v>672145</v>
      </c>
      <c r="D11" s="8"/>
      <c r="E11" s="4"/>
      <c r="F11" s="4"/>
      <c r="G11" s="2"/>
      <c r="H11" s="2"/>
    </row>
    <row r="12" spans="1:8" x14ac:dyDescent="0.3">
      <c r="A12" s="6" t="s">
        <v>8</v>
      </c>
      <c r="B12" s="1">
        <v>146590</v>
      </c>
      <c r="C12" s="1">
        <v>53455</v>
      </c>
      <c r="D12" s="1"/>
      <c r="E12" s="4"/>
      <c r="F12" s="4"/>
      <c r="G12" s="2"/>
      <c r="H12" s="2"/>
    </row>
    <row r="13" spans="1:8" x14ac:dyDescent="0.3">
      <c r="A13" s="2" t="s">
        <v>9</v>
      </c>
      <c r="B13" s="11">
        <v>9</v>
      </c>
      <c r="C13" s="11">
        <v>9</v>
      </c>
      <c r="D13" s="11"/>
      <c r="E13" s="2"/>
      <c r="F13" s="2"/>
      <c r="G13" s="2"/>
      <c r="H13" s="2"/>
    </row>
    <row r="14" spans="1:8" x14ac:dyDescent="0.3">
      <c r="A14" s="1" t="s">
        <v>23</v>
      </c>
      <c r="B14" s="12">
        <f>B10/B4</f>
        <v>0.6290397746844163</v>
      </c>
      <c r="C14" s="4">
        <f>C10/C4</f>
        <v>1.1482189113221759</v>
      </c>
      <c r="D14" s="3"/>
      <c r="E14" s="2"/>
      <c r="F14" s="2"/>
      <c r="G14" s="2"/>
      <c r="H14" s="2"/>
    </row>
    <row r="15" spans="1:8" x14ac:dyDescent="0.3">
      <c r="A15" s="13" t="s">
        <v>24</v>
      </c>
      <c r="B15" s="14">
        <f>B11/B4</f>
        <v>6.2418090085709075</v>
      </c>
      <c r="C15" s="14">
        <f>C11/C4</f>
        <v>12.348116032553781</v>
      </c>
      <c r="D15" s="3"/>
      <c r="E15" s="2"/>
      <c r="F15" s="2"/>
      <c r="G15" s="2"/>
      <c r="H15" s="2"/>
    </row>
    <row r="16" spans="1:8" x14ac:dyDescent="0.3">
      <c r="A16" s="13" t="s">
        <v>25</v>
      </c>
      <c r="B16" s="14">
        <f>B6/B4</f>
        <v>9.9217203952478399E-3</v>
      </c>
      <c r="C16" s="14">
        <f>C6/C4</f>
        <v>1.796704205169658E-2</v>
      </c>
      <c r="D16" s="2"/>
      <c r="E16" s="2"/>
      <c r="F16" s="2"/>
      <c r="G16" s="2"/>
      <c r="H16" s="2"/>
    </row>
    <row r="17" spans="1:8" x14ac:dyDescent="0.3">
      <c r="A17" s="13" t="s">
        <v>26</v>
      </c>
      <c r="B17" s="14">
        <f>B9/B4</f>
        <v>0.21613005626135526</v>
      </c>
      <c r="C17" s="14">
        <f>C9/C4</f>
        <v>0.58787867653812942</v>
      </c>
      <c r="D17" s="2"/>
      <c r="E17" s="2"/>
      <c r="F17" s="2"/>
      <c r="G17" s="2"/>
      <c r="H17" s="2"/>
    </row>
    <row r="18" spans="1:8" x14ac:dyDescent="0.3">
      <c r="A18" s="13" t="s">
        <v>27</v>
      </c>
      <c r="B18" s="14">
        <f>B9/B7</f>
        <v>21.78352620830497</v>
      </c>
      <c r="C18" s="14">
        <f>C9/C7</f>
        <v>32.719836400817996</v>
      </c>
      <c r="D18" s="2"/>
      <c r="E18" s="2"/>
      <c r="F18" s="2"/>
      <c r="G18" s="2"/>
      <c r="H18" s="2"/>
    </row>
    <row r="19" spans="1:8" x14ac:dyDescent="0.3">
      <c r="A19" s="13" t="s">
        <v>28</v>
      </c>
      <c r="B19" s="14">
        <f>B7/B6</f>
        <v>1</v>
      </c>
      <c r="C19" s="14">
        <f>C7/C6</f>
        <v>1</v>
      </c>
      <c r="D19" s="2"/>
      <c r="E19" s="2"/>
      <c r="F19" s="2"/>
      <c r="G19" s="2"/>
      <c r="H19" s="2"/>
    </row>
    <row r="20" spans="1:8" x14ac:dyDescent="0.3">
      <c r="A20" s="13" t="s">
        <v>29</v>
      </c>
      <c r="B20" s="14">
        <f>B8/B6</f>
        <v>0</v>
      </c>
      <c r="C20" s="14">
        <f>C8/C6</f>
        <v>0</v>
      </c>
      <c r="D20" s="2"/>
      <c r="E20" s="2"/>
      <c r="F20" s="2"/>
      <c r="G20" s="2"/>
      <c r="H20" s="2"/>
    </row>
    <row r="21" spans="1:8" x14ac:dyDescent="0.3">
      <c r="A21" s="13" t="s">
        <v>30</v>
      </c>
      <c r="B21" s="15">
        <f>B12/B6</f>
        <v>99.78897208985704</v>
      </c>
      <c r="C21" s="15">
        <f>C12/C6</f>
        <v>54.657464212678939</v>
      </c>
    </row>
    <row r="22" spans="1:8" x14ac:dyDescent="0.3">
      <c r="A22" s="13" t="s">
        <v>31</v>
      </c>
      <c r="B22" s="15">
        <f>B12/B7</f>
        <v>99.78897208985704</v>
      </c>
      <c r="C22" s="15">
        <f>C12/C7</f>
        <v>54.657464212678939</v>
      </c>
    </row>
    <row r="23" spans="1:8" x14ac:dyDescent="0.3">
      <c r="A23" s="13" t="s">
        <v>32</v>
      </c>
      <c r="B23" s="15">
        <f>B4/100000</f>
        <v>1.4805900000000001</v>
      </c>
      <c r="C23" s="15">
        <f>C4/100000</f>
        <v>0.54432999999999998</v>
      </c>
    </row>
    <row r="24" spans="1:8" x14ac:dyDescent="0.3">
      <c r="A24" s="13" t="s">
        <v>33</v>
      </c>
      <c r="B24" s="15">
        <f>B4/B6</f>
        <v>100.78897208985704</v>
      </c>
      <c r="C24" s="15">
        <f>C4/C6</f>
        <v>55.657464212678939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5" zoomScaleNormal="85" workbookViewId="0">
      <selection activeCell="I15" sqref="I15"/>
    </sheetView>
  </sheetViews>
  <sheetFormatPr defaultRowHeight="14.4" x14ac:dyDescent="0.3"/>
  <cols>
    <col min="1" max="1" width="35.5546875" customWidth="1"/>
    <col min="2" max="2" width="17.44140625" customWidth="1"/>
    <col min="3" max="3" width="16.109375" customWidth="1"/>
    <col min="4" max="4" width="18.44140625" customWidth="1"/>
  </cols>
  <sheetData>
    <row r="1" spans="1:4" x14ac:dyDescent="0.3">
      <c r="A1" t="s">
        <v>0</v>
      </c>
      <c r="B1" t="s">
        <v>18</v>
      </c>
      <c r="C1" t="s">
        <v>21</v>
      </c>
    </row>
    <row r="2" spans="1:4" x14ac:dyDescent="0.3">
      <c r="A2" t="s">
        <v>10</v>
      </c>
      <c r="B2">
        <v>3</v>
      </c>
    </row>
    <row r="3" spans="1:4" x14ac:dyDescent="0.3">
      <c r="A3" s="6" t="s">
        <v>12</v>
      </c>
      <c r="B3" t="s">
        <v>13</v>
      </c>
      <c r="C3" t="s">
        <v>14</v>
      </c>
      <c r="D3" t="s">
        <v>15</v>
      </c>
    </row>
    <row r="4" spans="1:4" x14ac:dyDescent="0.3">
      <c r="A4" t="s">
        <v>1</v>
      </c>
      <c r="B4">
        <v>21993868</v>
      </c>
      <c r="C4">
        <v>23927300</v>
      </c>
      <c r="D4">
        <v>24618713</v>
      </c>
    </row>
    <row r="5" spans="1:4" x14ac:dyDescent="0.3">
      <c r="A5" t="s">
        <v>2</v>
      </c>
      <c r="B5">
        <v>9268519</v>
      </c>
      <c r="C5">
        <v>9654782</v>
      </c>
      <c r="D5">
        <v>9902884</v>
      </c>
    </row>
    <row r="6" spans="1:4" x14ac:dyDescent="0.3">
      <c r="A6" t="s">
        <v>3</v>
      </c>
      <c r="B6">
        <v>10654575</v>
      </c>
      <c r="C6">
        <v>10074198</v>
      </c>
      <c r="D6">
        <v>10925176</v>
      </c>
    </row>
    <row r="7" spans="1:4" x14ac:dyDescent="0.3">
      <c r="A7" t="s">
        <v>4</v>
      </c>
      <c r="B7">
        <v>1783353</v>
      </c>
      <c r="C7">
        <v>2761784</v>
      </c>
      <c r="D7">
        <v>9656478</v>
      </c>
    </row>
    <row r="8" spans="1:4" x14ac:dyDescent="0.3">
      <c r="A8" s="10" t="s">
        <v>11</v>
      </c>
      <c r="B8">
        <v>8871222</v>
      </c>
      <c r="C8">
        <v>7312414</v>
      </c>
      <c r="D8">
        <v>1268698</v>
      </c>
    </row>
    <row r="9" spans="1:4" x14ac:dyDescent="0.3">
      <c r="A9" t="s">
        <v>5</v>
      </c>
      <c r="B9">
        <v>299000</v>
      </c>
      <c r="C9">
        <v>299000</v>
      </c>
      <c r="D9">
        <v>299000</v>
      </c>
    </row>
    <row r="10" spans="1:4" x14ac:dyDescent="0.3">
      <c r="A10" t="s">
        <v>6</v>
      </c>
      <c r="B10">
        <v>100512</v>
      </c>
      <c r="C10">
        <v>159566</v>
      </c>
      <c r="D10">
        <v>-2344913</v>
      </c>
    </row>
    <row r="11" spans="1:4" x14ac:dyDescent="0.3">
      <c r="A11" t="s">
        <v>7</v>
      </c>
      <c r="B11">
        <v>7810401</v>
      </c>
      <c r="C11">
        <v>10236583</v>
      </c>
      <c r="D11">
        <v>9170476</v>
      </c>
    </row>
    <row r="12" spans="1:4" x14ac:dyDescent="0.3">
      <c r="A12" t="s">
        <v>8</v>
      </c>
      <c r="B12">
        <v>11339293</v>
      </c>
      <c r="C12">
        <v>13853102</v>
      </c>
      <c r="D12">
        <v>13693537</v>
      </c>
    </row>
    <row r="13" spans="1:4" x14ac:dyDescent="0.3">
      <c r="A13" t="s">
        <v>9</v>
      </c>
      <c r="B13">
        <v>8</v>
      </c>
      <c r="C13">
        <v>8</v>
      </c>
      <c r="D13">
        <v>8</v>
      </c>
    </row>
    <row r="14" spans="1:4" x14ac:dyDescent="0.3">
      <c r="A14" s="1" t="s">
        <v>23</v>
      </c>
      <c r="B14" s="12">
        <f>B10/B4</f>
        <v>4.5700010566581562E-3</v>
      </c>
      <c r="C14" s="4">
        <f>C10/C4</f>
        <v>6.6687841921152825E-3</v>
      </c>
      <c r="D14" s="4">
        <f>D10/D4</f>
        <v>-9.5249211443343931E-2</v>
      </c>
    </row>
    <row r="15" spans="1:4" x14ac:dyDescent="0.3">
      <c r="A15" s="13" t="s">
        <v>24</v>
      </c>
      <c r="B15" s="14">
        <f>B11/B4</f>
        <v>0.35511720812364611</v>
      </c>
      <c r="C15" s="14">
        <f>C11/C4</f>
        <v>0.42782023044806561</v>
      </c>
      <c r="D15" s="14">
        <f>D11/D4</f>
        <v>0.37250021964998736</v>
      </c>
    </row>
    <row r="16" spans="1:4" x14ac:dyDescent="0.3">
      <c r="A16" s="13" t="s">
        <v>25</v>
      </c>
      <c r="B16" s="14">
        <f>B6/B4</f>
        <v>0.48443388857294223</v>
      </c>
      <c r="C16" s="14">
        <f>C6/C4</f>
        <v>0.42103363104069408</v>
      </c>
      <c r="D16" s="14">
        <f>D6/D4</f>
        <v>0.44377526964955477</v>
      </c>
    </row>
    <row r="17" spans="1:4" x14ac:dyDescent="0.3">
      <c r="A17" s="13" t="s">
        <v>26</v>
      </c>
      <c r="B17" s="14">
        <f>B9/B4</f>
        <v>1.359469830409094E-2</v>
      </c>
      <c r="C17" s="14">
        <f>C9/C4</f>
        <v>1.249618636452922E-2</v>
      </c>
      <c r="D17" s="14">
        <f>D9/D4</f>
        <v>1.214523277475959E-2</v>
      </c>
    </row>
    <row r="18" spans="1:4" x14ac:dyDescent="0.3">
      <c r="A18" s="13" t="s">
        <v>27</v>
      </c>
      <c r="B18" s="14">
        <f>B9/B7</f>
        <v>0.16766170242234713</v>
      </c>
      <c r="C18" s="14">
        <f>C9/C7</f>
        <v>0.10826335441149634</v>
      </c>
      <c r="D18" s="14">
        <f>D9/D7</f>
        <v>3.0963670191140082E-2</v>
      </c>
    </row>
    <row r="19" spans="1:4" x14ac:dyDescent="0.3">
      <c r="A19" s="13" t="s">
        <v>28</v>
      </c>
      <c r="B19" s="14">
        <f>B7/B6</f>
        <v>0.16737908363308721</v>
      </c>
      <c r="C19" s="14">
        <f>C7/C6</f>
        <v>0.27414430409249452</v>
      </c>
      <c r="D19" s="14">
        <f>D7/D6</f>
        <v>0.88387390738602289</v>
      </c>
    </row>
    <row r="20" spans="1:4" x14ac:dyDescent="0.3">
      <c r="A20" s="13" t="s">
        <v>29</v>
      </c>
      <c r="B20" s="14">
        <f>B8/B6</f>
        <v>0.83262091636691282</v>
      </c>
      <c r="C20" s="14">
        <f>C8/C6</f>
        <v>0.72585569590750554</v>
      </c>
      <c r="D20" s="14">
        <f>D8/D6</f>
        <v>0.11612609261397711</v>
      </c>
    </row>
    <row r="21" spans="1:4" x14ac:dyDescent="0.3">
      <c r="A21" s="13" t="s">
        <v>30</v>
      </c>
      <c r="B21" s="15">
        <f>B12/B6</f>
        <v>1.0642651630872184</v>
      </c>
      <c r="C21" s="15">
        <f>C12/C6</f>
        <v>1.3751071797477079</v>
      </c>
      <c r="D21" s="15">
        <f>D12/D6</f>
        <v>1.253392805754342</v>
      </c>
    </row>
    <row r="22" spans="1:4" x14ac:dyDescent="0.3">
      <c r="A22" s="13" t="s">
        <v>31</v>
      </c>
      <c r="B22" s="15">
        <f>B12/B7</f>
        <v>6.3584119352702464</v>
      </c>
      <c r="C22" s="15">
        <f>C12/C7</f>
        <v>5.0159976305170861</v>
      </c>
      <c r="D22" s="15">
        <f>D12/D7</f>
        <v>1.4180674361811831</v>
      </c>
    </row>
    <row r="23" spans="1:4" x14ac:dyDescent="0.3">
      <c r="A23" s="13" t="s">
        <v>32</v>
      </c>
      <c r="B23" s="15">
        <f>B4/100000</f>
        <v>219.93868000000001</v>
      </c>
      <c r="C23" s="15">
        <f>C4/100000</f>
        <v>239.273</v>
      </c>
      <c r="D23" s="15">
        <f>D4/100000</f>
        <v>246.18713</v>
      </c>
    </row>
    <row r="24" spans="1:4" x14ac:dyDescent="0.3">
      <c r="A24" s="13" t="s">
        <v>33</v>
      </c>
      <c r="B24" s="15">
        <f>B4/B6</f>
        <v>2.0642651630872182</v>
      </c>
      <c r="C24" s="15">
        <f>C4/C6</f>
        <v>2.3751071797477081</v>
      </c>
      <c r="D24" s="15">
        <f>D4/D6</f>
        <v>2.2533928057543422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85" zoomScaleNormal="85" workbookViewId="0">
      <selection activeCell="K20" sqref="K20"/>
    </sheetView>
  </sheetViews>
  <sheetFormatPr defaultRowHeight="14.4" x14ac:dyDescent="0.3"/>
  <cols>
    <col min="1" max="1" width="35.5546875" customWidth="1"/>
    <col min="2" max="2" width="17.44140625" customWidth="1"/>
    <col min="3" max="3" width="16.109375" customWidth="1"/>
    <col min="4" max="4" width="18.44140625" customWidth="1"/>
  </cols>
  <sheetData>
    <row r="1" spans="1:4" x14ac:dyDescent="0.3">
      <c r="A1" t="s">
        <v>0</v>
      </c>
      <c r="B1" t="s">
        <v>19</v>
      </c>
      <c r="C1" t="s">
        <v>22</v>
      </c>
    </row>
    <row r="2" spans="1:4" x14ac:dyDescent="0.3">
      <c r="A2" t="s">
        <v>10</v>
      </c>
      <c r="B2">
        <v>3</v>
      </c>
    </row>
    <row r="3" spans="1:4" x14ac:dyDescent="0.3">
      <c r="A3" s="6" t="s">
        <v>12</v>
      </c>
      <c r="B3" t="s">
        <v>14</v>
      </c>
      <c r="C3" t="s">
        <v>15</v>
      </c>
      <c r="D3" t="s">
        <v>16</v>
      </c>
    </row>
    <row r="4" spans="1:4" x14ac:dyDescent="0.3">
      <c r="A4" t="s">
        <v>1</v>
      </c>
      <c r="B4">
        <v>35659872</v>
      </c>
      <c r="C4">
        <v>40136171</v>
      </c>
      <c r="D4">
        <v>25405443</v>
      </c>
    </row>
    <row r="5" spans="1:4" x14ac:dyDescent="0.3">
      <c r="A5" t="s">
        <v>2</v>
      </c>
      <c r="B5">
        <v>33976672</v>
      </c>
      <c r="C5">
        <v>38158886</v>
      </c>
      <c r="D5">
        <v>24024104</v>
      </c>
    </row>
    <row r="6" spans="1:4" x14ac:dyDescent="0.3">
      <c r="A6" t="s">
        <v>3</v>
      </c>
      <c r="B6">
        <v>21903584</v>
      </c>
      <c r="C6">
        <v>29499521</v>
      </c>
      <c r="D6">
        <v>18155198</v>
      </c>
    </row>
    <row r="7" spans="1:4" x14ac:dyDescent="0.3">
      <c r="A7" t="s">
        <v>4</v>
      </c>
      <c r="B7">
        <v>21702995</v>
      </c>
      <c r="C7">
        <v>29445874</v>
      </c>
      <c r="D7">
        <v>18078527</v>
      </c>
    </row>
    <row r="8" spans="1:4" x14ac:dyDescent="0.3">
      <c r="A8" s="10" t="s">
        <v>11</v>
      </c>
      <c r="B8">
        <v>200589</v>
      </c>
      <c r="C8">
        <v>53647</v>
      </c>
      <c r="D8">
        <v>76671</v>
      </c>
    </row>
    <row r="9" spans="1:4" x14ac:dyDescent="0.3">
      <c r="A9" t="s">
        <v>5</v>
      </c>
    </row>
    <row r="10" spans="1:4" x14ac:dyDescent="0.3">
      <c r="A10" t="s">
        <v>6</v>
      </c>
      <c r="B10">
        <v>4619638</v>
      </c>
      <c r="C10">
        <v>6831394</v>
      </c>
      <c r="D10">
        <v>4919377</v>
      </c>
    </row>
    <row r="11" spans="1:4" x14ac:dyDescent="0.3">
      <c r="A11" t="s">
        <v>7</v>
      </c>
      <c r="B11">
        <v>56992229</v>
      </c>
      <c r="C11">
        <v>60515681</v>
      </c>
      <c r="D11">
        <v>46032487</v>
      </c>
    </row>
    <row r="12" spans="1:4" x14ac:dyDescent="0.3">
      <c r="A12" t="s">
        <v>8</v>
      </c>
      <c r="B12">
        <v>13756288</v>
      </c>
      <c r="C12">
        <v>10636650</v>
      </c>
      <c r="D12">
        <v>7250245</v>
      </c>
    </row>
    <row r="13" spans="1:4" x14ac:dyDescent="0.3">
      <c r="A13" t="s">
        <v>9</v>
      </c>
      <c r="B13">
        <v>8</v>
      </c>
      <c r="C13">
        <v>8</v>
      </c>
      <c r="D13">
        <v>8</v>
      </c>
    </row>
    <row r="14" spans="1:4" x14ac:dyDescent="0.3">
      <c r="A14" s="1" t="s">
        <v>23</v>
      </c>
      <c r="B14" s="12">
        <f>B10/B4</f>
        <v>0.12954724010226396</v>
      </c>
      <c r="C14" s="4">
        <f>C10/C4</f>
        <v>0.17020542393044916</v>
      </c>
      <c r="D14" s="4">
        <f>D10/D4</f>
        <v>0.1936347655894054</v>
      </c>
    </row>
    <row r="15" spans="1:4" x14ac:dyDescent="0.3">
      <c r="A15" s="13" t="s">
        <v>24</v>
      </c>
      <c r="B15" s="14">
        <f>B11/B4</f>
        <v>1.5982174305056396</v>
      </c>
      <c r="C15" s="14">
        <f>C11/C4</f>
        <v>1.5077591980560379</v>
      </c>
      <c r="D15" s="14">
        <f>D11/D4</f>
        <v>1.8119143602416223</v>
      </c>
    </row>
    <row r="16" spans="1:4" x14ac:dyDescent="0.3">
      <c r="A16" s="13" t="s">
        <v>25</v>
      </c>
      <c r="B16" s="14">
        <f>B6/B4</f>
        <v>0.61423619243501493</v>
      </c>
      <c r="C16" s="14">
        <f>C6/C4</f>
        <v>0.73498593077052621</v>
      </c>
      <c r="D16" s="14">
        <f>D6/D4</f>
        <v>0.71461843826143867</v>
      </c>
    </row>
    <row r="17" spans="1:4" x14ac:dyDescent="0.3">
      <c r="A17" s="13" t="s">
        <v>26</v>
      </c>
      <c r="B17" s="14">
        <f>B9/B4</f>
        <v>0</v>
      </c>
      <c r="C17" s="14">
        <f>C9/C4</f>
        <v>0</v>
      </c>
      <c r="D17" s="14">
        <f>D9/D4</f>
        <v>0</v>
      </c>
    </row>
    <row r="18" spans="1:4" x14ac:dyDescent="0.3">
      <c r="A18" s="13" t="s">
        <v>27</v>
      </c>
      <c r="B18" s="14">
        <f>B9/B7</f>
        <v>0</v>
      </c>
      <c r="C18" s="14">
        <f>C9/C7</f>
        <v>0</v>
      </c>
      <c r="D18" s="14">
        <f>D9/D7</f>
        <v>0</v>
      </c>
    </row>
    <row r="19" spans="1:4" x14ac:dyDescent="0.3">
      <c r="A19" s="13" t="s">
        <v>28</v>
      </c>
      <c r="B19" s="14">
        <f>B7/B6</f>
        <v>0.9908421836353356</v>
      </c>
      <c r="C19" s="14">
        <f>C7/C6</f>
        <v>0.99818142809844268</v>
      </c>
      <c r="D19" s="14">
        <f>D7/D6</f>
        <v>0.99577691193453244</v>
      </c>
    </row>
    <row r="20" spans="1:4" x14ac:dyDescent="0.3">
      <c r="A20" s="13" t="s">
        <v>29</v>
      </c>
      <c r="B20" s="14">
        <f>B8/B6</f>
        <v>9.1578163646643396E-3</v>
      </c>
      <c r="C20" s="14">
        <f>C8/C6</f>
        <v>1.8185719015573168E-3</v>
      </c>
      <c r="D20" s="14">
        <f>D8/D6</f>
        <v>4.2230880654675314E-3</v>
      </c>
    </row>
    <row r="21" spans="1:4" x14ac:dyDescent="0.3">
      <c r="A21" s="13" t="s">
        <v>30</v>
      </c>
      <c r="B21" s="15">
        <f>B12/B6</f>
        <v>0.62803822424677169</v>
      </c>
      <c r="C21" s="15">
        <f>C12/C6</f>
        <v>0.36057026146288951</v>
      </c>
      <c r="D21" s="15">
        <f>D12/D6</f>
        <v>0.39934816464133305</v>
      </c>
    </row>
    <row r="22" spans="1:4" x14ac:dyDescent="0.3">
      <c r="A22" s="13" t="s">
        <v>31</v>
      </c>
      <c r="B22" s="15">
        <f>B12/B7</f>
        <v>0.63384284058490548</v>
      </c>
      <c r="C22" s="15">
        <f>C12/C7</f>
        <v>0.36122717906080831</v>
      </c>
      <c r="D22" s="15">
        <f>D12/D7</f>
        <v>0.40104179947846413</v>
      </c>
    </row>
    <row r="23" spans="1:4" x14ac:dyDescent="0.3">
      <c r="A23" s="13" t="s">
        <v>32</v>
      </c>
      <c r="B23" s="15">
        <f>B4/100000</f>
        <v>356.59872000000001</v>
      </c>
      <c r="C23" s="15">
        <f>C4/100000</f>
        <v>401.36171000000002</v>
      </c>
      <c r="D23" s="15">
        <f>D4/100000</f>
        <v>254.05443</v>
      </c>
    </row>
    <row r="24" spans="1:4" x14ac:dyDescent="0.3">
      <c r="A24" s="13" t="s">
        <v>33</v>
      </c>
      <c r="B24" s="15">
        <f>B4/B6</f>
        <v>1.6280382242467717</v>
      </c>
      <c r="C24" s="15">
        <f>C4/C6</f>
        <v>1.3605702614628896</v>
      </c>
      <c r="D24" s="15">
        <f>D4/D6</f>
        <v>1.399348164641333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Bazaar Organizer</vt:lpstr>
      <vt:lpstr>EPC Company</vt:lpstr>
      <vt:lpstr>Aircon &amp; Ventilation Company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Shantian</dc:creator>
  <cp:lastModifiedBy>Choi Byung-Geun</cp:lastModifiedBy>
  <dcterms:created xsi:type="dcterms:W3CDTF">2016-05-19T05:48:06Z</dcterms:created>
  <dcterms:modified xsi:type="dcterms:W3CDTF">2018-06-12T09:32:33Z</dcterms:modified>
</cp:coreProperties>
</file>