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</sheets>
  <definedNames/>
  <calcPr/>
</workbook>
</file>

<file path=xl/sharedStrings.xml><?xml version="1.0" encoding="utf-8"?>
<sst xmlns="http://schemas.openxmlformats.org/spreadsheetml/2006/main" count="73" uniqueCount="38">
  <si>
    <t>GROUP 12 - MExE-4102</t>
  </si>
  <si>
    <t xml:space="preserve">Abellonar, Rica T. </t>
  </si>
  <si>
    <t xml:space="preserve">Canta, John Allen D. </t>
  </si>
  <si>
    <t xml:space="preserve">Cena, Niña Marie R. </t>
  </si>
  <si>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</si>
  <si>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</si>
  <si>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</si>
  <si>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</si>
  <si>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</si>
  <si>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</si>
  <si>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</si>
  <si>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</si>
  <si>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Level</t>
  </si>
  <si>
    <t>Allowance</t>
  </si>
  <si>
    <t>Training</t>
  </si>
  <si>
    <t>Check Data</t>
  </si>
  <si>
    <t>M</t>
  </si>
  <si>
    <t>F</t>
  </si>
  <si>
    <t xml:space="preserve">Bachelors </t>
  </si>
  <si>
    <t>Professional</t>
  </si>
  <si>
    <t>S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</si>
  <si>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</si>
  <si>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</si>
  <si>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</si>
  <si>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</si>
  <si>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</si>
  <si>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</si>
  <si>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</si>
  <si>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</si>
  <si>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Rating Table</t>
  </si>
  <si>
    <t>0-25000</t>
  </si>
  <si>
    <t>Level1</t>
  </si>
  <si>
    <t>25001-50000</t>
  </si>
  <si>
    <t>Level2</t>
  </si>
  <si>
    <t>50001-75000</t>
  </si>
  <si>
    <t>Level3</t>
  </si>
  <si>
    <t>&gt;75000</t>
  </si>
  <si>
    <t>Senior 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</si>
</sst>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6.0"/>
      <color theme="1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shrinkToFit="0" wrapText="1"/>
    </xf>
    <xf borderId="1" fillId="2" fontId="4" numFmtId="0" xfId="0" applyBorder="1" applyFill="1" applyFont="1"/>
    <xf borderId="1" fillId="2" fontId="4" numFmtId="1" xfId="0" applyBorder="1" applyFont="1" applyNumberFormat="1"/>
    <xf borderId="1" fillId="2" fontId="5" numFmtId="0" xfId="0" applyAlignment="1" applyBorder="1" applyFont="1">
      <alignment readingOrder="0"/>
    </xf>
    <xf borderId="0" fillId="3" fontId="2" numFmtId="0" xfId="0" applyFill="1" applyFont="1"/>
    <xf borderId="1" fillId="4" fontId="6" numFmtId="0" xfId="0" applyBorder="1" applyFill="1" applyFont="1"/>
    <xf borderId="1" fillId="4" fontId="6" numFmtId="1" xfId="0" applyBorder="1" applyFont="1" applyNumberFormat="1"/>
    <xf borderId="1" fillId="4" fontId="7" numFmtId="0" xfId="0" applyBorder="1" applyFont="1"/>
    <xf borderId="1" fillId="0" fontId="6" numFmtId="0" xfId="0" applyBorder="1" applyFont="1"/>
    <xf borderId="1" fillId="0" fontId="6" numFmtId="1" xfId="0" applyBorder="1" applyFont="1" applyNumberFormat="1"/>
    <xf borderId="1" fillId="3" fontId="6" numFmtId="0" xfId="0" applyBorder="1" applyFont="1"/>
    <xf borderId="1" fillId="3" fontId="7" numFmtId="0" xfId="0" applyBorder="1" applyFont="1"/>
    <xf borderId="0" fillId="0" fontId="8" numFmtId="0" xfId="0" applyFont="1"/>
    <xf borderId="1" fillId="5" fontId="8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1.29"/>
    <col customWidth="1" min="3" max="3" width="14.43"/>
    <col customWidth="1" min="4" max="4" width="15.29"/>
    <col customWidth="1" min="5" max="5" width="8.71"/>
    <col customWidth="1" min="6" max="6" width="22.0"/>
    <col customWidth="1" min="7" max="7" width="17.86"/>
    <col customWidth="1" min="8" max="9" width="12.86"/>
    <col customWidth="1" min="10" max="10" width="12.57"/>
    <col customWidth="1" min="12" max="12" width="12.14"/>
    <col customWidth="1" min="13" max="13" width="8.71"/>
    <col customWidth="1" min="14" max="14" width="6.71"/>
    <col customWidth="1" min="15" max="26" width="8.71"/>
  </cols>
  <sheetData>
    <row r="1">
      <c r="A1" s="1" t="s">
        <v>0</v>
      </c>
    </row>
    <row r="2">
      <c r="A2" s="2" t="s">
        <v>1</v>
      </c>
      <c r="N2" s="3"/>
    </row>
    <row r="3">
      <c r="A3" s="2" t="s">
        <v>2</v>
      </c>
    </row>
    <row r="4" ht="19.5" customHeight="1">
      <c r="A4" s="2" t="s">
        <v>3</v>
      </c>
      <c r="M4" s="3"/>
      <c r="N4" s="4"/>
      <c r="O4" s="3"/>
      <c r="P4" s="3"/>
    </row>
    <row r="7" ht="15.75" customHeight="1">
      <c r="A7" s="5" t="s">
        <v>4</v>
      </c>
      <c r="B7" s="6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10</v>
      </c>
      <c r="H7" s="5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8"/>
      <c r="N7" s="4"/>
    </row>
    <row r="8">
      <c r="A8" s="9">
        <v>20777.0</v>
      </c>
      <c r="B8" s="10">
        <v>26058.0</v>
      </c>
      <c r="C8" s="9" t="s">
        <v>16</v>
      </c>
      <c r="D8" s="9">
        <v>70000.0</v>
      </c>
      <c r="E8" s="9" t="s">
        <v>17</v>
      </c>
      <c r="F8" s="9" t="s">
        <v>18</v>
      </c>
      <c r="G8" s="9" t="s">
        <v>19</v>
      </c>
      <c r="H8" s="9">
        <v>5.0</v>
      </c>
      <c r="I8" s="9" t="str">
        <f t="shared" ref="I8:I19" si="1">choose((D8&gt;=0)+(D8&gt;=25001)+(D8&gt;=50001)+(D8&gt;75000),"Level 1","Level 2","Level 3","Senior Level")</f>
        <v>Level 3</v>
      </c>
      <c r="J8" s="11" t="str">
        <f t="shared" ref="J8:J19" si="2">IF(D8&lt;=25000,"YES","NO")</f>
        <v>NO</v>
      </c>
      <c r="K8" s="9" t="str">
        <f t="shared" ref="K8:K19" si="3">IF(H8&lt;=2,"YES","NO")</f>
        <v>NO</v>
      </c>
      <c r="L8" s="9" t="str">
        <f t="shared" ref="L8:L19" si="4">if(isblank(F8),"Missing Data","Data Present")</f>
        <v>Data Present</v>
      </c>
    </row>
    <row r="9">
      <c r="A9" s="12">
        <v>20776.0</v>
      </c>
      <c r="B9" s="13">
        <v>27600.0</v>
      </c>
      <c r="C9" s="12" t="s">
        <v>20</v>
      </c>
      <c r="D9" s="12">
        <v>45000.0</v>
      </c>
      <c r="E9" s="12" t="s">
        <v>17</v>
      </c>
      <c r="F9" s="12" t="s">
        <v>21</v>
      </c>
      <c r="G9" s="12" t="s">
        <v>22</v>
      </c>
      <c r="H9" s="14">
        <v>4.0</v>
      </c>
      <c r="I9" s="14" t="str">
        <f t="shared" si="1"/>
        <v>Level 2</v>
      </c>
      <c r="J9" s="15" t="str">
        <f t="shared" si="2"/>
        <v>NO</v>
      </c>
      <c r="K9" s="14" t="str">
        <f t="shared" si="3"/>
        <v>NO</v>
      </c>
      <c r="L9" s="14" t="str">
        <f t="shared" si="4"/>
        <v>Data Present</v>
      </c>
    </row>
    <row r="10" ht="19.5" customHeight="1">
      <c r="A10" s="9">
        <v>20775.0</v>
      </c>
      <c r="B10" s="10">
        <v>14706.0</v>
      </c>
      <c r="C10" s="9" t="s">
        <v>16</v>
      </c>
      <c r="D10" s="9">
        <v>30000.0</v>
      </c>
      <c r="E10" s="9" t="s">
        <v>17</v>
      </c>
      <c r="F10" s="9" t="s">
        <v>18</v>
      </c>
      <c r="G10" s="9" t="s">
        <v>23</v>
      </c>
      <c r="H10" s="9">
        <v>10.0</v>
      </c>
      <c r="I10" s="9" t="str">
        <f t="shared" si="1"/>
        <v>Level 2</v>
      </c>
      <c r="J10" s="11" t="str">
        <f t="shared" si="2"/>
        <v>NO</v>
      </c>
      <c r="K10" s="9" t="str">
        <f t="shared" si="3"/>
        <v>NO</v>
      </c>
      <c r="L10" s="9" t="str">
        <f t="shared" si="4"/>
        <v>Data Present</v>
      </c>
      <c r="N10" s="4"/>
    </row>
    <row r="11">
      <c r="A11" s="12">
        <v>20774.0</v>
      </c>
      <c r="B11" s="13">
        <v>22444.0</v>
      </c>
      <c r="C11" s="12" t="s">
        <v>16</v>
      </c>
      <c r="D11" s="12">
        <v>8000.0</v>
      </c>
      <c r="E11" s="12" t="s">
        <v>17</v>
      </c>
      <c r="F11" s="12" t="s">
        <v>21</v>
      </c>
      <c r="G11" s="12" t="s">
        <v>24</v>
      </c>
      <c r="H11" s="12">
        <v>7.0</v>
      </c>
      <c r="I11" s="14" t="str">
        <f t="shared" si="1"/>
        <v>Level 1</v>
      </c>
      <c r="J11" s="15" t="str">
        <f t="shared" si="2"/>
        <v>YES</v>
      </c>
      <c r="K11" s="14" t="str">
        <f t="shared" si="3"/>
        <v>NO</v>
      </c>
      <c r="L11" s="14" t="str">
        <f t="shared" si="4"/>
        <v>Data Present</v>
      </c>
    </row>
    <row r="12">
      <c r="A12" s="9">
        <v>20773.0</v>
      </c>
      <c r="B12" s="10">
        <v>27356.0</v>
      </c>
      <c r="C12" s="9" t="s">
        <v>20</v>
      </c>
      <c r="D12" s="9">
        <v>1000.0</v>
      </c>
      <c r="E12" s="9" t="s">
        <v>17</v>
      </c>
      <c r="F12" s="9" t="s">
        <v>25</v>
      </c>
      <c r="G12" s="9" t="s">
        <v>26</v>
      </c>
      <c r="H12" s="9">
        <v>2.0</v>
      </c>
      <c r="I12" s="9" t="str">
        <f t="shared" si="1"/>
        <v>Level 1</v>
      </c>
      <c r="J12" s="11" t="str">
        <f t="shared" si="2"/>
        <v>YES</v>
      </c>
      <c r="K12" s="9" t="str">
        <f t="shared" si="3"/>
        <v>YES</v>
      </c>
      <c r="L12" s="9" t="str">
        <f t="shared" si="4"/>
        <v>Data Present</v>
      </c>
    </row>
    <row r="13">
      <c r="A13" s="12">
        <v>20772.0</v>
      </c>
      <c r="B13" s="13">
        <v>25087.0</v>
      </c>
      <c r="C13" s="12" t="s">
        <v>16</v>
      </c>
      <c r="D13" s="12">
        <v>60000.0</v>
      </c>
      <c r="E13" s="12" t="s">
        <v>17</v>
      </c>
      <c r="F13" s="12" t="s">
        <v>18</v>
      </c>
      <c r="G13" s="12" t="s">
        <v>22</v>
      </c>
      <c r="H13" s="12">
        <v>12.0</v>
      </c>
      <c r="I13" s="14" t="str">
        <f t="shared" si="1"/>
        <v>Level 3</v>
      </c>
      <c r="J13" s="15" t="str">
        <f t="shared" si="2"/>
        <v>NO</v>
      </c>
      <c r="K13" s="14" t="str">
        <f t="shared" si="3"/>
        <v>NO</v>
      </c>
      <c r="L13" s="14" t="str">
        <f t="shared" si="4"/>
        <v>Data Present</v>
      </c>
    </row>
    <row r="14">
      <c r="A14" s="9">
        <v>20771.0</v>
      </c>
      <c r="B14" s="10">
        <v>13608.0</v>
      </c>
      <c r="C14" s="9" t="s">
        <v>20</v>
      </c>
      <c r="D14" s="9">
        <v>3000.0</v>
      </c>
      <c r="E14" s="9" t="s">
        <v>17</v>
      </c>
      <c r="F14" s="9" t="s">
        <v>27</v>
      </c>
      <c r="G14" s="9" t="s">
        <v>23</v>
      </c>
      <c r="H14" s="9">
        <v>3.0</v>
      </c>
      <c r="I14" s="9" t="str">
        <f t="shared" si="1"/>
        <v>Level 1</v>
      </c>
      <c r="J14" s="11" t="str">
        <f t="shared" si="2"/>
        <v>YES</v>
      </c>
      <c r="K14" s="9" t="str">
        <f t="shared" si="3"/>
        <v>NO</v>
      </c>
      <c r="L14" s="9" t="str">
        <f t="shared" si="4"/>
        <v>Data Present</v>
      </c>
    </row>
    <row r="15">
      <c r="A15" s="12">
        <v>20770.0</v>
      </c>
      <c r="B15" s="13">
        <v>24172.0</v>
      </c>
      <c r="C15" s="12" t="s">
        <v>16</v>
      </c>
      <c r="D15" s="12">
        <v>40000.0</v>
      </c>
      <c r="E15" s="12" t="s">
        <v>17</v>
      </c>
      <c r="F15" s="12" t="s">
        <v>18</v>
      </c>
      <c r="G15" s="12" t="s">
        <v>24</v>
      </c>
      <c r="H15" s="12">
        <v>6.0</v>
      </c>
      <c r="I15" s="14" t="str">
        <f t="shared" si="1"/>
        <v>Level 2</v>
      </c>
      <c r="J15" s="15" t="str">
        <f t="shared" si="2"/>
        <v>NO</v>
      </c>
      <c r="K15" s="14" t="str">
        <f t="shared" si="3"/>
        <v>NO</v>
      </c>
      <c r="L15" s="14" t="str">
        <f t="shared" si="4"/>
        <v>Data Present</v>
      </c>
    </row>
    <row r="16">
      <c r="A16" s="9">
        <v>20769.0</v>
      </c>
      <c r="B16" s="10">
        <v>26606.0</v>
      </c>
      <c r="C16" s="9" t="s">
        <v>16</v>
      </c>
      <c r="D16" s="9">
        <v>35000.0</v>
      </c>
      <c r="E16" s="9" t="s">
        <v>17</v>
      </c>
      <c r="F16" s="9" t="s">
        <v>25</v>
      </c>
      <c r="G16" s="9" t="s">
        <v>26</v>
      </c>
      <c r="H16" s="9">
        <v>8.0</v>
      </c>
      <c r="I16" s="9" t="str">
        <f t="shared" si="1"/>
        <v>Level 2</v>
      </c>
      <c r="J16" s="11" t="str">
        <f t="shared" si="2"/>
        <v>NO</v>
      </c>
      <c r="K16" s="9" t="str">
        <f t="shared" si="3"/>
        <v>NO</v>
      </c>
      <c r="L16" s="9" t="str">
        <f t="shared" si="4"/>
        <v>Data Present</v>
      </c>
    </row>
    <row r="17">
      <c r="A17" s="12">
        <v>20768.0</v>
      </c>
      <c r="B17" s="13">
        <v>24511.0</v>
      </c>
      <c r="C17" s="12" t="s">
        <v>20</v>
      </c>
      <c r="D17" s="12">
        <v>3200.0</v>
      </c>
      <c r="E17" s="12" t="s">
        <v>17</v>
      </c>
      <c r="F17" s="12" t="s">
        <v>18</v>
      </c>
      <c r="G17" s="12" t="s">
        <v>22</v>
      </c>
      <c r="H17" s="12">
        <v>9.0</v>
      </c>
      <c r="I17" s="14" t="str">
        <f t="shared" si="1"/>
        <v>Level 1</v>
      </c>
      <c r="J17" s="15" t="str">
        <f t="shared" si="2"/>
        <v>YES</v>
      </c>
      <c r="K17" s="14" t="str">
        <f t="shared" si="3"/>
        <v>NO</v>
      </c>
      <c r="L17" s="14" t="str">
        <f t="shared" si="4"/>
        <v>Data Present</v>
      </c>
    </row>
    <row r="18">
      <c r="A18" s="9">
        <v>20767.0</v>
      </c>
      <c r="B18" s="10">
        <v>16188.0</v>
      </c>
      <c r="C18" s="9" t="s">
        <v>16</v>
      </c>
      <c r="D18" s="9">
        <v>50000.0</v>
      </c>
      <c r="E18" s="9" t="s">
        <v>17</v>
      </c>
      <c r="F18" s="9" t="s">
        <v>21</v>
      </c>
      <c r="G18" s="9" t="s">
        <v>19</v>
      </c>
      <c r="H18" s="9">
        <v>11.0</v>
      </c>
      <c r="I18" s="9" t="str">
        <f t="shared" si="1"/>
        <v>Level 2</v>
      </c>
      <c r="J18" s="11" t="str">
        <f t="shared" si="2"/>
        <v>NO</v>
      </c>
      <c r="K18" s="9" t="str">
        <f t="shared" si="3"/>
        <v>NO</v>
      </c>
      <c r="L18" s="9" t="str">
        <f t="shared" si="4"/>
        <v>Data Present</v>
      </c>
    </row>
    <row r="19">
      <c r="A19" s="12">
        <v>20766.0</v>
      </c>
      <c r="B19" s="13">
        <v>20629.0</v>
      </c>
      <c r="C19" s="12" t="s">
        <v>20</v>
      </c>
      <c r="D19" s="12">
        <v>75000.0</v>
      </c>
      <c r="E19" s="12" t="s">
        <v>17</v>
      </c>
      <c r="F19" s="12" t="s">
        <v>28</v>
      </c>
      <c r="G19" s="12" t="s">
        <v>24</v>
      </c>
      <c r="H19" s="12">
        <v>5.0</v>
      </c>
      <c r="I19" s="14" t="str">
        <f t="shared" si="1"/>
        <v>Level 3</v>
      </c>
      <c r="J19" s="15" t="str">
        <f t="shared" si="2"/>
        <v>NO</v>
      </c>
      <c r="K19" s="14" t="str">
        <f t="shared" si="3"/>
        <v>NO</v>
      </c>
      <c r="L19" s="14" t="str">
        <f t="shared" si="4"/>
        <v>Data Present</v>
      </c>
    </row>
    <row r="21" ht="15.75" customHeight="1">
      <c r="A21" s="16" t="s">
        <v>29</v>
      </c>
    </row>
    <row r="22" ht="15.75" customHeight="1">
      <c r="A22" s="17" t="s">
        <v>30</v>
      </c>
      <c r="B22" s="17" t="s">
        <v>31</v>
      </c>
    </row>
    <row r="23" ht="15.75" customHeight="1">
      <c r="A23" s="17" t="s">
        <v>32</v>
      </c>
      <c r="B23" s="17" t="s">
        <v>33</v>
      </c>
    </row>
    <row r="24" ht="15.75" customHeight="1">
      <c r="A24" s="17" t="s">
        <v>34</v>
      </c>
      <c r="B24" s="17" t="s">
        <v>35</v>
      </c>
    </row>
    <row r="25" ht="15.75" customHeight="1">
      <c r="A25" s="17" t="s">
        <v>36</v>
      </c>
      <c r="B25" s="17" t="s">
        <v>37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4:B4"/>
    <mergeCell ref="A3:B3"/>
    <mergeCell ref="A2:B2"/>
    <mergeCell ref="A1:B1"/>
  </mergeCells>
  <printOptions/>
  <pageMargins bottom="0.75" footer="0.0" header="0.0" left="0.7" right="0.7" top="0.75"/>
  <pageSetup paperSize="9" orientation="portrait"/>
  <drawing r:id="rId1"/>
</worksheet>
</file>