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17760" windowHeight="9405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26" i="1" l="1"/>
  <c r="C17" i="1"/>
  <c r="C13" i="1" l="1"/>
  <c r="C12" i="1"/>
  <c r="C11" i="1"/>
  <c r="C28" i="1" l="1"/>
  <c r="C27" i="1"/>
  <c r="C25" i="1" l="1"/>
  <c r="C24" i="1"/>
  <c r="C22" i="1"/>
  <c r="C23" i="1"/>
  <c r="C19" i="1"/>
  <c r="C20" i="1"/>
  <c r="C21" i="1"/>
  <c r="C15" i="1"/>
  <c r="C16" i="1"/>
  <c r="C18" i="1"/>
  <c r="C10" i="1" l="1"/>
  <c r="C9" i="1"/>
  <c r="C30" i="1" s="1"/>
</calcChain>
</file>

<file path=xl/sharedStrings.xml><?xml version="1.0" encoding="utf-8"?>
<sst xmlns="http://schemas.openxmlformats.org/spreadsheetml/2006/main" count="139" uniqueCount="111">
  <si>
    <t>Item Description</t>
  </si>
  <si>
    <t>Manufacturer Part No.</t>
  </si>
  <si>
    <t>Supplier</t>
  </si>
  <si>
    <t>Supplier Part No</t>
  </si>
  <si>
    <t>URL</t>
  </si>
  <si>
    <t>Amazon</t>
  </si>
  <si>
    <t>NF-F12PWM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</si>
  <si>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</si>
  <si>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</si>
  <si>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</si>
  <si>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</si>
  <si>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</si>
  <si>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</si>
  <si>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</si>
  <si>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</si>
  <si>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</si>
  <si>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</si>
  <si>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Molex</t>
  </si>
  <si>
    <t>Digi-key</t>
  </si>
  <si>
    <t>WM3843-ND</t>
  </si>
  <si>
    <t>https://www.digikey.co.uk/product-detail/en/molex-llc/0039293026/WM3843-ND/2002650</t>
  </si>
  <si>
    <t>0039281023</t>
  </si>
  <si>
    <t>2 Pos Header</t>
  </si>
  <si>
    <t>2 Pos Receptacle</t>
  </si>
  <si>
    <t>39-01-2020</t>
  </si>
  <si>
    <t>Mini-fit Jr Crimp</t>
  </si>
  <si>
    <t>39-00-0038</t>
  </si>
  <si>
    <t>Asym 4 Pin Header</t>
  </si>
  <si>
    <t>WM4330-ND</t>
  </si>
  <si>
    <t>WM1114-ND</t>
  </si>
  <si>
    <t>https://www.digikey.co.uk/product-detail/en/molex-llc/08-50-0114/WM1114-ND/26475</t>
  </si>
  <si>
    <t>08-50-0114</t>
  </si>
  <si>
    <t>3 Pos Header</t>
  </si>
  <si>
    <t>WM4201-ND</t>
  </si>
  <si>
    <t>https://www.digikey.co.uk/product-detail/en/molex-llc/0022232031/WM4201-ND/26669</t>
  </si>
  <si>
    <t>WM2012-ND</t>
  </si>
  <si>
    <t>https://www.digikey.co.uk/product-detail/en/molex-llc/0022012037/WM2012-ND/171992</t>
  </si>
  <si>
    <t>3 Pos Receptacle</t>
  </si>
  <si>
    <t>WM3801-ND</t>
  </si>
  <si>
    <t>https://www.digikey.co.uk/product-detail/en/molex-llc/0039281043/WM3801-ND/61400</t>
  </si>
  <si>
    <t>4 Pos Mini-fit Header</t>
  </si>
  <si>
    <t>TSM4806CSRLGCT-ND</t>
  </si>
  <si>
    <t>https://www.digikey.co.uk/product-detail/en/taiwan-semiconductor-corporation/TSM4806CS-RLG/TSM4806CSRLGCT-ND/7360374</t>
  </si>
  <si>
    <t>N-Channel Mosfet</t>
  </si>
  <si>
    <t>TSC</t>
  </si>
  <si>
    <t>TSM4806CS RLG</t>
  </si>
  <si>
    <t>Mosfet Driver</t>
  </si>
  <si>
    <t>Diodes Inc.</t>
  </si>
  <si>
    <t>ZXGD3003E6TA</t>
  </si>
  <si>
    <t>ZXGD3003E6CT-ND</t>
  </si>
  <si>
    <t>https://www.digikey.co.uk/product-detail/en/diodes-incorporated/ZXGD3003E6TA/ZXGD3003E6CT-ND/1827766</t>
  </si>
  <si>
    <t>22-23-2021</t>
  </si>
  <si>
    <t>https://www.digikey.co.uk/product-detail/en/molex-llc/22-23-2021/WM4200-ND/26667</t>
  </si>
  <si>
    <t>WM4200-ND</t>
  </si>
  <si>
    <t>22-01-3027</t>
  </si>
  <si>
    <t>WM2000-ND</t>
  </si>
  <si>
    <t>https://www.digikey.co.uk/product-detail/en/molex-llc/22-01-3027/WM2000-ND/26431</t>
  </si>
  <si>
    <t>2 Pos Header MF</t>
  </si>
  <si>
    <t>2 Pos Receptacle MF</t>
  </si>
  <si>
    <t>40 Pin GPIO header</t>
  </si>
  <si>
    <t>On Shore Tech</t>
  </si>
  <si>
    <t>302-S401</t>
  </si>
  <si>
    <t>ED10529-ND</t>
  </si>
  <si>
    <t>https://www.digikey.co.uk/product-detail/en/on-shore-technology-inc/302-S401/ED10529-ND/2794240</t>
  </si>
  <si>
    <t>40 Pin Ribbon Cable</t>
  </si>
  <si>
    <t>Assmann WSW</t>
  </si>
  <si>
    <t>H3CCS-4006G</t>
  </si>
  <si>
    <t>H3CCS-4006G-ND</t>
  </si>
  <si>
    <t>https://www.digikey.co.uk/product-detail/en/assmann-wsw-components/H3CCS-4006G/H3CCS-4006G-ND/1218595</t>
  </si>
  <si>
    <t>Unit Cost</t>
  </si>
  <si>
    <t>Total Cost</t>
  </si>
  <si>
    <t>n/a</t>
  </si>
  <si>
    <t>Required</t>
  </si>
  <si>
    <t>Ordered</t>
  </si>
  <si>
    <t>Key</t>
  </si>
  <si>
    <t>Not Ordered</t>
  </si>
  <si>
    <t>Aquired</t>
  </si>
  <si>
    <t>Total</t>
  </si>
  <si>
    <t>Tesco</t>
  </si>
  <si>
    <t>Elastic</t>
  </si>
  <si>
    <t>45 Litre Plastic Box</t>
  </si>
  <si>
    <t>Wham</t>
  </si>
  <si>
    <t>ABS Enclosure</t>
  </si>
  <si>
    <t>Hammond</t>
  </si>
  <si>
    <t>1554SGY</t>
  </si>
  <si>
    <t>818-0457 </t>
  </si>
  <si>
    <t>https://uk.rs-online.com/web/p/general-purpose-enclosures/8180457/</t>
  </si>
  <si>
    <t>12 V 150 W Heater </t>
  </si>
  <si>
    <t>Adhere To Fly</t>
  </si>
  <si>
    <t>B01N0Q9RQ4</t>
  </si>
  <si>
    <t>670-6307 </t>
  </si>
  <si>
    <t>484-1748</t>
  </si>
  <si>
    <t>Raspberry Pi</t>
  </si>
  <si>
    <t xml:space="preserve">Rasberry Pi 3 </t>
  </si>
  <si>
    <t>Model B</t>
  </si>
  <si>
    <t>B01CD5VC92</t>
  </si>
  <si>
    <t>https://www.amazon.co.uk/Raspberry-Pi-Model-Quad-Motherboard/dp/B01CD5VC92</t>
  </si>
  <si>
    <t>B00U8THDR6</t>
  </si>
  <si>
    <t>https://www.amazon.co.uk/Elastic-Smooth-Durable-Quality-Metres/dp/B00U8THDR6</t>
  </si>
  <si>
    <t>https://uk.rs-online.com/web/p/pcb-connector-housings/4841748/</t>
  </si>
  <si>
    <t>https://uk.rs-online.com/web/p/pcb-connector-contacts/6706307/</t>
  </si>
  <si>
    <t>https://www.amazon.co.uk/Adhere-Fly-Aluminum-Thermostat-Temperature/dp/B01N0Q9RQ4</t>
  </si>
  <si>
    <t>https://www.digikey.co.uk/product-detail/en/molex-llc/0470531000/WM4330-ND/2421261</t>
  </si>
  <si>
    <t>ELA25-0721BLK</t>
  </si>
  <si>
    <t>The Cut &amp; Sew Comp.</t>
  </si>
  <si>
    <t>Additionally required :</t>
  </si>
  <si>
    <t>Selection of Wires</t>
  </si>
  <si>
    <t>Monitor &amp; Keyboard</t>
  </si>
  <si>
    <t>Selections of Screws &amp; Spacers</t>
  </si>
  <si>
    <t>Standard Crimps</t>
  </si>
  <si>
    <t>https://www.amazon.co.uk/Noctua-NF-F12PWM-Case-Fan-120/dp/B00650P2ZC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</si>
</sst>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£&quot;#,##0.00;[Red]\-&quot;£&quot;#,##0.00"/>
    <numFmt numFmtId="164" formatCode="&quot;£&quot;#,##0.00"/>
    <numFmt numFmtId="165" formatCode="&quot;£&quot;#,##0.000;[Red]\-&quot;£&quot;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8" fontId="0" fillId="0" borderId="0" xfId="0" applyNumberFormat="1"/>
    <xf numFmtId="0" fontId="2" fillId="0" borderId="0" xfId="0" applyFont="1" applyAlignment="1">
      <alignment vertical="center" wrapText="1"/>
    </xf>
    <xf numFmtId="0" fontId="0" fillId="3" borderId="1" xfId="0" applyFill="1" applyBorder="1"/>
    <xf numFmtId="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quotePrefix="1" applyBorder="1" applyAlignment="1">
      <alignment horizontal="left"/>
    </xf>
    <xf numFmtId="0" fontId="0" fillId="0" borderId="1" xfId="0" quotePrefix="1" applyNumberFormat="1" applyBorder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Border="1"/>
    <xf numFmtId="0" fontId="0" fillId="4" borderId="1" xfId="0" applyFill="1" applyBorder="1"/>
    <xf numFmtId="165" fontId="0" fillId="0" borderId="1" xfId="0" applyNumberFormat="1" applyBorder="1"/>
    <xf numFmtId="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164" fontId="5" fillId="0" borderId="2" xfId="0" applyNumberFormat="1" applyFont="1" applyFill="1" applyBorder="1" applyAlignment="1">
      <alignment horizontal="left"/>
    </xf>
    <xf numFmtId="164" fontId="5" fillId="0" borderId="3" xfId="0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6A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workbookViewId="0">
      <selection activeCell="E30" sqref="E30"/>
    </sheetView>
  </sheetViews>
  <sheetFormatPr defaultRowHeight="15" x14ac:dyDescent="0.25"/>
  <cols>
    <col min="3" max="3" width="12.140625" bestFit="1" customWidth="1"/>
    <col min="4" max="4" width="19.85546875" bestFit="1" customWidth="1"/>
    <col min="5" max="5" width="21.42578125" bestFit="1" customWidth="1"/>
    <col min="6" max="6" width="22.5703125" bestFit="1" customWidth="1"/>
    <col min="7" max="7" width="8.42578125" bestFit="1" customWidth="1"/>
    <col min="8" max="8" width="20" bestFit="1" customWidth="1"/>
    <col min="9" max="9" width="119.140625" bestFit="1" customWidth="1"/>
  </cols>
  <sheetData>
    <row r="1" spans="1:9" x14ac:dyDescent="0.25">
      <c r="I1" s="2"/>
    </row>
    <row r="2" spans="1:9" x14ac:dyDescent="0.25">
      <c r="B2" s="17" t="s">
        <v>74</v>
      </c>
      <c r="C2" s="11" t="s">
        <v>76</v>
      </c>
      <c r="E2" s="31" t="s">
        <v>105</v>
      </c>
      <c r="F2" s="32" t="s">
        <v>106</v>
      </c>
      <c r="G2" s="33"/>
      <c r="I2" s="2"/>
    </row>
    <row r="3" spans="1:9" x14ac:dyDescent="0.25">
      <c r="C3" s="20" t="s">
        <v>73</v>
      </c>
      <c r="F3" s="34" t="s">
        <v>107</v>
      </c>
      <c r="G3" s="35"/>
      <c r="I3" s="2"/>
    </row>
    <row r="4" spans="1:9" x14ac:dyDescent="0.25">
      <c r="C4" s="6" t="s">
        <v>75</v>
      </c>
      <c r="D4" s="1"/>
      <c r="E4" s="1"/>
      <c r="F4" s="13" t="s">
        <v>108</v>
      </c>
      <c r="G4" s="13"/>
      <c r="I4" s="2"/>
    </row>
    <row r="5" spans="1:9" x14ac:dyDescent="0.25">
      <c r="I5" s="2"/>
    </row>
    <row r="6" spans="1:9" x14ac:dyDescent="0.25">
      <c r="A6" s="17" t="s">
        <v>72</v>
      </c>
      <c r="B6" s="17" t="s">
        <v>69</v>
      </c>
      <c r="C6" s="17" t="s">
        <v>70</v>
      </c>
      <c r="D6" s="17" t="s">
        <v>0</v>
      </c>
      <c r="E6" s="17" t="s">
        <v>7</v>
      </c>
      <c r="F6" s="17" t="s">
        <v>1</v>
      </c>
      <c r="G6" s="17" t="s">
        <v>2</v>
      </c>
      <c r="H6" s="17" t="s">
        <v>3</v>
      </c>
      <c r="I6" s="18" t="s">
        <v>4</v>
      </c>
    </row>
    <row r="7" spans="1:9" x14ac:dyDescent="0.25">
      <c r="I7" s="2"/>
    </row>
    <row r="8" spans="1:9" x14ac:dyDescent="0.25">
      <c r="A8" s="26">
        <v>1</v>
      </c>
      <c r="B8" s="22">
        <v>32.950000000000003</v>
      </c>
      <c r="C8" s="22">
        <f t="shared" ref="C8:C28" si="0">A8*B8</f>
        <v>32.950000000000003</v>
      </c>
      <c r="D8" s="23" t="s">
        <v>93</v>
      </c>
      <c r="E8" s="23" t="s">
        <v>92</v>
      </c>
      <c r="F8" s="23" t="s">
        <v>94</v>
      </c>
      <c r="G8" s="23" t="s">
        <v>5</v>
      </c>
      <c r="H8" s="24" t="s">
        <v>95</v>
      </c>
      <c r="I8" s="25" t="s">
        <v>96</v>
      </c>
    </row>
    <row r="9" spans="1:9" x14ac:dyDescent="0.25">
      <c r="A9" s="11">
        <v>1</v>
      </c>
      <c r="B9" s="7">
        <v>17.489999999999998</v>
      </c>
      <c r="C9" s="7">
        <f t="shared" si="0"/>
        <v>17.489999999999998</v>
      </c>
      <c r="D9" s="8" t="s">
        <v>9</v>
      </c>
      <c r="E9" s="8" t="s">
        <v>8</v>
      </c>
      <c r="F9" s="8" t="s">
        <v>6</v>
      </c>
      <c r="G9" s="8" t="s">
        <v>5</v>
      </c>
      <c r="H9" s="9" t="s">
        <v>16</v>
      </c>
      <c r="I9" s="25" t="s">
        <v>110</v>
      </c>
    </row>
    <row r="10" spans="1:9" x14ac:dyDescent="0.25">
      <c r="A10" s="11">
        <v>2</v>
      </c>
      <c r="B10" s="7">
        <v>3.98</v>
      </c>
      <c r="C10" s="7">
        <f t="shared" si="0"/>
        <v>7.96</v>
      </c>
      <c r="D10" s="8" t="s">
        <v>10</v>
      </c>
      <c r="E10" s="8" t="s">
        <v>11</v>
      </c>
      <c r="F10" s="8" t="s">
        <v>13</v>
      </c>
      <c r="G10" s="8" t="s">
        <v>12</v>
      </c>
      <c r="H10" s="9" t="s">
        <v>14</v>
      </c>
      <c r="I10" s="10" t="s">
        <v>15</v>
      </c>
    </row>
    <row r="11" spans="1:9" x14ac:dyDescent="0.25">
      <c r="A11" s="11">
        <v>1</v>
      </c>
      <c r="B11" s="7">
        <v>7</v>
      </c>
      <c r="C11" s="7">
        <f t="shared" si="0"/>
        <v>7</v>
      </c>
      <c r="D11" s="8" t="s">
        <v>80</v>
      </c>
      <c r="E11" s="8" t="s">
        <v>81</v>
      </c>
      <c r="F11" s="13">
        <v>10870</v>
      </c>
      <c r="G11" s="8" t="s">
        <v>78</v>
      </c>
      <c r="H11" s="9" t="s">
        <v>71</v>
      </c>
      <c r="I11" s="10" t="s">
        <v>71</v>
      </c>
    </row>
    <row r="12" spans="1:9" x14ac:dyDescent="0.25">
      <c r="A12" s="11">
        <v>1</v>
      </c>
      <c r="B12" s="7">
        <v>1.71</v>
      </c>
      <c r="C12" s="7">
        <f t="shared" si="0"/>
        <v>1.71</v>
      </c>
      <c r="D12" s="8" t="s">
        <v>79</v>
      </c>
      <c r="E12" s="8" t="s">
        <v>104</v>
      </c>
      <c r="F12" s="8" t="s">
        <v>103</v>
      </c>
      <c r="G12" s="8" t="s">
        <v>5</v>
      </c>
      <c r="H12" s="9" t="s">
        <v>97</v>
      </c>
      <c r="I12" s="10" t="s">
        <v>98</v>
      </c>
    </row>
    <row r="13" spans="1:9" x14ac:dyDescent="0.25">
      <c r="A13" s="26">
        <v>1</v>
      </c>
      <c r="B13" s="7">
        <v>21.49</v>
      </c>
      <c r="C13" s="7">
        <f t="shared" si="0"/>
        <v>21.49</v>
      </c>
      <c r="D13" s="8" t="s">
        <v>82</v>
      </c>
      <c r="E13" s="8" t="s">
        <v>83</v>
      </c>
      <c r="F13" s="8" t="s">
        <v>84</v>
      </c>
      <c r="G13" s="8" t="s">
        <v>12</v>
      </c>
      <c r="H13" s="9" t="s">
        <v>85</v>
      </c>
      <c r="I13" s="10" t="s">
        <v>86</v>
      </c>
    </row>
    <row r="14" spans="1:9" x14ac:dyDescent="0.25">
      <c r="A14" s="26">
        <v>1</v>
      </c>
      <c r="B14" s="22">
        <v>6.14</v>
      </c>
      <c r="C14" s="22">
        <v>6.14</v>
      </c>
      <c r="D14" s="23" t="s">
        <v>87</v>
      </c>
      <c r="E14" s="23" t="s">
        <v>88</v>
      </c>
      <c r="F14" s="23" t="s">
        <v>71</v>
      </c>
      <c r="G14" s="23" t="s">
        <v>5</v>
      </c>
      <c r="H14" s="24" t="s">
        <v>89</v>
      </c>
      <c r="I14" s="25" t="s">
        <v>101</v>
      </c>
    </row>
    <row r="15" spans="1:9" x14ac:dyDescent="0.25">
      <c r="A15" s="11">
        <v>2</v>
      </c>
      <c r="B15" s="7">
        <v>0.36</v>
      </c>
      <c r="C15" s="7">
        <f t="shared" si="0"/>
        <v>0.72</v>
      </c>
      <c r="D15" s="8" t="s">
        <v>57</v>
      </c>
      <c r="E15" s="8" t="s">
        <v>17</v>
      </c>
      <c r="F15" s="12" t="s">
        <v>21</v>
      </c>
      <c r="G15" s="8" t="s">
        <v>18</v>
      </c>
      <c r="H15" s="9" t="s">
        <v>19</v>
      </c>
      <c r="I15" s="10" t="s">
        <v>20</v>
      </c>
    </row>
    <row r="16" spans="1:9" x14ac:dyDescent="0.25">
      <c r="A16" s="11">
        <v>2</v>
      </c>
      <c r="B16" s="21">
        <v>0.19800000000000001</v>
      </c>
      <c r="C16" s="7">
        <f t="shared" si="0"/>
        <v>0.39600000000000002</v>
      </c>
      <c r="D16" s="8" t="s">
        <v>58</v>
      </c>
      <c r="E16" s="8" t="s">
        <v>17</v>
      </c>
      <c r="F16" s="8" t="s">
        <v>24</v>
      </c>
      <c r="G16" s="8" t="s">
        <v>12</v>
      </c>
      <c r="H16" s="9" t="s">
        <v>91</v>
      </c>
      <c r="I16" s="10" t="s">
        <v>99</v>
      </c>
    </row>
    <row r="17" spans="1:9" x14ac:dyDescent="0.25">
      <c r="A17" s="11">
        <v>4</v>
      </c>
      <c r="B17" s="21">
        <v>3.6999999999999998E-2</v>
      </c>
      <c r="C17" s="7">
        <f t="shared" si="0"/>
        <v>0.14799999999999999</v>
      </c>
      <c r="D17" s="8" t="s">
        <v>25</v>
      </c>
      <c r="E17" s="8" t="s">
        <v>17</v>
      </c>
      <c r="F17" s="8" t="s">
        <v>26</v>
      </c>
      <c r="G17" s="8" t="s">
        <v>12</v>
      </c>
      <c r="H17" s="9" t="s">
        <v>90</v>
      </c>
      <c r="I17" s="10" t="s">
        <v>100</v>
      </c>
    </row>
    <row r="18" spans="1:9" x14ac:dyDescent="0.25">
      <c r="A18" s="11">
        <v>1</v>
      </c>
      <c r="B18" s="7">
        <v>0.3</v>
      </c>
      <c r="C18" s="7">
        <f t="shared" si="0"/>
        <v>0.3</v>
      </c>
      <c r="D18" s="8" t="s">
        <v>27</v>
      </c>
      <c r="E18" s="8" t="s">
        <v>17</v>
      </c>
      <c r="F18" s="13">
        <v>470531000</v>
      </c>
      <c r="G18" s="8" t="s">
        <v>18</v>
      </c>
      <c r="H18" s="9" t="s">
        <v>28</v>
      </c>
      <c r="I18" s="10" t="s">
        <v>102</v>
      </c>
    </row>
    <row r="19" spans="1:9" x14ac:dyDescent="0.25">
      <c r="A19" s="11">
        <v>15</v>
      </c>
      <c r="B19" s="7">
        <v>0.11</v>
      </c>
      <c r="C19" s="7">
        <f t="shared" si="0"/>
        <v>1.65</v>
      </c>
      <c r="D19" s="8" t="s">
        <v>109</v>
      </c>
      <c r="E19" s="8" t="s">
        <v>17</v>
      </c>
      <c r="F19" s="8" t="s">
        <v>31</v>
      </c>
      <c r="G19" s="8" t="s">
        <v>18</v>
      </c>
      <c r="H19" s="9" t="s">
        <v>29</v>
      </c>
      <c r="I19" s="10" t="s">
        <v>30</v>
      </c>
    </row>
    <row r="20" spans="1:9" x14ac:dyDescent="0.25">
      <c r="A20" s="11">
        <v>2</v>
      </c>
      <c r="B20" s="7">
        <v>0.16</v>
      </c>
      <c r="C20" s="7">
        <f t="shared" si="0"/>
        <v>0.32</v>
      </c>
      <c r="D20" s="8" t="s">
        <v>32</v>
      </c>
      <c r="E20" s="8" t="s">
        <v>17</v>
      </c>
      <c r="F20" s="15">
        <v>22232031</v>
      </c>
      <c r="G20" s="8" t="s">
        <v>18</v>
      </c>
      <c r="H20" s="9" t="s">
        <v>33</v>
      </c>
      <c r="I20" s="10" t="s">
        <v>34</v>
      </c>
    </row>
    <row r="21" spans="1:9" x14ac:dyDescent="0.25">
      <c r="A21" s="11">
        <v>2</v>
      </c>
      <c r="B21" s="7">
        <v>0.12</v>
      </c>
      <c r="C21" s="7">
        <f t="shared" si="0"/>
        <v>0.24</v>
      </c>
      <c r="D21" s="8" t="s">
        <v>37</v>
      </c>
      <c r="E21" s="8" t="s">
        <v>17</v>
      </c>
      <c r="F21" s="13">
        <v>22012037</v>
      </c>
      <c r="G21" s="8" t="s">
        <v>18</v>
      </c>
      <c r="H21" s="9" t="s">
        <v>35</v>
      </c>
      <c r="I21" s="10" t="s">
        <v>36</v>
      </c>
    </row>
    <row r="22" spans="1:9" x14ac:dyDescent="0.25">
      <c r="A22" s="11">
        <v>1</v>
      </c>
      <c r="B22" s="7">
        <v>0.54</v>
      </c>
      <c r="C22" s="7">
        <f t="shared" si="0"/>
        <v>0.54</v>
      </c>
      <c r="D22" s="8" t="s">
        <v>40</v>
      </c>
      <c r="E22" s="8" t="s">
        <v>17</v>
      </c>
      <c r="F22" s="13">
        <v>39281043</v>
      </c>
      <c r="G22" s="14" t="s">
        <v>18</v>
      </c>
      <c r="H22" s="9" t="s">
        <v>38</v>
      </c>
      <c r="I22" s="10" t="s">
        <v>39</v>
      </c>
    </row>
    <row r="23" spans="1:9" x14ac:dyDescent="0.25">
      <c r="A23" s="11">
        <v>1</v>
      </c>
      <c r="B23" s="7">
        <v>0.37</v>
      </c>
      <c r="C23" s="7">
        <f t="shared" si="0"/>
        <v>0.37</v>
      </c>
      <c r="D23" s="8" t="s">
        <v>43</v>
      </c>
      <c r="E23" s="8" t="s">
        <v>44</v>
      </c>
      <c r="F23" s="13" t="s">
        <v>45</v>
      </c>
      <c r="G23" s="14" t="s">
        <v>18</v>
      </c>
      <c r="H23" s="9" t="s">
        <v>41</v>
      </c>
      <c r="I23" s="10" t="s">
        <v>42</v>
      </c>
    </row>
    <row r="24" spans="1:9" x14ac:dyDescent="0.25">
      <c r="A24" s="11">
        <v>1</v>
      </c>
      <c r="B24" s="7">
        <v>0.42</v>
      </c>
      <c r="C24" s="7">
        <f t="shared" si="0"/>
        <v>0.42</v>
      </c>
      <c r="D24" s="8" t="s">
        <v>46</v>
      </c>
      <c r="E24" s="8" t="s">
        <v>47</v>
      </c>
      <c r="F24" s="8" t="s">
        <v>48</v>
      </c>
      <c r="G24" s="14" t="s">
        <v>18</v>
      </c>
      <c r="H24" s="9" t="s">
        <v>49</v>
      </c>
      <c r="I24" s="10" t="s">
        <v>50</v>
      </c>
    </row>
    <row r="25" spans="1:9" x14ac:dyDescent="0.25">
      <c r="A25" s="11">
        <v>2</v>
      </c>
      <c r="B25" s="7">
        <v>0.11</v>
      </c>
      <c r="C25" s="7">
        <f t="shared" si="0"/>
        <v>0.22</v>
      </c>
      <c r="D25" s="8" t="s">
        <v>22</v>
      </c>
      <c r="E25" s="8" t="s">
        <v>17</v>
      </c>
      <c r="F25" s="13" t="s">
        <v>51</v>
      </c>
      <c r="G25" s="8" t="s">
        <v>18</v>
      </c>
      <c r="H25" s="9" t="s">
        <v>53</v>
      </c>
      <c r="I25" s="10" t="s">
        <v>52</v>
      </c>
    </row>
    <row r="26" spans="1:9" x14ac:dyDescent="0.25">
      <c r="A26" s="11">
        <v>2</v>
      </c>
      <c r="B26" s="7">
        <v>0.09</v>
      </c>
      <c r="C26" s="7">
        <f>A26*B26</f>
        <v>0.18</v>
      </c>
      <c r="D26" s="8" t="s">
        <v>23</v>
      </c>
      <c r="E26" s="8" t="s">
        <v>17</v>
      </c>
      <c r="F26" s="16" t="s">
        <v>54</v>
      </c>
      <c r="G26" s="8" t="s">
        <v>18</v>
      </c>
      <c r="H26" s="9" t="s">
        <v>55</v>
      </c>
      <c r="I26" s="10" t="s">
        <v>56</v>
      </c>
    </row>
    <row r="27" spans="1:9" x14ac:dyDescent="0.25">
      <c r="A27" s="11">
        <v>2</v>
      </c>
      <c r="B27" s="7">
        <v>0.34</v>
      </c>
      <c r="C27" s="7">
        <f t="shared" si="0"/>
        <v>0.68</v>
      </c>
      <c r="D27" s="8" t="s">
        <v>59</v>
      </c>
      <c r="E27" s="8" t="s">
        <v>60</v>
      </c>
      <c r="F27" s="16" t="s">
        <v>61</v>
      </c>
      <c r="G27" s="8" t="s">
        <v>18</v>
      </c>
      <c r="H27" s="9" t="s">
        <v>62</v>
      </c>
      <c r="I27" s="10" t="s">
        <v>63</v>
      </c>
    </row>
    <row r="28" spans="1:9" x14ac:dyDescent="0.25">
      <c r="A28" s="11">
        <v>2</v>
      </c>
      <c r="B28" s="7">
        <v>1.17</v>
      </c>
      <c r="C28" s="7">
        <f t="shared" si="0"/>
        <v>2.34</v>
      </c>
      <c r="D28" s="8" t="s">
        <v>64</v>
      </c>
      <c r="E28" s="8" t="s">
        <v>65</v>
      </c>
      <c r="F28" s="16" t="s">
        <v>66</v>
      </c>
      <c r="G28" s="8" t="s">
        <v>18</v>
      </c>
      <c r="H28" s="9" t="s">
        <v>67</v>
      </c>
      <c r="I28" s="10" t="s">
        <v>68</v>
      </c>
    </row>
    <row r="29" spans="1:9" x14ac:dyDescent="0.25">
      <c r="B29" s="4"/>
      <c r="H29" s="3"/>
      <c r="I29" s="2"/>
    </row>
    <row r="30" spans="1:9" x14ac:dyDescent="0.25">
      <c r="B30" s="17" t="s">
        <v>77</v>
      </c>
      <c r="C30" s="7">
        <f>SUM(C9:C28)</f>
        <v>70.314000000000021</v>
      </c>
      <c r="H30" s="30"/>
      <c r="I30" s="2"/>
    </row>
    <row r="31" spans="1:9" x14ac:dyDescent="0.25">
      <c r="H31" s="29"/>
      <c r="I31" s="2"/>
    </row>
    <row r="32" spans="1:9" x14ac:dyDescent="0.25">
      <c r="F32" s="5"/>
      <c r="H32" s="28"/>
      <c r="I32" s="2"/>
    </row>
    <row r="33" spans="6:9" x14ac:dyDescent="0.25">
      <c r="F33" s="19"/>
      <c r="H33" s="27"/>
      <c r="I33" s="2"/>
    </row>
    <row r="34" spans="6:9" x14ac:dyDescent="0.25">
      <c r="H34" s="3"/>
      <c r="I34" s="2"/>
    </row>
    <row r="35" spans="6:9" x14ac:dyDescent="0.25">
      <c r="H35" s="3"/>
      <c r="I35" s="2"/>
    </row>
    <row r="36" spans="6:9" x14ac:dyDescent="0.25">
      <c r="H36" s="3"/>
      <c r="I36" s="2"/>
    </row>
    <row r="37" spans="6:9" x14ac:dyDescent="0.25">
      <c r="H37" s="3"/>
      <c r="I37" s="2"/>
    </row>
    <row r="38" spans="6:9" x14ac:dyDescent="0.25">
      <c r="H38" s="3"/>
      <c r="I38" s="2"/>
    </row>
    <row r="39" spans="6:9" x14ac:dyDescent="0.25">
      <c r="H39" s="3"/>
      <c r="I39" s="2"/>
    </row>
    <row r="40" spans="6:9" x14ac:dyDescent="0.25">
      <c r="H40" s="3"/>
      <c r="I40" s="2"/>
    </row>
    <row r="41" spans="6:9" x14ac:dyDescent="0.25">
      <c r="H41" s="3"/>
      <c r="I41" s="2"/>
    </row>
    <row r="42" spans="6:9" x14ac:dyDescent="0.25">
      <c r="H42" s="3"/>
      <c r="I42" s="2"/>
    </row>
    <row r="43" spans="6:9" x14ac:dyDescent="0.25">
      <c r="H43" s="3"/>
      <c r="I43" s="2"/>
    </row>
    <row r="44" spans="6:9" x14ac:dyDescent="0.25">
      <c r="H44" s="3"/>
      <c r="I44" s="2"/>
    </row>
    <row r="45" spans="6:9" x14ac:dyDescent="0.25">
      <c r="I45" s="2"/>
    </row>
    <row r="46" spans="6:9" x14ac:dyDescent="0.25">
      <c r="I46" s="2"/>
    </row>
    <row r="47" spans="6:9" x14ac:dyDescent="0.25">
      <c r="I47" s="2"/>
    </row>
    <row r="48" spans="6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</sheetData>
  <mergeCells count="2">
    <mergeCell ref="F2:G2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2018-03-20T16:03:11Z</dcterms:modified>
</cp:coreProperties>
</file>