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DFAA0EC8-3E75-46AD-9397-4D4C420C5E6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详细信息1" sheetId="2" r:id="rId1"/>
    <sheet name="Sheet1" sheetId="1" r:id="rId2"/>
  </sheets>
  <calcPr calcId="191028"/>
  <pivotCaches>
    <pivotCache cacheId="7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/>
  <c r="M9" i="1"/>
  <c r="L9" i="1"/>
  <c r="K9" i="1"/>
  <c r="I7" i="1"/>
  <c r="N7" i="1" s="1"/>
  <c r="J7" i="1"/>
  <c r="K7" i="1" s="1"/>
  <c r="L7" i="1"/>
  <c r="M7" i="1" l="1"/>
</calcChain>
</file>

<file path=xl/sharedStrings.xml><?xml version="1.0" encoding="utf-8"?>
<sst xmlns="http://schemas.openxmlformats.org/spreadsheetml/2006/main" count="277" uniqueCount="164">
  <si>
    <t>计数项:字段2 - Field2: GLW 的详细信息</t>
  </si>
  <si>
    <t>Field1</t>
  </si>
  <si>
    <t>Field2</t>
  </si>
  <si>
    <t>Field3</t>
  </si>
  <si>
    <t>Field4</t>
  </si>
  <si>
    <t>GLW</t>
  </si>
  <si>
    <t>阿德里安2026美股交易汇总</t>
  </si>
  <si>
    <t>虚高原因请看前面说明</t>
  </si>
  <si>
    <t xml:space="preserve">数据说明 / Disclaimer
本表中的收益率仅按照“价格最终到达的最高 TP 区间”进行统计，未计算实际交易过程中到达前置 TP 后分批减仓所产生的复合收益率。因此，表内展示的单笔收益率可能会高于真实分批止盈后的账户收益。
同时，部分标的在到达最后一个 TP 后仍继续上涨。若实际操作中选择保留部分仓位继续持有，则最终收益也可能高于表格中记录的 TP 收益。
风控方面，每笔交易在价格到达 TP1 后，止损将自动上移至开仓价附近，以实现保本保护。因此，TP1 后的持仓风险会明显降低。总体数据仅用于复盘信号表现，不构成投资建议。
「超额收益」为价格到达全部预设 TP 后继续上涨所产生的额外空间，仅作为复盘补充参考。到达全部 TP 后，是否继续持有取决于个人操作习惯：有人会选择全部止盈离场，也有人会继续持有剩余仓位。因此，并非每一笔交易都会产生超额收益，且该部分收益不纳入基础胜率与平均回报率统计。本表通常仅更新信号发布后约两周内的超额收益情况，时间过长后参考意义下降。
</t>
  </si>
  <si>
    <t>DC交流群</t>
  </si>
  <si>
    <t>https://discord.gg/ad-market-research</t>
  </si>
  <si>
    <t>累计(虚高)</t>
  </si>
  <si>
    <t>4月最高利润</t>
  </si>
  <si>
    <t>5月最高利润</t>
  </si>
  <si>
    <t>总量</t>
  </si>
  <si>
    <t>止损</t>
  </si>
  <si>
    <t>胜率</t>
  </si>
  <si>
    <t>平均回报率</t>
  </si>
  <si>
    <t>到达所有TP率</t>
  </si>
  <si>
    <t>超额收益触发率</t>
  </si>
  <si>
    <t>6月最高利润</t>
  </si>
  <si>
    <t>7月最高利润</t>
  </si>
  <si>
    <t>平均最高TP</t>
  </si>
  <si>
    <t>平均亏损</t>
  </si>
  <si>
    <t>平均TP数</t>
  </si>
  <si>
    <t>8月最高利润</t>
  </si>
  <si>
    <t>9月最高利润</t>
  </si>
  <si>
    <t>字段2</t>
  </si>
  <si>
    <t>计数项:字段2</t>
  </si>
  <si>
    <t>日期</t>
  </si>
  <si>
    <t>标的</t>
  </si>
  <si>
    <t>入场价</t>
  </si>
  <si>
    <t>最高TP/止损</t>
  </si>
  <si>
    <t>到达TP数</t>
  </si>
  <si>
    <t>是否到达所有TP(0/1)</t>
  </si>
  <si>
    <t>是否仍持有(0/1)</t>
  </si>
  <si>
    <t>超额收益</t>
  </si>
  <si>
    <t>DELL</t>
  </si>
  <si>
    <t>MU</t>
  </si>
  <si>
    <t>NBIS</t>
  </si>
  <si>
    <t>CRWD</t>
  </si>
  <si>
    <t>SKHY</t>
  </si>
  <si>
    <t>INTC</t>
  </si>
  <si>
    <t>总计</t>
  </si>
  <si>
    <t>WDC</t>
  </si>
  <si>
    <t>YSS</t>
  </si>
  <si>
    <t>WATT</t>
  </si>
  <si>
    <t>BKSY</t>
  </si>
  <si>
    <t>UMAC</t>
  </si>
  <si>
    <t>PL</t>
  </si>
  <si>
    <t>RNG</t>
  </si>
  <si>
    <t>/</t>
  </si>
  <si>
    <t>LUNR</t>
  </si>
  <si>
    <t>AMPX</t>
  </si>
  <si>
    <t>ARM</t>
  </si>
  <si>
    <t>DOCN</t>
  </si>
  <si>
    <t>NUCL</t>
  </si>
  <si>
    <t>WOLF</t>
  </si>
  <si>
    <t>TSM</t>
  </si>
  <si>
    <t xml:space="preserve"> </t>
  </si>
  <si>
    <t>TDW</t>
  </si>
  <si>
    <t>CRML</t>
  </si>
  <si>
    <t>MWH</t>
  </si>
  <si>
    <t>COHR</t>
  </si>
  <si>
    <t>FPS</t>
  </si>
  <si>
    <t>AMZN</t>
  </si>
  <si>
    <t>MOD</t>
  </si>
  <si>
    <t>QCOM</t>
  </si>
  <si>
    <t>GRPN</t>
  </si>
  <si>
    <t>RKLB</t>
  </si>
  <si>
    <t>AEHR</t>
  </si>
  <si>
    <t>HBM</t>
  </si>
  <si>
    <t>SPHR</t>
  </si>
  <si>
    <t>MRVL</t>
  </si>
  <si>
    <t>ALAB</t>
  </si>
  <si>
    <t>AKAM</t>
  </si>
  <si>
    <t>CRDO</t>
  </si>
  <si>
    <t>ON</t>
  </si>
  <si>
    <t>RDW</t>
  </si>
  <si>
    <t>NOK</t>
  </si>
  <si>
    <t>VIAV</t>
  </si>
  <si>
    <t>GEV</t>
  </si>
  <si>
    <t>GOOGL</t>
  </si>
  <si>
    <t>AAOI</t>
  </si>
  <si>
    <t>ONDS</t>
  </si>
  <si>
    <t>ORCL</t>
  </si>
  <si>
    <t>NOW</t>
  </si>
  <si>
    <t>MSFT</t>
  </si>
  <si>
    <t>SNEX</t>
  </si>
  <si>
    <t>GFS</t>
  </si>
  <si>
    <t>OSCR</t>
  </si>
  <si>
    <t>LRCX</t>
  </si>
  <si>
    <t>APPS</t>
  </si>
  <si>
    <t>TWLO</t>
  </si>
  <si>
    <t>AMAT</t>
  </si>
  <si>
    <t>PANW</t>
  </si>
  <si>
    <t>TER</t>
  </si>
  <si>
    <t>RCL</t>
  </si>
  <si>
    <t>AFRM</t>
  </si>
  <si>
    <t>DSGN</t>
  </si>
  <si>
    <t>BHVN</t>
  </si>
  <si>
    <t>MPWR</t>
  </si>
  <si>
    <t>BE</t>
  </si>
  <si>
    <t>SPCX</t>
  </si>
  <si>
    <t>LLY</t>
  </si>
  <si>
    <t>HPE</t>
  </si>
  <si>
    <t>SNDK</t>
  </si>
  <si>
    <t>BUD</t>
  </si>
  <si>
    <t>SNOW</t>
  </si>
  <si>
    <t>NBIX</t>
  </si>
  <si>
    <t>FTNT</t>
  </si>
  <si>
    <t>AXON</t>
  </si>
  <si>
    <t>MXL</t>
  </si>
  <si>
    <t>HOOD</t>
  </si>
  <si>
    <t>SLS</t>
  </si>
  <si>
    <t>VRT</t>
  </si>
  <si>
    <t>ANET</t>
  </si>
  <si>
    <t>PENG</t>
  </si>
  <si>
    <t>NET</t>
  </si>
  <si>
    <t>S</t>
  </si>
  <si>
    <t>AAPL</t>
  </si>
  <si>
    <t>HPQ</t>
  </si>
  <si>
    <t>W</t>
  </si>
  <si>
    <t>FN</t>
  </si>
  <si>
    <t>MDB</t>
  </si>
  <si>
    <t>NUE</t>
  </si>
  <si>
    <t>NVDA</t>
  </si>
  <si>
    <t>RTX</t>
  </si>
  <si>
    <t>PLTR</t>
  </si>
  <si>
    <t>RDNT</t>
  </si>
  <si>
    <t>FAST</t>
  </si>
  <si>
    <t>ERO</t>
  </si>
  <si>
    <t>SE</t>
  </si>
  <si>
    <t>RBRK</t>
  </si>
  <si>
    <t>ABNB</t>
  </si>
  <si>
    <t>SHOP</t>
  </si>
  <si>
    <t>LITE</t>
  </si>
  <si>
    <t>GDX</t>
  </si>
  <si>
    <t>KURA</t>
  </si>
  <si>
    <t>XME</t>
  </si>
  <si>
    <t>DASH</t>
  </si>
  <si>
    <t>CRM</t>
  </si>
  <si>
    <t>DE</t>
  </si>
  <si>
    <t>CTVA</t>
  </si>
  <si>
    <t>CF</t>
  </si>
  <si>
    <t>NTR</t>
  </si>
  <si>
    <t>SLDE</t>
  </si>
  <si>
    <t>OKTA</t>
  </si>
  <si>
    <t>TEAM</t>
  </si>
  <si>
    <t>AMD</t>
  </si>
  <si>
    <t>SMTC</t>
  </si>
  <si>
    <t>MRNA</t>
  </si>
  <si>
    <t>ZS</t>
  </si>
  <si>
    <t>NTAP</t>
  </si>
  <si>
    <t>P</t>
  </si>
  <si>
    <t>ADI</t>
  </si>
  <si>
    <t>KEYS</t>
  </si>
  <si>
    <t>QLYS</t>
  </si>
  <si>
    <t>AVGO</t>
  </si>
  <si>
    <t>FRO</t>
  </si>
  <si>
    <t>TWST</t>
  </si>
  <si>
    <t>ABSI</t>
  </si>
  <si>
    <t>DDOG</t>
  </si>
  <si>
    <t>SHEL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</si>
</sst>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theme="1"/>
      <name val="Calibri"/>
      <scheme val="minor"/>
    </font>
    <font>
      <sz val="18"/>
      <color rgb="FF242424"/>
      <name val="Segoe UI"/>
    </font>
    <font>
      <sz val="11"/>
      <color rgb="FF000000"/>
      <name val="Calibri"/>
      <scheme val="minor"/>
    </font>
    <font>
      <b/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10" fontId="2" fillId="3" borderId="0" xfId="0" applyNumberFormat="1" applyFont="1" applyFill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0" fontId="0" fillId="0" borderId="0" xfId="0" applyNumberFormat="1" applyAlignment="1"/>
    <xf numFmtId="10" fontId="2" fillId="4" borderId="0" xfId="0" applyNumberFormat="1" applyFont="1" applyFill="1" applyAlignment="1">
      <alignment horizontal="center"/>
    </xf>
    <xf numFmtId="10" fontId="0" fillId="0" borderId="0" xfId="0" applyNumberFormat="1"/>
    <xf numFmtId="0" fontId="0" fillId="0" borderId="0" xfId="0" pivotButton="1"/>
    <xf numFmtId="14" fontId="0" fillId="0" borderId="0" xfId="0" applyNumberFormat="1"/>
    <xf numFmtId="0" fontId="0" fillId="0" borderId="0" xfId="0" applyNumberFormat="1"/>
    <xf numFmtId="0" fontId="5" fillId="0" borderId="0" xfId="0" applyFont="1"/>
    <xf numFmtId="0" fontId="4" fillId="0" borderId="0" xfId="0" applyFont="1" applyFill="1" applyAlignment="1">
      <alignment horizontal="center"/>
    </xf>
    <xf numFmtId="14" fontId="2" fillId="0" borderId="0" xfId="0" applyNumberFormat="1" applyFont="1" applyAlignment="1">
      <alignment horizontal="center" wrapText="1"/>
    </xf>
    <xf numFmtId="0" fontId="1" fillId="0" borderId="0" xfId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4" fontId="2" fillId="0" borderId="0" xfId="0" applyNumberFormat="1" applyFont="1" applyAlignment="1">
      <alignment horizontal="center" wrapText="1"/>
    </xf>
  </cellXfs>
  <cellStyles count="2">
    <cellStyle name="Hyperlink" xfId="1" xr:uid="{00000000-000B-0000-0000-000008000000}"/>
    <cellStyle name="常规" xfId="0" builtinId="0"/>
  </cellStyles>
  <dxfs count="1">
    <dxf>
      <numFmt numFmtId="19" formatCode="yyyy/m/d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366" Type="http://schemas.openxmlformats.org/officeDocument/2006/relationships/image" Target="../media/image366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377" Type="http://schemas.openxmlformats.org/officeDocument/2006/relationships/image" Target="../media/image377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402" Type="http://schemas.openxmlformats.org/officeDocument/2006/relationships/image" Target="../media/image402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388" Type="http://schemas.openxmlformats.org/officeDocument/2006/relationships/image" Target="../media/image388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357" Type="http://schemas.openxmlformats.org/officeDocument/2006/relationships/image" Target="../media/image357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399" Type="http://schemas.openxmlformats.org/officeDocument/2006/relationships/image" Target="../media/image399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56" Type="http://schemas.openxmlformats.org/officeDocument/2006/relationships/image" Target="../media/image56.png"/><Relationship Id="rId317" Type="http://schemas.openxmlformats.org/officeDocument/2006/relationships/image" Target="../media/image317.png"/><Relationship Id="rId359" Type="http://schemas.openxmlformats.org/officeDocument/2006/relationships/image" Target="../media/image359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63" Type="http://schemas.openxmlformats.org/officeDocument/2006/relationships/image" Target="../media/image163.png"/><Relationship Id="rId219" Type="http://schemas.openxmlformats.org/officeDocument/2006/relationships/image" Target="../media/image219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25" Type="http://schemas.openxmlformats.org/officeDocument/2006/relationships/image" Target="../media/image25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328" Type="http://schemas.openxmlformats.org/officeDocument/2006/relationships/image" Target="../media/image328.png"/><Relationship Id="rId132" Type="http://schemas.openxmlformats.org/officeDocument/2006/relationships/image" Target="../media/image132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36" Type="http://schemas.openxmlformats.org/officeDocument/2006/relationships/image" Target="../media/image36.png"/><Relationship Id="rId283" Type="http://schemas.openxmlformats.org/officeDocument/2006/relationships/image" Target="../media/image283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101" Type="http://schemas.openxmlformats.org/officeDocument/2006/relationships/image" Target="../media/image101.png"/><Relationship Id="rId143" Type="http://schemas.openxmlformats.org/officeDocument/2006/relationships/image" Target="../media/image143.png"/><Relationship Id="rId185" Type="http://schemas.openxmlformats.org/officeDocument/2006/relationships/image" Target="../media/image185.png"/><Relationship Id="rId350" Type="http://schemas.openxmlformats.org/officeDocument/2006/relationships/image" Target="../media/image350.png"/><Relationship Id="rId406" Type="http://schemas.openxmlformats.org/officeDocument/2006/relationships/image" Target="../media/image406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392" Type="http://schemas.openxmlformats.org/officeDocument/2006/relationships/image" Target="../media/image392.png"/><Relationship Id="rId252" Type="http://schemas.openxmlformats.org/officeDocument/2006/relationships/image" Target="../media/image252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196" Type="http://schemas.openxmlformats.org/officeDocument/2006/relationships/image" Target="../media/image196.png"/><Relationship Id="rId417" Type="http://schemas.openxmlformats.org/officeDocument/2006/relationships/image" Target="../media/image417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63" Type="http://schemas.openxmlformats.org/officeDocument/2006/relationships/image" Target="../media/image263.png"/><Relationship Id="rId319" Type="http://schemas.openxmlformats.org/officeDocument/2006/relationships/image" Target="../media/image319.png"/><Relationship Id="rId58" Type="http://schemas.openxmlformats.org/officeDocument/2006/relationships/image" Target="../media/image58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232" Type="http://schemas.openxmlformats.org/officeDocument/2006/relationships/image" Target="../media/image232.png"/><Relationship Id="rId274" Type="http://schemas.openxmlformats.org/officeDocument/2006/relationships/image" Target="../media/image274.png"/><Relationship Id="rId27" Type="http://schemas.openxmlformats.org/officeDocument/2006/relationships/image" Target="../media/image27.png"/><Relationship Id="rId69" Type="http://schemas.openxmlformats.org/officeDocument/2006/relationships/image" Target="../media/image69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41" Type="http://schemas.openxmlformats.org/officeDocument/2006/relationships/image" Target="../media/image341.png"/><Relationship Id="rId383" Type="http://schemas.openxmlformats.org/officeDocument/2006/relationships/image" Target="../media/image383.png"/><Relationship Id="rId201" Type="http://schemas.openxmlformats.org/officeDocument/2006/relationships/image" Target="../media/image201.png"/><Relationship Id="rId243" Type="http://schemas.openxmlformats.org/officeDocument/2006/relationships/image" Target="../media/image243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352" Type="http://schemas.openxmlformats.org/officeDocument/2006/relationships/image" Target="../media/image352.png"/><Relationship Id="rId373" Type="http://schemas.openxmlformats.org/officeDocument/2006/relationships/image" Target="../media/image373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363" Type="http://schemas.openxmlformats.org/officeDocument/2006/relationships/image" Target="../media/image363.png"/><Relationship Id="rId384" Type="http://schemas.openxmlformats.org/officeDocument/2006/relationships/image" Target="../media/image384.png"/><Relationship Id="rId419" Type="http://schemas.openxmlformats.org/officeDocument/2006/relationships/image" Target="../media/image419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353" Type="http://schemas.openxmlformats.org/officeDocument/2006/relationships/image" Target="../media/image353.png"/><Relationship Id="rId374" Type="http://schemas.openxmlformats.org/officeDocument/2006/relationships/image" Target="../media/image374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420" Type="http://schemas.openxmlformats.org/officeDocument/2006/relationships/image" Target="../media/image420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364" Type="http://schemas.openxmlformats.org/officeDocument/2006/relationships/image" Target="../media/image364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385" Type="http://schemas.openxmlformats.org/officeDocument/2006/relationships/image" Target="../media/image385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354" Type="http://schemas.openxmlformats.org/officeDocument/2006/relationships/image" Target="../media/image354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75" Type="http://schemas.openxmlformats.org/officeDocument/2006/relationships/image" Target="../media/image375.png"/><Relationship Id="rId396" Type="http://schemas.openxmlformats.org/officeDocument/2006/relationships/image" Target="../media/image396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400" Type="http://schemas.openxmlformats.org/officeDocument/2006/relationships/image" Target="../media/image400.png"/><Relationship Id="rId421" Type="http://schemas.openxmlformats.org/officeDocument/2006/relationships/image" Target="../media/image421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65" Type="http://schemas.openxmlformats.org/officeDocument/2006/relationships/image" Target="../media/image365.png"/><Relationship Id="rId386" Type="http://schemas.openxmlformats.org/officeDocument/2006/relationships/image" Target="../media/image386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355" Type="http://schemas.openxmlformats.org/officeDocument/2006/relationships/image" Target="../media/image355.png"/><Relationship Id="rId376" Type="http://schemas.openxmlformats.org/officeDocument/2006/relationships/image" Target="../media/image376.png"/><Relationship Id="rId397" Type="http://schemas.openxmlformats.org/officeDocument/2006/relationships/image" Target="../media/image397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401" Type="http://schemas.openxmlformats.org/officeDocument/2006/relationships/image" Target="../media/image401.png"/><Relationship Id="rId422" Type="http://schemas.openxmlformats.org/officeDocument/2006/relationships/image" Target="../media/image422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387" Type="http://schemas.openxmlformats.org/officeDocument/2006/relationships/image" Target="../media/image387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412" Type="http://schemas.openxmlformats.org/officeDocument/2006/relationships/image" Target="../media/image412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356" Type="http://schemas.openxmlformats.org/officeDocument/2006/relationships/image" Target="../media/image356.png"/><Relationship Id="rId398" Type="http://schemas.openxmlformats.org/officeDocument/2006/relationships/image" Target="../media/image398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367" Type="http://schemas.openxmlformats.org/officeDocument/2006/relationships/image" Target="../media/image367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378" Type="http://schemas.openxmlformats.org/officeDocument/2006/relationships/image" Target="../media/image378.png"/><Relationship Id="rId403" Type="http://schemas.openxmlformats.org/officeDocument/2006/relationships/image" Target="../media/image403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414" Type="http://schemas.openxmlformats.org/officeDocument/2006/relationships/image" Target="../media/image414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369" Type="http://schemas.openxmlformats.org/officeDocument/2006/relationships/image" Target="../media/image369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380" Type="http://schemas.openxmlformats.org/officeDocument/2006/relationships/image" Target="../media/image380.png"/><Relationship Id="rId240" Type="http://schemas.openxmlformats.org/officeDocument/2006/relationships/image" Target="../media/image240.png"/><Relationship Id="rId35" Type="http://schemas.openxmlformats.org/officeDocument/2006/relationships/image" Target="../media/image35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251" Type="http://schemas.openxmlformats.org/officeDocument/2006/relationships/image" Target="../media/image251.png"/><Relationship Id="rId46" Type="http://schemas.openxmlformats.org/officeDocument/2006/relationships/image" Target="../media/image46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49" Type="http://schemas.openxmlformats.org/officeDocument/2006/relationships/image" Target="../media/image349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3" Type="http://schemas.openxmlformats.org/officeDocument/2006/relationships/image" Target="../media/image153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360" Type="http://schemas.openxmlformats.org/officeDocument/2006/relationships/image" Target="../media/image360.png"/><Relationship Id="rId416" Type="http://schemas.openxmlformats.org/officeDocument/2006/relationships/image" Target="../media/image416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318" Type="http://schemas.openxmlformats.org/officeDocument/2006/relationships/image" Target="../media/image318.png"/><Relationship Id="rId99" Type="http://schemas.openxmlformats.org/officeDocument/2006/relationships/image" Target="../media/image99.png"/><Relationship Id="rId122" Type="http://schemas.openxmlformats.org/officeDocument/2006/relationships/image" Target="../media/image122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73" Type="http://schemas.openxmlformats.org/officeDocument/2006/relationships/image" Target="../media/image273.png"/><Relationship Id="rId329" Type="http://schemas.openxmlformats.org/officeDocument/2006/relationships/image" Target="../media/image329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200" Type="http://schemas.openxmlformats.org/officeDocument/2006/relationships/image" Target="../media/image200.png"/><Relationship Id="rId382" Type="http://schemas.openxmlformats.org/officeDocument/2006/relationships/image" Target="../media/image382.png"/><Relationship Id="rId242" Type="http://schemas.openxmlformats.org/officeDocument/2006/relationships/image" Target="../media/image242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51" Type="http://schemas.openxmlformats.org/officeDocument/2006/relationships/image" Target="../media/image351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211" Type="http://schemas.openxmlformats.org/officeDocument/2006/relationships/image" Target="../media/image211.png"/><Relationship Id="rId253" Type="http://schemas.openxmlformats.org/officeDocument/2006/relationships/image" Target="../media/image253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155" Type="http://schemas.openxmlformats.org/officeDocument/2006/relationships/image" Target="../media/image155.png"/><Relationship Id="rId197" Type="http://schemas.openxmlformats.org/officeDocument/2006/relationships/image" Target="../media/image197.png"/><Relationship Id="rId362" Type="http://schemas.openxmlformats.org/officeDocument/2006/relationships/image" Target="../media/image362.png"/><Relationship Id="rId418" Type="http://schemas.openxmlformats.org/officeDocument/2006/relationships/image" Target="../media/image418.png"/><Relationship Id="rId222" Type="http://schemas.openxmlformats.org/officeDocument/2006/relationships/image" Target="../media/image222.png"/><Relationship Id="rId264" Type="http://schemas.openxmlformats.org/officeDocument/2006/relationships/image" Target="../media/image2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11</xdr:row>
      <xdr:rowOff>0</xdr:rowOff>
    </xdr:from>
    <xdr:to>
      <xdr:col>10</xdr:col>
      <xdr:colOff>609600</xdr:colOff>
      <xdr:row>18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3FB71CC-751A-1AB3-58A0-61021F97F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247900"/>
          <a:ext cx="1362075" cy="1466850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19</xdr:row>
      <xdr:rowOff>142875</xdr:rowOff>
    </xdr:from>
    <xdr:to>
      <xdr:col>11</xdr:col>
      <xdr:colOff>180975</xdr:colOff>
      <xdr:row>27</xdr:row>
      <xdr:rowOff>66675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30C9E73-5FE1-DA5A-BFD6-E7E7DA7D27ED}"/>
            </a:ext>
            <a:ext uri="{147F2762-F138-4A5C-976F-8EAC2B608ADB}">
              <a16:predDERef xmlns:a16="http://schemas.microsoft.com/office/drawing/2014/main" pred="{83FB71CC-751A-1AB3-58A0-61021F97F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4848225"/>
          <a:ext cx="1981200" cy="14478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28</xdr:row>
      <xdr:rowOff>95250</xdr:rowOff>
    </xdr:from>
    <xdr:to>
      <xdr:col>9</xdr:col>
      <xdr:colOff>323850</xdr:colOff>
      <xdr:row>37</xdr:row>
      <xdr:rowOff>152400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07BBA7B-D1B4-9A86-947B-1EB71AD6C340}"/>
            </a:ext>
            <a:ext uri="{147F2762-F138-4A5C-976F-8EAC2B608ADB}">
              <a16:predDERef xmlns:a16="http://schemas.microsoft.com/office/drawing/2014/main" pred="{E0FF1F76-AAEA-C430-9D6E-7595F6560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5775" y="4076700"/>
          <a:ext cx="1438275" cy="177165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38</xdr:row>
      <xdr:rowOff>152400</xdr:rowOff>
    </xdr:from>
    <xdr:to>
      <xdr:col>9</xdr:col>
      <xdr:colOff>438150</xdr:colOff>
      <xdr:row>49</xdr:row>
      <xdr:rowOff>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7F3A13B-33B1-975F-E3FC-9A25D9758C73}"/>
            </a:ext>
            <a:ext uri="{147F2762-F138-4A5C-976F-8EAC2B608ADB}">
              <a16:predDERef xmlns:a16="http://schemas.microsoft.com/office/drawing/2014/main" pred="{40799836-7BAF-48A4-2120-93F35CE4E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67250" y="5876925"/>
          <a:ext cx="1571625" cy="1943100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51</xdr:row>
      <xdr:rowOff>0</xdr:rowOff>
    </xdr:from>
    <xdr:to>
      <xdr:col>9</xdr:col>
      <xdr:colOff>257175</xdr:colOff>
      <xdr:row>58</xdr:row>
      <xdr:rowOff>66675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9F8E4370-2ECF-4F4E-C042-6E3EFA946651}"/>
            </a:ext>
            <a:ext uri="{147F2762-F138-4A5C-976F-8EAC2B608ADB}">
              <a16:predDERef xmlns:a16="http://schemas.microsoft.com/office/drawing/2014/main" pred="{0D7C742E-6B4C-841C-8556-B3BAFF706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57725" y="7953375"/>
          <a:ext cx="1400175" cy="1400175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59</xdr:row>
      <xdr:rowOff>38100</xdr:rowOff>
    </xdr:from>
    <xdr:to>
      <xdr:col>9</xdr:col>
      <xdr:colOff>257175</xdr:colOff>
      <xdr:row>67</xdr:row>
      <xdr:rowOff>142875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45A1ADB-F298-67A3-2739-C7E8A7A0357A}"/>
            </a:ext>
            <a:ext uri="{147F2762-F138-4A5C-976F-8EAC2B608ADB}">
              <a16:predDERef xmlns:a16="http://schemas.microsoft.com/office/drawing/2014/main" pred="{9F8E4370-2ECF-4F4E-C042-6E3EFA946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48200" y="9363075"/>
          <a:ext cx="1409700" cy="1628775"/>
        </a:xfrm>
        <a:prstGeom prst="rect">
          <a:avLst/>
        </a:prstGeom>
      </xdr:spPr>
    </xdr:pic>
    <xdr:clientData/>
  </xdr:twoCellAnchor>
  <xdr:twoCellAnchor editAs="oneCell">
    <xdr:from>
      <xdr:col>9</xdr:col>
      <xdr:colOff>247650</xdr:colOff>
      <xdr:row>59</xdr:row>
      <xdr:rowOff>38100</xdr:rowOff>
    </xdr:from>
    <xdr:to>
      <xdr:col>11</xdr:col>
      <xdr:colOff>123825</xdr:colOff>
      <xdr:row>67</xdr:row>
      <xdr:rowOff>142875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1F306D46-334F-BBBB-2387-404A932DAAF2}"/>
            </a:ext>
            <a:ext uri="{147F2762-F138-4A5C-976F-8EAC2B608ADB}">
              <a16:predDERef xmlns:a16="http://schemas.microsoft.com/office/drawing/2014/main" pred="{F45A1ADB-F298-67A3-2739-C7E8A7A0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48650" y="11439525"/>
          <a:ext cx="1562100" cy="16287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68</xdr:row>
      <xdr:rowOff>0</xdr:rowOff>
    </xdr:from>
    <xdr:to>
      <xdr:col>9</xdr:col>
      <xdr:colOff>276225</xdr:colOff>
      <xdr:row>76</xdr:row>
      <xdr:rowOff>19050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D29E8382-FA4C-DFEE-A0C2-25F2778DB51D}"/>
            </a:ext>
            <a:ext uri="{147F2762-F138-4A5C-976F-8EAC2B608ADB}">
              <a16:predDERef xmlns:a16="http://schemas.microsoft.com/office/drawing/2014/main" pred="{1F306D46-334F-BBBB-2387-404A932DA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67250" y="12030075"/>
          <a:ext cx="1409700" cy="154305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77</xdr:row>
      <xdr:rowOff>0</xdr:rowOff>
    </xdr:from>
    <xdr:to>
      <xdr:col>9</xdr:col>
      <xdr:colOff>285750</xdr:colOff>
      <xdr:row>81</xdr:row>
      <xdr:rowOff>104775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F7A1EFC3-E143-ECA2-EA5D-3311DAF62D00}"/>
            </a:ext>
            <a:ext uri="{147F2762-F138-4A5C-976F-8EAC2B608ADB}">
              <a16:predDERef xmlns:a16="http://schemas.microsoft.com/office/drawing/2014/main" pred="{D95FDE4C-D4EB-2CF1-D1A6-D4791F702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76775" y="13744575"/>
          <a:ext cx="1409700" cy="866775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609600</xdr:colOff>
      <xdr:row>11</xdr:row>
      <xdr:rowOff>9525</xdr:rowOff>
    </xdr:from>
    <xdr:to>
      <xdr:col>12</xdr:col>
      <xdr:colOff>485775</xdr:colOff>
      <xdr:row>18</xdr:row>
      <xdr:rowOff>142875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612DCACC-70A1-4B05-9E16-461DD0124F76}"/>
            </a:ext>
            <a:ext uri="{147F2762-F138-4A5C-976F-8EAC2B608ADB}">
              <a16:predDERef xmlns:a16="http://schemas.microsoft.com/office/drawing/2014/main" pred="{F7A1EFC3-E143-ECA2-EA5D-3311DAF62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96400" y="2257425"/>
          <a:ext cx="1695450" cy="1476375"/>
        </a:xfrm>
        <a:prstGeom prst="rect">
          <a:avLst/>
        </a:prstGeom>
      </xdr:spPr>
    </xdr:pic>
    <xdr:clientData/>
  </xdr:twoCellAnchor>
  <xdr:twoCellAnchor editAs="oneCell">
    <xdr:from>
      <xdr:col>11</xdr:col>
      <xdr:colOff>247650</xdr:colOff>
      <xdr:row>20</xdr:row>
      <xdr:rowOff>0</xdr:rowOff>
    </xdr:from>
    <xdr:to>
      <xdr:col>13</xdr:col>
      <xdr:colOff>123825</xdr:colOff>
      <xdr:row>27</xdr:row>
      <xdr:rowOff>76200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B827F310-49C2-AD52-4613-4985522DB8AE}"/>
            </a:ext>
            <a:ext uri="{147F2762-F138-4A5C-976F-8EAC2B608ADB}">
              <a16:predDERef xmlns:a16="http://schemas.microsoft.com/office/drawing/2014/main" pred="{612DCACC-70A1-4B05-9E16-461DD0124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63125" y="4895850"/>
          <a:ext cx="1581150" cy="14097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28</xdr:row>
      <xdr:rowOff>95250</xdr:rowOff>
    </xdr:from>
    <xdr:to>
      <xdr:col>11</xdr:col>
      <xdr:colOff>95250</xdr:colOff>
      <xdr:row>37</xdr:row>
      <xdr:rowOff>142875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DA9486F-B983-A81D-760E-0014B304E568}"/>
            </a:ext>
            <a:ext uri="{147F2762-F138-4A5C-976F-8EAC2B608ADB}">
              <a16:predDERef xmlns:a16="http://schemas.microsoft.com/office/drawing/2014/main" pred="{B827F310-49C2-AD52-4613-4985522DB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134100" y="4505325"/>
          <a:ext cx="1628775" cy="1762125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428625</xdr:colOff>
      <xdr:row>38</xdr:row>
      <xdr:rowOff>142875</xdr:rowOff>
    </xdr:from>
    <xdr:to>
      <xdr:col>12</xdr:col>
      <xdr:colOff>200025</xdr:colOff>
      <xdr:row>48</xdr:row>
      <xdr:rowOff>180975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268DB84B-AD2D-3197-D861-86CACD844971}"/>
            </a:ext>
            <a:ext uri="{147F2762-F138-4A5C-976F-8EAC2B608ADB}">
              <a16:predDERef xmlns:a16="http://schemas.microsoft.com/office/drawing/2014/main" pred="{7DA9486F-B983-A81D-760E-0014B304E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29625" y="7543800"/>
          <a:ext cx="2276475" cy="194310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51</xdr:row>
      <xdr:rowOff>0</xdr:rowOff>
    </xdr:from>
    <xdr:to>
      <xdr:col>10</xdr:col>
      <xdr:colOff>923925</xdr:colOff>
      <xdr:row>58</xdr:row>
      <xdr:rowOff>76200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6D69C05A-D125-7B20-2733-25049F0A657E}"/>
            </a:ext>
            <a:ext uri="{147F2762-F138-4A5C-976F-8EAC2B608ADB}">
              <a16:predDERef xmlns:a16="http://schemas.microsoft.com/office/drawing/2014/main" pred="{268DB84B-AD2D-3197-D861-86CACD844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57900" y="8791575"/>
          <a:ext cx="1533525" cy="140970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67</xdr:row>
      <xdr:rowOff>180975</xdr:rowOff>
    </xdr:from>
    <xdr:to>
      <xdr:col>11</xdr:col>
      <xdr:colOff>276225</xdr:colOff>
      <xdr:row>76</xdr:row>
      <xdr:rowOff>19050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A3063DC3-FDBB-4F92-F10A-684E3D00032D}"/>
            </a:ext>
            <a:ext uri="{147F2762-F138-4A5C-976F-8EAC2B608ADB}">
              <a16:predDERef xmlns:a16="http://schemas.microsoft.com/office/drawing/2014/main" pred="{6D69C05A-D125-7B20-2733-25049F0A6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57900" y="12020550"/>
          <a:ext cx="1885950" cy="1552575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84</xdr:row>
      <xdr:rowOff>19050</xdr:rowOff>
    </xdr:from>
    <xdr:to>
      <xdr:col>11</xdr:col>
      <xdr:colOff>228600</xdr:colOff>
      <xdr:row>92</xdr:row>
      <xdr:rowOff>38100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15CBD58E-2291-2DA1-CDEF-A14791CE20FA}"/>
            </a:ext>
            <a:ext uri="{147F2762-F138-4A5C-976F-8EAC2B608ADB}">
              <a16:predDERef xmlns:a16="http://schemas.microsoft.com/office/drawing/2014/main" pred="{4D27480D-B35F-56F5-7101-2812C42CA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57900" y="15097125"/>
          <a:ext cx="1838325" cy="154305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84</xdr:row>
      <xdr:rowOff>0</xdr:rowOff>
    </xdr:from>
    <xdr:to>
      <xdr:col>9</xdr:col>
      <xdr:colOff>257175</xdr:colOff>
      <xdr:row>92</xdr:row>
      <xdr:rowOff>47625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E4C7CE28-93AE-3540-5806-0A23FF6DBFC8}"/>
            </a:ext>
            <a:ext uri="{147F2762-F138-4A5C-976F-8EAC2B608ADB}">
              <a16:predDERef xmlns:a16="http://schemas.microsoft.com/office/drawing/2014/main" pred="{15CBD58E-2291-2DA1-CDEF-A14791CE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667250" y="15078075"/>
          <a:ext cx="1390650" cy="157162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92</xdr:row>
      <xdr:rowOff>180975</xdr:rowOff>
    </xdr:from>
    <xdr:to>
      <xdr:col>9</xdr:col>
      <xdr:colOff>295275</xdr:colOff>
      <xdr:row>101</xdr:row>
      <xdr:rowOff>66675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436A4E8-5FA7-7E98-2B4E-C274B2AA05A6}"/>
            </a:ext>
            <a:ext uri="{147F2762-F138-4A5C-976F-8EAC2B608ADB}">
              <a16:predDERef xmlns:a16="http://schemas.microsoft.com/office/drawing/2014/main" pred="{E4C7CE28-93AE-3540-5806-0A23FF6DB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67250" y="16783050"/>
          <a:ext cx="1428750" cy="1600200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93</xdr:row>
      <xdr:rowOff>9525</xdr:rowOff>
    </xdr:from>
    <xdr:to>
      <xdr:col>11</xdr:col>
      <xdr:colOff>314325</xdr:colOff>
      <xdr:row>101</xdr:row>
      <xdr:rowOff>85725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5C3E471B-C93C-0704-069C-DE10EDD0B95D}"/>
            </a:ext>
            <a:ext uri="{147F2762-F138-4A5C-976F-8EAC2B608ADB}">
              <a16:predDERef xmlns:a16="http://schemas.microsoft.com/office/drawing/2014/main" pred="{0436A4E8-5FA7-7E98-2B4E-C274B2AA0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96275" y="18811875"/>
          <a:ext cx="1704975" cy="16002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101</xdr:row>
      <xdr:rowOff>180975</xdr:rowOff>
    </xdr:from>
    <xdr:to>
      <xdr:col>9</xdr:col>
      <xdr:colOff>342900</xdr:colOff>
      <xdr:row>108</xdr:row>
      <xdr:rowOff>171450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A9D56105-0504-DC6F-291D-FA840D141F14}"/>
            </a:ext>
            <a:ext uri="{147F2762-F138-4A5C-976F-8EAC2B608ADB}">
              <a16:predDERef xmlns:a16="http://schemas.microsoft.com/office/drawing/2014/main" pred="{5C3E471B-C93C-0704-069C-DE10EDD0B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48200" y="18497550"/>
          <a:ext cx="1495425" cy="1323975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101</xdr:row>
      <xdr:rowOff>171450</xdr:rowOff>
    </xdr:from>
    <xdr:to>
      <xdr:col>10</xdr:col>
      <xdr:colOff>657225</xdr:colOff>
      <xdr:row>108</xdr:row>
      <xdr:rowOff>180975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D60873F9-ADAA-7C36-212F-6C96C49B1D65}"/>
            </a:ext>
            <a:ext uri="{147F2762-F138-4A5C-976F-8EAC2B608ADB}">
              <a16:predDERef xmlns:a16="http://schemas.microsoft.com/office/drawing/2014/main" pred="{A9D56105-0504-DC6F-291D-FA840D141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05525" y="18488025"/>
          <a:ext cx="1219200" cy="1343025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109</xdr:row>
      <xdr:rowOff>66675</xdr:rowOff>
    </xdr:from>
    <xdr:to>
      <xdr:col>10</xdr:col>
      <xdr:colOff>552450</xdr:colOff>
      <xdr:row>116</xdr:row>
      <xdr:rowOff>19050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BFE2F343-A6CD-FC59-4EEB-89DCC047CF44}"/>
            </a:ext>
            <a:ext uri="{147F2762-F138-4A5C-976F-8EAC2B608ADB}">
              <a16:predDERef xmlns:a16="http://schemas.microsoft.com/office/drawing/2014/main" pred="{D60873F9-ADAA-7C36-212F-6C96C49B1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00975" y="21926550"/>
          <a:ext cx="1438275" cy="1285875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109</xdr:row>
      <xdr:rowOff>66675</xdr:rowOff>
    </xdr:from>
    <xdr:to>
      <xdr:col>12</xdr:col>
      <xdr:colOff>381000</xdr:colOff>
      <xdr:row>116</xdr:row>
      <xdr:rowOff>9525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ED8E3382-7201-C807-DECF-A5C8F40B19C9}"/>
            </a:ext>
            <a:ext uri="{147F2762-F138-4A5C-976F-8EAC2B608ADB}">
              <a16:predDERef xmlns:a16="http://schemas.microsoft.com/office/drawing/2014/main" pred="{BFE2F343-A6CD-FC59-4EEB-89DCC047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248775" y="21926550"/>
          <a:ext cx="1638300" cy="127635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116</xdr:row>
      <xdr:rowOff>85725</xdr:rowOff>
    </xdr:from>
    <xdr:to>
      <xdr:col>10</xdr:col>
      <xdr:colOff>628650</xdr:colOff>
      <xdr:row>124</xdr:row>
      <xdr:rowOff>114300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4B9B6043-3060-5213-1237-33E628996565}"/>
            </a:ext>
            <a:ext uri="{147F2762-F138-4A5C-976F-8EAC2B608ADB}">
              <a16:predDERef xmlns:a16="http://schemas.microsoft.com/office/drawing/2014/main" pred="{ED8E3382-7201-C807-DECF-A5C8F40B1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010525" y="22345650"/>
          <a:ext cx="1304925" cy="15525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124</xdr:row>
      <xdr:rowOff>161925</xdr:rowOff>
    </xdr:from>
    <xdr:to>
      <xdr:col>9</xdr:col>
      <xdr:colOff>161925</xdr:colOff>
      <xdr:row>131</xdr:row>
      <xdr:rowOff>161925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F8D1DF6F-E648-969B-68E6-0368A264D4AC}"/>
            </a:ext>
            <a:ext uri="{147F2762-F138-4A5C-976F-8EAC2B608ADB}">
              <a16:predDERef xmlns:a16="http://schemas.microsoft.com/office/drawing/2014/main" pred="{0812359D-89F1-AE91-4184-1B1441C48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00825" y="22860000"/>
          <a:ext cx="1343025" cy="13335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666750</xdr:colOff>
      <xdr:row>124</xdr:row>
      <xdr:rowOff>114300</xdr:rowOff>
    </xdr:from>
    <xdr:to>
      <xdr:col>10</xdr:col>
      <xdr:colOff>762000</xdr:colOff>
      <xdr:row>131</xdr:row>
      <xdr:rowOff>161925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931280E3-C4A5-582B-354F-4EDE0E7CF276}"/>
            </a:ext>
            <a:ext uri="{147F2762-F138-4A5C-976F-8EAC2B608ADB}">
              <a16:predDERef xmlns:a16="http://schemas.microsoft.com/office/drawing/2014/main" pred="{F8D1DF6F-E648-969B-68E6-0368A264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43850" y="22812375"/>
          <a:ext cx="1447800" cy="1381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132</xdr:row>
      <xdr:rowOff>0</xdr:rowOff>
    </xdr:from>
    <xdr:to>
      <xdr:col>9</xdr:col>
      <xdr:colOff>104775</xdr:colOff>
      <xdr:row>140</xdr:row>
      <xdr:rowOff>28575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C7568708-BC30-DCA5-041E-28B4B7077B04}"/>
            </a:ext>
            <a:ext uri="{147F2762-F138-4A5C-976F-8EAC2B608ADB}">
              <a16:predDERef xmlns:a16="http://schemas.microsoft.com/office/drawing/2014/main" pred="{931280E3-C4A5-582B-354F-4EDE0E7CF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591300" y="24222075"/>
          <a:ext cx="1295400" cy="1552575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132</xdr:row>
      <xdr:rowOff>0</xdr:rowOff>
    </xdr:from>
    <xdr:to>
      <xdr:col>11</xdr:col>
      <xdr:colOff>19050</xdr:colOff>
      <xdr:row>140</xdr:row>
      <xdr:rowOff>19050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92E02655-0B12-17D9-9CC7-0B6FCC441641}"/>
            </a:ext>
            <a:ext uri="{147F2762-F138-4A5C-976F-8EAC2B608ADB}">
              <a16:predDERef xmlns:a16="http://schemas.microsoft.com/office/drawing/2014/main" pred="{C7568708-BC30-DCA5-041E-28B4B7077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886700" y="24222075"/>
          <a:ext cx="1704975" cy="1543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9</xdr:col>
      <xdr:colOff>104775</xdr:colOff>
      <xdr:row>147</xdr:row>
      <xdr:rowOff>114300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1753D76-236A-6D38-4D84-C603483F74FC}"/>
            </a:ext>
            <a:ext uri="{147F2762-F138-4A5C-976F-8EAC2B608ADB}">
              <a16:predDERef xmlns:a16="http://schemas.microsoft.com/office/drawing/2014/main" pred="{92E02655-0B12-17D9-9CC7-0B6FCC44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591300" y="25746075"/>
          <a:ext cx="1295400" cy="1447800"/>
        </a:xfrm>
        <a:prstGeom prst="rect">
          <a:avLst/>
        </a:prstGeom>
      </xdr:spPr>
    </xdr:pic>
    <xdr:clientData/>
  </xdr:twoCellAnchor>
  <xdr:twoCellAnchor editAs="oneCell">
    <xdr:from>
      <xdr:col>8</xdr:col>
      <xdr:colOff>590550</xdr:colOff>
      <xdr:row>140</xdr:row>
      <xdr:rowOff>9525</xdr:rowOff>
    </xdr:from>
    <xdr:to>
      <xdr:col>10</xdr:col>
      <xdr:colOff>857250</xdr:colOff>
      <xdr:row>147</xdr:row>
      <xdr:rowOff>114300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7193DB30-7126-59EE-C593-37DCE6DFF751}"/>
            </a:ext>
            <a:ext uri="{147F2762-F138-4A5C-976F-8EAC2B608ADB}">
              <a16:predDERef xmlns:a16="http://schemas.microsoft.com/office/drawing/2014/main" pred="{11753D76-236A-6D38-4D84-C603483F7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867650" y="25755600"/>
          <a:ext cx="1543050" cy="1438275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148</xdr:row>
      <xdr:rowOff>19050</xdr:rowOff>
    </xdr:from>
    <xdr:to>
      <xdr:col>10</xdr:col>
      <xdr:colOff>952500</xdr:colOff>
      <xdr:row>156</xdr:row>
      <xdr:rowOff>19050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1ADF1095-35E9-8107-485B-40353BCCA925}"/>
            </a:ext>
            <a:ext uri="{147F2762-F138-4A5C-976F-8EAC2B608ADB}">
              <a16:predDERef xmlns:a16="http://schemas.microsoft.com/office/drawing/2014/main" pred="{7193DB30-7126-59EE-C593-37DCE6DFF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886700" y="27289125"/>
          <a:ext cx="1638300" cy="15240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148</xdr:row>
      <xdr:rowOff>9525</xdr:rowOff>
    </xdr:from>
    <xdr:to>
      <xdr:col>9</xdr:col>
      <xdr:colOff>114300</xdr:colOff>
      <xdr:row>156</xdr:row>
      <xdr:rowOff>19050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345ED0F-72F6-2EB3-3537-3B90CC61FE15}"/>
            </a:ext>
            <a:ext uri="{147F2762-F138-4A5C-976F-8EAC2B608ADB}">
              <a16:predDERef xmlns:a16="http://schemas.microsoft.com/office/drawing/2014/main" pred="{1ADF1095-35E9-8107-485B-40353BCC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657975" y="27279600"/>
          <a:ext cx="1238250" cy="153352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157</xdr:row>
      <xdr:rowOff>0</xdr:rowOff>
    </xdr:from>
    <xdr:to>
      <xdr:col>9</xdr:col>
      <xdr:colOff>114300</xdr:colOff>
      <xdr:row>165</xdr:row>
      <xdr:rowOff>28575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3828B416-ABFB-89E5-EDF5-60343DCF1499}"/>
            </a:ext>
            <a:ext uri="{147F2762-F138-4A5C-976F-8EAC2B608ADB}">
              <a16:predDERef xmlns:a16="http://schemas.microsoft.com/office/drawing/2014/main" pred="{0345ED0F-72F6-2EB3-3537-3B90CC61F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648450" y="28984575"/>
          <a:ext cx="1247775" cy="1552575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157</xdr:row>
      <xdr:rowOff>9525</xdr:rowOff>
    </xdr:from>
    <xdr:to>
      <xdr:col>11</xdr:col>
      <xdr:colOff>28575</xdr:colOff>
      <xdr:row>165</xdr:row>
      <xdr:rowOff>38100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72B4B4CC-A318-630C-55B7-4991A00DC7DD}"/>
            </a:ext>
            <a:ext uri="{147F2762-F138-4A5C-976F-8EAC2B608ADB}">
              <a16:predDERef xmlns:a16="http://schemas.microsoft.com/office/drawing/2014/main" pred="{3828B416-ABFB-89E5-EDF5-60343DCF1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877175" y="28994100"/>
          <a:ext cx="1714500" cy="15525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165</xdr:row>
      <xdr:rowOff>133350</xdr:rowOff>
    </xdr:from>
    <xdr:to>
      <xdr:col>9</xdr:col>
      <xdr:colOff>104775</xdr:colOff>
      <xdr:row>173</xdr:row>
      <xdr:rowOff>76200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B21CD704-6631-A129-F0EC-04DA80EB6C99}"/>
            </a:ext>
            <a:ext uri="{147F2762-F138-4A5C-976F-8EAC2B608ADB}">
              <a16:predDERef xmlns:a16="http://schemas.microsoft.com/office/drawing/2014/main" pred="{72B4B4CC-A318-630C-55B7-4991A00DC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648450" y="30641925"/>
          <a:ext cx="1238250" cy="1466850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165</xdr:row>
      <xdr:rowOff>123825</xdr:rowOff>
    </xdr:from>
    <xdr:to>
      <xdr:col>10</xdr:col>
      <xdr:colOff>847725</xdr:colOff>
      <xdr:row>173</xdr:row>
      <xdr:rowOff>76200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1256D4F0-A6EF-4E91-EF83-FD1D7CD2A5CD}"/>
            </a:ext>
            <a:ext uri="{147F2762-F138-4A5C-976F-8EAC2B608ADB}">
              <a16:predDERef xmlns:a16="http://schemas.microsoft.com/office/drawing/2014/main" pred="{B21CD704-6631-A129-F0EC-04DA80EB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886700" y="30632400"/>
          <a:ext cx="1533525" cy="1476375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77</xdr:row>
      <xdr:rowOff>0</xdr:rowOff>
    </xdr:from>
    <xdr:to>
      <xdr:col>11</xdr:col>
      <xdr:colOff>371475</xdr:colOff>
      <xdr:row>84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5E7179F-0D06-E42C-9870-6CBAF54EE4EA}"/>
            </a:ext>
            <a:ext uri="{147F2762-F138-4A5C-976F-8EAC2B608ADB}">
              <a16:predDERef xmlns:a16="http://schemas.microsoft.com/office/drawing/2014/main" pred="{1256D4F0-A6EF-4E91-EF83-FD1D7CD2A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277225" y="14830425"/>
          <a:ext cx="1781175" cy="1343025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457200</xdr:colOff>
      <xdr:row>11</xdr:row>
      <xdr:rowOff>9525</xdr:rowOff>
    </xdr:from>
    <xdr:to>
      <xdr:col>14</xdr:col>
      <xdr:colOff>180975</xdr:colOff>
      <xdr:row>18</xdr:row>
      <xdr:rowOff>142875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9254E3B-3032-5393-9EF0-E2B684406F78}"/>
            </a:ext>
            <a:ext uri="{147F2762-F138-4A5C-976F-8EAC2B608ADB}">
              <a16:predDERef xmlns:a16="http://schemas.microsoft.com/office/drawing/2014/main" pred="{45E7179F-0D06-E42C-9870-6CBAF54E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91850" y="2257425"/>
          <a:ext cx="1666875" cy="147637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174</xdr:row>
      <xdr:rowOff>9525</xdr:rowOff>
    </xdr:from>
    <xdr:to>
      <xdr:col>9</xdr:col>
      <xdr:colOff>0</xdr:colOff>
      <xdr:row>181</xdr:row>
      <xdr:rowOff>95250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E8581F1-DEE3-E2FE-3A74-4AA2658E4E47}"/>
            </a:ext>
            <a:ext uri="{147F2762-F138-4A5C-976F-8EAC2B608ADB}">
              <a16:predDERef xmlns:a16="http://schemas.microsoft.com/office/drawing/2014/main" pred="{29254E3B-3032-5393-9EF0-E2B68440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819900" y="33318450"/>
          <a:ext cx="1181100" cy="14192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174</xdr:row>
      <xdr:rowOff>0</xdr:rowOff>
    </xdr:from>
    <xdr:to>
      <xdr:col>10</xdr:col>
      <xdr:colOff>962025</xdr:colOff>
      <xdr:row>181</xdr:row>
      <xdr:rowOff>95250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F0708244-8259-B691-AC59-A5EA9ECD1833}"/>
            </a:ext>
            <a:ext uri="{147F2762-F138-4A5C-976F-8EAC2B608ADB}">
              <a16:predDERef xmlns:a16="http://schemas.microsoft.com/office/drawing/2014/main" pred="{0E8581F1-DEE3-E2FE-3A74-4AA2658E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001000" y="33308925"/>
          <a:ext cx="1647825" cy="1428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182</xdr:row>
      <xdr:rowOff>0</xdr:rowOff>
    </xdr:from>
    <xdr:to>
      <xdr:col>9</xdr:col>
      <xdr:colOff>266700</xdr:colOff>
      <xdr:row>188</xdr:row>
      <xdr:rowOff>57150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026AF4A-395F-2580-3D94-ED31B9DAB220}"/>
            </a:ext>
            <a:ext uri="{147F2762-F138-4A5C-976F-8EAC2B608ADB}">
              <a16:predDERef xmlns:a16="http://schemas.microsoft.com/office/drawing/2014/main" pred="{F0708244-8259-B691-AC59-A5EA9ECD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810375" y="34832925"/>
          <a:ext cx="1457325" cy="120015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181</xdr:row>
      <xdr:rowOff>171450</xdr:rowOff>
    </xdr:from>
    <xdr:to>
      <xdr:col>10</xdr:col>
      <xdr:colOff>904875</xdr:colOff>
      <xdr:row>188</xdr:row>
      <xdr:rowOff>57150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C4D605F-B621-03C2-5B03-33027C381089}"/>
            </a:ext>
            <a:ext uri="{147F2762-F138-4A5C-976F-8EAC2B608ADB}">
              <a16:predDERef xmlns:a16="http://schemas.microsoft.com/office/drawing/2014/main" pred="{9026AF4A-395F-2580-3D94-ED31B9DA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267700" y="34813875"/>
          <a:ext cx="1323975" cy="1219200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504825</xdr:colOff>
      <xdr:row>188</xdr:row>
      <xdr:rowOff>161925</xdr:rowOff>
    </xdr:from>
    <xdr:to>
      <xdr:col>10</xdr:col>
      <xdr:colOff>866775</xdr:colOff>
      <xdr:row>196</xdr:row>
      <xdr:rowOff>114300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5A1E137-6E86-3244-D355-FF6F4B71E8DF}"/>
            </a:ext>
            <a:ext uri="{147F2762-F138-4A5C-976F-8EAC2B608ADB}">
              <a16:predDERef xmlns:a16="http://schemas.microsoft.com/office/drawing/2014/main" pred="{FC4D605F-B621-03C2-5B03-33027C38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972425" y="36137850"/>
          <a:ext cx="1581150" cy="147637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188</xdr:row>
      <xdr:rowOff>161925</xdr:rowOff>
    </xdr:from>
    <xdr:to>
      <xdr:col>12</xdr:col>
      <xdr:colOff>238125</xdr:colOff>
      <xdr:row>196</xdr:row>
      <xdr:rowOff>133350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1CBE99F-B04B-7D38-A2A4-BBB919CEE87D}"/>
            </a:ext>
            <a:ext uri="{147F2762-F138-4A5C-976F-8EAC2B608ADB}">
              <a16:predDERef xmlns:a16="http://schemas.microsoft.com/office/drawing/2014/main" pred="{B5A1E137-6E86-3244-D355-FF6F4B71E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544050" y="36137850"/>
          <a:ext cx="1028700" cy="149542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197</xdr:row>
      <xdr:rowOff>38100</xdr:rowOff>
    </xdr:from>
    <xdr:to>
      <xdr:col>10</xdr:col>
      <xdr:colOff>838200</xdr:colOff>
      <xdr:row>205</xdr:row>
      <xdr:rowOff>123825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E199182A-A209-92FE-8A17-799AD1A3DD66}"/>
            </a:ext>
            <a:ext uri="{147F2762-F138-4A5C-976F-8EAC2B608ADB}">
              <a16:predDERef xmlns:a16="http://schemas.microsoft.com/office/drawing/2014/main" pred="{71CBE99F-B04B-7D38-A2A4-BBB919CEE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962900" y="37728525"/>
          <a:ext cx="1562100" cy="16097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206</xdr:row>
      <xdr:rowOff>0</xdr:rowOff>
    </xdr:from>
    <xdr:to>
      <xdr:col>10</xdr:col>
      <xdr:colOff>742950</xdr:colOff>
      <xdr:row>214</xdr:row>
      <xdr:rowOff>85725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F1FC4667-9796-B55D-4C8A-D21BAC1CBE46}"/>
            </a:ext>
            <a:ext uri="{147F2762-F138-4A5C-976F-8EAC2B608ADB}">
              <a16:predDERef xmlns:a16="http://schemas.microsoft.com/office/drawing/2014/main" pred="{E199182A-A209-92FE-8A17-799AD1A3D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001000" y="40328850"/>
          <a:ext cx="1428750" cy="1609725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762000</xdr:colOff>
      <xdr:row>206</xdr:row>
      <xdr:rowOff>0</xdr:rowOff>
    </xdr:from>
    <xdr:to>
      <xdr:col>12</xdr:col>
      <xdr:colOff>619125</xdr:colOff>
      <xdr:row>214</xdr:row>
      <xdr:rowOff>85725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99A44B83-82EA-9520-B0E8-47F06F664570}"/>
            </a:ext>
            <a:ext uri="{147F2762-F138-4A5C-976F-8EAC2B608ADB}">
              <a16:predDERef xmlns:a16="http://schemas.microsoft.com/office/drawing/2014/main" pred="{F1FC4667-9796-B55D-4C8A-D21BAC1C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448800" y="40328850"/>
          <a:ext cx="1676400" cy="1609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215</xdr:row>
      <xdr:rowOff>0</xdr:rowOff>
    </xdr:from>
    <xdr:to>
      <xdr:col>9</xdr:col>
      <xdr:colOff>457200</xdr:colOff>
      <xdr:row>222</xdr:row>
      <xdr:rowOff>19050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AC6FD795-8B7A-F83D-BC6B-251A6EDE5C01}"/>
            </a:ext>
            <a:ext uri="{147F2762-F138-4A5C-976F-8EAC2B608ADB}">
              <a16:predDERef xmlns:a16="http://schemas.microsoft.com/office/drawing/2014/main" pred="{99A44B83-82EA-9520-B0E8-47F06F664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810375" y="41119425"/>
          <a:ext cx="1647825" cy="135255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223</xdr:row>
      <xdr:rowOff>0</xdr:rowOff>
    </xdr:from>
    <xdr:to>
      <xdr:col>10</xdr:col>
      <xdr:colOff>885825</xdr:colOff>
      <xdr:row>229</xdr:row>
      <xdr:rowOff>57150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3C15184E-C7A5-A496-75BF-4462599E4DF8}"/>
            </a:ext>
            <a:ext uri="{147F2762-F138-4A5C-976F-8EAC2B608ADB}">
              <a16:predDERef xmlns:a16="http://schemas.microsoft.com/office/drawing/2014/main" pred="{AC6FD795-8B7A-F83D-BC6B-251A6EDE5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943850" y="42643425"/>
          <a:ext cx="1628775" cy="120015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223</xdr:row>
      <xdr:rowOff>9525</xdr:rowOff>
    </xdr:from>
    <xdr:to>
      <xdr:col>12</xdr:col>
      <xdr:colOff>381000</xdr:colOff>
      <xdr:row>229</xdr:row>
      <xdr:rowOff>57150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40A092ED-F067-7483-56AC-D58614E1E2DD}"/>
            </a:ext>
            <a:ext uri="{147F2762-F138-4A5C-976F-8EAC2B608ADB}">
              <a16:predDERef xmlns:a16="http://schemas.microsoft.com/office/drawing/2014/main" pred="{3C15184E-C7A5-A496-75BF-4462599E4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563100" y="42652950"/>
          <a:ext cx="1152525" cy="1190625"/>
        </a:xfrm>
        <a:prstGeom prst="rect">
          <a:avLst/>
        </a:prstGeom>
      </xdr:spPr>
    </xdr:pic>
    <xdr:clientData/>
  </xdr:twoCellAnchor>
  <xdr:twoCellAnchor editAs="oneCell">
    <xdr:from>
      <xdr:col>10</xdr:col>
      <xdr:colOff>628650</xdr:colOff>
      <xdr:row>116</xdr:row>
      <xdr:rowOff>104775</xdr:rowOff>
    </xdr:from>
    <xdr:to>
      <xdr:col>12</xdr:col>
      <xdr:colOff>600075</xdr:colOff>
      <xdr:row>124</xdr:row>
      <xdr:rowOff>114300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21C34E4-EDC8-1676-8133-5E1E0BA261F0}"/>
            </a:ext>
            <a:ext uri="{147F2762-F138-4A5C-976F-8EAC2B608ADB}">
              <a16:predDERef xmlns:a16="http://schemas.microsoft.com/office/drawing/2014/main" pred="{40A092ED-F067-7483-56AC-D58614E1E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315450" y="22364700"/>
          <a:ext cx="1790700" cy="153352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116</xdr:row>
      <xdr:rowOff>104775</xdr:rowOff>
    </xdr:from>
    <xdr:to>
      <xdr:col>14</xdr:col>
      <xdr:colOff>333375</xdr:colOff>
      <xdr:row>124</xdr:row>
      <xdr:rowOff>133350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AD6E9FCB-A30B-2CBB-B1C8-597EF26A7C56}"/>
            </a:ext>
            <a:ext uri="{147F2762-F138-4A5C-976F-8EAC2B608ADB}">
              <a16:predDERef xmlns:a16="http://schemas.microsoft.com/office/drawing/2014/main" pred="{021C34E4-EDC8-1676-8133-5E1E0BA26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106150" y="22364700"/>
          <a:ext cx="1704975" cy="1552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230</xdr:row>
      <xdr:rowOff>19050</xdr:rowOff>
    </xdr:from>
    <xdr:to>
      <xdr:col>9</xdr:col>
      <xdr:colOff>228600</xdr:colOff>
      <xdr:row>237</xdr:row>
      <xdr:rowOff>28575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98C14EFA-1898-BF56-15A9-E39AD15E2222}"/>
            </a:ext>
            <a:ext uri="{147F2762-F138-4A5C-976F-8EAC2B608ADB}">
              <a16:predDERef xmlns:a16="http://schemas.microsoft.com/office/drawing/2014/main" pred="{AD6E9FCB-A30B-2CBB-B1C8-597EF26A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810375" y="43995975"/>
          <a:ext cx="1419225" cy="1343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238</xdr:row>
      <xdr:rowOff>0</xdr:rowOff>
    </xdr:from>
    <xdr:to>
      <xdr:col>9</xdr:col>
      <xdr:colOff>161925</xdr:colOff>
      <xdr:row>245</xdr:row>
      <xdr:rowOff>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FDEBA840-2F4D-4EF1-97B8-3F8B8340FD38}"/>
            </a:ext>
            <a:ext uri="{147F2762-F138-4A5C-976F-8EAC2B608ADB}">
              <a16:predDERef xmlns:a16="http://schemas.microsoft.com/office/drawing/2014/main" pred="{98C14EFA-1898-BF56-15A9-E39AD15E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810375" y="45500925"/>
          <a:ext cx="1352550" cy="13335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197</xdr:row>
      <xdr:rowOff>28575</xdr:rowOff>
    </xdr:from>
    <xdr:to>
      <xdr:col>12</xdr:col>
      <xdr:colOff>762000</xdr:colOff>
      <xdr:row>205</xdr:row>
      <xdr:rowOff>133350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137F3C21-AE33-D35E-0795-692C6BB095AE}"/>
            </a:ext>
            <a:ext uri="{147F2762-F138-4A5C-976F-8EAC2B608ADB}">
              <a16:predDERef xmlns:a16="http://schemas.microsoft.com/office/drawing/2014/main" pred="{FDEBA840-2F4D-4EF1-97B8-3F8B8340F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525000" y="37719000"/>
          <a:ext cx="1571625" cy="1628775"/>
        </a:xfrm>
        <a:prstGeom prst="rect">
          <a:avLst/>
        </a:prstGeom>
      </xdr:spPr>
    </xdr:pic>
    <xdr:clientData/>
  </xdr:twoCellAnchor>
  <xdr:twoCellAnchor editAs="oneCell">
    <xdr:from>
      <xdr:col>12</xdr:col>
      <xdr:colOff>771525</xdr:colOff>
      <xdr:row>197</xdr:row>
      <xdr:rowOff>28575</xdr:rowOff>
    </xdr:from>
    <xdr:to>
      <xdr:col>14</xdr:col>
      <xdr:colOff>276225</xdr:colOff>
      <xdr:row>205</xdr:row>
      <xdr:rowOff>85725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E22819E5-6912-D5C6-8A80-8E4ADB067329}"/>
            </a:ext>
            <a:ext uri="{147F2762-F138-4A5C-976F-8EAC2B608ADB}">
              <a16:predDERef xmlns:a16="http://schemas.microsoft.com/office/drawing/2014/main" pred="{137F3C21-AE33-D35E-0795-692C6BB09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106150" y="38642925"/>
          <a:ext cx="1447800" cy="1581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246</xdr:row>
      <xdr:rowOff>0</xdr:rowOff>
    </xdr:from>
    <xdr:to>
      <xdr:col>9</xdr:col>
      <xdr:colOff>180975</xdr:colOff>
      <xdr:row>254</xdr:row>
      <xdr:rowOff>57150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E8977C01-D024-6056-845A-A796880C33F4}"/>
            </a:ext>
            <a:ext uri="{147F2762-F138-4A5C-976F-8EAC2B608ADB}">
              <a16:predDERef xmlns:a16="http://schemas.microsoft.com/office/drawing/2014/main" pred="{83A391DA-9A4A-9BD6-5A0D-07C6623EC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810375" y="47024925"/>
          <a:ext cx="1371600" cy="158115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246</xdr:row>
      <xdr:rowOff>0</xdr:rowOff>
    </xdr:from>
    <xdr:to>
      <xdr:col>11</xdr:col>
      <xdr:colOff>19050</xdr:colOff>
      <xdr:row>254</xdr:row>
      <xdr:rowOff>47625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CCC4778C-B30E-8DBE-6BF1-04A7F29995F4}"/>
            </a:ext>
            <a:ext uri="{147F2762-F138-4A5C-976F-8EAC2B608ADB}">
              <a16:predDERef xmlns:a16="http://schemas.microsoft.com/office/drawing/2014/main" pred="{E8977C01-D024-6056-845A-A796880C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172450" y="47024925"/>
          <a:ext cx="1533525" cy="157162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230</xdr:row>
      <xdr:rowOff>19050</xdr:rowOff>
    </xdr:from>
    <xdr:to>
      <xdr:col>11</xdr:col>
      <xdr:colOff>9525</xdr:colOff>
      <xdr:row>237</xdr:row>
      <xdr:rowOff>28575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FB873DFA-2B60-27E1-12CC-A71C7479B13D}"/>
            </a:ext>
            <a:ext uri="{147F2762-F138-4A5C-976F-8EAC2B608ADB}">
              <a16:predDERef xmlns:a16="http://schemas.microsoft.com/office/drawing/2014/main" pred="{54FACD5E-6171-0791-7BF3-CD6C012A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8239125" y="43995975"/>
          <a:ext cx="1457325" cy="134302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255</xdr:row>
      <xdr:rowOff>9525</xdr:rowOff>
    </xdr:from>
    <xdr:to>
      <xdr:col>10</xdr:col>
      <xdr:colOff>790575</xdr:colOff>
      <xdr:row>261</xdr:row>
      <xdr:rowOff>47625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AACD218B-294D-3BBF-82FF-51FA8847F975}"/>
            </a:ext>
            <a:ext uri="{147F2762-F138-4A5C-976F-8EAC2B608ADB}">
              <a16:predDERef xmlns:a16="http://schemas.microsoft.com/office/drawing/2014/main" pred="{FB873DFA-2B60-27E1-12CC-A71C7479B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8067675" y="49672875"/>
          <a:ext cx="1409700" cy="1181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223</xdr:row>
      <xdr:rowOff>19050</xdr:rowOff>
    </xdr:from>
    <xdr:to>
      <xdr:col>13</xdr:col>
      <xdr:colOff>228600</xdr:colOff>
      <xdr:row>229</xdr:row>
      <xdr:rowOff>47625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727E8DC8-9D46-6212-7234-8AFF38F0B30D}"/>
            </a:ext>
            <a:ext uri="{147F2762-F138-4A5C-976F-8EAC2B608ADB}">
              <a16:predDERef xmlns:a16="http://schemas.microsoft.com/office/drawing/2014/main" pred="{AACD218B-294D-3BBF-82FF-51FA8847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706100" y="42662475"/>
          <a:ext cx="942975" cy="117157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237</xdr:row>
      <xdr:rowOff>180975</xdr:rowOff>
    </xdr:from>
    <xdr:to>
      <xdr:col>11</xdr:col>
      <xdr:colOff>228600</xdr:colOff>
      <xdr:row>245</xdr:row>
      <xdr:rowOff>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E82595BC-D5FC-762A-7910-EBECAA3C3087}"/>
            </a:ext>
            <a:ext uri="{147F2762-F138-4A5C-976F-8EAC2B608ADB}">
              <a16:predDERef xmlns:a16="http://schemas.microsoft.com/office/drawing/2014/main" pred="{727E8DC8-9D46-6212-7234-8AFF38F0B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162925" y="45491400"/>
          <a:ext cx="1752600" cy="1343025"/>
        </a:xfrm>
        <a:prstGeom prst="rect">
          <a:avLst/>
        </a:prstGeom>
      </xdr:spPr>
    </xdr:pic>
    <xdr:clientData/>
  </xdr:twoCellAnchor>
  <xdr:twoCellAnchor editAs="oneCell">
    <xdr:from>
      <xdr:col>10</xdr:col>
      <xdr:colOff>790575</xdr:colOff>
      <xdr:row>255</xdr:row>
      <xdr:rowOff>19050</xdr:rowOff>
    </xdr:from>
    <xdr:to>
      <xdr:col>12</xdr:col>
      <xdr:colOff>323850</xdr:colOff>
      <xdr:row>261</xdr:row>
      <xdr:rowOff>47625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E5B7830D-5A15-D3A7-998A-E500802145C7}"/>
            </a:ext>
            <a:ext uri="{147F2762-F138-4A5C-976F-8EAC2B608ADB}">
              <a16:predDERef xmlns:a16="http://schemas.microsoft.com/office/drawing/2014/main" pred="{E82595BC-D5FC-762A-7910-EBECAA3C3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477375" y="49682400"/>
          <a:ext cx="1352550" cy="1171575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262</xdr:row>
      <xdr:rowOff>0</xdr:rowOff>
    </xdr:from>
    <xdr:to>
      <xdr:col>10</xdr:col>
      <xdr:colOff>904875</xdr:colOff>
      <xdr:row>268</xdr:row>
      <xdr:rowOff>66675</xdr:rowOff>
    </xdr:to>
    <xdr:pic>
      <xdr:nvPicPr>
        <xdr:cNvPr id="68" name="图片 67">
          <a:extLst>
            <a:ext uri="{FF2B5EF4-FFF2-40B4-BE49-F238E27FC236}">
              <a16:creationId xmlns:a16="http://schemas.microsoft.com/office/drawing/2014/main" id="{EDE0161D-CE03-13D4-EE68-A6E622CECAD4}"/>
            </a:ext>
            <a:ext uri="{147F2762-F138-4A5C-976F-8EAC2B608ADB}">
              <a16:predDERef xmlns:a16="http://schemas.microsoft.com/office/drawing/2014/main" pred="{E5B7830D-5A15-D3A7-998A-E50080214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8229600" y="50072925"/>
          <a:ext cx="1362075" cy="12096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262</xdr:row>
      <xdr:rowOff>0</xdr:rowOff>
    </xdr:from>
    <xdr:to>
      <xdr:col>9</xdr:col>
      <xdr:colOff>228600</xdr:colOff>
      <xdr:row>268</xdr:row>
      <xdr:rowOff>57150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C8AA82A6-7305-672C-8042-1074CBDCF8A7}"/>
            </a:ext>
            <a:ext uri="{147F2762-F138-4A5C-976F-8EAC2B608ADB}">
              <a16:predDERef xmlns:a16="http://schemas.microsoft.com/office/drawing/2014/main" pred="{EDE0161D-CE03-13D4-EE68-A6E622CEC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829425" y="50072925"/>
          <a:ext cx="1400175" cy="12001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269</xdr:row>
      <xdr:rowOff>0</xdr:rowOff>
    </xdr:from>
    <xdr:to>
      <xdr:col>9</xdr:col>
      <xdr:colOff>209550</xdr:colOff>
      <xdr:row>276</xdr:row>
      <xdr:rowOff>142875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F6FF73C7-BAE5-3A2F-128D-B9005AD0F804}"/>
            </a:ext>
            <a:ext uri="{147F2762-F138-4A5C-976F-8EAC2B608ADB}">
              <a16:predDERef xmlns:a16="http://schemas.microsoft.com/office/drawing/2014/main" pred="{C8AA82A6-7305-672C-8042-1074CBDCF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829425" y="51406425"/>
          <a:ext cx="1381125" cy="1476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277</xdr:row>
      <xdr:rowOff>0</xdr:rowOff>
    </xdr:from>
    <xdr:to>
      <xdr:col>9</xdr:col>
      <xdr:colOff>247650</xdr:colOff>
      <xdr:row>284</xdr:row>
      <xdr:rowOff>85725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F1A5C2DF-681F-7CEC-DD46-60E5E5BF314C}"/>
            </a:ext>
            <a:ext uri="{147F2762-F138-4A5C-976F-8EAC2B608ADB}">
              <a16:predDERef xmlns:a16="http://schemas.microsoft.com/office/drawing/2014/main" pred="{F6FF73C7-BAE5-3A2F-128D-B9005AD0F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810375" y="52930425"/>
          <a:ext cx="1438275" cy="1419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285</xdr:row>
      <xdr:rowOff>0</xdr:rowOff>
    </xdr:from>
    <xdr:to>
      <xdr:col>9</xdr:col>
      <xdr:colOff>266700</xdr:colOff>
      <xdr:row>292</xdr:row>
      <xdr:rowOff>28575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5A8903A0-E387-2EC2-FAC3-B9BFA726B354}"/>
            </a:ext>
            <a:ext uri="{147F2762-F138-4A5C-976F-8EAC2B608ADB}">
              <a16:predDERef xmlns:a16="http://schemas.microsoft.com/office/drawing/2014/main" pred="{F1A5C2DF-681F-7CEC-DD46-60E5E5BF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810375" y="54454425"/>
          <a:ext cx="1457325" cy="1362075"/>
        </a:xfrm>
        <a:prstGeom prst="rect">
          <a:avLst/>
        </a:prstGeom>
      </xdr:spPr>
    </xdr:pic>
    <xdr:clientData/>
  </xdr:twoCellAnchor>
  <xdr:twoCellAnchor editAs="oneCell">
    <xdr:from>
      <xdr:col>9</xdr:col>
      <xdr:colOff>257175</xdr:colOff>
      <xdr:row>277</xdr:row>
      <xdr:rowOff>9525</xdr:rowOff>
    </xdr:from>
    <xdr:to>
      <xdr:col>10</xdr:col>
      <xdr:colOff>885825</xdr:colOff>
      <xdr:row>284</xdr:row>
      <xdr:rowOff>85725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CF483ED-2392-3167-4C44-FB67EBEE7D83}"/>
            </a:ext>
            <a:ext uri="{147F2762-F138-4A5C-976F-8EAC2B608ADB}">
              <a16:predDERef xmlns:a16="http://schemas.microsoft.com/office/drawing/2014/main" pred="{5A8903A0-E387-2EC2-FAC3-B9BFA726B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258175" y="52939950"/>
          <a:ext cx="1314450" cy="1409700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214</xdr:row>
      <xdr:rowOff>180975</xdr:rowOff>
    </xdr:from>
    <xdr:to>
      <xdr:col>11</xdr:col>
      <xdr:colOff>742950</xdr:colOff>
      <xdr:row>220</xdr:row>
      <xdr:rowOff>142875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3F431F13-BC27-BC2E-4389-C1F6E6CDB8B1}"/>
            </a:ext>
            <a:ext uri="{147F2762-F138-4A5C-976F-8EAC2B608ADB}">
              <a16:predDERef xmlns:a16="http://schemas.microsoft.com/office/drawing/2014/main" pred="{0CF483ED-2392-3167-4C44-FB67EBEE7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401050" y="41109900"/>
          <a:ext cx="2028825" cy="110490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269</xdr:row>
      <xdr:rowOff>0</xdr:rowOff>
    </xdr:from>
    <xdr:to>
      <xdr:col>11</xdr:col>
      <xdr:colOff>180975</xdr:colOff>
      <xdr:row>276</xdr:row>
      <xdr:rowOff>28575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3FF5562-A430-1EED-2312-0D2CBD218BD2}"/>
            </a:ext>
            <a:ext uri="{147F2762-F138-4A5C-976F-8EAC2B608ADB}">
              <a16:predDERef xmlns:a16="http://schemas.microsoft.com/office/drawing/2014/main" pred="{3F431F13-BC27-BC2E-4389-C1F6E6CDB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181975" y="51406425"/>
          <a:ext cx="1685925" cy="1362075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293</xdr:row>
      <xdr:rowOff>28575</xdr:rowOff>
    </xdr:from>
    <xdr:to>
      <xdr:col>10</xdr:col>
      <xdr:colOff>676275</xdr:colOff>
      <xdr:row>299</xdr:row>
      <xdr:rowOff>9525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DEC6CB3F-21B8-716D-4E0A-4F11FB6E8C0A}"/>
            </a:ext>
            <a:ext uri="{147F2762-F138-4A5C-976F-8EAC2B608ADB}">
              <a16:predDERef xmlns:a16="http://schemas.microsoft.com/office/drawing/2014/main" pred="{03FF5562-A430-1EED-2312-0D2CBD218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7962900" y="56007000"/>
          <a:ext cx="1400175" cy="1123950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685800</xdr:colOff>
      <xdr:row>293</xdr:row>
      <xdr:rowOff>38100</xdr:rowOff>
    </xdr:from>
    <xdr:to>
      <xdr:col>12</xdr:col>
      <xdr:colOff>85725</xdr:colOff>
      <xdr:row>299</xdr:row>
      <xdr:rowOff>19050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DB157985-83C2-44B4-DF3E-9494B7F5CC41}"/>
            </a:ext>
            <a:ext uri="{147F2762-F138-4A5C-976F-8EAC2B608ADB}">
              <a16:predDERef xmlns:a16="http://schemas.microsoft.com/office/drawing/2014/main" pred="{DEC6CB3F-21B8-716D-4E0A-4F11FB6E8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372600" y="56016525"/>
          <a:ext cx="1219200" cy="112395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299</xdr:row>
      <xdr:rowOff>66675</xdr:rowOff>
    </xdr:from>
    <xdr:to>
      <xdr:col>10</xdr:col>
      <xdr:colOff>581025</xdr:colOff>
      <xdr:row>304</xdr:row>
      <xdr:rowOff>95250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08A25627-B657-98E7-295C-59FAFDD96CDB}"/>
            </a:ext>
            <a:ext uri="{147F2762-F138-4A5C-976F-8EAC2B608ADB}">
              <a16:predDERef xmlns:a16="http://schemas.microsoft.com/office/drawing/2014/main" pred="{3882CDCE-A403-78D4-1D08-FFB18849A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962900" y="57188100"/>
          <a:ext cx="1304925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305</xdr:row>
      <xdr:rowOff>9525</xdr:rowOff>
    </xdr:from>
    <xdr:to>
      <xdr:col>9</xdr:col>
      <xdr:colOff>171450</xdr:colOff>
      <xdr:row>310</xdr:row>
      <xdr:rowOff>28575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48173C19-FFB0-5173-5A9C-2C8B036549FA}"/>
            </a:ext>
            <a:ext uri="{147F2762-F138-4A5C-976F-8EAC2B608ADB}">
              <a16:predDERef xmlns:a16="http://schemas.microsoft.com/office/drawing/2014/main" pred="{CD4EC5AE-AFF0-2198-37C1-EA1D1953A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829425" y="58273950"/>
          <a:ext cx="1343025" cy="971550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504825</xdr:colOff>
      <xdr:row>310</xdr:row>
      <xdr:rowOff>171450</xdr:rowOff>
    </xdr:from>
    <xdr:to>
      <xdr:col>10</xdr:col>
      <xdr:colOff>590550</xdr:colOff>
      <xdr:row>316</xdr:row>
      <xdr:rowOff>95250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9D4E9A42-BBA2-D7B1-B350-D72C763346C3}"/>
            </a:ext>
            <a:ext uri="{147F2762-F138-4A5C-976F-8EAC2B608ADB}">
              <a16:predDERef xmlns:a16="http://schemas.microsoft.com/office/drawing/2014/main" pred="{48173C19-FFB0-5173-5A9C-2C8B0365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7972425" y="59388375"/>
          <a:ext cx="1304925" cy="106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609600</xdr:colOff>
      <xdr:row>310</xdr:row>
      <xdr:rowOff>171450</xdr:rowOff>
    </xdr:from>
    <xdr:to>
      <xdr:col>12</xdr:col>
      <xdr:colOff>190500</xdr:colOff>
      <xdr:row>316</xdr:row>
      <xdr:rowOff>152400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CF33A0FB-F4DC-CC3B-B44E-FEB85BB87424}"/>
            </a:ext>
            <a:ext uri="{147F2762-F138-4A5C-976F-8EAC2B608ADB}">
              <a16:predDERef xmlns:a16="http://schemas.microsoft.com/office/drawing/2014/main" pred="{9D4E9A42-BBA2-D7B1-B350-D72C76334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9296400" y="59388375"/>
          <a:ext cx="1400175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1304925</xdr:colOff>
      <xdr:row>317</xdr:row>
      <xdr:rowOff>38100</xdr:rowOff>
    </xdr:from>
    <xdr:to>
      <xdr:col>9</xdr:col>
      <xdr:colOff>285750</xdr:colOff>
      <xdr:row>323</xdr:row>
      <xdr:rowOff>19050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D67278D2-930B-A6D1-D388-12FE0BE37599}"/>
            </a:ext>
            <a:ext uri="{147F2762-F138-4A5C-976F-8EAC2B608ADB}">
              <a16:predDERef xmlns:a16="http://schemas.microsoft.com/office/drawing/2014/main" pred="{CF33A0FB-F4DC-CC3B-B44E-FEB85BB87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791325" y="60588525"/>
          <a:ext cx="1495425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1304925</xdr:colOff>
      <xdr:row>324</xdr:row>
      <xdr:rowOff>0</xdr:rowOff>
    </xdr:from>
    <xdr:to>
      <xdr:col>9</xdr:col>
      <xdr:colOff>266700</xdr:colOff>
      <xdr:row>330</xdr:row>
      <xdr:rowOff>76200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8759E3AE-94C4-29A0-13DD-446BE6A769EF}"/>
            </a:ext>
            <a:ext uri="{147F2762-F138-4A5C-976F-8EAC2B608ADB}">
              <a16:predDERef xmlns:a16="http://schemas.microsoft.com/office/drawing/2014/main" pred="{D67278D2-930B-A6D1-D388-12FE0BE37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91325" y="61883925"/>
          <a:ext cx="1476375" cy="1219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331</xdr:row>
      <xdr:rowOff>57150</xdr:rowOff>
    </xdr:from>
    <xdr:to>
      <xdr:col>9</xdr:col>
      <xdr:colOff>190500</xdr:colOff>
      <xdr:row>336</xdr:row>
      <xdr:rowOff>114300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1DD29261-249B-0FBA-0EBF-E91ACDD0E215}"/>
            </a:ext>
            <a:ext uri="{147F2762-F138-4A5C-976F-8EAC2B608ADB}">
              <a16:predDERef xmlns:a16="http://schemas.microsoft.com/office/drawing/2014/main" pred="{8759E3AE-94C4-29A0-13DD-446BE6A76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810375" y="63274575"/>
          <a:ext cx="1381125" cy="1009650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299</xdr:row>
      <xdr:rowOff>66675</xdr:rowOff>
    </xdr:from>
    <xdr:to>
      <xdr:col>11</xdr:col>
      <xdr:colOff>781050</xdr:colOff>
      <xdr:row>304</xdr:row>
      <xdr:rowOff>104775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22EEC041-6159-A7B3-25EE-E5DA2692C48E}"/>
            </a:ext>
            <a:ext uri="{147F2762-F138-4A5C-976F-8EAC2B608ADB}">
              <a16:predDERef xmlns:a16="http://schemas.microsoft.com/office/drawing/2014/main" pred="{76BF44CF-AACE-9834-9392-9DDE42004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277350" y="57188100"/>
          <a:ext cx="1190625" cy="990600"/>
        </a:xfrm>
        <a:prstGeom prst="rect">
          <a:avLst/>
        </a:prstGeom>
      </xdr:spPr>
    </xdr:pic>
    <xdr:clientData/>
  </xdr:twoCellAnchor>
  <xdr:twoCellAnchor editAs="oneCell">
    <xdr:from>
      <xdr:col>11</xdr:col>
      <xdr:colOff>962025</xdr:colOff>
      <xdr:row>299</xdr:row>
      <xdr:rowOff>57150</xdr:rowOff>
    </xdr:from>
    <xdr:to>
      <xdr:col>13</xdr:col>
      <xdr:colOff>228600</xdr:colOff>
      <xdr:row>304</xdr:row>
      <xdr:rowOff>104775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A80B7AC0-F93E-696D-852A-CFCC0D489D09}"/>
            </a:ext>
            <a:ext uri="{147F2762-F138-4A5C-976F-8EAC2B608ADB}">
              <a16:predDERef xmlns:a16="http://schemas.microsoft.com/office/drawing/2014/main" pred="{22EEC041-6159-A7B3-25EE-E5DA2692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477500" y="57178575"/>
          <a:ext cx="1114425" cy="1000125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305</xdr:row>
      <xdr:rowOff>0</xdr:rowOff>
    </xdr:from>
    <xdr:to>
      <xdr:col>10</xdr:col>
      <xdr:colOff>371475</xdr:colOff>
      <xdr:row>310</xdr:row>
      <xdr:rowOff>28575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C525EA9B-EBD7-432D-91B3-8C4559DDD53E}"/>
            </a:ext>
            <a:ext uri="{147F2762-F138-4A5C-976F-8EAC2B608ADB}">
              <a16:predDERef xmlns:a16="http://schemas.microsoft.com/office/drawing/2014/main" pred="{A80B7AC0-F93E-696D-852A-CFCC0D489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181975" y="58264425"/>
          <a:ext cx="876300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310</xdr:row>
      <xdr:rowOff>171450</xdr:rowOff>
    </xdr:from>
    <xdr:to>
      <xdr:col>13</xdr:col>
      <xdr:colOff>314325</xdr:colOff>
      <xdr:row>316</xdr:row>
      <xdr:rowOff>142875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163C6548-6B84-6BA9-5D3A-22C14853D212}"/>
            </a:ext>
            <a:ext uri="{147F2762-F138-4A5C-976F-8EAC2B608ADB}">
              <a16:predDERef xmlns:a16="http://schemas.microsoft.com/office/drawing/2014/main" pred="{C525EA9B-EBD7-432D-91B3-8C4559DD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706100" y="59388375"/>
          <a:ext cx="1028700" cy="111442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14</xdr:col>
      <xdr:colOff>619125</xdr:colOff>
      <xdr:row>27</xdr:row>
      <xdr:rowOff>76200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BB646542-277D-ACEE-3D28-53EB02C14434}"/>
            </a:ext>
            <a:ext uri="{147F2762-F138-4A5C-976F-8EAC2B608ADB}">
              <a16:predDERef xmlns:a16="http://schemas.microsoft.com/office/drawing/2014/main" pred="{163C6548-6B84-6BA9-5D3A-22C14853D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1220450" y="4895850"/>
          <a:ext cx="1676400" cy="14097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188</xdr:row>
      <xdr:rowOff>161925</xdr:rowOff>
    </xdr:from>
    <xdr:to>
      <xdr:col>13</xdr:col>
      <xdr:colOff>1000125</xdr:colOff>
      <xdr:row>196</xdr:row>
      <xdr:rowOff>142875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8FDF1DE5-5BB9-72BB-E174-71A2152B4958}"/>
            </a:ext>
            <a:ext uri="{147F2762-F138-4A5C-976F-8EAC2B608ADB}">
              <a16:predDERef xmlns:a16="http://schemas.microsoft.com/office/drawing/2014/main" pred="{BB646542-277D-ACEE-3D28-53EB02C14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601325" y="37061775"/>
          <a:ext cx="1619250" cy="1504950"/>
        </a:xfrm>
        <a:prstGeom prst="rect">
          <a:avLst/>
        </a:prstGeom>
      </xdr:spPr>
    </xdr:pic>
    <xdr:clientData/>
  </xdr:twoCellAnchor>
  <xdr:twoCellAnchor editAs="oneCell">
    <xdr:from>
      <xdr:col>12</xdr:col>
      <xdr:colOff>809625</xdr:colOff>
      <xdr:row>205</xdr:row>
      <xdr:rowOff>180975</xdr:rowOff>
    </xdr:from>
    <xdr:to>
      <xdr:col>14</xdr:col>
      <xdr:colOff>609600</xdr:colOff>
      <xdr:row>214</xdr:row>
      <xdr:rowOff>76200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3C0EAA4D-2009-EB53-E54A-99B67F5A8183}"/>
            </a:ext>
            <a:ext uri="{147F2762-F138-4A5C-976F-8EAC2B608ADB}">
              <a16:predDERef xmlns:a16="http://schemas.microsoft.com/office/drawing/2014/main" pred="{8FDF1DE5-5BB9-72BB-E174-71A2152B4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1144250" y="40319325"/>
          <a:ext cx="1743075" cy="1609725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255</xdr:row>
      <xdr:rowOff>9525</xdr:rowOff>
    </xdr:from>
    <xdr:to>
      <xdr:col>13</xdr:col>
      <xdr:colOff>981075</xdr:colOff>
      <xdr:row>261</xdr:row>
      <xdr:rowOff>38100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3927290B-9468-D316-0D21-7924F88FFF1A}"/>
            </a:ext>
            <a:ext uri="{147F2762-F138-4A5C-976F-8EAC2B608ADB}">
              <a16:predDERef xmlns:a16="http://schemas.microsoft.com/office/drawing/2014/main" pred="{3C0EAA4D-2009-EB53-E54A-99B67F5A8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839450" y="49672875"/>
          <a:ext cx="1362075" cy="1171575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284</xdr:row>
      <xdr:rowOff>180975</xdr:rowOff>
    </xdr:from>
    <xdr:to>
      <xdr:col>10</xdr:col>
      <xdr:colOff>847725</xdr:colOff>
      <xdr:row>292</xdr:row>
      <xdr:rowOff>47625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6FBF3694-44D5-D9E6-0E02-8DCDF4988776}"/>
            </a:ext>
            <a:ext uri="{147F2762-F138-4A5C-976F-8EAC2B608ADB}">
              <a16:predDERef xmlns:a16="http://schemas.microsoft.com/office/drawing/2014/main" pred="{3927290B-9468-D316-0D21-7924F88FF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8305800" y="55368825"/>
          <a:ext cx="1228725" cy="1390650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293</xdr:row>
      <xdr:rowOff>38100</xdr:rowOff>
    </xdr:from>
    <xdr:to>
      <xdr:col>13</xdr:col>
      <xdr:colOff>352425</xdr:colOff>
      <xdr:row>299</xdr:row>
      <xdr:rowOff>19050</xdr:rowOff>
    </xdr:to>
    <xdr:pic>
      <xdr:nvPicPr>
        <xdr:cNvPr id="96" name="图片 95">
          <a:extLst>
            <a:ext uri="{FF2B5EF4-FFF2-40B4-BE49-F238E27FC236}">
              <a16:creationId xmlns:a16="http://schemas.microsoft.com/office/drawing/2014/main" id="{588EF748-B1BB-6458-8257-0093739B18FF}"/>
            </a:ext>
            <a:ext uri="{147F2762-F138-4A5C-976F-8EAC2B608ADB}">
              <a16:predDERef xmlns:a16="http://schemas.microsoft.com/office/drawing/2014/main" pred="{6FBF3694-44D5-D9E6-0E02-8DCDF498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610850" y="56940450"/>
          <a:ext cx="962025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317</xdr:row>
      <xdr:rowOff>38100</xdr:rowOff>
    </xdr:from>
    <xdr:to>
      <xdr:col>10</xdr:col>
      <xdr:colOff>962025</xdr:colOff>
      <xdr:row>323</xdr:row>
      <xdr:rowOff>19050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E1843CBB-B57E-C65D-7FA9-244170E81C86}"/>
            </a:ext>
            <a:ext uri="{147F2762-F138-4A5C-976F-8EAC2B608ADB}">
              <a16:predDERef xmlns:a16="http://schemas.microsoft.com/office/drawing/2014/main" pred="{588EF748-B1BB-6458-8257-0093739B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8305800" y="61512450"/>
          <a:ext cx="1343025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276225</xdr:colOff>
      <xdr:row>323</xdr:row>
      <xdr:rowOff>180975</xdr:rowOff>
    </xdr:from>
    <xdr:to>
      <xdr:col>10</xdr:col>
      <xdr:colOff>752475</xdr:colOff>
      <xdr:row>330</xdr:row>
      <xdr:rowOff>95250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C3D898ED-A30F-BFF6-964C-967B7BD34DF5}"/>
            </a:ext>
            <a:ext uri="{147F2762-F138-4A5C-976F-8EAC2B608ADB}">
              <a16:predDERef xmlns:a16="http://schemas.microsoft.com/office/drawing/2014/main" pred="{E1843CBB-B57E-C65D-7FA9-244170E8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8277225" y="62798325"/>
          <a:ext cx="1162050" cy="1247775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331</xdr:row>
      <xdr:rowOff>66675</xdr:rowOff>
    </xdr:from>
    <xdr:to>
      <xdr:col>10</xdr:col>
      <xdr:colOff>762000</xdr:colOff>
      <xdr:row>336</xdr:row>
      <xdr:rowOff>114300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F76678A6-1046-8EED-4A81-ED0F3C591E8B}"/>
            </a:ext>
            <a:ext uri="{147F2762-F138-4A5C-976F-8EAC2B608ADB}">
              <a16:predDERef xmlns:a16="http://schemas.microsoft.com/office/drawing/2014/main" pred="{C3D898ED-A30F-BFF6-964C-967B7BD34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8210550" y="64208025"/>
          <a:ext cx="1238250" cy="1000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338</xdr:row>
      <xdr:rowOff>0</xdr:rowOff>
    </xdr:from>
    <xdr:to>
      <xdr:col>9</xdr:col>
      <xdr:colOff>219075</xdr:colOff>
      <xdr:row>343</xdr:row>
      <xdr:rowOff>95250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54A8290C-554D-00F6-624D-1D5B5159DCC2}"/>
            </a:ext>
            <a:ext uri="{147F2762-F138-4A5C-976F-8EAC2B608ADB}">
              <a16:predDERef xmlns:a16="http://schemas.microsoft.com/office/drawing/2014/main" pred="{F76678A6-1046-8EED-4A81-ED0F3C591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810375" y="65474850"/>
          <a:ext cx="1409700" cy="104775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337</xdr:row>
      <xdr:rowOff>180975</xdr:rowOff>
    </xdr:from>
    <xdr:to>
      <xdr:col>10</xdr:col>
      <xdr:colOff>962025</xdr:colOff>
      <xdr:row>343</xdr:row>
      <xdr:rowOff>85725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C7C21B8A-B687-9C1E-313C-95D3FDAE2D7D}"/>
            </a:ext>
            <a:ext uri="{147F2762-F138-4A5C-976F-8EAC2B608ADB}">
              <a16:predDERef xmlns:a16="http://schemas.microsoft.com/office/drawing/2014/main" pred="{54A8290C-554D-00F6-624D-1D5B5159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229600" y="65465325"/>
          <a:ext cx="1419225" cy="1047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344</xdr:row>
      <xdr:rowOff>0</xdr:rowOff>
    </xdr:from>
    <xdr:to>
      <xdr:col>9</xdr:col>
      <xdr:colOff>209550</xdr:colOff>
      <xdr:row>350</xdr:row>
      <xdr:rowOff>123825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33E54670-E261-E5BD-C70E-AC29A7F3187C}"/>
            </a:ext>
            <a:ext uri="{147F2762-F138-4A5C-976F-8EAC2B608ADB}">
              <a16:predDERef xmlns:a16="http://schemas.microsoft.com/office/drawing/2014/main" pred="{C7C21B8A-B687-9C1E-313C-95D3FDAE2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810375" y="66617850"/>
          <a:ext cx="1400175" cy="1266825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343</xdr:row>
      <xdr:rowOff>152400</xdr:rowOff>
    </xdr:from>
    <xdr:to>
      <xdr:col>10</xdr:col>
      <xdr:colOff>590550</xdr:colOff>
      <xdr:row>350</xdr:row>
      <xdr:rowOff>133350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84757A03-E516-EE3A-F9B7-33C21E487B08}"/>
            </a:ext>
            <a:ext uri="{147F2762-F138-4A5C-976F-8EAC2B608ADB}">
              <a16:predDERef xmlns:a16="http://schemas.microsoft.com/office/drawing/2014/main" pred="{33E54670-E261-E5BD-C70E-AC29A7F31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8210550" y="66579750"/>
          <a:ext cx="1066800" cy="1314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351</xdr:row>
      <xdr:rowOff>0</xdr:rowOff>
    </xdr:from>
    <xdr:to>
      <xdr:col>8</xdr:col>
      <xdr:colOff>485775</xdr:colOff>
      <xdr:row>357</xdr:row>
      <xdr:rowOff>95250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A4B7857B-3F22-933E-DEFA-8C04C5D01A27}"/>
            </a:ext>
            <a:ext uri="{147F2762-F138-4A5C-976F-8EAC2B608ADB}">
              <a16:predDERef xmlns:a16="http://schemas.microsoft.com/office/drawing/2014/main" pred="{84757A03-E516-EE3A-F9B7-33C21E487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810375" y="67951350"/>
          <a:ext cx="1143000" cy="12382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351</xdr:row>
      <xdr:rowOff>0</xdr:rowOff>
    </xdr:from>
    <xdr:to>
      <xdr:col>10</xdr:col>
      <xdr:colOff>781050</xdr:colOff>
      <xdr:row>357</xdr:row>
      <xdr:rowOff>104775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8F1DD7CD-D28D-E59F-5861-B80AD1B53B22}"/>
            </a:ext>
            <a:ext uri="{147F2762-F138-4A5C-976F-8EAC2B608ADB}">
              <a16:predDERef xmlns:a16="http://schemas.microsoft.com/office/drawing/2014/main" pred="{A4B7857B-3F22-933E-DEFA-8C04C5D01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8001000" y="67951350"/>
          <a:ext cx="1466850" cy="1247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358</xdr:row>
      <xdr:rowOff>0</xdr:rowOff>
    </xdr:from>
    <xdr:to>
      <xdr:col>9</xdr:col>
      <xdr:colOff>247650</xdr:colOff>
      <xdr:row>363</xdr:row>
      <xdr:rowOff>38100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D2C15C2C-710F-1D00-68FB-51B0AA51EA72}"/>
            </a:ext>
            <a:ext uri="{147F2762-F138-4A5C-976F-8EAC2B608ADB}">
              <a16:predDERef xmlns:a16="http://schemas.microsoft.com/office/drawing/2014/main" pred="{8F1DD7CD-D28D-E59F-5861-B80AD1B53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810375" y="69284850"/>
          <a:ext cx="143827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247650</xdr:colOff>
      <xdr:row>358</xdr:row>
      <xdr:rowOff>0</xdr:rowOff>
    </xdr:from>
    <xdr:to>
      <xdr:col>10</xdr:col>
      <xdr:colOff>571500</xdr:colOff>
      <xdr:row>363</xdr:row>
      <xdr:rowOff>47625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1EA4BDE2-2D85-A382-D870-8D562C8689E8}"/>
            </a:ext>
            <a:ext uri="{147F2762-F138-4A5C-976F-8EAC2B608ADB}">
              <a16:predDERef xmlns:a16="http://schemas.microsoft.com/office/drawing/2014/main" pred="{D2C15C2C-710F-1D00-68FB-51B0AA51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8248650" y="69284850"/>
          <a:ext cx="1009650" cy="1000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364</xdr:row>
      <xdr:rowOff>0</xdr:rowOff>
    </xdr:from>
    <xdr:to>
      <xdr:col>8</xdr:col>
      <xdr:colOff>495300</xdr:colOff>
      <xdr:row>370</xdr:row>
      <xdr:rowOff>9525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6CFE687C-CC5A-02A0-65B1-304FA9715037}"/>
            </a:ext>
            <a:ext uri="{147F2762-F138-4A5C-976F-8EAC2B608ADB}">
              <a16:predDERef xmlns:a16="http://schemas.microsoft.com/office/drawing/2014/main" pred="{1EA4BDE2-2D85-A382-D870-8D562C868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810375" y="70427850"/>
          <a:ext cx="1152525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364</xdr:row>
      <xdr:rowOff>0</xdr:rowOff>
    </xdr:from>
    <xdr:to>
      <xdr:col>10</xdr:col>
      <xdr:colOff>314325</xdr:colOff>
      <xdr:row>370</xdr:row>
      <xdr:rowOff>19050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6A071A06-EE2A-5AAF-CF8F-F7D79840534B}"/>
            </a:ext>
            <a:ext uri="{147F2762-F138-4A5C-976F-8EAC2B608ADB}">
              <a16:predDERef xmlns:a16="http://schemas.microsoft.com/office/drawing/2014/main" pred="{6CFE687C-CC5A-02A0-65B1-304FA971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8001000" y="70427850"/>
          <a:ext cx="1000125" cy="1162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371</xdr:row>
      <xdr:rowOff>0</xdr:rowOff>
    </xdr:from>
    <xdr:to>
      <xdr:col>9</xdr:col>
      <xdr:colOff>276225</xdr:colOff>
      <xdr:row>376</xdr:row>
      <xdr:rowOff>133350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A8D73E8B-4C22-BC1B-19D5-8A0F2671CE3D}"/>
            </a:ext>
            <a:ext uri="{147F2762-F138-4A5C-976F-8EAC2B608ADB}">
              <a16:predDERef xmlns:a16="http://schemas.microsoft.com/office/drawing/2014/main" pred="{6A071A06-EE2A-5AAF-CF8F-F7D798405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810375" y="71761350"/>
          <a:ext cx="1466850" cy="1085850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285750</xdr:colOff>
      <xdr:row>370</xdr:row>
      <xdr:rowOff>180975</xdr:rowOff>
    </xdr:from>
    <xdr:to>
      <xdr:col>10</xdr:col>
      <xdr:colOff>685800</xdr:colOff>
      <xdr:row>376</xdr:row>
      <xdr:rowOff>133350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92D62C45-D9A5-C34C-2982-B999070B2285}"/>
            </a:ext>
            <a:ext uri="{147F2762-F138-4A5C-976F-8EAC2B608ADB}">
              <a16:predDERef xmlns:a16="http://schemas.microsoft.com/office/drawing/2014/main" pred="{A8D73E8B-4C22-BC1B-19D5-8A0F2671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8286750" y="71751825"/>
          <a:ext cx="1085850" cy="1095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377</xdr:row>
      <xdr:rowOff>0</xdr:rowOff>
    </xdr:from>
    <xdr:to>
      <xdr:col>9</xdr:col>
      <xdr:colOff>257175</xdr:colOff>
      <xdr:row>382</xdr:row>
      <xdr:rowOff>57150</xdr:rowOff>
    </xdr:to>
    <xdr:pic>
      <xdr:nvPicPr>
        <xdr:cNvPr id="107" name="图片 106">
          <a:extLst>
            <a:ext uri="{FF2B5EF4-FFF2-40B4-BE49-F238E27FC236}">
              <a16:creationId xmlns:a16="http://schemas.microsoft.com/office/drawing/2014/main" id="{203D289A-4415-CD1F-DD3B-A79B61B6840A}"/>
            </a:ext>
            <a:ext uri="{147F2762-F138-4A5C-976F-8EAC2B608ADB}">
              <a16:predDERef xmlns:a16="http://schemas.microsoft.com/office/drawing/2014/main" pred="{92D62C45-D9A5-C34C-2982-B999070B2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810375" y="72904350"/>
          <a:ext cx="1447800" cy="1009650"/>
        </a:xfrm>
        <a:prstGeom prst="rect">
          <a:avLst/>
        </a:prstGeom>
      </xdr:spPr>
    </xdr:pic>
    <xdr:clientData/>
  </xdr:twoCellAnchor>
  <xdr:twoCellAnchor editAs="oneCell">
    <xdr:from>
      <xdr:col>9</xdr:col>
      <xdr:colOff>257175</xdr:colOff>
      <xdr:row>377</xdr:row>
      <xdr:rowOff>0</xdr:rowOff>
    </xdr:from>
    <xdr:to>
      <xdr:col>11</xdr:col>
      <xdr:colOff>152400</xdr:colOff>
      <xdr:row>382</xdr:row>
      <xdr:rowOff>66675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FAB8AFA6-854D-0835-05A6-80FA3B45B6BA}"/>
            </a:ext>
            <a:ext uri="{147F2762-F138-4A5C-976F-8EAC2B608ADB}">
              <a16:predDERef xmlns:a16="http://schemas.microsoft.com/office/drawing/2014/main" pred="{203D289A-4415-CD1F-DD3B-A79B61B6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258175" y="72904350"/>
          <a:ext cx="1581150" cy="1019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383</xdr:row>
      <xdr:rowOff>0</xdr:rowOff>
    </xdr:from>
    <xdr:to>
      <xdr:col>9</xdr:col>
      <xdr:colOff>666750</xdr:colOff>
      <xdr:row>391</xdr:row>
      <xdr:rowOff>0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8C80FBA2-AD42-8A28-AA9D-DBCAC41E3026}"/>
            </a:ext>
            <a:ext uri="{147F2762-F138-4A5C-976F-8EAC2B608ADB}">
              <a16:predDERef xmlns:a16="http://schemas.microsoft.com/office/drawing/2014/main" pred="{FAB8AFA6-854D-0835-05A6-80FA3B45B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810375" y="74047350"/>
          <a:ext cx="1857375" cy="1524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383</xdr:row>
      <xdr:rowOff>0</xdr:rowOff>
    </xdr:from>
    <xdr:to>
      <xdr:col>11</xdr:col>
      <xdr:colOff>419100</xdr:colOff>
      <xdr:row>390</xdr:row>
      <xdr:rowOff>180975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AC4B5545-19B4-0C4B-BD57-7C23911352EE}"/>
            </a:ext>
            <a:ext uri="{147F2762-F138-4A5C-976F-8EAC2B608ADB}">
              <a16:predDERef xmlns:a16="http://schemas.microsoft.com/office/drawing/2014/main" pred="{8C80FBA2-AD42-8A28-AA9D-DBCAC41E3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8686800" y="74047350"/>
          <a:ext cx="1419225" cy="1514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392</xdr:row>
      <xdr:rowOff>0</xdr:rowOff>
    </xdr:from>
    <xdr:to>
      <xdr:col>9</xdr:col>
      <xdr:colOff>657225</xdr:colOff>
      <xdr:row>398</xdr:row>
      <xdr:rowOff>171450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0ABE0325-F8A7-19BC-B2D7-331D1D1E910B}"/>
            </a:ext>
            <a:ext uri="{147F2762-F138-4A5C-976F-8EAC2B608ADB}">
              <a16:predDERef xmlns:a16="http://schemas.microsoft.com/office/drawing/2014/main" pred="{AC4B5545-19B4-0C4B-BD57-7C239113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810375" y="75761850"/>
          <a:ext cx="1847850" cy="13144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392</xdr:row>
      <xdr:rowOff>0</xdr:rowOff>
    </xdr:from>
    <xdr:to>
      <xdr:col>11</xdr:col>
      <xdr:colOff>676275</xdr:colOff>
      <xdr:row>398</xdr:row>
      <xdr:rowOff>152400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F9C7F3BA-D491-2051-5BBE-FE04792596B5}"/>
            </a:ext>
            <a:ext uri="{147F2762-F138-4A5C-976F-8EAC2B608ADB}">
              <a16:predDERef xmlns:a16="http://schemas.microsoft.com/office/drawing/2014/main" pred="{0ABE0325-F8A7-19BC-B2D7-331D1D1E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8686800" y="75761850"/>
          <a:ext cx="1676400" cy="1295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400</xdr:row>
      <xdr:rowOff>0</xdr:rowOff>
    </xdr:from>
    <xdr:to>
      <xdr:col>9</xdr:col>
      <xdr:colOff>657225</xdr:colOff>
      <xdr:row>407</xdr:row>
      <xdr:rowOff>38100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E6CB5C25-254F-21D8-E50D-67A2FED86CCE}"/>
            </a:ext>
            <a:ext uri="{147F2762-F138-4A5C-976F-8EAC2B608ADB}">
              <a16:predDERef xmlns:a16="http://schemas.microsoft.com/office/drawing/2014/main" pred="{F9C7F3BA-D491-2051-5BBE-FE0479259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810375" y="77285850"/>
          <a:ext cx="1847850" cy="1371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400</xdr:row>
      <xdr:rowOff>0</xdr:rowOff>
    </xdr:from>
    <xdr:to>
      <xdr:col>11</xdr:col>
      <xdr:colOff>495300</xdr:colOff>
      <xdr:row>407</xdr:row>
      <xdr:rowOff>57150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16B92D98-5F47-B529-5DE0-040135064E0B}"/>
            </a:ext>
            <a:ext uri="{147F2762-F138-4A5C-976F-8EAC2B608ADB}">
              <a16:predDERef xmlns:a16="http://schemas.microsoft.com/office/drawing/2014/main" pred="{E6CB5C25-254F-21D8-E50D-67A2FED8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8686800" y="77285850"/>
          <a:ext cx="1495425" cy="1390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408</xdr:row>
      <xdr:rowOff>0</xdr:rowOff>
    </xdr:from>
    <xdr:to>
      <xdr:col>9</xdr:col>
      <xdr:colOff>657225</xdr:colOff>
      <xdr:row>414</xdr:row>
      <xdr:rowOff>161925</xdr:rowOff>
    </xdr:to>
    <xdr:pic>
      <xdr:nvPicPr>
        <xdr:cNvPr id="115" name="图片 114">
          <a:extLst>
            <a:ext uri="{FF2B5EF4-FFF2-40B4-BE49-F238E27FC236}">
              <a16:creationId xmlns:a16="http://schemas.microsoft.com/office/drawing/2014/main" id="{031F478D-4B17-83E6-E9C4-D508E945FA1B}"/>
            </a:ext>
            <a:ext uri="{147F2762-F138-4A5C-976F-8EAC2B608ADB}">
              <a16:predDERef xmlns:a16="http://schemas.microsoft.com/office/drawing/2014/main" pred="{16B92D98-5F47-B529-5DE0-04013506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810375" y="78809850"/>
          <a:ext cx="1847850" cy="13049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408</xdr:row>
      <xdr:rowOff>0</xdr:rowOff>
    </xdr:from>
    <xdr:to>
      <xdr:col>11</xdr:col>
      <xdr:colOff>57150</xdr:colOff>
      <xdr:row>414</xdr:row>
      <xdr:rowOff>152400</xdr:rowOff>
    </xdr:to>
    <xdr:pic>
      <xdr:nvPicPr>
        <xdr:cNvPr id="116" name="图片 115">
          <a:extLst>
            <a:ext uri="{FF2B5EF4-FFF2-40B4-BE49-F238E27FC236}">
              <a16:creationId xmlns:a16="http://schemas.microsoft.com/office/drawing/2014/main" id="{1A610EFC-FAA4-8072-DD21-A22A08992742}"/>
            </a:ext>
            <a:ext uri="{147F2762-F138-4A5C-976F-8EAC2B608ADB}">
              <a16:predDERef xmlns:a16="http://schemas.microsoft.com/office/drawing/2014/main" pred="{031F478D-4B17-83E6-E9C4-D508E945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8686800" y="78809850"/>
          <a:ext cx="1057275" cy="1295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416</xdr:row>
      <xdr:rowOff>0</xdr:rowOff>
    </xdr:from>
    <xdr:to>
      <xdr:col>9</xdr:col>
      <xdr:colOff>609600</xdr:colOff>
      <xdr:row>423</xdr:row>
      <xdr:rowOff>0</xdr:rowOff>
    </xdr:to>
    <xdr:pic>
      <xdr:nvPicPr>
        <xdr:cNvPr id="117" name="图片 116">
          <a:extLst>
            <a:ext uri="{FF2B5EF4-FFF2-40B4-BE49-F238E27FC236}">
              <a16:creationId xmlns:a16="http://schemas.microsoft.com/office/drawing/2014/main" id="{A6D92ED5-D04B-195D-16F9-BC08B0803C7B}"/>
            </a:ext>
            <a:ext uri="{147F2762-F138-4A5C-976F-8EAC2B608ADB}">
              <a16:predDERef xmlns:a16="http://schemas.microsoft.com/office/drawing/2014/main" pred="{1A610EFC-FAA4-8072-DD21-A22A08992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810375" y="80333850"/>
          <a:ext cx="1800225" cy="133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416</xdr:row>
      <xdr:rowOff>0</xdr:rowOff>
    </xdr:from>
    <xdr:to>
      <xdr:col>11</xdr:col>
      <xdr:colOff>76200</xdr:colOff>
      <xdr:row>422</xdr:row>
      <xdr:rowOff>180975</xdr:rowOff>
    </xdr:to>
    <xdr:pic>
      <xdr:nvPicPr>
        <xdr:cNvPr id="118" name="图片 117">
          <a:extLst>
            <a:ext uri="{FF2B5EF4-FFF2-40B4-BE49-F238E27FC236}">
              <a16:creationId xmlns:a16="http://schemas.microsoft.com/office/drawing/2014/main" id="{2D8A4A19-6D7B-9C5E-AB7A-3349D3438043}"/>
            </a:ext>
            <a:ext uri="{147F2762-F138-4A5C-976F-8EAC2B608ADB}">
              <a16:predDERef xmlns:a16="http://schemas.microsoft.com/office/drawing/2014/main" pred="{A6D92ED5-D04B-195D-16F9-BC08B0803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8686800" y="80333850"/>
          <a:ext cx="1076325" cy="1323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424</xdr:row>
      <xdr:rowOff>0</xdr:rowOff>
    </xdr:from>
    <xdr:to>
      <xdr:col>9</xdr:col>
      <xdr:colOff>476250</xdr:colOff>
      <xdr:row>430</xdr:row>
      <xdr:rowOff>171450</xdr:rowOff>
    </xdr:to>
    <xdr:pic>
      <xdr:nvPicPr>
        <xdr:cNvPr id="120" name="图片 119">
          <a:extLst>
            <a:ext uri="{FF2B5EF4-FFF2-40B4-BE49-F238E27FC236}">
              <a16:creationId xmlns:a16="http://schemas.microsoft.com/office/drawing/2014/main" id="{6FB35E8B-5B21-14F7-1A87-A73D6FA006B1}"/>
            </a:ext>
            <a:ext uri="{147F2762-F138-4A5C-976F-8EAC2B608ADB}">
              <a16:predDERef xmlns:a16="http://schemas.microsoft.com/office/drawing/2014/main" pred="{2D8A4A19-6D7B-9C5E-AB7A-3349D343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810375" y="81857850"/>
          <a:ext cx="1666875" cy="1314450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423</xdr:row>
      <xdr:rowOff>180975</xdr:rowOff>
    </xdr:from>
    <xdr:to>
      <xdr:col>11</xdr:col>
      <xdr:colOff>133350</xdr:colOff>
      <xdr:row>430</xdr:row>
      <xdr:rowOff>161925</xdr:rowOff>
    </xdr:to>
    <xdr:pic>
      <xdr:nvPicPr>
        <xdr:cNvPr id="121" name="图片 120">
          <a:extLst>
            <a:ext uri="{FF2B5EF4-FFF2-40B4-BE49-F238E27FC236}">
              <a16:creationId xmlns:a16="http://schemas.microsoft.com/office/drawing/2014/main" id="{B03BC761-98D4-2D5B-EB43-A64E4675FC5B}"/>
            </a:ext>
            <a:ext uri="{147F2762-F138-4A5C-976F-8EAC2B608ADB}">
              <a16:predDERef xmlns:a16="http://schemas.microsoft.com/office/drawing/2014/main" pred="{6FB35E8B-5B21-14F7-1A87-A73D6FA00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8505825" y="81848325"/>
          <a:ext cx="1314450" cy="1314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432</xdr:row>
      <xdr:rowOff>0</xdr:rowOff>
    </xdr:from>
    <xdr:to>
      <xdr:col>9</xdr:col>
      <xdr:colOff>523875</xdr:colOff>
      <xdr:row>438</xdr:row>
      <xdr:rowOff>9525</xdr:rowOff>
    </xdr:to>
    <xdr:pic>
      <xdr:nvPicPr>
        <xdr:cNvPr id="122" name="图片 121">
          <a:extLst>
            <a:ext uri="{FF2B5EF4-FFF2-40B4-BE49-F238E27FC236}">
              <a16:creationId xmlns:a16="http://schemas.microsoft.com/office/drawing/2014/main" id="{2D138744-5C86-C396-BACF-82DAC2C8042C}"/>
            </a:ext>
            <a:ext uri="{147F2762-F138-4A5C-976F-8EAC2B608ADB}">
              <a16:predDERef xmlns:a16="http://schemas.microsoft.com/office/drawing/2014/main" pred="{B03BC761-98D4-2D5B-EB43-A64E4675F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810375" y="83381850"/>
          <a:ext cx="1714500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431</xdr:row>
      <xdr:rowOff>123825</xdr:rowOff>
    </xdr:from>
    <xdr:to>
      <xdr:col>10</xdr:col>
      <xdr:colOff>895350</xdr:colOff>
      <xdr:row>437</xdr:row>
      <xdr:rowOff>180975</xdr:rowOff>
    </xdr:to>
    <xdr:pic>
      <xdr:nvPicPr>
        <xdr:cNvPr id="123" name="图片 122">
          <a:extLst>
            <a:ext uri="{FF2B5EF4-FFF2-40B4-BE49-F238E27FC236}">
              <a16:creationId xmlns:a16="http://schemas.microsoft.com/office/drawing/2014/main" id="{96BD844D-D8A1-0DCE-311B-DF3CD08D10DD}"/>
            </a:ext>
            <a:ext uri="{147F2762-F138-4A5C-976F-8EAC2B608ADB}">
              <a16:predDERef xmlns:a16="http://schemas.microsoft.com/office/drawing/2014/main" pred="{2D138744-5C86-C396-BACF-82DAC2C80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8543925" y="83315175"/>
          <a:ext cx="1038225" cy="1200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438</xdr:row>
      <xdr:rowOff>0</xdr:rowOff>
    </xdr:from>
    <xdr:to>
      <xdr:col>9</xdr:col>
      <xdr:colOff>400050</xdr:colOff>
      <xdr:row>445</xdr:row>
      <xdr:rowOff>19050</xdr:rowOff>
    </xdr:to>
    <xdr:pic>
      <xdr:nvPicPr>
        <xdr:cNvPr id="124" name="图片 123">
          <a:extLst>
            <a:ext uri="{FF2B5EF4-FFF2-40B4-BE49-F238E27FC236}">
              <a16:creationId xmlns:a16="http://schemas.microsoft.com/office/drawing/2014/main" id="{0077616B-9341-19F9-E47C-FA10BD7DA02D}"/>
            </a:ext>
            <a:ext uri="{147F2762-F138-4A5C-976F-8EAC2B608ADB}">
              <a16:predDERef xmlns:a16="http://schemas.microsoft.com/office/drawing/2014/main" pred="{96BD844D-D8A1-0DCE-311B-DF3CD08D1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810375" y="84524850"/>
          <a:ext cx="1590675" cy="1352550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390525</xdr:colOff>
      <xdr:row>438</xdr:row>
      <xdr:rowOff>0</xdr:rowOff>
    </xdr:from>
    <xdr:to>
      <xdr:col>10</xdr:col>
      <xdr:colOff>923925</xdr:colOff>
      <xdr:row>445</xdr:row>
      <xdr:rowOff>19050</xdr:rowOff>
    </xdr:to>
    <xdr:pic>
      <xdr:nvPicPr>
        <xdr:cNvPr id="125" name="图片 124">
          <a:extLst>
            <a:ext uri="{FF2B5EF4-FFF2-40B4-BE49-F238E27FC236}">
              <a16:creationId xmlns:a16="http://schemas.microsoft.com/office/drawing/2014/main" id="{C061AF08-5027-8FFB-0DFC-ED1F58E90E22}"/>
            </a:ext>
            <a:ext uri="{147F2762-F138-4A5C-976F-8EAC2B608ADB}">
              <a16:predDERef xmlns:a16="http://schemas.microsoft.com/office/drawing/2014/main" pred="{0077616B-9341-19F9-E47C-FA10BD7DA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8391525" y="84524850"/>
          <a:ext cx="1219200" cy="1352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446</xdr:row>
      <xdr:rowOff>0</xdr:rowOff>
    </xdr:from>
    <xdr:to>
      <xdr:col>9</xdr:col>
      <xdr:colOff>495300</xdr:colOff>
      <xdr:row>452</xdr:row>
      <xdr:rowOff>76200</xdr:rowOff>
    </xdr:to>
    <xdr:pic>
      <xdr:nvPicPr>
        <xdr:cNvPr id="127" name="图片 126">
          <a:extLst>
            <a:ext uri="{FF2B5EF4-FFF2-40B4-BE49-F238E27FC236}">
              <a16:creationId xmlns:a16="http://schemas.microsoft.com/office/drawing/2014/main" id="{6306EF45-0319-AEEC-5412-88123863A7CD}"/>
            </a:ext>
            <a:ext uri="{147F2762-F138-4A5C-976F-8EAC2B608ADB}">
              <a16:predDERef xmlns:a16="http://schemas.microsoft.com/office/drawing/2014/main" pred="{C061AF08-5027-8FFB-0DFC-ED1F58E90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810375" y="86048850"/>
          <a:ext cx="1685925" cy="12192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446</xdr:row>
      <xdr:rowOff>0</xdr:rowOff>
    </xdr:from>
    <xdr:to>
      <xdr:col>10</xdr:col>
      <xdr:colOff>685800</xdr:colOff>
      <xdr:row>452</xdr:row>
      <xdr:rowOff>66675</xdr:rowOff>
    </xdr:to>
    <xdr:pic>
      <xdr:nvPicPr>
        <xdr:cNvPr id="128" name="图片 127">
          <a:extLst>
            <a:ext uri="{FF2B5EF4-FFF2-40B4-BE49-F238E27FC236}">
              <a16:creationId xmlns:a16="http://schemas.microsoft.com/office/drawing/2014/main" id="{E5E90A7C-C4D6-2D0E-4836-39D74AF1119D}"/>
            </a:ext>
            <a:ext uri="{147F2762-F138-4A5C-976F-8EAC2B608ADB}">
              <a16:predDERef xmlns:a16="http://schemas.microsoft.com/office/drawing/2014/main" pred="{6306EF45-0319-AEEC-5412-88123863A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8477250" y="86048850"/>
          <a:ext cx="895350" cy="1209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454</xdr:row>
      <xdr:rowOff>0</xdr:rowOff>
    </xdr:from>
    <xdr:to>
      <xdr:col>9</xdr:col>
      <xdr:colOff>600075</xdr:colOff>
      <xdr:row>460</xdr:row>
      <xdr:rowOff>123825</xdr:rowOff>
    </xdr:to>
    <xdr:pic>
      <xdr:nvPicPr>
        <xdr:cNvPr id="119" name="图片 118">
          <a:extLst>
            <a:ext uri="{FF2B5EF4-FFF2-40B4-BE49-F238E27FC236}">
              <a16:creationId xmlns:a16="http://schemas.microsoft.com/office/drawing/2014/main" id="{18CFFB85-3D38-D526-7477-4BF54706353C}"/>
            </a:ext>
            <a:ext uri="{147F2762-F138-4A5C-976F-8EAC2B608ADB}">
              <a16:predDERef xmlns:a16="http://schemas.microsoft.com/office/drawing/2014/main" pred="{E5E90A7C-C4D6-2D0E-4836-39D74AF11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810375" y="87572850"/>
          <a:ext cx="1790700" cy="1266825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609600</xdr:colOff>
      <xdr:row>453</xdr:row>
      <xdr:rowOff>180975</xdr:rowOff>
    </xdr:from>
    <xdr:to>
      <xdr:col>12</xdr:col>
      <xdr:colOff>66675</xdr:colOff>
      <xdr:row>460</xdr:row>
      <xdr:rowOff>104775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BC00C64A-3382-4135-3F7D-8F1B4FDD4BAC}"/>
            </a:ext>
            <a:ext uri="{147F2762-F138-4A5C-976F-8EAC2B608ADB}">
              <a16:predDERef xmlns:a16="http://schemas.microsoft.com/office/drawing/2014/main" pred="{18CFFB85-3D38-D526-7477-4BF547063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8610600" y="87563325"/>
          <a:ext cx="1962150" cy="1257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462</xdr:row>
      <xdr:rowOff>0</xdr:rowOff>
    </xdr:from>
    <xdr:to>
      <xdr:col>9</xdr:col>
      <xdr:colOff>504825</xdr:colOff>
      <xdr:row>469</xdr:row>
      <xdr:rowOff>161925</xdr:rowOff>
    </xdr:to>
    <xdr:pic>
      <xdr:nvPicPr>
        <xdr:cNvPr id="130" name="图片 129">
          <a:extLst>
            <a:ext uri="{FF2B5EF4-FFF2-40B4-BE49-F238E27FC236}">
              <a16:creationId xmlns:a16="http://schemas.microsoft.com/office/drawing/2014/main" id="{1BBC9EFB-6FD0-88EF-1BBA-DDCAE5326375}"/>
            </a:ext>
            <a:ext uri="{147F2762-F138-4A5C-976F-8EAC2B608ADB}">
              <a16:predDERef xmlns:a16="http://schemas.microsoft.com/office/drawing/2014/main" pred="{BC00C64A-3382-4135-3F7D-8F1B4FDD4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810375" y="89096850"/>
          <a:ext cx="1695450" cy="1495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471</xdr:row>
      <xdr:rowOff>0</xdr:rowOff>
    </xdr:from>
    <xdr:to>
      <xdr:col>9</xdr:col>
      <xdr:colOff>485775</xdr:colOff>
      <xdr:row>477</xdr:row>
      <xdr:rowOff>161925</xdr:rowOff>
    </xdr:to>
    <xdr:pic>
      <xdr:nvPicPr>
        <xdr:cNvPr id="132" name="图片 131">
          <a:extLst>
            <a:ext uri="{FF2B5EF4-FFF2-40B4-BE49-F238E27FC236}">
              <a16:creationId xmlns:a16="http://schemas.microsoft.com/office/drawing/2014/main" id="{2CD50023-2937-9F5A-24EC-835F410844E6}"/>
            </a:ext>
            <a:ext uri="{147F2762-F138-4A5C-976F-8EAC2B608ADB}">
              <a16:predDERef xmlns:a16="http://schemas.microsoft.com/office/drawing/2014/main" pred="{D7F45786-3157-90AE-6C03-19C4BF912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6810375" y="90811350"/>
          <a:ext cx="1676400" cy="13049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504825</xdr:colOff>
      <xdr:row>471</xdr:row>
      <xdr:rowOff>0</xdr:rowOff>
    </xdr:from>
    <xdr:to>
      <xdr:col>11</xdr:col>
      <xdr:colOff>285750</xdr:colOff>
      <xdr:row>477</xdr:row>
      <xdr:rowOff>161925</xdr:rowOff>
    </xdr:to>
    <xdr:pic>
      <xdr:nvPicPr>
        <xdr:cNvPr id="133" name="图片 132">
          <a:extLst>
            <a:ext uri="{FF2B5EF4-FFF2-40B4-BE49-F238E27FC236}">
              <a16:creationId xmlns:a16="http://schemas.microsoft.com/office/drawing/2014/main" id="{8FF8F94B-3B0F-D295-6C9B-FC0F6FF67B2B}"/>
            </a:ext>
            <a:ext uri="{147F2762-F138-4A5C-976F-8EAC2B608ADB}">
              <a16:predDERef xmlns:a16="http://schemas.microsoft.com/office/drawing/2014/main" pred="{2CD50023-2937-9F5A-24EC-835F4108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8505825" y="90811350"/>
          <a:ext cx="1466850" cy="130492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478</xdr:row>
      <xdr:rowOff>28575</xdr:rowOff>
    </xdr:from>
    <xdr:to>
      <xdr:col>11</xdr:col>
      <xdr:colOff>123825</xdr:colOff>
      <xdr:row>484</xdr:row>
      <xdr:rowOff>19050</xdr:rowOff>
    </xdr:to>
    <xdr:pic>
      <xdr:nvPicPr>
        <xdr:cNvPr id="135" name="图片 134">
          <a:extLst>
            <a:ext uri="{FF2B5EF4-FFF2-40B4-BE49-F238E27FC236}">
              <a16:creationId xmlns:a16="http://schemas.microsoft.com/office/drawing/2014/main" id="{9E2FA7DC-2150-1021-8E68-C81A42A2F7D5}"/>
            </a:ext>
            <a:ext uri="{147F2762-F138-4A5C-976F-8EAC2B608ADB}">
              <a16:predDERef xmlns:a16="http://schemas.microsoft.com/office/drawing/2014/main" pred="{8FF8F94B-3B0F-D295-6C9B-FC0F6FF67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8143875" y="92182950"/>
          <a:ext cx="1666875" cy="1133475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478</xdr:row>
      <xdr:rowOff>9525</xdr:rowOff>
    </xdr:from>
    <xdr:to>
      <xdr:col>12</xdr:col>
      <xdr:colOff>476250</xdr:colOff>
      <xdr:row>484</xdr:row>
      <xdr:rowOff>28575</xdr:rowOff>
    </xdr:to>
    <xdr:pic>
      <xdr:nvPicPr>
        <xdr:cNvPr id="136" name="图片 135">
          <a:extLst>
            <a:ext uri="{FF2B5EF4-FFF2-40B4-BE49-F238E27FC236}">
              <a16:creationId xmlns:a16="http://schemas.microsoft.com/office/drawing/2014/main" id="{E1C70F22-527D-FC1F-AFDA-1B54589AA5AF}"/>
            </a:ext>
            <a:ext uri="{147F2762-F138-4A5C-976F-8EAC2B608ADB}">
              <a16:predDERef xmlns:a16="http://schemas.microsoft.com/office/drawing/2014/main" pred="{9E2FA7DC-2150-1021-8E68-C81A42A2F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9810750" y="92163900"/>
          <a:ext cx="1171575" cy="1162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485</xdr:row>
      <xdr:rowOff>0</xdr:rowOff>
    </xdr:from>
    <xdr:to>
      <xdr:col>9</xdr:col>
      <xdr:colOff>504825</xdr:colOff>
      <xdr:row>491</xdr:row>
      <xdr:rowOff>47625</xdr:rowOff>
    </xdr:to>
    <xdr:pic>
      <xdr:nvPicPr>
        <xdr:cNvPr id="137" name="图片 136">
          <a:extLst>
            <a:ext uri="{FF2B5EF4-FFF2-40B4-BE49-F238E27FC236}">
              <a16:creationId xmlns:a16="http://schemas.microsoft.com/office/drawing/2014/main" id="{619D66D7-997B-5CA8-3C40-5AB3C80A8E9D}"/>
            </a:ext>
            <a:ext uri="{147F2762-F138-4A5C-976F-8EAC2B608ADB}">
              <a16:predDERef xmlns:a16="http://schemas.microsoft.com/office/drawing/2014/main" pred="{E1C70F22-527D-FC1F-AFDA-1B54589AA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6810375" y="93478350"/>
          <a:ext cx="1695450" cy="1190625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484</xdr:row>
      <xdr:rowOff>180975</xdr:rowOff>
    </xdr:from>
    <xdr:to>
      <xdr:col>11</xdr:col>
      <xdr:colOff>200025</xdr:colOff>
      <xdr:row>491</xdr:row>
      <xdr:rowOff>38100</xdr:rowOff>
    </xdr:to>
    <xdr:pic>
      <xdr:nvPicPr>
        <xdr:cNvPr id="138" name="图片 137">
          <a:extLst>
            <a:ext uri="{FF2B5EF4-FFF2-40B4-BE49-F238E27FC236}">
              <a16:creationId xmlns:a16="http://schemas.microsoft.com/office/drawing/2014/main" id="{E28D1EC9-9D8F-CAAE-B5F4-946D74404AFB}"/>
            </a:ext>
            <a:ext uri="{147F2762-F138-4A5C-976F-8EAC2B608ADB}">
              <a16:predDERef xmlns:a16="http://schemas.microsoft.com/office/drawing/2014/main" pred="{619D66D7-997B-5CA8-3C40-5AB3C80A8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8515350" y="93468825"/>
          <a:ext cx="1371600" cy="1190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492</xdr:row>
      <xdr:rowOff>0</xdr:rowOff>
    </xdr:from>
    <xdr:to>
      <xdr:col>9</xdr:col>
      <xdr:colOff>600075</xdr:colOff>
      <xdr:row>498</xdr:row>
      <xdr:rowOff>0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99B3424A-3DE3-8187-10CD-18BB773D5B81}"/>
            </a:ext>
            <a:ext uri="{147F2762-F138-4A5C-976F-8EAC2B608ADB}">
              <a16:predDERef xmlns:a16="http://schemas.microsoft.com/office/drawing/2014/main" pred="{E28D1EC9-9D8F-CAAE-B5F4-946D74404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810375" y="94811850"/>
          <a:ext cx="1790700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619125</xdr:colOff>
      <xdr:row>492</xdr:row>
      <xdr:rowOff>0</xdr:rowOff>
    </xdr:from>
    <xdr:to>
      <xdr:col>11</xdr:col>
      <xdr:colOff>28575</xdr:colOff>
      <xdr:row>498</xdr:row>
      <xdr:rowOff>28575</xdr:rowOff>
    </xdr:to>
    <xdr:pic>
      <xdr:nvPicPr>
        <xdr:cNvPr id="140" name="图片 139">
          <a:extLst>
            <a:ext uri="{FF2B5EF4-FFF2-40B4-BE49-F238E27FC236}">
              <a16:creationId xmlns:a16="http://schemas.microsoft.com/office/drawing/2014/main" id="{3518C437-9254-2D3A-4DFF-C6E4483257E6}"/>
            </a:ext>
            <a:ext uri="{147F2762-F138-4A5C-976F-8EAC2B608ADB}">
              <a16:predDERef xmlns:a16="http://schemas.microsoft.com/office/drawing/2014/main" pred="{99B3424A-3DE3-8187-10CD-18BB773D5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8620125" y="94811850"/>
          <a:ext cx="1095375" cy="1171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500</xdr:row>
      <xdr:rowOff>0</xdr:rowOff>
    </xdr:from>
    <xdr:to>
      <xdr:col>9</xdr:col>
      <xdr:colOff>676275</xdr:colOff>
      <xdr:row>508</xdr:row>
      <xdr:rowOff>38100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C1FE8995-72B2-9F58-1400-6470440FAE29}"/>
            </a:ext>
            <a:ext uri="{147F2762-F138-4A5C-976F-8EAC2B608ADB}">
              <a16:predDERef xmlns:a16="http://schemas.microsoft.com/office/drawing/2014/main" pred="{3518C437-9254-2D3A-4DFF-C6E448325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810375" y="96335850"/>
          <a:ext cx="1866900" cy="15621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500</xdr:row>
      <xdr:rowOff>0</xdr:rowOff>
    </xdr:from>
    <xdr:to>
      <xdr:col>12</xdr:col>
      <xdr:colOff>190500</xdr:colOff>
      <xdr:row>508</xdr:row>
      <xdr:rowOff>9525</xdr:rowOff>
    </xdr:to>
    <xdr:pic>
      <xdr:nvPicPr>
        <xdr:cNvPr id="142" name="图片 141">
          <a:extLst>
            <a:ext uri="{FF2B5EF4-FFF2-40B4-BE49-F238E27FC236}">
              <a16:creationId xmlns:a16="http://schemas.microsoft.com/office/drawing/2014/main" id="{E2F937F7-9B0A-2B32-4A80-2F1AF3C6331E}"/>
            </a:ext>
            <a:ext uri="{147F2762-F138-4A5C-976F-8EAC2B608ADB}">
              <a16:predDERef xmlns:a16="http://schemas.microsoft.com/office/drawing/2014/main" pred="{C1FE8995-72B2-9F58-1400-6470440FA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8686800" y="96335850"/>
          <a:ext cx="2009775" cy="1533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509</xdr:row>
      <xdr:rowOff>0</xdr:rowOff>
    </xdr:from>
    <xdr:to>
      <xdr:col>9</xdr:col>
      <xdr:colOff>342900</xdr:colOff>
      <xdr:row>514</xdr:row>
      <xdr:rowOff>142875</xdr:rowOff>
    </xdr:to>
    <xdr:pic>
      <xdr:nvPicPr>
        <xdr:cNvPr id="143" name="图片 142">
          <a:extLst>
            <a:ext uri="{FF2B5EF4-FFF2-40B4-BE49-F238E27FC236}">
              <a16:creationId xmlns:a16="http://schemas.microsoft.com/office/drawing/2014/main" id="{C6073AEE-CEA3-7946-478B-62EDA4DD0C6C}"/>
            </a:ext>
            <a:ext uri="{147F2762-F138-4A5C-976F-8EAC2B608ADB}">
              <a16:predDERef xmlns:a16="http://schemas.microsoft.com/office/drawing/2014/main" pred="{E2F937F7-9B0A-2B32-4A80-2F1AF3C63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6810375" y="98050350"/>
          <a:ext cx="1533525" cy="1095375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508</xdr:row>
      <xdr:rowOff>171450</xdr:rowOff>
    </xdr:from>
    <xdr:to>
      <xdr:col>10</xdr:col>
      <xdr:colOff>619125</xdr:colOff>
      <xdr:row>514</xdr:row>
      <xdr:rowOff>152400</xdr:rowOff>
    </xdr:to>
    <xdr:pic>
      <xdr:nvPicPr>
        <xdr:cNvPr id="144" name="图片 143">
          <a:extLst>
            <a:ext uri="{FF2B5EF4-FFF2-40B4-BE49-F238E27FC236}">
              <a16:creationId xmlns:a16="http://schemas.microsoft.com/office/drawing/2014/main" id="{9804E567-BFD8-5583-A19C-584439138E42}"/>
            </a:ext>
            <a:ext uri="{147F2762-F138-4A5C-976F-8EAC2B608ADB}">
              <a16:predDERef xmlns:a16="http://schemas.microsoft.com/office/drawing/2014/main" pred="{C6073AEE-CEA3-7946-478B-62EDA4DD0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8372475" y="98031300"/>
          <a:ext cx="933450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333375</xdr:colOff>
      <xdr:row>515</xdr:row>
      <xdr:rowOff>171450</xdr:rowOff>
    </xdr:from>
    <xdr:to>
      <xdr:col>11</xdr:col>
      <xdr:colOff>561975</xdr:colOff>
      <xdr:row>522</xdr:row>
      <xdr:rowOff>114300</xdr:rowOff>
    </xdr:to>
    <xdr:pic>
      <xdr:nvPicPr>
        <xdr:cNvPr id="145" name="图片 144">
          <a:extLst>
            <a:ext uri="{FF2B5EF4-FFF2-40B4-BE49-F238E27FC236}">
              <a16:creationId xmlns:a16="http://schemas.microsoft.com/office/drawing/2014/main" id="{0544981B-0BB8-C89E-EC84-87F46406B398}"/>
            </a:ext>
            <a:ext uri="{147F2762-F138-4A5C-976F-8EAC2B608ADB}">
              <a16:predDERef xmlns:a16="http://schemas.microsoft.com/office/drawing/2014/main" pred="{9804E567-BFD8-5583-A19C-584439138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8334375" y="99374325"/>
          <a:ext cx="1914525" cy="1276350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523</xdr:row>
      <xdr:rowOff>19050</xdr:rowOff>
    </xdr:from>
    <xdr:to>
      <xdr:col>10</xdr:col>
      <xdr:colOff>885825</xdr:colOff>
      <xdr:row>530</xdr:row>
      <xdr:rowOff>47625</xdr:rowOff>
    </xdr:to>
    <xdr:pic>
      <xdr:nvPicPr>
        <xdr:cNvPr id="129" name="图片 128">
          <a:extLst>
            <a:ext uri="{FF2B5EF4-FFF2-40B4-BE49-F238E27FC236}">
              <a16:creationId xmlns:a16="http://schemas.microsoft.com/office/drawing/2014/main" id="{C913CE86-83E2-E932-D5BC-9E0614532DCB}"/>
            </a:ext>
            <a:ext uri="{147F2762-F138-4A5C-976F-8EAC2B608ADB}">
              <a16:predDERef xmlns:a16="http://schemas.microsoft.com/office/drawing/2014/main" pred="{536ED79A-ECC9-4CF5-5322-CA6FCCC8A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8220075" y="100745925"/>
          <a:ext cx="1352550" cy="1362075"/>
        </a:xfrm>
        <a:prstGeom prst="rect">
          <a:avLst/>
        </a:prstGeom>
      </xdr:spPr>
    </xdr:pic>
    <xdr:clientData/>
  </xdr:twoCellAnchor>
  <xdr:twoCellAnchor editAs="oneCell">
    <xdr:from>
      <xdr:col>10</xdr:col>
      <xdr:colOff>876300</xdr:colOff>
      <xdr:row>523</xdr:row>
      <xdr:rowOff>19050</xdr:rowOff>
    </xdr:from>
    <xdr:to>
      <xdr:col>12</xdr:col>
      <xdr:colOff>542925</xdr:colOff>
      <xdr:row>530</xdr:row>
      <xdr:rowOff>38100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9ED24C82-0CC2-AF19-F48E-73C4CE0E3E56}"/>
            </a:ext>
            <a:ext uri="{147F2762-F138-4A5C-976F-8EAC2B608ADB}">
              <a16:predDERef xmlns:a16="http://schemas.microsoft.com/office/drawing/2014/main" pred="{C913CE86-83E2-E932-D5BC-9E0614532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9563100" y="100745925"/>
          <a:ext cx="1485900" cy="13525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552450</xdr:colOff>
      <xdr:row>523</xdr:row>
      <xdr:rowOff>19050</xdr:rowOff>
    </xdr:from>
    <xdr:to>
      <xdr:col>13</xdr:col>
      <xdr:colOff>819150</xdr:colOff>
      <xdr:row>530</xdr:row>
      <xdr:rowOff>19050</xdr:rowOff>
    </xdr:to>
    <xdr:pic>
      <xdr:nvPicPr>
        <xdr:cNvPr id="147" name="图片 146">
          <a:extLst>
            <a:ext uri="{FF2B5EF4-FFF2-40B4-BE49-F238E27FC236}">
              <a16:creationId xmlns:a16="http://schemas.microsoft.com/office/drawing/2014/main" id="{3A065AB9-A818-D576-7974-3B29551AB9DA}"/>
            </a:ext>
            <a:ext uri="{147F2762-F138-4A5C-976F-8EAC2B608ADB}">
              <a16:predDERef xmlns:a16="http://schemas.microsoft.com/office/drawing/2014/main" pred="{9ED24C82-0CC2-AF19-F48E-73C4CE0E3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1058525" y="100745925"/>
          <a:ext cx="1152525" cy="1333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531</xdr:row>
      <xdr:rowOff>0</xdr:rowOff>
    </xdr:from>
    <xdr:to>
      <xdr:col>10</xdr:col>
      <xdr:colOff>19050</xdr:colOff>
      <xdr:row>537</xdr:row>
      <xdr:rowOff>66675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6C6EBB89-BB02-0400-F945-3390550CA272}"/>
            </a:ext>
            <a:ext uri="{147F2762-F138-4A5C-976F-8EAC2B608ADB}">
              <a16:predDERef xmlns:a16="http://schemas.microsoft.com/office/drawing/2014/main" pred="{3A065AB9-A818-D576-7974-3B29551AB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6810375" y="102250875"/>
          <a:ext cx="1895475" cy="1209675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537</xdr:row>
      <xdr:rowOff>142875</xdr:rowOff>
    </xdr:from>
    <xdr:to>
      <xdr:col>11</xdr:col>
      <xdr:colOff>504825</xdr:colOff>
      <xdr:row>544</xdr:row>
      <xdr:rowOff>123825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5CA3EA94-FD68-E996-2910-A5C60D2CACB4}"/>
            </a:ext>
            <a:ext uri="{147F2762-F138-4A5C-976F-8EAC2B608ADB}">
              <a16:predDERef xmlns:a16="http://schemas.microsoft.com/office/drawing/2014/main" pred="{71F42171-2E5C-7201-8E1E-90041906E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8305800" y="103536750"/>
          <a:ext cx="1885950" cy="1314450"/>
        </a:xfrm>
        <a:prstGeom prst="rect">
          <a:avLst/>
        </a:prstGeom>
      </xdr:spPr>
    </xdr:pic>
    <xdr:clientData/>
  </xdr:twoCellAnchor>
  <xdr:twoCellAnchor editAs="oneCell">
    <xdr:from>
      <xdr:col>11</xdr:col>
      <xdr:colOff>504825</xdr:colOff>
      <xdr:row>537</xdr:row>
      <xdr:rowOff>133350</xdr:rowOff>
    </xdr:from>
    <xdr:to>
      <xdr:col>13</xdr:col>
      <xdr:colOff>609600</xdr:colOff>
      <xdr:row>544</xdr:row>
      <xdr:rowOff>114300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13C0DD3E-A489-B574-2003-2F923F155F95}"/>
            </a:ext>
            <a:ext uri="{147F2762-F138-4A5C-976F-8EAC2B608ADB}">
              <a16:predDERef xmlns:a16="http://schemas.microsoft.com/office/drawing/2014/main" pred="{5CA3EA94-FD68-E996-2910-A5C60D2C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191750" y="103527225"/>
          <a:ext cx="1809750" cy="1314450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537</xdr:row>
      <xdr:rowOff>133350</xdr:rowOff>
    </xdr:from>
    <xdr:to>
      <xdr:col>15</xdr:col>
      <xdr:colOff>466725</xdr:colOff>
      <xdr:row>544</xdr:row>
      <xdr:rowOff>133350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74BC2B47-452E-14B4-A71C-93A8CE468E7F}"/>
            </a:ext>
            <a:ext uri="{147F2762-F138-4A5C-976F-8EAC2B608ADB}">
              <a16:predDERef xmlns:a16="http://schemas.microsoft.com/office/drawing/2014/main" pred="{13C0DD3E-A489-B574-2003-2F923F155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1972925" y="103527225"/>
          <a:ext cx="1828800" cy="1333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545</xdr:row>
      <xdr:rowOff>0</xdr:rowOff>
    </xdr:from>
    <xdr:to>
      <xdr:col>9</xdr:col>
      <xdr:colOff>666750</xdr:colOff>
      <xdr:row>549</xdr:row>
      <xdr:rowOff>104775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71BE05BF-453A-411E-CB8B-518805425EA6}"/>
            </a:ext>
            <a:ext uri="{147F2762-F138-4A5C-976F-8EAC2B608ADB}">
              <a16:predDERef xmlns:a16="http://schemas.microsoft.com/office/drawing/2014/main" pred="{74BC2B47-452E-14B4-A71C-93A8CE468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810375" y="104917875"/>
          <a:ext cx="1857375" cy="866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551</xdr:row>
      <xdr:rowOff>0</xdr:rowOff>
    </xdr:from>
    <xdr:to>
      <xdr:col>10</xdr:col>
      <xdr:colOff>0</xdr:colOff>
      <xdr:row>555</xdr:row>
      <xdr:rowOff>28575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D5802DD8-FD1C-6297-676F-AAD072C7C98A}"/>
            </a:ext>
            <a:ext uri="{147F2762-F138-4A5C-976F-8EAC2B608ADB}">
              <a16:predDERef xmlns:a16="http://schemas.microsoft.com/office/drawing/2014/main" pred="{5D6BC509-7A87-0889-C2AA-30F701020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810375" y="106060875"/>
          <a:ext cx="1876425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551</xdr:row>
      <xdr:rowOff>0</xdr:rowOff>
    </xdr:from>
    <xdr:to>
      <xdr:col>11</xdr:col>
      <xdr:colOff>228600</xdr:colOff>
      <xdr:row>556</xdr:row>
      <xdr:rowOff>161925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D43F2BF2-ED90-D04B-21BD-E1338AC6C7DF}"/>
            </a:ext>
            <a:ext uri="{147F2762-F138-4A5C-976F-8EAC2B608ADB}">
              <a16:predDERef xmlns:a16="http://schemas.microsoft.com/office/drawing/2014/main" pred="{D5802DD8-FD1C-6297-676F-AAD072C7C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8686800" y="106060875"/>
          <a:ext cx="1228725" cy="1114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557</xdr:row>
      <xdr:rowOff>0</xdr:rowOff>
    </xdr:from>
    <xdr:to>
      <xdr:col>10</xdr:col>
      <xdr:colOff>0</xdr:colOff>
      <xdr:row>562</xdr:row>
      <xdr:rowOff>38100</xdr:rowOff>
    </xdr:to>
    <xdr:pic>
      <xdr:nvPicPr>
        <xdr:cNvPr id="157" name="图片 156">
          <a:extLst>
            <a:ext uri="{FF2B5EF4-FFF2-40B4-BE49-F238E27FC236}">
              <a16:creationId xmlns:a16="http://schemas.microsoft.com/office/drawing/2014/main" id="{D4360090-27B1-482C-7A3F-072CA49E3CAC}"/>
            </a:ext>
            <a:ext uri="{147F2762-F138-4A5C-976F-8EAC2B608ADB}">
              <a16:predDERef xmlns:a16="http://schemas.microsoft.com/office/drawing/2014/main" pred="{D43F2BF2-ED90-D04B-21BD-E1338AC6C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810375" y="107203875"/>
          <a:ext cx="1876425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557</xdr:row>
      <xdr:rowOff>0</xdr:rowOff>
    </xdr:from>
    <xdr:to>
      <xdr:col>11</xdr:col>
      <xdr:colOff>685800</xdr:colOff>
      <xdr:row>563</xdr:row>
      <xdr:rowOff>0</xdr:rowOff>
    </xdr:to>
    <xdr:pic>
      <xdr:nvPicPr>
        <xdr:cNvPr id="158" name="图片 157">
          <a:extLst>
            <a:ext uri="{FF2B5EF4-FFF2-40B4-BE49-F238E27FC236}">
              <a16:creationId xmlns:a16="http://schemas.microsoft.com/office/drawing/2014/main" id="{03CA5B61-BEC5-34A9-ACE7-1036F67957A7}"/>
            </a:ext>
            <a:ext uri="{147F2762-F138-4A5C-976F-8EAC2B608ADB}">
              <a16:predDERef xmlns:a16="http://schemas.microsoft.com/office/drawing/2014/main" pred="{D4360090-27B1-482C-7A3F-072CA49E3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8686800" y="107203875"/>
          <a:ext cx="1685925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563</xdr:row>
      <xdr:rowOff>0</xdr:rowOff>
    </xdr:from>
    <xdr:to>
      <xdr:col>9</xdr:col>
      <xdr:colOff>657225</xdr:colOff>
      <xdr:row>568</xdr:row>
      <xdr:rowOff>57150</xdr:rowOff>
    </xdr:to>
    <xdr:pic>
      <xdr:nvPicPr>
        <xdr:cNvPr id="159" name="图片 158">
          <a:extLst>
            <a:ext uri="{FF2B5EF4-FFF2-40B4-BE49-F238E27FC236}">
              <a16:creationId xmlns:a16="http://schemas.microsoft.com/office/drawing/2014/main" id="{5B7B15C6-38C0-61AF-C977-CD5A07AC8DC3}"/>
            </a:ext>
            <a:ext uri="{147F2762-F138-4A5C-976F-8EAC2B608ADB}">
              <a16:predDERef xmlns:a16="http://schemas.microsoft.com/office/drawing/2014/main" pred="{03CA5B61-BEC5-34A9-ACE7-1036F6795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6810375" y="108346875"/>
          <a:ext cx="1847850" cy="1009650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563</xdr:row>
      <xdr:rowOff>9525</xdr:rowOff>
    </xdr:from>
    <xdr:to>
      <xdr:col>10</xdr:col>
      <xdr:colOff>990600</xdr:colOff>
      <xdr:row>569</xdr:row>
      <xdr:rowOff>9525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065E5AD7-6FBC-0758-DB4F-D2B06A20B6F3}"/>
            </a:ext>
            <a:ext uri="{147F2762-F138-4A5C-976F-8EAC2B608ADB}">
              <a16:predDERef xmlns:a16="http://schemas.microsoft.com/office/drawing/2014/main" pred="{5B7B15C6-38C0-61AF-C977-CD5A07AC8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8658225" y="108356400"/>
          <a:ext cx="1019175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569</xdr:row>
      <xdr:rowOff>0</xdr:rowOff>
    </xdr:from>
    <xdr:to>
      <xdr:col>9</xdr:col>
      <xdr:colOff>676275</xdr:colOff>
      <xdr:row>574</xdr:row>
      <xdr:rowOff>38100</xdr:rowOff>
    </xdr:to>
    <xdr:pic>
      <xdr:nvPicPr>
        <xdr:cNvPr id="161" name="图片 160">
          <a:extLst>
            <a:ext uri="{FF2B5EF4-FFF2-40B4-BE49-F238E27FC236}">
              <a16:creationId xmlns:a16="http://schemas.microsoft.com/office/drawing/2014/main" id="{0391D92E-75AF-048C-A08E-FEAB51472E0D}"/>
            </a:ext>
            <a:ext uri="{147F2762-F138-4A5C-976F-8EAC2B608ADB}">
              <a16:predDERef xmlns:a16="http://schemas.microsoft.com/office/drawing/2014/main" pred="{065E5AD7-6FBC-0758-DB4F-D2B06A20B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810375" y="109489875"/>
          <a:ext cx="1866900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569</xdr:row>
      <xdr:rowOff>0</xdr:rowOff>
    </xdr:from>
    <xdr:to>
      <xdr:col>11</xdr:col>
      <xdr:colOff>314325</xdr:colOff>
      <xdr:row>574</xdr:row>
      <xdr:rowOff>171450</xdr:rowOff>
    </xdr:to>
    <xdr:pic>
      <xdr:nvPicPr>
        <xdr:cNvPr id="162" name="图片 161">
          <a:extLst>
            <a:ext uri="{FF2B5EF4-FFF2-40B4-BE49-F238E27FC236}">
              <a16:creationId xmlns:a16="http://schemas.microsoft.com/office/drawing/2014/main" id="{442856A2-8125-06C9-7208-0EC09EA8B494}"/>
            </a:ext>
            <a:ext uri="{147F2762-F138-4A5C-976F-8EAC2B608ADB}">
              <a16:predDERef xmlns:a16="http://schemas.microsoft.com/office/drawing/2014/main" pred="{0391D92E-75AF-048C-A08E-FEAB51472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8686800" y="109489875"/>
          <a:ext cx="1314450" cy="1123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575</xdr:row>
      <xdr:rowOff>0</xdr:rowOff>
    </xdr:from>
    <xdr:to>
      <xdr:col>9</xdr:col>
      <xdr:colOff>133350</xdr:colOff>
      <xdr:row>580</xdr:row>
      <xdr:rowOff>28575</xdr:rowOff>
    </xdr:to>
    <xdr:pic>
      <xdr:nvPicPr>
        <xdr:cNvPr id="163" name="图片 162">
          <a:extLst>
            <a:ext uri="{FF2B5EF4-FFF2-40B4-BE49-F238E27FC236}">
              <a16:creationId xmlns:a16="http://schemas.microsoft.com/office/drawing/2014/main" id="{9E29FFEC-F15B-60FD-8BCF-7F9E520BCDE4}"/>
            </a:ext>
            <a:ext uri="{147F2762-F138-4A5C-976F-8EAC2B608ADB}">
              <a16:predDERef xmlns:a16="http://schemas.microsoft.com/office/drawing/2014/main" pred="{442856A2-8125-06C9-7208-0EC09EA8B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810375" y="110632875"/>
          <a:ext cx="1323975" cy="9810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575</xdr:row>
      <xdr:rowOff>0</xdr:rowOff>
    </xdr:from>
    <xdr:to>
      <xdr:col>10</xdr:col>
      <xdr:colOff>542925</xdr:colOff>
      <xdr:row>580</xdr:row>
      <xdr:rowOff>180975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821832D6-37E0-B673-A56A-4A5318CF426D}"/>
            </a:ext>
            <a:ext uri="{147F2762-F138-4A5C-976F-8EAC2B608ADB}">
              <a16:predDERef xmlns:a16="http://schemas.microsoft.com/office/drawing/2014/main" pred="{9E29FFEC-F15B-60FD-8BCF-7F9E520BC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8143875" y="110632875"/>
          <a:ext cx="1085850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582</xdr:row>
      <xdr:rowOff>0</xdr:rowOff>
    </xdr:from>
    <xdr:to>
      <xdr:col>9</xdr:col>
      <xdr:colOff>161925</xdr:colOff>
      <xdr:row>586</xdr:row>
      <xdr:rowOff>47625</xdr:rowOff>
    </xdr:to>
    <xdr:pic>
      <xdr:nvPicPr>
        <xdr:cNvPr id="165" name="图片 164">
          <a:extLst>
            <a:ext uri="{FF2B5EF4-FFF2-40B4-BE49-F238E27FC236}">
              <a16:creationId xmlns:a16="http://schemas.microsoft.com/office/drawing/2014/main" id="{7FD39B69-5A9A-11D3-E476-E367520F39EE}"/>
            </a:ext>
            <a:ext uri="{147F2762-F138-4A5C-976F-8EAC2B608ADB}">
              <a16:predDERef xmlns:a16="http://schemas.microsoft.com/office/drawing/2014/main" pred="{821832D6-37E0-B673-A56A-4A5318CF4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810375" y="111966375"/>
          <a:ext cx="1352550" cy="809625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582</xdr:row>
      <xdr:rowOff>9525</xdr:rowOff>
    </xdr:from>
    <xdr:to>
      <xdr:col>10</xdr:col>
      <xdr:colOff>914400</xdr:colOff>
      <xdr:row>587</xdr:row>
      <xdr:rowOff>180975</xdr:rowOff>
    </xdr:to>
    <xdr:pic>
      <xdr:nvPicPr>
        <xdr:cNvPr id="166" name="图片 165">
          <a:extLst>
            <a:ext uri="{FF2B5EF4-FFF2-40B4-BE49-F238E27FC236}">
              <a16:creationId xmlns:a16="http://schemas.microsoft.com/office/drawing/2014/main" id="{B23E6BFB-C10E-93DC-5AE8-77703F989285}"/>
            </a:ext>
            <a:ext uri="{147F2762-F138-4A5C-976F-8EAC2B608ADB}">
              <a16:predDERef xmlns:a16="http://schemas.microsoft.com/office/drawing/2014/main" pred="{7FD39B69-5A9A-11D3-E476-E367520F3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8162925" y="111975900"/>
          <a:ext cx="1438275" cy="1123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588</xdr:row>
      <xdr:rowOff>0</xdr:rowOff>
    </xdr:from>
    <xdr:to>
      <xdr:col>9</xdr:col>
      <xdr:colOff>190500</xdr:colOff>
      <xdr:row>591</xdr:row>
      <xdr:rowOff>142875</xdr:rowOff>
    </xdr:to>
    <xdr:pic>
      <xdr:nvPicPr>
        <xdr:cNvPr id="167" name="图片 166">
          <a:extLst>
            <a:ext uri="{FF2B5EF4-FFF2-40B4-BE49-F238E27FC236}">
              <a16:creationId xmlns:a16="http://schemas.microsoft.com/office/drawing/2014/main" id="{CBFADE2E-15F4-5DBA-B915-1E860AE2019E}"/>
            </a:ext>
            <a:ext uri="{147F2762-F138-4A5C-976F-8EAC2B608ADB}">
              <a16:predDERef xmlns:a16="http://schemas.microsoft.com/office/drawing/2014/main" pred="{B23E6BFB-C10E-93DC-5AE8-77703F989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810375" y="113109375"/>
          <a:ext cx="1381125" cy="714375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587</xdr:row>
      <xdr:rowOff>180975</xdr:rowOff>
    </xdr:from>
    <xdr:to>
      <xdr:col>10</xdr:col>
      <xdr:colOff>647700</xdr:colOff>
      <xdr:row>594</xdr:row>
      <xdr:rowOff>0</xdr:rowOff>
    </xdr:to>
    <xdr:pic>
      <xdr:nvPicPr>
        <xdr:cNvPr id="168" name="图片 167">
          <a:extLst>
            <a:ext uri="{FF2B5EF4-FFF2-40B4-BE49-F238E27FC236}">
              <a16:creationId xmlns:a16="http://schemas.microsoft.com/office/drawing/2014/main" id="{F404D62E-BE24-276E-AF0F-031E95C324F6}"/>
            </a:ext>
            <a:ext uri="{147F2762-F138-4A5C-976F-8EAC2B608ADB}">
              <a16:predDERef xmlns:a16="http://schemas.microsoft.com/office/drawing/2014/main" pred="{CBFADE2E-15F4-5DBA-B915-1E860AE20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8201025" y="113099850"/>
          <a:ext cx="1133475" cy="1152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594</xdr:row>
      <xdr:rowOff>0</xdr:rowOff>
    </xdr:from>
    <xdr:to>
      <xdr:col>9</xdr:col>
      <xdr:colOff>219075</xdr:colOff>
      <xdr:row>598</xdr:row>
      <xdr:rowOff>85725</xdr:rowOff>
    </xdr:to>
    <xdr:pic>
      <xdr:nvPicPr>
        <xdr:cNvPr id="169" name="图片 168">
          <a:extLst>
            <a:ext uri="{FF2B5EF4-FFF2-40B4-BE49-F238E27FC236}">
              <a16:creationId xmlns:a16="http://schemas.microsoft.com/office/drawing/2014/main" id="{44CA93A6-854D-66CD-8CE6-DBF124DE7C1B}"/>
            </a:ext>
            <a:ext uri="{147F2762-F138-4A5C-976F-8EAC2B608ADB}">
              <a16:predDERef xmlns:a16="http://schemas.microsoft.com/office/drawing/2014/main" pred="{F404D62E-BE24-276E-AF0F-031E95C32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810375" y="114252375"/>
          <a:ext cx="1409700" cy="847725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594</xdr:row>
      <xdr:rowOff>0</xdr:rowOff>
    </xdr:from>
    <xdr:to>
      <xdr:col>10</xdr:col>
      <xdr:colOff>742950</xdr:colOff>
      <xdr:row>600</xdr:row>
      <xdr:rowOff>171450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ECF16C61-7DCC-95E7-6221-D6ED9D1B46CA}"/>
            </a:ext>
            <a:ext uri="{147F2762-F138-4A5C-976F-8EAC2B608ADB}">
              <a16:predDERef xmlns:a16="http://schemas.microsoft.com/office/drawing/2014/main" pred="{44CA93A6-854D-66CD-8CE6-DBF124DE7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8220075" y="114252375"/>
          <a:ext cx="1209675" cy="1314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601</xdr:row>
      <xdr:rowOff>0</xdr:rowOff>
    </xdr:from>
    <xdr:to>
      <xdr:col>9</xdr:col>
      <xdr:colOff>676275</xdr:colOff>
      <xdr:row>605</xdr:row>
      <xdr:rowOff>142875</xdr:rowOff>
    </xdr:to>
    <xdr:pic>
      <xdr:nvPicPr>
        <xdr:cNvPr id="171" name="图片 170">
          <a:extLst>
            <a:ext uri="{FF2B5EF4-FFF2-40B4-BE49-F238E27FC236}">
              <a16:creationId xmlns:a16="http://schemas.microsoft.com/office/drawing/2014/main" id="{6C48A81C-9DDD-187A-23C3-2DE5A7FE88AC}"/>
            </a:ext>
            <a:ext uri="{147F2762-F138-4A5C-976F-8EAC2B608ADB}">
              <a16:predDERef xmlns:a16="http://schemas.microsoft.com/office/drawing/2014/main" pred="{ECF16C61-7DCC-95E7-6221-D6ED9D1B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810375" y="115585875"/>
          <a:ext cx="1866900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601</xdr:row>
      <xdr:rowOff>0</xdr:rowOff>
    </xdr:from>
    <xdr:to>
      <xdr:col>11</xdr:col>
      <xdr:colOff>638175</xdr:colOff>
      <xdr:row>606</xdr:row>
      <xdr:rowOff>28575</xdr:rowOff>
    </xdr:to>
    <xdr:pic>
      <xdr:nvPicPr>
        <xdr:cNvPr id="172" name="图片 171">
          <a:extLst>
            <a:ext uri="{FF2B5EF4-FFF2-40B4-BE49-F238E27FC236}">
              <a16:creationId xmlns:a16="http://schemas.microsoft.com/office/drawing/2014/main" id="{D7EAE003-F6C0-765B-398E-7088A1796BE9}"/>
            </a:ext>
            <a:ext uri="{147F2762-F138-4A5C-976F-8EAC2B608ADB}">
              <a16:predDERef xmlns:a16="http://schemas.microsoft.com/office/drawing/2014/main" pred="{6C48A81C-9DDD-187A-23C3-2DE5A7FE8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8686800" y="115585875"/>
          <a:ext cx="1638300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607</xdr:row>
      <xdr:rowOff>0</xdr:rowOff>
    </xdr:from>
    <xdr:to>
      <xdr:col>10</xdr:col>
      <xdr:colOff>19050</xdr:colOff>
      <xdr:row>611</xdr:row>
      <xdr:rowOff>123825</xdr:rowOff>
    </xdr:to>
    <xdr:pic>
      <xdr:nvPicPr>
        <xdr:cNvPr id="173" name="图片 172">
          <a:extLst>
            <a:ext uri="{FF2B5EF4-FFF2-40B4-BE49-F238E27FC236}">
              <a16:creationId xmlns:a16="http://schemas.microsoft.com/office/drawing/2014/main" id="{C16D8822-CDED-C52A-6FC5-25D3E5C9265A}"/>
            </a:ext>
            <a:ext uri="{147F2762-F138-4A5C-976F-8EAC2B608ADB}">
              <a16:predDERef xmlns:a16="http://schemas.microsoft.com/office/drawing/2014/main" pred="{D7EAE003-F6C0-765B-398E-7088A179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810375" y="116728875"/>
          <a:ext cx="1895475" cy="8858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607</xdr:row>
      <xdr:rowOff>0</xdr:rowOff>
    </xdr:from>
    <xdr:to>
      <xdr:col>11</xdr:col>
      <xdr:colOff>200025</xdr:colOff>
      <xdr:row>614</xdr:row>
      <xdr:rowOff>28575</xdr:rowOff>
    </xdr:to>
    <xdr:pic>
      <xdr:nvPicPr>
        <xdr:cNvPr id="174" name="图片 173">
          <a:extLst>
            <a:ext uri="{FF2B5EF4-FFF2-40B4-BE49-F238E27FC236}">
              <a16:creationId xmlns:a16="http://schemas.microsoft.com/office/drawing/2014/main" id="{5A416AEE-3CD9-1CD1-BEA9-43523D21E7A6}"/>
            </a:ext>
            <a:ext uri="{147F2762-F138-4A5C-976F-8EAC2B608ADB}">
              <a16:predDERef xmlns:a16="http://schemas.microsoft.com/office/drawing/2014/main" pred="{C16D8822-CDED-C52A-6FC5-25D3E5C92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8686800" y="116728875"/>
          <a:ext cx="1200150" cy="1362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615</xdr:row>
      <xdr:rowOff>0</xdr:rowOff>
    </xdr:from>
    <xdr:to>
      <xdr:col>10</xdr:col>
      <xdr:colOff>9525</xdr:colOff>
      <xdr:row>619</xdr:row>
      <xdr:rowOff>66675</xdr:rowOff>
    </xdr:to>
    <xdr:pic>
      <xdr:nvPicPr>
        <xdr:cNvPr id="175" name="图片 174">
          <a:extLst>
            <a:ext uri="{FF2B5EF4-FFF2-40B4-BE49-F238E27FC236}">
              <a16:creationId xmlns:a16="http://schemas.microsoft.com/office/drawing/2014/main" id="{AD1FF74B-2BB5-E6ED-B6E2-8C5638D2129E}"/>
            </a:ext>
            <a:ext uri="{147F2762-F138-4A5C-976F-8EAC2B608ADB}">
              <a16:predDERef xmlns:a16="http://schemas.microsoft.com/office/drawing/2014/main" pred="{5A416AEE-3CD9-1CD1-BEA9-43523D21E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810375" y="118252875"/>
          <a:ext cx="1885950" cy="8286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615</xdr:row>
      <xdr:rowOff>0</xdr:rowOff>
    </xdr:from>
    <xdr:to>
      <xdr:col>11</xdr:col>
      <xdr:colOff>685800</xdr:colOff>
      <xdr:row>621</xdr:row>
      <xdr:rowOff>0</xdr:rowOff>
    </xdr:to>
    <xdr:pic>
      <xdr:nvPicPr>
        <xdr:cNvPr id="176" name="图片 175">
          <a:extLst>
            <a:ext uri="{FF2B5EF4-FFF2-40B4-BE49-F238E27FC236}">
              <a16:creationId xmlns:a16="http://schemas.microsoft.com/office/drawing/2014/main" id="{2AA70D01-8E9F-0009-52F0-106BF9974B5A}"/>
            </a:ext>
            <a:ext uri="{147F2762-F138-4A5C-976F-8EAC2B608ADB}">
              <a16:predDERef xmlns:a16="http://schemas.microsoft.com/office/drawing/2014/main" pred="{AD1FF74B-2BB5-E6ED-B6E2-8C5638D21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8686800" y="118252875"/>
          <a:ext cx="1685925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621</xdr:row>
      <xdr:rowOff>0</xdr:rowOff>
    </xdr:from>
    <xdr:to>
      <xdr:col>9</xdr:col>
      <xdr:colOff>676275</xdr:colOff>
      <xdr:row>625</xdr:row>
      <xdr:rowOff>161925</xdr:rowOff>
    </xdr:to>
    <xdr:pic>
      <xdr:nvPicPr>
        <xdr:cNvPr id="177" name="图片 176">
          <a:extLst>
            <a:ext uri="{FF2B5EF4-FFF2-40B4-BE49-F238E27FC236}">
              <a16:creationId xmlns:a16="http://schemas.microsoft.com/office/drawing/2014/main" id="{A412CC57-7B2F-DD55-953F-AC9AD1C1E363}"/>
            </a:ext>
            <a:ext uri="{147F2762-F138-4A5C-976F-8EAC2B608ADB}">
              <a16:predDERef xmlns:a16="http://schemas.microsoft.com/office/drawing/2014/main" pred="{2AA70D01-8E9F-0009-52F0-106BF997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810375" y="119395875"/>
          <a:ext cx="1866900" cy="9239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621</xdr:row>
      <xdr:rowOff>0</xdr:rowOff>
    </xdr:from>
    <xdr:to>
      <xdr:col>11</xdr:col>
      <xdr:colOff>504825</xdr:colOff>
      <xdr:row>628</xdr:row>
      <xdr:rowOff>0</xdr:rowOff>
    </xdr:to>
    <xdr:pic>
      <xdr:nvPicPr>
        <xdr:cNvPr id="178" name="图片 177">
          <a:extLst>
            <a:ext uri="{FF2B5EF4-FFF2-40B4-BE49-F238E27FC236}">
              <a16:creationId xmlns:a16="http://schemas.microsoft.com/office/drawing/2014/main" id="{19F5FF13-2016-032A-27BF-3BDD8BF2FC89}"/>
            </a:ext>
            <a:ext uri="{147F2762-F138-4A5C-976F-8EAC2B608ADB}">
              <a16:predDERef xmlns:a16="http://schemas.microsoft.com/office/drawing/2014/main" pred="{A412CC57-7B2F-DD55-953F-AC9AD1C1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8686800" y="119395875"/>
          <a:ext cx="1504950" cy="1333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628</xdr:row>
      <xdr:rowOff>0</xdr:rowOff>
    </xdr:from>
    <xdr:to>
      <xdr:col>10</xdr:col>
      <xdr:colOff>0</xdr:colOff>
      <xdr:row>632</xdr:row>
      <xdr:rowOff>38100</xdr:rowOff>
    </xdr:to>
    <xdr:pic>
      <xdr:nvPicPr>
        <xdr:cNvPr id="179" name="图片 178">
          <a:extLst>
            <a:ext uri="{FF2B5EF4-FFF2-40B4-BE49-F238E27FC236}">
              <a16:creationId xmlns:a16="http://schemas.microsoft.com/office/drawing/2014/main" id="{B82411AE-6EBC-4451-34B2-E91AD38E61AF}"/>
            </a:ext>
            <a:ext uri="{147F2762-F138-4A5C-976F-8EAC2B608ADB}">
              <a16:predDERef xmlns:a16="http://schemas.microsoft.com/office/drawing/2014/main" pred="{19F5FF13-2016-032A-27BF-3BDD8BF2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6810375" y="120729375"/>
          <a:ext cx="1876425" cy="8001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628</xdr:row>
      <xdr:rowOff>0</xdr:rowOff>
    </xdr:from>
    <xdr:to>
      <xdr:col>11</xdr:col>
      <xdr:colOff>476250</xdr:colOff>
      <xdr:row>633</xdr:row>
      <xdr:rowOff>152400</xdr:rowOff>
    </xdr:to>
    <xdr:pic>
      <xdr:nvPicPr>
        <xdr:cNvPr id="180" name="图片 179">
          <a:extLst>
            <a:ext uri="{FF2B5EF4-FFF2-40B4-BE49-F238E27FC236}">
              <a16:creationId xmlns:a16="http://schemas.microsoft.com/office/drawing/2014/main" id="{9DE9958A-AB86-6E53-B142-6861C6E9E04F}"/>
            </a:ext>
            <a:ext uri="{147F2762-F138-4A5C-976F-8EAC2B608ADB}">
              <a16:predDERef xmlns:a16="http://schemas.microsoft.com/office/drawing/2014/main" pred="{B82411AE-6EBC-4451-34B2-E91AD38E6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8686800" y="120729375"/>
          <a:ext cx="1476375" cy="1104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634</xdr:row>
      <xdr:rowOff>0</xdr:rowOff>
    </xdr:from>
    <xdr:to>
      <xdr:col>9</xdr:col>
      <xdr:colOff>666750</xdr:colOff>
      <xdr:row>639</xdr:row>
      <xdr:rowOff>47625</xdr:rowOff>
    </xdr:to>
    <xdr:pic>
      <xdr:nvPicPr>
        <xdr:cNvPr id="181" name="图片 180">
          <a:extLst>
            <a:ext uri="{FF2B5EF4-FFF2-40B4-BE49-F238E27FC236}">
              <a16:creationId xmlns:a16="http://schemas.microsoft.com/office/drawing/2014/main" id="{65D96758-2A05-22F2-DB01-A5E26B77D864}"/>
            </a:ext>
            <a:ext uri="{147F2762-F138-4A5C-976F-8EAC2B608ADB}">
              <a16:predDERef xmlns:a16="http://schemas.microsoft.com/office/drawing/2014/main" pred="{9DE9958A-AB86-6E53-B142-6861C6E9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810375" y="121872375"/>
          <a:ext cx="1857375" cy="10001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634</xdr:row>
      <xdr:rowOff>0</xdr:rowOff>
    </xdr:from>
    <xdr:to>
      <xdr:col>11</xdr:col>
      <xdr:colOff>609600</xdr:colOff>
      <xdr:row>639</xdr:row>
      <xdr:rowOff>57150</xdr:rowOff>
    </xdr:to>
    <xdr:pic>
      <xdr:nvPicPr>
        <xdr:cNvPr id="182" name="图片 181">
          <a:extLst>
            <a:ext uri="{FF2B5EF4-FFF2-40B4-BE49-F238E27FC236}">
              <a16:creationId xmlns:a16="http://schemas.microsoft.com/office/drawing/2014/main" id="{D2A623AC-B2F8-00AE-6A13-5CEF9555D429}"/>
            </a:ext>
            <a:ext uri="{147F2762-F138-4A5C-976F-8EAC2B608ADB}">
              <a16:predDERef xmlns:a16="http://schemas.microsoft.com/office/drawing/2014/main" pred="{65D96758-2A05-22F2-DB01-A5E26B77D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8686800" y="121872375"/>
          <a:ext cx="1609725" cy="1009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640</xdr:row>
      <xdr:rowOff>0</xdr:rowOff>
    </xdr:from>
    <xdr:to>
      <xdr:col>9</xdr:col>
      <xdr:colOff>666750</xdr:colOff>
      <xdr:row>644</xdr:row>
      <xdr:rowOff>28575</xdr:rowOff>
    </xdr:to>
    <xdr:pic>
      <xdr:nvPicPr>
        <xdr:cNvPr id="183" name="图片 182">
          <a:extLst>
            <a:ext uri="{FF2B5EF4-FFF2-40B4-BE49-F238E27FC236}">
              <a16:creationId xmlns:a16="http://schemas.microsoft.com/office/drawing/2014/main" id="{CC739FEF-7898-E170-96FF-8D97F5EC5ED0}"/>
            </a:ext>
            <a:ext uri="{147F2762-F138-4A5C-976F-8EAC2B608ADB}">
              <a16:predDERef xmlns:a16="http://schemas.microsoft.com/office/drawing/2014/main" pred="{D2A623AC-B2F8-00AE-6A13-5CEF9555D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6810375" y="123015375"/>
          <a:ext cx="1857375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640</xdr:row>
      <xdr:rowOff>0</xdr:rowOff>
    </xdr:from>
    <xdr:to>
      <xdr:col>11</xdr:col>
      <xdr:colOff>666750</xdr:colOff>
      <xdr:row>645</xdr:row>
      <xdr:rowOff>180975</xdr:rowOff>
    </xdr:to>
    <xdr:pic>
      <xdr:nvPicPr>
        <xdr:cNvPr id="184" name="图片 183">
          <a:extLst>
            <a:ext uri="{FF2B5EF4-FFF2-40B4-BE49-F238E27FC236}">
              <a16:creationId xmlns:a16="http://schemas.microsoft.com/office/drawing/2014/main" id="{3B19E174-DEBD-A380-12F8-53278D703578}"/>
            </a:ext>
            <a:ext uri="{147F2762-F138-4A5C-976F-8EAC2B608ADB}">
              <a16:predDERef xmlns:a16="http://schemas.microsoft.com/office/drawing/2014/main" pred="{CC739FEF-7898-E170-96FF-8D97F5EC5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8686800" y="123015375"/>
          <a:ext cx="1666875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646</xdr:row>
      <xdr:rowOff>0</xdr:rowOff>
    </xdr:from>
    <xdr:to>
      <xdr:col>10</xdr:col>
      <xdr:colOff>9525</xdr:colOff>
      <xdr:row>651</xdr:row>
      <xdr:rowOff>85725</xdr:rowOff>
    </xdr:to>
    <xdr:pic>
      <xdr:nvPicPr>
        <xdr:cNvPr id="185" name="图片 184">
          <a:extLst>
            <a:ext uri="{FF2B5EF4-FFF2-40B4-BE49-F238E27FC236}">
              <a16:creationId xmlns:a16="http://schemas.microsoft.com/office/drawing/2014/main" id="{F77D04C5-659E-BC66-66BD-95C17D1E3D38}"/>
            </a:ext>
            <a:ext uri="{147F2762-F138-4A5C-976F-8EAC2B608ADB}">
              <a16:predDERef xmlns:a16="http://schemas.microsoft.com/office/drawing/2014/main" pred="{3B19E174-DEBD-A380-12F8-53278D703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6810375" y="124158375"/>
          <a:ext cx="1885950" cy="10382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646</xdr:row>
      <xdr:rowOff>0</xdr:rowOff>
    </xdr:from>
    <xdr:to>
      <xdr:col>11</xdr:col>
      <xdr:colOff>504825</xdr:colOff>
      <xdr:row>652</xdr:row>
      <xdr:rowOff>0</xdr:rowOff>
    </xdr:to>
    <xdr:pic>
      <xdr:nvPicPr>
        <xdr:cNvPr id="186" name="图片 185">
          <a:extLst>
            <a:ext uri="{FF2B5EF4-FFF2-40B4-BE49-F238E27FC236}">
              <a16:creationId xmlns:a16="http://schemas.microsoft.com/office/drawing/2014/main" id="{0300420E-E24C-AD82-8FFE-B0633DCED866}"/>
            </a:ext>
            <a:ext uri="{147F2762-F138-4A5C-976F-8EAC2B608ADB}">
              <a16:predDERef xmlns:a16="http://schemas.microsoft.com/office/drawing/2014/main" pred="{F77D04C5-659E-BC66-66BD-95C17D1E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8686800" y="124158375"/>
          <a:ext cx="150495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652</xdr:row>
      <xdr:rowOff>0</xdr:rowOff>
    </xdr:from>
    <xdr:to>
      <xdr:col>10</xdr:col>
      <xdr:colOff>19050</xdr:colOff>
      <xdr:row>656</xdr:row>
      <xdr:rowOff>114300</xdr:rowOff>
    </xdr:to>
    <xdr:pic>
      <xdr:nvPicPr>
        <xdr:cNvPr id="187" name="图片 186">
          <a:extLst>
            <a:ext uri="{FF2B5EF4-FFF2-40B4-BE49-F238E27FC236}">
              <a16:creationId xmlns:a16="http://schemas.microsoft.com/office/drawing/2014/main" id="{346FFEE8-9DBB-310E-5BFB-014C557D18EF}"/>
            </a:ext>
            <a:ext uri="{147F2762-F138-4A5C-976F-8EAC2B608ADB}">
              <a16:predDERef xmlns:a16="http://schemas.microsoft.com/office/drawing/2014/main" pred="{0300420E-E24C-AD82-8FFE-B0633DCE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810375" y="125301375"/>
          <a:ext cx="1895475" cy="87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652</xdr:row>
      <xdr:rowOff>0</xdr:rowOff>
    </xdr:from>
    <xdr:to>
      <xdr:col>11</xdr:col>
      <xdr:colOff>314325</xdr:colOff>
      <xdr:row>659</xdr:row>
      <xdr:rowOff>9525</xdr:rowOff>
    </xdr:to>
    <xdr:pic>
      <xdr:nvPicPr>
        <xdr:cNvPr id="188" name="图片 187">
          <a:extLst>
            <a:ext uri="{FF2B5EF4-FFF2-40B4-BE49-F238E27FC236}">
              <a16:creationId xmlns:a16="http://schemas.microsoft.com/office/drawing/2014/main" id="{9B058074-11BC-948D-760C-2A44F0F6E58F}"/>
            </a:ext>
            <a:ext uri="{147F2762-F138-4A5C-976F-8EAC2B608ADB}">
              <a16:predDERef xmlns:a16="http://schemas.microsoft.com/office/drawing/2014/main" pred="{346FFEE8-9DBB-310E-5BFB-014C557D1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8686800" y="125301375"/>
          <a:ext cx="1314450" cy="1343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660</xdr:row>
      <xdr:rowOff>0</xdr:rowOff>
    </xdr:from>
    <xdr:to>
      <xdr:col>10</xdr:col>
      <xdr:colOff>9525</xdr:colOff>
      <xdr:row>666</xdr:row>
      <xdr:rowOff>66675</xdr:rowOff>
    </xdr:to>
    <xdr:pic>
      <xdr:nvPicPr>
        <xdr:cNvPr id="189" name="图片 188">
          <a:extLst>
            <a:ext uri="{FF2B5EF4-FFF2-40B4-BE49-F238E27FC236}">
              <a16:creationId xmlns:a16="http://schemas.microsoft.com/office/drawing/2014/main" id="{256198A7-0481-9F3B-1AC4-92C2E3071DEA}"/>
            </a:ext>
            <a:ext uri="{147F2762-F138-4A5C-976F-8EAC2B608ADB}">
              <a16:predDERef xmlns:a16="http://schemas.microsoft.com/office/drawing/2014/main" pred="{9B058074-11BC-948D-760C-2A44F0F6E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6810375" y="126825375"/>
          <a:ext cx="1885950" cy="1209675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361950</xdr:colOff>
      <xdr:row>667</xdr:row>
      <xdr:rowOff>180975</xdr:rowOff>
    </xdr:from>
    <xdr:to>
      <xdr:col>11</xdr:col>
      <xdr:colOff>19050</xdr:colOff>
      <xdr:row>673</xdr:row>
      <xdr:rowOff>47625</xdr:rowOff>
    </xdr:to>
    <xdr:pic>
      <xdr:nvPicPr>
        <xdr:cNvPr id="190" name="图片 189">
          <a:extLst>
            <a:ext uri="{FF2B5EF4-FFF2-40B4-BE49-F238E27FC236}">
              <a16:creationId xmlns:a16="http://schemas.microsoft.com/office/drawing/2014/main" id="{2162DDF6-B84B-5D00-DE8A-53D48884E242}"/>
            </a:ext>
            <a:ext uri="{147F2762-F138-4A5C-976F-8EAC2B608ADB}">
              <a16:predDERef xmlns:a16="http://schemas.microsoft.com/office/drawing/2014/main" pred="{256198A7-0481-9F3B-1AC4-92C2E3071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7829550" y="128339850"/>
          <a:ext cx="1876425" cy="100965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462</xdr:row>
      <xdr:rowOff>9525</xdr:rowOff>
    </xdr:from>
    <xdr:to>
      <xdr:col>11</xdr:col>
      <xdr:colOff>219075</xdr:colOff>
      <xdr:row>469</xdr:row>
      <xdr:rowOff>171450</xdr:rowOff>
    </xdr:to>
    <xdr:pic>
      <xdr:nvPicPr>
        <xdr:cNvPr id="192" name="图片 191">
          <a:extLst>
            <a:ext uri="{FF2B5EF4-FFF2-40B4-BE49-F238E27FC236}">
              <a16:creationId xmlns:a16="http://schemas.microsoft.com/office/drawing/2014/main" id="{5D8B0A37-90C6-9BC1-A000-042E3EE42344}"/>
            </a:ext>
            <a:ext uri="{147F2762-F138-4A5C-976F-8EAC2B608ADB}">
              <a16:predDERef xmlns:a16="http://schemas.microsoft.com/office/drawing/2014/main" pred="{080C57A0-73A1-F733-B996-EFF6D1518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8515350" y="89115900"/>
          <a:ext cx="1390650" cy="1495425"/>
        </a:xfrm>
        <a:prstGeom prst="rect">
          <a:avLst/>
        </a:prstGeom>
      </xdr:spPr>
    </xdr:pic>
    <xdr:clientData/>
  </xdr:twoCellAnchor>
  <xdr:twoCellAnchor editAs="oneCell">
    <xdr:from>
      <xdr:col>12</xdr:col>
      <xdr:colOff>485775</xdr:colOff>
      <xdr:row>478</xdr:row>
      <xdr:rowOff>19050</xdr:rowOff>
    </xdr:from>
    <xdr:to>
      <xdr:col>13</xdr:col>
      <xdr:colOff>790575</xdr:colOff>
      <xdr:row>484</xdr:row>
      <xdr:rowOff>38100</xdr:rowOff>
    </xdr:to>
    <xdr:pic>
      <xdr:nvPicPr>
        <xdr:cNvPr id="193" name="图片 192">
          <a:extLst>
            <a:ext uri="{FF2B5EF4-FFF2-40B4-BE49-F238E27FC236}">
              <a16:creationId xmlns:a16="http://schemas.microsoft.com/office/drawing/2014/main" id="{4C4DB7C5-25B0-23A7-8331-176BD36FE726}"/>
            </a:ext>
            <a:ext uri="{147F2762-F138-4A5C-976F-8EAC2B608ADB}">
              <a16:predDERef xmlns:a16="http://schemas.microsoft.com/office/drawing/2014/main" pred="{5D8B0A37-90C6-9BC1-A000-042E3EE4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991850" y="92173425"/>
          <a:ext cx="1190625" cy="1162050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515</xdr:row>
      <xdr:rowOff>161925</xdr:rowOff>
    </xdr:from>
    <xdr:to>
      <xdr:col>13</xdr:col>
      <xdr:colOff>133350</xdr:colOff>
      <xdr:row>522</xdr:row>
      <xdr:rowOff>123825</xdr:rowOff>
    </xdr:to>
    <xdr:pic>
      <xdr:nvPicPr>
        <xdr:cNvPr id="195" name="图片 194">
          <a:extLst>
            <a:ext uri="{FF2B5EF4-FFF2-40B4-BE49-F238E27FC236}">
              <a16:creationId xmlns:a16="http://schemas.microsoft.com/office/drawing/2014/main" id="{C83072F3-26E9-AF31-4992-6A57784B7153}"/>
            </a:ext>
            <a:ext uri="{147F2762-F138-4A5C-976F-8EAC2B608ADB}">
              <a16:predDERef xmlns:a16="http://schemas.microsoft.com/office/drawing/2014/main" pred="{4C4DB7C5-25B0-23A7-8331-176BD36FE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248900" y="99364800"/>
          <a:ext cx="1276350" cy="129540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515</xdr:row>
      <xdr:rowOff>161925</xdr:rowOff>
    </xdr:from>
    <xdr:to>
      <xdr:col>14</xdr:col>
      <xdr:colOff>504825</xdr:colOff>
      <xdr:row>522</xdr:row>
      <xdr:rowOff>133350</xdr:rowOff>
    </xdr:to>
    <xdr:pic>
      <xdr:nvPicPr>
        <xdr:cNvPr id="196" name="图片 195">
          <a:extLst>
            <a:ext uri="{FF2B5EF4-FFF2-40B4-BE49-F238E27FC236}">
              <a16:creationId xmlns:a16="http://schemas.microsoft.com/office/drawing/2014/main" id="{C88B590C-A498-3322-AB6F-BDA11FA1738C}"/>
            </a:ext>
            <a:ext uri="{147F2762-F138-4A5C-976F-8EAC2B608ADB}">
              <a16:predDERef xmlns:a16="http://schemas.microsoft.com/office/drawing/2014/main" pred="{C83072F3-26E9-AF31-4992-6A57784B7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1534775" y="99364800"/>
          <a:ext cx="1419225" cy="13049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531</xdr:row>
      <xdr:rowOff>0</xdr:rowOff>
    </xdr:from>
    <xdr:to>
      <xdr:col>12</xdr:col>
      <xdr:colOff>47625</xdr:colOff>
      <xdr:row>537</xdr:row>
      <xdr:rowOff>66675</xdr:rowOff>
    </xdr:to>
    <xdr:pic>
      <xdr:nvPicPr>
        <xdr:cNvPr id="197" name="图片 196">
          <a:extLst>
            <a:ext uri="{FF2B5EF4-FFF2-40B4-BE49-F238E27FC236}">
              <a16:creationId xmlns:a16="http://schemas.microsoft.com/office/drawing/2014/main" id="{E815E959-95E5-DBB2-BE36-CFD154B0ECE5}"/>
            </a:ext>
            <a:ext uri="{147F2762-F138-4A5C-976F-8EAC2B608ADB}">
              <a16:predDERef xmlns:a16="http://schemas.microsoft.com/office/drawing/2014/main" pred="{C88B590C-A498-3322-AB6F-BDA11FA17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8705850" y="102250875"/>
          <a:ext cx="1847850" cy="1209675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109</xdr:row>
      <xdr:rowOff>66675</xdr:rowOff>
    </xdr:from>
    <xdr:to>
      <xdr:col>14</xdr:col>
      <xdr:colOff>161925</xdr:colOff>
      <xdr:row>115</xdr:row>
      <xdr:rowOff>180975</xdr:rowOff>
    </xdr:to>
    <xdr:pic>
      <xdr:nvPicPr>
        <xdr:cNvPr id="198" name="图片 197">
          <a:extLst>
            <a:ext uri="{FF2B5EF4-FFF2-40B4-BE49-F238E27FC236}">
              <a16:creationId xmlns:a16="http://schemas.microsoft.com/office/drawing/2014/main" id="{7ED94F69-F634-D197-09C2-8EFE59E50257}"/>
            </a:ext>
            <a:ext uri="{147F2762-F138-4A5C-976F-8EAC2B608ADB}">
              <a16:predDERef xmlns:a16="http://schemas.microsoft.com/office/drawing/2014/main" pred="{E815E959-95E5-DBB2-BE36-CFD154B0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896600" y="21926550"/>
          <a:ext cx="1714500" cy="1257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545</xdr:row>
      <xdr:rowOff>0</xdr:rowOff>
    </xdr:from>
    <xdr:to>
      <xdr:col>11</xdr:col>
      <xdr:colOff>219075</xdr:colOff>
      <xdr:row>550</xdr:row>
      <xdr:rowOff>180975</xdr:rowOff>
    </xdr:to>
    <xdr:pic>
      <xdr:nvPicPr>
        <xdr:cNvPr id="199" name="图片 198">
          <a:extLst>
            <a:ext uri="{FF2B5EF4-FFF2-40B4-BE49-F238E27FC236}">
              <a16:creationId xmlns:a16="http://schemas.microsoft.com/office/drawing/2014/main" id="{9B17C375-43E8-E988-BEA3-636F70658549}"/>
            </a:ext>
            <a:ext uri="{147F2762-F138-4A5C-976F-8EAC2B608ADB}">
              <a16:predDERef xmlns:a16="http://schemas.microsoft.com/office/drawing/2014/main" pred="{7ED94F69-F634-D197-09C2-8EFE59E50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8686800" y="104917875"/>
          <a:ext cx="1219200" cy="1133475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667</xdr:row>
      <xdr:rowOff>171450</xdr:rowOff>
    </xdr:from>
    <xdr:to>
      <xdr:col>12</xdr:col>
      <xdr:colOff>180975</xdr:colOff>
      <xdr:row>673</xdr:row>
      <xdr:rowOff>180975</xdr:rowOff>
    </xdr:to>
    <xdr:pic>
      <xdr:nvPicPr>
        <xdr:cNvPr id="131" name="图片 130">
          <a:extLst>
            <a:ext uri="{FF2B5EF4-FFF2-40B4-BE49-F238E27FC236}">
              <a16:creationId xmlns:a16="http://schemas.microsoft.com/office/drawing/2014/main" id="{F616A142-C0A4-13B8-B530-F0B460DBDC8F}"/>
            </a:ext>
            <a:ext uri="{147F2762-F138-4A5C-976F-8EAC2B608ADB}">
              <a16:predDERef xmlns:a16="http://schemas.microsoft.com/office/drawing/2014/main" pred="{9B17C375-43E8-E988-BEA3-636F70658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9715500" y="128330325"/>
          <a:ext cx="971550" cy="11525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667</xdr:row>
      <xdr:rowOff>171450</xdr:rowOff>
    </xdr:from>
    <xdr:to>
      <xdr:col>13</xdr:col>
      <xdr:colOff>447675</xdr:colOff>
      <xdr:row>673</xdr:row>
      <xdr:rowOff>171450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DC24808D-135C-3B94-E639-BFF6E45F31A0}"/>
            </a:ext>
            <a:ext uri="{147F2762-F138-4A5C-976F-8EAC2B608ADB}">
              <a16:predDERef xmlns:a16="http://schemas.microsoft.com/office/drawing/2014/main" pred="{F616A142-C0A4-13B8-B530-F0B460DBD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706100" y="128330325"/>
          <a:ext cx="1133475" cy="11430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660</xdr:row>
      <xdr:rowOff>9525</xdr:rowOff>
    </xdr:from>
    <xdr:to>
      <xdr:col>11</xdr:col>
      <xdr:colOff>590550</xdr:colOff>
      <xdr:row>666</xdr:row>
      <xdr:rowOff>180975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145A7001-CE82-9D28-8768-97A0A8B97BB7}"/>
            </a:ext>
            <a:ext uri="{147F2762-F138-4A5C-976F-8EAC2B608ADB}">
              <a16:predDERef xmlns:a16="http://schemas.microsoft.com/office/drawing/2014/main" pred="{DC24808D-135C-3B94-E639-BFF6E45F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8696325" y="126834900"/>
          <a:ext cx="1581150" cy="1314450"/>
        </a:xfrm>
        <a:prstGeom prst="rect">
          <a:avLst/>
        </a:prstGeom>
      </xdr:spPr>
    </xdr:pic>
    <xdr:clientData/>
  </xdr:twoCellAnchor>
  <xdr:twoCellAnchor editAs="oneCell">
    <xdr:from>
      <xdr:col>6</xdr:col>
      <xdr:colOff>1276350</xdr:colOff>
      <xdr:row>674</xdr:row>
      <xdr:rowOff>0</xdr:rowOff>
    </xdr:from>
    <xdr:to>
      <xdr:col>9</xdr:col>
      <xdr:colOff>333375</xdr:colOff>
      <xdr:row>678</xdr:row>
      <xdr:rowOff>180975</xdr:rowOff>
    </xdr:to>
    <xdr:pic>
      <xdr:nvPicPr>
        <xdr:cNvPr id="154" name="图片 153">
          <a:extLst>
            <a:ext uri="{FF2B5EF4-FFF2-40B4-BE49-F238E27FC236}">
              <a16:creationId xmlns:a16="http://schemas.microsoft.com/office/drawing/2014/main" id="{E5D02C18-2745-AF78-D42E-CDC6CC1FC39C}"/>
            </a:ext>
            <a:ext uri="{147F2762-F138-4A5C-976F-8EAC2B608ADB}">
              <a16:predDERef xmlns:a16="http://schemas.microsoft.com/office/drawing/2014/main" pred="{145A7001-CE82-9D28-8768-97A0A8B97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6810375" y="129492375"/>
          <a:ext cx="1571625" cy="942975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333375</xdr:colOff>
      <xdr:row>673</xdr:row>
      <xdr:rowOff>180975</xdr:rowOff>
    </xdr:from>
    <xdr:to>
      <xdr:col>10</xdr:col>
      <xdr:colOff>895350</xdr:colOff>
      <xdr:row>680</xdr:row>
      <xdr:rowOff>47625</xdr:rowOff>
    </xdr:to>
    <xdr:pic>
      <xdr:nvPicPr>
        <xdr:cNvPr id="194" name="图片 193">
          <a:extLst>
            <a:ext uri="{FF2B5EF4-FFF2-40B4-BE49-F238E27FC236}">
              <a16:creationId xmlns:a16="http://schemas.microsoft.com/office/drawing/2014/main" id="{8474EC4C-3CDB-E45A-9F69-45B68FE4740C}"/>
            </a:ext>
            <a:ext uri="{147F2762-F138-4A5C-976F-8EAC2B608ADB}">
              <a16:predDERef xmlns:a16="http://schemas.microsoft.com/office/drawing/2014/main" pred="{E5D02C18-2745-AF78-D42E-CDC6CC1FC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8382000" y="129482850"/>
          <a:ext cx="1247775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1276350</xdr:colOff>
      <xdr:row>681</xdr:row>
      <xdr:rowOff>0</xdr:rowOff>
    </xdr:from>
    <xdr:to>
      <xdr:col>9</xdr:col>
      <xdr:colOff>361950</xdr:colOff>
      <xdr:row>686</xdr:row>
      <xdr:rowOff>0</xdr:rowOff>
    </xdr:to>
    <xdr:pic>
      <xdr:nvPicPr>
        <xdr:cNvPr id="200" name="图片 199">
          <a:extLst>
            <a:ext uri="{FF2B5EF4-FFF2-40B4-BE49-F238E27FC236}">
              <a16:creationId xmlns:a16="http://schemas.microsoft.com/office/drawing/2014/main" id="{30761A5F-64EC-EC1C-CB54-D544306F2816}"/>
            </a:ext>
            <a:ext uri="{147F2762-F138-4A5C-976F-8EAC2B608ADB}">
              <a16:predDERef xmlns:a16="http://schemas.microsoft.com/office/drawing/2014/main" pred="{8474EC4C-3CDB-E45A-9F69-45B68FE47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810375" y="130825875"/>
          <a:ext cx="1600200" cy="952500"/>
        </a:xfrm>
        <a:prstGeom prst="rect">
          <a:avLst/>
        </a:prstGeom>
      </xdr:spPr>
    </xdr:pic>
    <xdr:clientData/>
  </xdr:twoCellAnchor>
  <xdr:twoCellAnchor editAs="oneCell">
    <xdr:from>
      <xdr:col>9</xdr:col>
      <xdr:colOff>352425</xdr:colOff>
      <xdr:row>680</xdr:row>
      <xdr:rowOff>47625</xdr:rowOff>
    </xdr:from>
    <xdr:to>
      <xdr:col>10</xdr:col>
      <xdr:colOff>914400</xdr:colOff>
      <xdr:row>687</xdr:row>
      <xdr:rowOff>38100</xdr:rowOff>
    </xdr:to>
    <xdr:pic>
      <xdr:nvPicPr>
        <xdr:cNvPr id="201" name="图片 200">
          <a:extLst>
            <a:ext uri="{FF2B5EF4-FFF2-40B4-BE49-F238E27FC236}">
              <a16:creationId xmlns:a16="http://schemas.microsoft.com/office/drawing/2014/main" id="{FF14CF2B-82DB-B7BF-1496-8665296CFA24}"/>
            </a:ext>
            <a:ext uri="{147F2762-F138-4A5C-976F-8EAC2B608ADB}">
              <a16:predDERef xmlns:a16="http://schemas.microsoft.com/office/drawing/2014/main" pred="{30761A5F-64EC-EC1C-CB54-D544306F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8401050" y="130683000"/>
          <a:ext cx="1247775" cy="1323975"/>
        </a:xfrm>
        <a:prstGeom prst="rect">
          <a:avLst/>
        </a:prstGeom>
      </xdr:spPr>
    </xdr:pic>
    <xdr:clientData/>
  </xdr:twoCellAnchor>
  <xdr:twoCellAnchor editAs="oneCell">
    <xdr:from>
      <xdr:col>8</xdr:col>
      <xdr:colOff>447675</xdr:colOff>
      <xdr:row>688</xdr:row>
      <xdr:rowOff>9525</xdr:rowOff>
    </xdr:from>
    <xdr:to>
      <xdr:col>10</xdr:col>
      <xdr:colOff>895350</xdr:colOff>
      <xdr:row>691</xdr:row>
      <xdr:rowOff>142875</xdr:rowOff>
    </xdr:to>
    <xdr:pic>
      <xdr:nvPicPr>
        <xdr:cNvPr id="202" name="图片 201">
          <a:extLst>
            <a:ext uri="{FF2B5EF4-FFF2-40B4-BE49-F238E27FC236}">
              <a16:creationId xmlns:a16="http://schemas.microsoft.com/office/drawing/2014/main" id="{0059975B-FB17-547D-C864-D88057BDD3F1}"/>
            </a:ext>
            <a:ext uri="{147F2762-F138-4A5C-976F-8EAC2B608ADB}">
              <a16:predDERef xmlns:a16="http://schemas.microsoft.com/office/drawing/2014/main" pred="{FF14CF2B-82DB-B7BF-1496-8665296C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7962900" y="132168900"/>
          <a:ext cx="1666875" cy="704850"/>
        </a:xfrm>
        <a:prstGeom prst="rect">
          <a:avLst/>
        </a:prstGeom>
      </xdr:spPr>
    </xdr:pic>
    <xdr:clientData/>
  </xdr:twoCellAnchor>
  <xdr:twoCellAnchor editAs="oneCell">
    <xdr:from>
      <xdr:col>10</xdr:col>
      <xdr:colOff>876300</xdr:colOff>
      <xdr:row>687</xdr:row>
      <xdr:rowOff>180975</xdr:rowOff>
    </xdr:from>
    <xdr:to>
      <xdr:col>11</xdr:col>
      <xdr:colOff>457200</xdr:colOff>
      <xdr:row>692</xdr:row>
      <xdr:rowOff>180975</xdr:rowOff>
    </xdr:to>
    <xdr:pic>
      <xdr:nvPicPr>
        <xdr:cNvPr id="191" name="图片 190">
          <a:extLst>
            <a:ext uri="{FF2B5EF4-FFF2-40B4-BE49-F238E27FC236}">
              <a16:creationId xmlns:a16="http://schemas.microsoft.com/office/drawing/2014/main" id="{B6B62290-7C68-92A1-9EB8-EA092D53152E}"/>
            </a:ext>
            <a:ext uri="{147F2762-F138-4A5C-976F-8EAC2B608ADB}">
              <a16:predDERef xmlns:a16="http://schemas.microsoft.com/office/drawing/2014/main" pred="{0059975B-FB17-547D-C864-D88057BDD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9610725" y="132149850"/>
          <a:ext cx="581025" cy="952500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687</xdr:row>
      <xdr:rowOff>171450</xdr:rowOff>
    </xdr:from>
    <xdr:to>
      <xdr:col>10</xdr:col>
      <xdr:colOff>866775</xdr:colOff>
      <xdr:row>692</xdr:row>
      <xdr:rowOff>95250</xdr:rowOff>
    </xdr:to>
    <xdr:pic>
      <xdr:nvPicPr>
        <xdr:cNvPr id="203" name="图片 202">
          <a:extLst>
            <a:ext uri="{FF2B5EF4-FFF2-40B4-BE49-F238E27FC236}">
              <a16:creationId xmlns:a16="http://schemas.microsoft.com/office/drawing/2014/main" id="{5C9376FC-5426-8F90-BEFB-5DD5102964EE}"/>
            </a:ext>
            <a:ext uri="{147F2762-F138-4A5C-976F-8EAC2B608ADB}">
              <a16:predDERef xmlns:a16="http://schemas.microsoft.com/office/drawing/2014/main" pred="{B6B62290-7C68-92A1-9EB8-EA092D53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8467725" y="132140325"/>
          <a:ext cx="1133475" cy="876300"/>
        </a:xfrm>
        <a:prstGeom prst="rect">
          <a:avLst/>
        </a:prstGeom>
      </xdr:spPr>
    </xdr:pic>
    <xdr:clientData/>
  </xdr:twoCellAnchor>
  <xdr:twoCellAnchor editAs="oneCell">
    <xdr:from>
      <xdr:col>6</xdr:col>
      <xdr:colOff>1304925</xdr:colOff>
      <xdr:row>693</xdr:row>
      <xdr:rowOff>9525</xdr:rowOff>
    </xdr:from>
    <xdr:to>
      <xdr:col>9</xdr:col>
      <xdr:colOff>371475</xdr:colOff>
      <xdr:row>697</xdr:row>
      <xdr:rowOff>38100</xdr:rowOff>
    </xdr:to>
    <xdr:pic>
      <xdr:nvPicPr>
        <xdr:cNvPr id="204" name="图片 203">
          <a:extLst>
            <a:ext uri="{FF2B5EF4-FFF2-40B4-BE49-F238E27FC236}">
              <a16:creationId xmlns:a16="http://schemas.microsoft.com/office/drawing/2014/main" id="{D83A4D91-E8FC-15A6-F4E1-8DC80F61A9B6}"/>
            </a:ext>
            <a:ext uri="{147F2762-F138-4A5C-976F-8EAC2B608ADB}">
              <a16:predDERef xmlns:a16="http://schemas.microsoft.com/office/drawing/2014/main" pred="{5C9376FC-5426-8F90-BEFB-5DD510296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6838950" y="133121400"/>
          <a:ext cx="1581150" cy="790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698</xdr:row>
      <xdr:rowOff>0</xdr:rowOff>
    </xdr:from>
    <xdr:to>
      <xdr:col>9</xdr:col>
      <xdr:colOff>390525</xdr:colOff>
      <xdr:row>701</xdr:row>
      <xdr:rowOff>95250</xdr:rowOff>
    </xdr:to>
    <xdr:pic>
      <xdr:nvPicPr>
        <xdr:cNvPr id="207" name="图片 206">
          <a:extLst>
            <a:ext uri="{FF2B5EF4-FFF2-40B4-BE49-F238E27FC236}">
              <a16:creationId xmlns:a16="http://schemas.microsoft.com/office/drawing/2014/main" id="{BF5DCD56-6C0B-D57D-D374-F21E354DEF15}"/>
            </a:ext>
            <a:ext uri="{147F2762-F138-4A5C-976F-8EAC2B608ADB}">
              <a16:predDERef xmlns:a16="http://schemas.microsoft.com/office/drawing/2014/main" pred="{7A5D4F1E-4B60-111D-17ED-005ECFFB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858000" y="134064375"/>
          <a:ext cx="1581150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697</xdr:row>
      <xdr:rowOff>161925</xdr:rowOff>
    </xdr:from>
    <xdr:to>
      <xdr:col>11</xdr:col>
      <xdr:colOff>0</xdr:colOff>
      <xdr:row>703</xdr:row>
      <xdr:rowOff>0</xdr:rowOff>
    </xdr:to>
    <xdr:pic>
      <xdr:nvPicPr>
        <xdr:cNvPr id="208" name="图片 207">
          <a:extLst>
            <a:ext uri="{FF2B5EF4-FFF2-40B4-BE49-F238E27FC236}">
              <a16:creationId xmlns:a16="http://schemas.microsoft.com/office/drawing/2014/main" id="{F6807F5B-2E9D-378A-3C8B-DD50A81116A4}"/>
            </a:ext>
            <a:ext uri="{147F2762-F138-4A5C-976F-8EAC2B608ADB}">
              <a16:predDERef xmlns:a16="http://schemas.microsoft.com/office/drawing/2014/main" pred="{BF5DCD56-6C0B-D57D-D374-F21E354DE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8429625" y="134035800"/>
          <a:ext cx="1304925" cy="981075"/>
        </a:xfrm>
        <a:prstGeom prst="rect">
          <a:avLst/>
        </a:prstGeom>
      </xdr:spPr>
    </xdr:pic>
    <xdr:clientData/>
  </xdr:twoCellAnchor>
  <xdr:twoCellAnchor editAs="oneCell">
    <xdr:from>
      <xdr:col>9</xdr:col>
      <xdr:colOff>361950</xdr:colOff>
      <xdr:row>692</xdr:row>
      <xdr:rowOff>114300</xdr:rowOff>
    </xdr:from>
    <xdr:to>
      <xdr:col>10</xdr:col>
      <xdr:colOff>504825</xdr:colOff>
      <xdr:row>697</xdr:row>
      <xdr:rowOff>161925</xdr:rowOff>
    </xdr:to>
    <xdr:pic>
      <xdr:nvPicPr>
        <xdr:cNvPr id="209" name="图片 208">
          <a:extLst>
            <a:ext uri="{FF2B5EF4-FFF2-40B4-BE49-F238E27FC236}">
              <a16:creationId xmlns:a16="http://schemas.microsoft.com/office/drawing/2014/main" id="{B313D966-BCB7-B9B1-EBF6-4D6A27B240F2}"/>
            </a:ext>
            <a:ext uri="{147F2762-F138-4A5C-976F-8EAC2B608ADB}">
              <a16:predDERef xmlns:a16="http://schemas.microsoft.com/office/drawing/2014/main" pred="{F6807F5B-2E9D-378A-3C8B-DD50A8111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8410575" y="133035675"/>
          <a:ext cx="828675" cy="10001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703</xdr:row>
      <xdr:rowOff>0</xdr:rowOff>
    </xdr:from>
    <xdr:to>
      <xdr:col>9</xdr:col>
      <xdr:colOff>352425</xdr:colOff>
      <xdr:row>707</xdr:row>
      <xdr:rowOff>95250</xdr:rowOff>
    </xdr:to>
    <xdr:pic>
      <xdr:nvPicPr>
        <xdr:cNvPr id="210" name="图片 209">
          <a:extLst>
            <a:ext uri="{FF2B5EF4-FFF2-40B4-BE49-F238E27FC236}">
              <a16:creationId xmlns:a16="http://schemas.microsoft.com/office/drawing/2014/main" id="{8C8B0844-05A1-DF4A-0527-F3604846423E}"/>
            </a:ext>
            <a:ext uri="{147F2762-F138-4A5C-976F-8EAC2B608ADB}">
              <a16:predDERef xmlns:a16="http://schemas.microsoft.com/office/drawing/2014/main" pred="{B313D966-BCB7-B9B1-EBF6-4D6A27B24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6858000" y="135016875"/>
          <a:ext cx="1543050" cy="857250"/>
        </a:xfrm>
        <a:prstGeom prst="rect">
          <a:avLst/>
        </a:prstGeom>
      </xdr:spPr>
    </xdr:pic>
    <xdr:clientData/>
  </xdr:twoCellAnchor>
  <xdr:twoCellAnchor editAs="oneCell">
    <xdr:from>
      <xdr:col>9</xdr:col>
      <xdr:colOff>352425</xdr:colOff>
      <xdr:row>702</xdr:row>
      <xdr:rowOff>180975</xdr:rowOff>
    </xdr:from>
    <xdr:to>
      <xdr:col>10</xdr:col>
      <xdr:colOff>714375</xdr:colOff>
      <xdr:row>709</xdr:row>
      <xdr:rowOff>28575</xdr:rowOff>
    </xdr:to>
    <xdr:pic>
      <xdr:nvPicPr>
        <xdr:cNvPr id="211" name="图片 210">
          <a:extLst>
            <a:ext uri="{FF2B5EF4-FFF2-40B4-BE49-F238E27FC236}">
              <a16:creationId xmlns:a16="http://schemas.microsoft.com/office/drawing/2014/main" id="{B792B634-7570-C155-B0C1-4C7E1A6CB776}"/>
            </a:ext>
            <a:ext uri="{147F2762-F138-4A5C-976F-8EAC2B608ADB}">
              <a16:predDERef xmlns:a16="http://schemas.microsoft.com/office/drawing/2014/main" pred="{8C8B0844-05A1-DF4A-0527-F36048464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8401050" y="135007350"/>
          <a:ext cx="1047750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710</xdr:row>
      <xdr:rowOff>0</xdr:rowOff>
    </xdr:from>
    <xdr:to>
      <xdr:col>9</xdr:col>
      <xdr:colOff>485775</xdr:colOff>
      <xdr:row>715</xdr:row>
      <xdr:rowOff>76200</xdr:rowOff>
    </xdr:to>
    <xdr:pic>
      <xdr:nvPicPr>
        <xdr:cNvPr id="212" name="图片 211">
          <a:extLst>
            <a:ext uri="{FF2B5EF4-FFF2-40B4-BE49-F238E27FC236}">
              <a16:creationId xmlns:a16="http://schemas.microsoft.com/office/drawing/2014/main" id="{99323E4A-7C71-7F01-F646-522959F9CDD1}"/>
            </a:ext>
            <a:ext uri="{147F2762-F138-4A5C-976F-8EAC2B608ADB}">
              <a16:predDERef xmlns:a16="http://schemas.microsoft.com/office/drawing/2014/main" pred="{B792B634-7570-C155-B0C1-4C7E1A6CB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6858000" y="136350375"/>
          <a:ext cx="1676400" cy="102870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710</xdr:row>
      <xdr:rowOff>0</xdr:rowOff>
    </xdr:from>
    <xdr:to>
      <xdr:col>10</xdr:col>
      <xdr:colOff>942975</xdr:colOff>
      <xdr:row>715</xdr:row>
      <xdr:rowOff>104775</xdr:rowOff>
    </xdr:to>
    <xdr:pic>
      <xdr:nvPicPr>
        <xdr:cNvPr id="213" name="图片 212">
          <a:extLst>
            <a:ext uri="{FF2B5EF4-FFF2-40B4-BE49-F238E27FC236}">
              <a16:creationId xmlns:a16="http://schemas.microsoft.com/office/drawing/2014/main" id="{F1E15F03-395C-29B9-B5C3-71F768A8E8B9}"/>
            </a:ext>
            <a:ext uri="{147F2762-F138-4A5C-976F-8EAC2B608ADB}">
              <a16:predDERef xmlns:a16="http://schemas.microsoft.com/office/drawing/2014/main" pred="{99323E4A-7C71-7F01-F646-522959F9C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8543925" y="136350375"/>
          <a:ext cx="1133475" cy="1057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716</xdr:row>
      <xdr:rowOff>0</xdr:rowOff>
    </xdr:from>
    <xdr:to>
      <xdr:col>9</xdr:col>
      <xdr:colOff>495300</xdr:colOff>
      <xdr:row>720</xdr:row>
      <xdr:rowOff>47625</xdr:rowOff>
    </xdr:to>
    <xdr:pic>
      <xdr:nvPicPr>
        <xdr:cNvPr id="214" name="图片 213">
          <a:extLst>
            <a:ext uri="{FF2B5EF4-FFF2-40B4-BE49-F238E27FC236}">
              <a16:creationId xmlns:a16="http://schemas.microsoft.com/office/drawing/2014/main" id="{17EBFF69-4873-0524-CE0A-663637AECB71}"/>
            </a:ext>
            <a:ext uri="{147F2762-F138-4A5C-976F-8EAC2B608ADB}">
              <a16:predDERef xmlns:a16="http://schemas.microsoft.com/office/drawing/2014/main" pred="{F1E15F03-395C-29B9-B5C3-71F768A8E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6858000" y="137493375"/>
          <a:ext cx="1685925" cy="809625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715</xdr:row>
      <xdr:rowOff>104775</xdr:rowOff>
    </xdr:from>
    <xdr:to>
      <xdr:col>11</xdr:col>
      <xdr:colOff>304800</xdr:colOff>
      <xdr:row>720</xdr:row>
      <xdr:rowOff>76200</xdr:rowOff>
    </xdr:to>
    <xdr:pic>
      <xdr:nvPicPr>
        <xdr:cNvPr id="215" name="图片 214">
          <a:extLst>
            <a:ext uri="{FF2B5EF4-FFF2-40B4-BE49-F238E27FC236}">
              <a16:creationId xmlns:a16="http://schemas.microsoft.com/office/drawing/2014/main" id="{8FA6586B-D0C1-7746-B5DA-C2A535336521}"/>
            </a:ext>
            <a:ext uri="{147F2762-F138-4A5C-976F-8EAC2B608ADB}">
              <a16:predDERef xmlns:a16="http://schemas.microsoft.com/office/drawing/2014/main" pred="{17EBFF69-4873-0524-CE0A-663637AEC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8534400" y="137407650"/>
          <a:ext cx="1504950" cy="923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721</xdr:row>
      <xdr:rowOff>0</xdr:rowOff>
    </xdr:from>
    <xdr:to>
      <xdr:col>9</xdr:col>
      <xdr:colOff>495300</xdr:colOff>
      <xdr:row>725</xdr:row>
      <xdr:rowOff>114300</xdr:rowOff>
    </xdr:to>
    <xdr:pic>
      <xdr:nvPicPr>
        <xdr:cNvPr id="216" name="图片 215">
          <a:extLst>
            <a:ext uri="{FF2B5EF4-FFF2-40B4-BE49-F238E27FC236}">
              <a16:creationId xmlns:a16="http://schemas.microsoft.com/office/drawing/2014/main" id="{A18D3F34-5721-FD4D-F326-D1AA6AEE0F61}"/>
            </a:ext>
            <a:ext uri="{147F2762-F138-4A5C-976F-8EAC2B608ADB}">
              <a16:predDERef xmlns:a16="http://schemas.microsoft.com/office/drawing/2014/main" pred="{8FA6586B-D0C1-7746-B5DA-C2A535336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6858000" y="138436350"/>
          <a:ext cx="1685925" cy="87630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720</xdr:row>
      <xdr:rowOff>171450</xdr:rowOff>
    </xdr:from>
    <xdr:to>
      <xdr:col>10</xdr:col>
      <xdr:colOff>990600</xdr:colOff>
      <xdr:row>726</xdr:row>
      <xdr:rowOff>47625</xdr:rowOff>
    </xdr:to>
    <xdr:pic>
      <xdr:nvPicPr>
        <xdr:cNvPr id="217" name="图片 216">
          <a:extLst>
            <a:ext uri="{FF2B5EF4-FFF2-40B4-BE49-F238E27FC236}">
              <a16:creationId xmlns:a16="http://schemas.microsoft.com/office/drawing/2014/main" id="{2094E6F4-B295-3A30-2374-733E23CD857F}"/>
            </a:ext>
            <a:ext uri="{147F2762-F138-4A5C-976F-8EAC2B608ADB}">
              <a16:predDERef xmlns:a16="http://schemas.microsoft.com/office/drawing/2014/main" pred="{A18D3F34-5721-FD4D-F326-D1AA6AEE0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8543925" y="138426825"/>
          <a:ext cx="1181100" cy="1009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727</xdr:row>
      <xdr:rowOff>0</xdr:rowOff>
    </xdr:from>
    <xdr:to>
      <xdr:col>9</xdr:col>
      <xdr:colOff>485775</xdr:colOff>
      <xdr:row>731</xdr:row>
      <xdr:rowOff>114300</xdr:rowOff>
    </xdr:to>
    <xdr:pic>
      <xdr:nvPicPr>
        <xdr:cNvPr id="218" name="图片 217">
          <a:extLst>
            <a:ext uri="{FF2B5EF4-FFF2-40B4-BE49-F238E27FC236}">
              <a16:creationId xmlns:a16="http://schemas.microsoft.com/office/drawing/2014/main" id="{10FB4BFC-8F23-CD3C-0A8E-C092C4CCB336}"/>
            </a:ext>
            <a:ext uri="{147F2762-F138-4A5C-976F-8EAC2B608ADB}">
              <a16:predDERef xmlns:a16="http://schemas.microsoft.com/office/drawing/2014/main" pred="{2094E6F4-B295-3A30-2374-733E23CD8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6858000" y="139579350"/>
          <a:ext cx="1676400" cy="87630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726</xdr:row>
      <xdr:rowOff>57150</xdr:rowOff>
    </xdr:from>
    <xdr:to>
      <xdr:col>10</xdr:col>
      <xdr:colOff>990600</xdr:colOff>
      <xdr:row>733</xdr:row>
      <xdr:rowOff>123825</xdr:rowOff>
    </xdr:to>
    <xdr:pic>
      <xdr:nvPicPr>
        <xdr:cNvPr id="219" name="图片 218">
          <a:extLst>
            <a:ext uri="{FF2B5EF4-FFF2-40B4-BE49-F238E27FC236}">
              <a16:creationId xmlns:a16="http://schemas.microsoft.com/office/drawing/2014/main" id="{A75BDA19-226F-A4D9-3366-938957DABA6D}"/>
            </a:ext>
            <a:ext uri="{147F2762-F138-4A5C-976F-8EAC2B608ADB}">
              <a16:predDERef xmlns:a16="http://schemas.microsoft.com/office/drawing/2014/main" pred="{10FB4BFC-8F23-CD3C-0A8E-C092C4CCB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8524875" y="139446000"/>
          <a:ext cx="1200150" cy="1400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734</xdr:row>
      <xdr:rowOff>0</xdr:rowOff>
    </xdr:from>
    <xdr:to>
      <xdr:col>9</xdr:col>
      <xdr:colOff>676275</xdr:colOff>
      <xdr:row>738</xdr:row>
      <xdr:rowOff>104775</xdr:rowOff>
    </xdr:to>
    <xdr:pic>
      <xdr:nvPicPr>
        <xdr:cNvPr id="220" name="图片 219">
          <a:extLst>
            <a:ext uri="{FF2B5EF4-FFF2-40B4-BE49-F238E27FC236}">
              <a16:creationId xmlns:a16="http://schemas.microsoft.com/office/drawing/2014/main" id="{0CDB7F2A-473D-7C6F-E2D7-27CABB87A1B8}"/>
            </a:ext>
            <a:ext uri="{147F2762-F138-4A5C-976F-8EAC2B608ADB}">
              <a16:predDERef xmlns:a16="http://schemas.microsoft.com/office/drawing/2014/main" pred="{A75BDA19-226F-A4D9-3366-938957DA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6858000" y="140912850"/>
          <a:ext cx="1866900" cy="8667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734</xdr:row>
      <xdr:rowOff>0</xdr:rowOff>
    </xdr:from>
    <xdr:to>
      <xdr:col>11</xdr:col>
      <xdr:colOff>9525</xdr:colOff>
      <xdr:row>738</xdr:row>
      <xdr:rowOff>171450</xdr:rowOff>
    </xdr:to>
    <xdr:pic>
      <xdr:nvPicPr>
        <xdr:cNvPr id="221" name="图片 220">
          <a:extLst>
            <a:ext uri="{FF2B5EF4-FFF2-40B4-BE49-F238E27FC236}">
              <a16:creationId xmlns:a16="http://schemas.microsoft.com/office/drawing/2014/main" id="{53204AA3-2311-BDF5-55AF-2AE19D1B6834}"/>
            </a:ext>
            <a:ext uri="{147F2762-F138-4A5C-976F-8EAC2B608ADB}">
              <a16:predDERef xmlns:a16="http://schemas.microsoft.com/office/drawing/2014/main" pred="{0CDB7F2A-473D-7C6F-E2D7-27CABB87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8734425" y="140912850"/>
          <a:ext cx="1009650" cy="93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739</xdr:row>
      <xdr:rowOff>0</xdr:rowOff>
    </xdr:from>
    <xdr:to>
      <xdr:col>10</xdr:col>
      <xdr:colOff>0</xdr:colOff>
      <xdr:row>743</xdr:row>
      <xdr:rowOff>180975</xdr:rowOff>
    </xdr:to>
    <xdr:pic>
      <xdr:nvPicPr>
        <xdr:cNvPr id="222" name="图片 221">
          <a:extLst>
            <a:ext uri="{FF2B5EF4-FFF2-40B4-BE49-F238E27FC236}">
              <a16:creationId xmlns:a16="http://schemas.microsoft.com/office/drawing/2014/main" id="{283A9FEF-8969-CC81-1C0C-21A3C0520C42}"/>
            </a:ext>
            <a:ext uri="{147F2762-F138-4A5C-976F-8EAC2B608ADB}">
              <a16:predDERef xmlns:a16="http://schemas.microsoft.com/office/drawing/2014/main" pred="{53204AA3-2311-BDF5-55AF-2AE19D1B6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6858000" y="141865350"/>
          <a:ext cx="1876425" cy="942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739</xdr:row>
      <xdr:rowOff>0</xdr:rowOff>
    </xdr:from>
    <xdr:to>
      <xdr:col>11</xdr:col>
      <xdr:colOff>285750</xdr:colOff>
      <xdr:row>744</xdr:row>
      <xdr:rowOff>0</xdr:rowOff>
    </xdr:to>
    <xdr:pic>
      <xdr:nvPicPr>
        <xdr:cNvPr id="223" name="图片 222">
          <a:extLst>
            <a:ext uri="{FF2B5EF4-FFF2-40B4-BE49-F238E27FC236}">
              <a16:creationId xmlns:a16="http://schemas.microsoft.com/office/drawing/2014/main" id="{AF89D07A-C65A-1545-3348-F1A1CE70DE47}"/>
            </a:ext>
            <a:ext uri="{147F2762-F138-4A5C-976F-8EAC2B608ADB}">
              <a16:predDERef xmlns:a16="http://schemas.microsoft.com/office/drawing/2014/main" pred="{283A9FEF-8969-CC81-1C0C-21A3C05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8734425" y="141865350"/>
          <a:ext cx="1285875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744</xdr:row>
      <xdr:rowOff>0</xdr:rowOff>
    </xdr:from>
    <xdr:to>
      <xdr:col>10</xdr:col>
      <xdr:colOff>0</xdr:colOff>
      <xdr:row>748</xdr:row>
      <xdr:rowOff>142875</xdr:rowOff>
    </xdr:to>
    <xdr:pic>
      <xdr:nvPicPr>
        <xdr:cNvPr id="224" name="图片 223">
          <a:extLst>
            <a:ext uri="{FF2B5EF4-FFF2-40B4-BE49-F238E27FC236}">
              <a16:creationId xmlns:a16="http://schemas.microsoft.com/office/drawing/2014/main" id="{66AD1F6C-1174-7D04-D7A1-A611E8B2B5C9}"/>
            </a:ext>
            <a:ext uri="{147F2762-F138-4A5C-976F-8EAC2B608ADB}">
              <a16:predDERef xmlns:a16="http://schemas.microsoft.com/office/drawing/2014/main" pred="{AF89D07A-C65A-1545-3348-F1A1CE70D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6858000" y="142817850"/>
          <a:ext cx="1876425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744</xdr:row>
      <xdr:rowOff>0</xdr:rowOff>
    </xdr:from>
    <xdr:to>
      <xdr:col>11</xdr:col>
      <xdr:colOff>285750</xdr:colOff>
      <xdr:row>750</xdr:row>
      <xdr:rowOff>28575</xdr:rowOff>
    </xdr:to>
    <xdr:pic>
      <xdr:nvPicPr>
        <xdr:cNvPr id="225" name="图片 224">
          <a:extLst>
            <a:ext uri="{FF2B5EF4-FFF2-40B4-BE49-F238E27FC236}">
              <a16:creationId xmlns:a16="http://schemas.microsoft.com/office/drawing/2014/main" id="{0F872541-D93D-BB23-3210-3D329E272233}"/>
            </a:ext>
            <a:ext uri="{147F2762-F138-4A5C-976F-8EAC2B608ADB}">
              <a16:predDERef xmlns:a16="http://schemas.microsoft.com/office/drawing/2014/main" pred="{66AD1F6C-1174-7D04-D7A1-A611E8B2B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8734425" y="142817850"/>
          <a:ext cx="1285875" cy="1171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751</xdr:row>
      <xdr:rowOff>0</xdr:rowOff>
    </xdr:from>
    <xdr:to>
      <xdr:col>10</xdr:col>
      <xdr:colOff>0</xdr:colOff>
      <xdr:row>756</xdr:row>
      <xdr:rowOff>76200</xdr:rowOff>
    </xdr:to>
    <xdr:pic>
      <xdr:nvPicPr>
        <xdr:cNvPr id="226" name="图片 225">
          <a:extLst>
            <a:ext uri="{FF2B5EF4-FFF2-40B4-BE49-F238E27FC236}">
              <a16:creationId xmlns:a16="http://schemas.microsoft.com/office/drawing/2014/main" id="{7F51E924-489F-7C63-B46F-08625C8BF130}"/>
            </a:ext>
            <a:ext uri="{147F2762-F138-4A5C-976F-8EAC2B608ADB}">
              <a16:predDERef xmlns:a16="http://schemas.microsoft.com/office/drawing/2014/main" pred="{0F872541-D93D-BB23-3210-3D329E272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6858000" y="144151350"/>
          <a:ext cx="1876425" cy="10287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751</xdr:row>
      <xdr:rowOff>0</xdr:rowOff>
    </xdr:from>
    <xdr:to>
      <xdr:col>11</xdr:col>
      <xdr:colOff>581025</xdr:colOff>
      <xdr:row>756</xdr:row>
      <xdr:rowOff>76200</xdr:rowOff>
    </xdr:to>
    <xdr:pic>
      <xdr:nvPicPr>
        <xdr:cNvPr id="227" name="图片 226">
          <a:extLst>
            <a:ext uri="{FF2B5EF4-FFF2-40B4-BE49-F238E27FC236}">
              <a16:creationId xmlns:a16="http://schemas.microsoft.com/office/drawing/2014/main" id="{7333CA4E-9919-7250-0499-2DC836003E9E}"/>
            </a:ext>
            <a:ext uri="{147F2762-F138-4A5C-976F-8EAC2B608ADB}">
              <a16:predDERef xmlns:a16="http://schemas.microsoft.com/office/drawing/2014/main" pred="{7F51E924-489F-7C63-B46F-08625C8BF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8734425" y="144151350"/>
          <a:ext cx="1581150" cy="1028700"/>
        </a:xfrm>
        <a:prstGeom prst="rect">
          <a:avLst/>
        </a:prstGeom>
      </xdr:spPr>
    </xdr:pic>
    <xdr:clientData/>
  </xdr:twoCellAnchor>
  <xdr:twoCellAnchor editAs="oneCell">
    <xdr:from>
      <xdr:col>9</xdr:col>
      <xdr:colOff>676275</xdr:colOff>
      <xdr:row>756</xdr:row>
      <xdr:rowOff>85725</xdr:rowOff>
    </xdr:from>
    <xdr:to>
      <xdr:col>11</xdr:col>
      <xdr:colOff>428625</xdr:colOff>
      <xdr:row>763</xdr:row>
      <xdr:rowOff>47625</xdr:rowOff>
    </xdr:to>
    <xdr:pic>
      <xdr:nvPicPr>
        <xdr:cNvPr id="228" name="图片 227">
          <a:extLst>
            <a:ext uri="{FF2B5EF4-FFF2-40B4-BE49-F238E27FC236}">
              <a16:creationId xmlns:a16="http://schemas.microsoft.com/office/drawing/2014/main" id="{B3E93625-1C81-44F2-BE86-F1B3C2494FB6}"/>
            </a:ext>
            <a:ext uri="{147F2762-F138-4A5C-976F-8EAC2B608ADB}">
              <a16:predDERef xmlns:a16="http://schemas.microsoft.com/office/drawing/2014/main" pred="{7333CA4E-9919-7250-0499-2DC836003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8724900" y="145189575"/>
          <a:ext cx="1438275" cy="1295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757</xdr:row>
      <xdr:rowOff>0</xdr:rowOff>
    </xdr:from>
    <xdr:to>
      <xdr:col>10</xdr:col>
      <xdr:colOff>9525</xdr:colOff>
      <xdr:row>762</xdr:row>
      <xdr:rowOff>85725</xdr:rowOff>
    </xdr:to>
    <xdr:pic>
      <xdr:nvPicPr>
        <xdr:cNvPr id="229" name="图片 228">
          <a:extLst>
            <a:ext uri="{FF2B5EF4-FFF2-40B4-BE49-F238E27FC236}">
              <a16:creationId xmlns:a16="http://schemas.microsoft.com/office/drawing/2014/main" id="{C8299859-314E-4DD8-5857-89CA9020E75C}"/>
            </a:ext>
            <a:ext uri="{147F2762-F138-4A5C-976F-8EAC2B608ADB}">
              <a16:predDERef xmlns:a16="http://schemas.microsoft.com/office/drawing/2014/main" pred="{B3E93625-1C81-44F2-BE86-F1B3C2494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6858000" y="145294350"/>
          <a:ext cx="1885950" cy="1038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764</xdr:row>
      <xdr:rowOff>0</xdr:rowOff>
    </xdr:from>
    <xdr:to>
      <xdr:col>10</xdr:col>
      <xdr:colOff>9525</xdr:colOff>
      <xdr:row>768</xdr:row>
      <xdr:rowOff>114300</xdr:rowOff>
    </xdr:to>
    <xdr:pic>
      <xdr:nvPicPr>
        <xdr:cNvPr id="230" name="图片 229">
          <a:extLst>
            <a:ext uri="{FF2B5EF4-FFF2-40B4-BE49-F238E27FC236}">
              <a16:creationId xmlns:a16="http://schemas.microsoft.com/office/drawing/2014/main" id="{50A9F9DD-70D2-36FB-294A-747F92F1BD6B}"/>
            </a:ext>
            <a:ext uri="{147F2762-F138-4A5C-976F-8EAC2B608ADB}">
              <a16:predDERef xmlns:a16="http://schemas.microsoft.com/office/drawing/2014/main" pred="{C8299859-314E-4DD8-5857-89CA9020E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6858000" y="146627850"/>
          <a:ext cx="1885950" cy="87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764</xdr:row>
      <xdr:rowOff>0</xdr:rowOff>
    </xdr:from>
    <xdr:to>
      <xdr:col>10</xdr:col>
      <xdr:colOff>962025</xdr:colOff>
      <xdr:row>769</xdr:row>
      <xdr:rowOff>133350</xdr:rowOff>
    </xdr:to>
    <xdr:pic>
      <xdr:nvPicPr>
        <xdr:cNvPr id="231" name="图片 230">
          <a:extLst>
            <a:ext uri="{FF2B5EF4-FFF2-40B4-BE49-F238E27FC236}">
              <a16:creationId xmlns:a16="http://schemas.microsoft.com/office/drawing/2014/main" id="{A7496AAE-1779-C1DD-268C-600C88E13FE9}"/>
            </a:ext>
            <a:ext uri="{147F2762-F138-4A5C-976F-8EAC2B608ADB}">
              <a16:predDERef xmlns:a16="http://schemas.microsoft.com/office/drawing/2014/main" pred="{50A9F9DD-70D2-36FB-294A-747F92F1B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8734425" y="146627850"/>
          <a:ext cx="962025" cy="1085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770</xdr:row>
      <xdr:rowOff>0</xdr:rowOff>
    </xdr:from>
    <xdr:to>
      <xdr:col>10</xdr:col>
      <xdr:colOff>9525</xdr:colOff>
      <xdr:row>774</xdr:row>
      <xdr:rowOff>104775</xdr:rowOff>
    </xdr:to>
    <xdr:pic>
      <xdr:nvPicPr>
        <xdr:cNvPr id="232" name="图片 231">
          <a:extLst>
            <a:ext uri="{FF2B5EF4-FFF2-40B4-BE49-F238E27FC236}">
              <a16:creationId xmlns:a16="http://schemas.microsoft.com/office/drawing/2014/main" id="{526DE71A-7A81-D9EF-9684-A5BC109617F4}"/>
            </a:ext>
            <a:ext uri="{147F2762-F138-4A5C-976F-8EAC2B608ADB}">
              <a16:predDERef xmlns:a16="http://schemas.microsoft.com/office/drawing/2014/main" pred="{A7496AAE-1779-C1DD-268C-600C88E13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6858000" y="147770850"/>
          <a:ext cx="1885950" cy="8667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770</xdr:row>
      <xdr:rowOff>0</xdr:rowOff>
    </xdr:from>
    <xdr:to>
      <xdr:col>11</xdr:col>
      <xdr:colOff>495300</xdr:colOff>
      <xdr:row>775</xdr:row>
      <xdr:rowOff>95250</xdr:rowOff>
    </xdr:to>
    <xdr:pic>
      <xdr:nvPicPr>
        <xdr:cNvPr id="233" name="图片 232">
          <a:extLst>
            <a:ext uri="{FF2B5EF4-FFF2-40B4-BE49-F238E27FC236}">
              <a16:creationId xmlns:a16="http://schemas.microsoft.com/office/drawing/2014/main" id="{011E885A-5C35-64B0-14CF-D51DCB462260}"/>
            </a:ext>
            <a:ext uri="{147F2762-F138-4A5C-976F-8EAC2B608ADB}">
              <a16:predDERef xmlns:a16="http://schemas.microsoft.com/office/drawing/2014/main" pred="{526DE71A-7A81-D9EF-9684-A5BC10961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8734425" y="147770850"/>
          <a:ext cx="1495425" cy="1047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776</xdr:row>
      <xdr:rowOff>0</xdr:rowOff>
    </xdr:from>
    <xdr:to>
      <xdr:col>10</xdr:col>
      <xdr:colOff>9525</xdr:colOff>
      <xdr:row>781</xdr:row>
      <xdr:rowOff>95250</xdr:rowOff>
    </xdr:to>
    <xdr:pic>
      <xdr:nvPicPr>
        <xdr:cNvPr id="234" name="图片 233">
          <a:extLst>
            <a:ext uri="{FF2B5EF4-FFF2-40B4-BE49-F238E27FC236}">
              <a16:creationId xmlns:a16="http://schemas.microsoft.com/office/drawing/2014/main" id="{99768872-BA05-B42E-DBE0-8A055BF721A8}"/>
            </a:ext>
            <a:ext uri="{147F2762-F138-4A5C-976F-8EAC2B608ADB}">
              <a16:predDERef xmlns:a16="http://schemas.microsoft.com/office/drawing/2014/main" pred="{011E885A-5C35-64B0-14CF-D51DCB462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6858000" y="148913850"/>
          <a:ext cx="1885950" cy="10477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776</xdr:row>
      <xdr:rowOff>0</xdr:rowOff>
    </xdr:from>
    <xdr:to>
      <xdr:col>11</xdr:col>
      <xdr:colOff>514350</xdr:colOff>
      <xdr:row>782</xdr:row>
      <xdr:rowOff>133350</xdr:rowOff>
    </xdr:to>
    <xdr:pic>
      <xdr:nvPicPr>
        <xdr:cNvPr id="235" name="图片 234">
          <a:extLst>
            <a:ext uri="{FF2B5EF4-FFF2-40B4-BE49-F238E27FC236}">
              <a16:creationId xmlns:a16="http://schemas.microsoft.com/office/drawing/2014/main" id="{4A464694-2BFB-8BDF-382C-E14422FEC158}"/>
            </a:ext>
            <a:ext uri="{147F2762-F138-4A5C-976F-8EAC2B608ADB}">
              <a16:predDERef xmlns:a16="http://schemas.microsoft.com/office/drawing/2014/main" pred="{99768872-BA05-B42E-DBE0-8A055BF72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8734425" y="148913850"/>
          <a:ext cx="1514475" cy="1276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783</xdr:row>
      <xdr:rowOff>0</xdr:rowOff>
    </xdr:from>
    <xdr:to>
      <xdr:col>10</xdr:col>
      <xdr:colOff>9525</xdr:colOff>
      <xdr:row>789</xdr:row>
      <xdr:rowOff>9525</xdr:rowOff>
    </xdr:to>
    <xdr:pic>
      <xdr:nvPicPr>
        <xdr:cNvPr id="236" name="图片 235">
          <a:extLst>
            <a:ext uri="{FF2B5EF4-FFF2-40B4-BE49-F238E27FC236}">
              <a16:creationId xmlns:a16="http://schemas.microsoft.com/office/drawing/2014/main" id="{D25152C0-E82F-33C6-C342-A85618348C5C}"/>
            </a:ext>
            <a:ext uri="{147F2762-F138-4A5C-976F-8EAC2B608ADB}">
              <a16:predDERef xmlns:a16="http://schemas.microsoft.com/office/drawing/2014/main" pred="{4A464694-2BFB-8BDF-382C-E14422FEC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6858000" y="150247350"/>
          <a:ext cx="1885950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783</xdr:row>
      <xdr:rowOff>0</xdr:rowOff>
    </xdr:from>
    <xdr:to>
      <xdr:col>12</xdr:col>
      <xdr:colOff>542925</xdr:colOff>
      <xdr:row>788</xdr:row>
      <xdr:rowOff>180975</xdr:rowOff>
    </xdr:to>
    <xdr:pic>
      <xdr:nvPicPr>
        <xdr:cNvPr id="237" name="图片 236">
          <a:extLst>
            <a:ext uri="{FF2B5EF4-FFF2-40B4-BE49-F238E27FC236}">
              <a16:creationId xmlns:a16="http://schemas.microsoft.com/office/drawing/2014/main" id="{9F171C57-D86B-F0D6-64BE-D430AB54B16F}"/>
            </a:ext>
            <a:ext uri="{147F2762-F138-4A5C-976F-8EAC2B608ADB}">
              <a16:predDERef xmlns:a16="http://schemas.microsoft.com/office/drawing/2014/main" pred="{D25152C0-E82F-33C6-C342-A85618348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8734425" y="150247350"/>
          <a:ext cx="2362200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790</xdr:row>
      <xdr:rowOff>0</xdr:rowOff>
    </xdr:from>
    <xdr:to>
      <xdr:col>10</xdr:col>
      <xdr:colOff>9525</xdr:colOff>
      <xdr:row>794</xdr:row>
      <xdr:rowOff>28575</xdr:rowOff>
    </xdr:to>
    <xdr:pic>
      <xdr:nvPicPr>
        <xdr:cNvPr id="238" name="图片 237">
          <a:extLst>
            <a:ext uri="{FF2B5EF4-FFF2-40B4-BE49-F238E27FC236}">
              <a16:creationId xmlns:a16="http://schemas.microsoft.com/office/drawing/2014/main" id="{575E5FF4-3C00-9F60-65C6-5E43C19DE239}"/>
            </a:ext>
            <a:ext uri="{147F2762-F138-4A5C-976F-8EAC2B608ADB}">
              <a16:predDERef xmlns:a16="http://schemas.microsoft.com/office/drawing/2014/main" pred="{9F171C57-D86B-F0D6-64BE-D430AB54B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6858000" y="151580850"/>
          <a:ext cx="1885950" cy="7905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790</xdr:row>
      <xdr:rowOff>0</xdr:rowOff>
    </xdr:from>
    <xdr:to>
      <xdr:col>11</xdr:col>
      <xdr:colOff>457200</xdr:colOff>
      <xdr:row>794</xdr:row>
      <xdr:rowOff>28575</xdr:rowOff>
    </xdr:to>
    <xdr:pic>
      <xdr:nvPicPr>
        <xdr:cNvPr id="239" name="图片 238">
          <a:extLst>
            <a:ext uri="{FF2B5EF4-FFF2-40B4-BE49-F238E27FC236}">
              <a16:creationId xmlns:a16="http://schemas.microsoft.com/office/drawing/2014/main" id="{015FAD0C-B648-20D2-D19C-BF33E35D1CD1}"/>
            </a:ext>
            <a:ext uri="{147F2762-F138-4A5C-976F-8EAC2B608ADB}">
              <a16:predDERef xmlns:a16="http://schemas.microsoft.com/office/drawing/2014/main" pred="{575E5FF4-3C00-9F60-65C6-5E43C19DE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8734425" y="151580850"/>
          <a:ext cx="1457325" cy="790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795</xdr:row>
      <xdr:rowOff>0</xdr:rowOff>
    </xdr:from>
    <xdr:to>
      <xdr:col>10</xdr:col>
      <xdr:colOff>0</xdr:colOff>
      <xdr:row>799</xdr:row>
      <xdr:rowOff>152400</xdr:rowOff>
    </xdr:to>
    <xdr:pic>
      <xdr:nvPicPr>
        <xdr:cNvPr id="240" name="图片 239">
          <a:extLst>
            <a:ext uri="{FF2B5EF4-FFF2-40B4-BE49-F238E27FC236}">
              <a16:creationId xmlns:a16="http://schemas.microsoft.com/office/drawing/2014/main" id="{B2BCE29F-DB5C-FF6C-BA56-7B77BFFE70B7}"/>
            </a:ext>
            <a:ext uri="{147F2762-F138-4A5C-976F-8EAC2B608ADB}">
              <a16:predDERef xmlns:a16="http://schemas.microsoft.com/office/drawing/2014/main" pred="{015FAD0C-B648-20D2-D19C-BF33E35D1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6858000" y="152533350"/>
          <a:ext cx="1876425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795</xdr:row>
      <xdr:rowOff>0</xdr:rowOff>
    </xdr:from>
    <xdr:to>
      <xdr:col>12</xdr:col>
      <xdr:colOff>95250</xdr:colOff>
      <xdr:row>799</xdr:row>
      <xdr:rowOff>142875</xdr:rowOff>
    </xdr:to>
    <xdr:pic>
      <xdr:nvPicPr>
        <xdr:cNvPr id="241" name="图片 240">
          <a:extLst>
            <a:ext uri="{FF2B5EF4-FFF2-40B4-BE49-F238E27FC236}">
              <a16:creationId xmlns:a16="http://schemas.microsoft.com/office/drawing/2014/main" id="{416810DB-7CB0-12B4-A9C7-D0C434CDF46D}"/>
            </a:ext>
            <a:ext uri="{147F2762-F138-4A5C-976F-8EAC2B608ADB}">
              <a16:predDERef xmlns:a16="http://schemas.microsoft.com/office/drawing/2014/main" pred="{B2BCE29F-DB5C-FF6C-BA56-7B77BFFE7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8734425" y="152533350"/>
          <a:ext cx="1914525" cy="904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800</xdr:row>
      <xdr:rowOff>0</xdr:rowOff>
    </xdr:from>
    <xdr:to>
      <xdr:col>10</xdr:col>
      <xdr:colOff>19050</xdr:colOff>
      <xdr:row>805</xdr:row>
      <xdr:rowOff>57150</xdr:rowOff>
    </xdr:to>
    <xdr:pic>
      <xdr:nvPicPr>
        <xdr:cNvPr id="242" name="图片 241">
          <a:extLst>
            <a:ext uri="{FF2B5EF4-FFF2-40B4-BE49-F238E27FC236}">
              <a16:creationId xmlns:a16="http://schemas.microsoft.com/office/drawing/2014/main" id="{F5D8C1C4-DD97-57EB-3B37-C7224C383B72}"/>
            </a:ext>
            <a:ext uri="{147F2762-F138-4A5C-976F-8EAC2B608ADB}">
              <a16:predDERef xmlns:a16="http://schemas.microsoft.com/office/drawing/2014/main" pred="{416810DB-7CB0-12B4-A9C7-D0C434CDF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6858000" y="153485850"/>
          <a:ext cx="1895475" cy="10096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800</xdr:row>
      <xdr:rowOff>0</xdr:rowOff>
    </xdr:from>
    <xdr:to>
      <xdr:col>12</xdr:col>
      <xdr:colOff>85725</xdr:colOff>
      <xdr:row>805</xdr:row>
      <xdr:rowOff>28575</xdr:rowOff>
    </xdr:to>
    <xdr:pic>
      <xdr:nvPicPr>
        <xdr:cNvPr id="243" name="图片 242">
          <a:extLst>
            <a:ext uri="{FF2B5EF4-FFF2-40B4-BE49-F238E27FC236}">
              <a16:creationId xmlns:a16="http://schemas.microsoft.com/office/drawing/2014/main" id="{218006DA-FCE7-D6AD-9D16-7776EE729294}"/>
            </a:ext>
            <a:ext uri="{147F2762-F138-4A5C-976F-8EAC2B608ADB}">
              <a16:predDERef xmlns:a16="http://schemas.microsoft.com/office/drawing/2014/main" pred="{F5D8C1C4-DD97-57EB-3B37-C7224C38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8734425" y="153485850"/>
          <a:ext cx="1905000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805</xdr:row>
      <xdr:rowOff>66675</xdr:rowOff>
    </xdr:from>
    <xdr:to>
      <xdr:col>9</xdr:col>
      <xdr:colOff>676275</xdr:colOff>
      <xdr:row>810</xdr:row>
      <xdr:rowOff>133350</xdr:rowOff>
    </xdr:to>
    <xdr:pic>
      <xdr:nvPicPr>
        <xdr:cNvPr id="244" name="图片 243">
          <a:extLst>
            <a:ext uri="{FF2B5EF4-FFF2-40B4-BE49-F238E27FC236}">
              <a16:creationId xmlns:a16="http://schemas.microsoft.com/office/drawing/2014/main" id="{8385EBD3-6D86-F22A-C2CF-E34E97E416A3}"/>
            </a:ext>
            <a:ext uri="{147F2762-F138-4A5C-976F-8EAC2B608ADB}">
              <a16:predDERef xmlns:a16="http://schemas.microsoft.com/office/drawing/2014/main" pred="{218006DA-FCE7-D6AD-9D16-7776EE729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6858000" y="154505025"/>
          <a:ext cx="1866900" cy="1019175"/>
        </a:xfrm>
        <a:prstGeom prst="rect">
          <a:avLst/>
        </a:prstGeom>
      </xdr:spPr>
    </xdr:pic>
    <xdr:clientData/>
  </xdr:twoCellAnchor>
  <xdr:twoCellAnchor editAs="oneCell">
    <xdr:from>
      <xdr:col>9</xdr:col>
      <xdr:colOff>657225</xdr:colOff>
      <xdr:row>805</xdr:row>
      <xdr:rowOff>28575</xdr:rowOff>
    </xdr:from>
    <xdr:to>
      <xdr:col>11</xdr:col>
      <xdr:colOff>228600</xdr:colOff>
      <xdr:row>810</xdr:row>
      <xdr:rowOff>152400</xdr:rowOff>
    </xdr:to>
    <xdr:pic>
      <xdr:nvPicPr>
        <xdr:cNvPr id="245" name="图片 244">
          <a:extLst>
            <a:ext uri="{FF2B5EF4-FFF2-40B4-BE49-F238E27FC236}">
              <a16:creationId xmlns:a16="http://schemas.microsoft.com/office/drawing/2014/main" id="{B283D9E8-F922-77C2-7993-424C5AD712CB}"/>
            </a:ext>
            <a:ext uri="{147F2762-F138-4A5C-976F-8EAC2B608ADB}">
              <a16:predDERef xmlns:a16="http://schemas.microsoft.com/office/drawing/2014/main" pred="{8385EBD3-6D86-F22A-C2CF-E34E97E4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8705850" y="154466925"/>
          <a:ext cx="1257300" cy="1076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811</xdr:row>
      <xdr:rowOff>0</xdr:rowOff>
    </xdr:from>
    <xdr:to>
      <xdr:col>9</xdr:col>
      <xdr:colOff>676275</xdr:colOff>
      <xdr:row>816</xdr:row>
      <xdr:rowOff>0</xdr:rowOff>
    </xdr:to>
    <xdr:pic>
      <xdr:nvPicPr>
        <xdr:cNvPr id="246" name="图片 245">
          <a:extLst>
            <a:ext uri="{FF2B5EF4-FFF2-40B4-BE49-F238E27FC236}">
              <a16:creationId xmlns:a16="http://schemas.microsoft.com/office/drawing/2014/main" id="{03ED3D71-A904-1D6F-2DB9-A9604CC6E15A}"/>
            </a:ext>
            <a:ext uri="{147F2762-F138-4A5C-976F-8EAC2B608ADB}">
              <a16:predDERef xmlns:a16="http://schemas.microsoft.com/office/drawing/2014/main" pred="{B283D9E8-F922-77C2-7993-424C5AD71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6858000" y="155581350"/>
          <a:ext cx="186690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1304925</xdr:colOff>
      <xdr:row>816</xdr:row>
      <xdr:rowOff>38100</xdr:rowOff>
    </xdr:from>
    <xdr:to>
      <xdr:col>10</xdr:col>
      <xdr:colOff>9525</xdr:colOff>
      <xdr:row>822</xdr:row>
      <xdr:rowOff>95250</xdr:rowOff>
    </xdr:to>
    <xdr:pic>
      <xdr:nvPicPr>
        <xdr:cNvPr id="248" name="图片 247">
          <a:extLst>
            <a:ext uri="{FF2B5EF4-FFF2-40B4-BE49-F238E27FC236}">
              <a16:creationId xmlns:a16="http://schemas.microsoft.com/office/drawing/2014/main" id="{4AFE7B3C-8943-0BB9-2EE9-D98A41341ECB}"/>
            </a:ext>
            <a:ext uri="{147F2762-F138-4A5C-976F-8EAC2B608ADB}">
              <a16:predDERef xmlns:a16="http://schemas.microsoft.com/office/drawing/2014/main" pred="{92402D49-A87E-2219-DA83-719C9927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6838950" y="156571950"/>
          <a:ext cx="1905000" cy="12001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816</xdr:row>
      <xdr:rowOff>0</xdr:rowOff>
    </xdr:from>
    <xdr:to>
      <xdr:col>11</xdr:col>
      <xdr:colOff>476250</xdr:colOff>
      <xdr:row>822</xdr:row>
      <xdr:rowOff>95250</xdr:rowOff>
    </xdr:to>
    <xdr:pic>
      <xdr:nvPicPr>
        <xdr:cNvPr id="249" name="图片 248">
          <a:extLst>
            <a:ext uri="{FF2B5EF4-FFF2-40B4-BE49-F238E27FC236}">
              <a16:creationId xmlns:a16="http://schemas.microsoft.com/office/drawing/2014/main" id="{BDB7A2DF-2390-C4A5-DC82-814DFF34EE39}"/>
            </a:ext>
            <a:ext uri="{147F2762-F138-4A5C-976F-8EAC2B608ADB}">
              <a16:predDERef xmlns:a16="http://schemas.microsoft.com/office/drawing/2014/main" pred="{4AFE7B3C-8943-0BB9-2EE9-D98A41341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8734425" y="156533850"/>
          <a:ext cx="1476375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823</xdr:row>
      <xdr:rowOff>0</xdr:rowOff>
    </xdr:from>
    <xdr:to>
      <xdr:col>10</xdr:col>
      <xdr:colOff>9525</xdr:colOff>
      <xdr:row>828</xdr:row>
      <xdr:rowOff>66675</xdr:rowOff>
    </xdr:to>
    <xdr:pic>
      <xdr:nvPicPr>
        <xdr:cNvPr id="250" name="图片 249">
          <a:extLst>
            <a:ext uri="{FF2B5EF4-FFF2-40B4-BE49-F238E27FC236}">
              <a16:creationId xmlns:a16="http://schemas.microsoft.com/office/drawing/2014/main" id="{1A212ADD-1ACB-B26B-7A19-D1AC76F4A4F1}"/>
            </a:ext>
            <a:ext uri="{147F2762-F138-4A5C-976F-8EAC2B608ADB}">
              <a16:predDERef xmlns:a16="http://schemas.microsoft.com/office/drawing/2014/main" pred="{BDB7A2DF-2390-C4A5-DC82-814DFF34E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6858000" y="157867350"/>
          <a:ext cx="1885950" cy="10191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823</xdr:row>
      <xdr:rowOff>0</xdr:rowOff>
    </xdr:from>
    <xdr:to>
      <xdr:col>11</xdr:col>
      <xdr:colOff>38100</xdr:colOff>
      <xdr:row>828</xdr:row>
      <xdr:rowOff>66675</xdr:rowOff>
    </xdr:to>
    <xdr:pic>
      <xdr:nvPicPr>
        <xdr:cNvPr id="251" name="图片 250">
          <a:extLst>
            <a:ext uri="{FF2B5EF4-FFF2-40B4-BE49-F238E27FC236}">
              <a16:creationId xmlns:a16="http://schemas.microsoft.com/office/drawing/2014/main" id="{D01AC109-E4EF-BC50-0EA2-3C4107276C46}"/>
            </a:ext>
            <a:ext uri="{147F2762-F138-4A5C-976F-8EAC2B608ADB}">
              <a16:predDERef xmlns:a16="http://schemas.microsoft.com/office/drawing/2014/main" pred="{1A212ADD-1ACB-B26B-7A19-D1AC76F4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8734425" y="157867350"/>
          <a:ext cx="1038225" cy="1019175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828</xdr:row>
      <xdr:rowOff>171450</xdr:rowOff>
    </xdr:from>
    <xdr:to>
      <xdr:col>10</xdr:col>
      <xdr:colOff>990600</xdr:colOff>
      <xdr:row>834</xdr:row>
      <xdr:rowOff>76200</xdr:rowOff>
    </xdr:to>
    <xdr:pic>
      <xdr:nvPicPr>
        <xdr:cNvPr id="252" name="图片 251">
          <a:extLst>
            <a:ext uri="{FF2B5EF4-FFF2-40B4-BE49-F238E27FC236}">
              <a16:creationId xmlns:a16="http://schemas.microsoft.com/office/drawing/2014/main" id="{34B23650-B1E0-1016-6127-CDFEE1EF96BD}"/>
            </a:ext>
            <a:ext uri="{147F2762-F138-4A5C-976F-8EAC2B608ADB}">
              <a16:predDERef xmlns:a16="http://schemas.microsoft.com/office/drawing/2014/main" pred="{D01AC109-E4EF-BC50-0EA2-3C4107276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7858125" y="158991300"/>
          <a:ext cx="1866900" cy="1047750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828</xdr:row>
      <xdr:rowOff>161925</xdr:rowOff>
    </xdr:from>
    <xdr:to>
      <xdr:col>12</xdr:col>
      <xdr:colOff>866775</xdr:colOff>
      <xdr:row>834</xdr:row>
      <xdr:rowOff>66675</xdr:rowOff>
    </xdr:to>
    <xdr:pic>
      <xdr:nvPicPr>
        <xdr:cNvPr id="253" name="图片 252">
          <a:extLst>
            <a:ext uri="{FF2B5EF4-FFF2-40B4-BE49-F238E27FC236}">
              <a16:creationId xmlns:a16="http://schemas.microsoft.com/office/drawing/2014/main" id="{AF58B370-14B8-B440-4671-4C4A5A14E158}"/>
            </a:ext>
            <a:ext uri="{147F2762-F138-4A5C-976F-8EAC2B608ADB}">
              <a16:predDERef xmlns:a16="http://schemas.microsoft.com/office/drawing/2014/main" pred="{34B23650-B1E0-1016-6127-CDFEE1EF9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9772650" y="158981775"/>
          <a:ext cx="1647825" cy="1047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835</xdr:row>
      <xdr:rowOff>0</xdr:rowOff>
    </xdr:from>
    <xdr:to>
      <xdr:col>10</xdr:col>
      <xdr:colOff>9525</xdr:colOff>
      <xdr:row>839</xdr:row>
      <xdr:rowOff>19050</xdr:rowOff>
    </xdr:to>
    <xdr:pic>
      <xdr:nvPicPr>
        <xdr:cNvPr id="254" name="图片 253">
          <a:extLst>
            <a:ext uri="{FF2B5EF4-FFF2-40B4-BE49-F238E27FC236}">
              <a16:creationId xmlns:a16="http://schemas.microsoft.com/office/drawing/2014/main" id="{0EB95E7E-8AC6-7269-1C3D-49FBAAC46BC9}"/>
            </a:ext>
            <a:ext uri="{147F2762-F138-4A5C-976F-8EAC2B608ADB}">
              <a16:predDERef xmlns:a16="http://schemas.microsoft.com/office/drawing/2014/main" pred="{AF58B370-14B8-B440-4671-4C4A5A14E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858000" y="160153350"/>
          <a:ext cx="1885950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839</xdr:row>
      <xdr:rowOff>38100</xdr:rowOff>
    </xdr:from>
    <xdr:to>
      <xdr:col>10</xdr:col>
      <xdr:colOff>9525</xdr:colOff>
      <xdr:row>844</xdr:row>
      <xdr:rowOff>152400</xdr:rowOff>
    </xdr:to>
    <xdr:pic>
      <xdr:nvPicPr>
        <xdr:cNvPr id="256" name="图片 255">
          <a:extLst>
            <a:ext uri="{FF2B5EF4-FFF2-40B4-BE49-F238E27FC236}">
              <a16:creationId xmlns:a16="http://schemas.microsoft.com/office/drawing/2014/main" id="{B0E724E8-06B0-789C-D6FA-61DC0D7461F0}"/>
            </a:ext>
            <a:ext uri="{147F2762-F138-4A5C-976F-8EAC2B608ADB}">
              <a16:predDERef xmlns:a16="http://schemas.microsoft.com/office/drawing/2014/main" pred="{2A60CA63-ED72-27D4-0A5A-B89AEF80E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858000" y="160953450"/>
          <a:ext cx="1885950" cy="106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811</xdr:row>
      <xdr:rowOff>0</xdr:rowOff>
    </xdr:from>
    <xdr:to>
      <xdr:col>11</xdr:col>
      <xdr:colOff>66675</xdr:colOff>
      <xdr:row>815</xdr:row>
      <xdr:rowOff>180975</xdr:rowOff>
    </xdr:to>
    <xdr:pic>
      <xdr:nvPicPr>
        <xdr:cNvPr id="205" name="图片 204">
          <a:extLst>
            <a:ext uri="{FF2B5EF4-FFF2-40B4-BE49-F238E27FC236}">
              <a16:creationId xmlns:a16="http://schemas.microsoft.com/office/drawing/2014/main" id="{532E9B64-5302-A2BE-8A70-2CA799672439}"/>
            </a:ext>
            <a:ext uri="{147F2762-F138-4A5C-976F-8EAC2B608ADB}">
              <a16:predDERef xmlns:a16="http://schemas.microsoft.com/office/drawing/2014/main" pred="{B0E724E8-06B0-789C-D6FA-61DC0D746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8734425" y="155581350"/>
          <a:ext cx="1066800" cy="942975"/>
        </a:xfrm>
        <a:prstGeom prst="rect">
          <a:avLst/>
        </a:prstGeom>
      </xdr:spPr>
    </xdr:pic>
    <xdr:clientData/>
  </xdr:twoCellAnchor>
  <xdr:twoCellAnchor editAs="oneCell">
    <xdr:from>
      <xdr:col>12</xdr:col>
      <xdr:colOff>866775</xdr:colOff>
      <xdr:row>828</xdr:row>
      <xdr:rowOff>152400</xdr:rowOff>
    </xdr:from>
    <xdr:to>
      <xdr:col>14</xdr:col>
      <xdr:colOff>133350</xdr:colOff>
      <xdr:row>834</xdr:row>
      <xdr:rowOff>76200</xdr:rowOff>
    </xdr:to>
    <xdr:pic>
      <xdr:nvPicPr>
        <xdr:cNvPr id="206" name="图片 205">
          <a:extLst>
            <a:ext uri="{FF2B5EF4-FFF2-40B4-BE49-F238E27FC236}">
              <a16:creationId xmlns:a16="http://schemas.microsoft.com/office/drawing/2014/main" id="{023ED1A1-282D-1E1D-F0AA-32FABF78AA92}"/>
            </a:ext>
            <a:ext uri="{147F2762-F138-4A5C-976F-8EAC2B608ADB}">
              <a16:predDERef xmlns:a16="http://schemas.microsoft.com/office/drawing/2014/main" pred="{532E9B64-5302-A2BE-8A70-2CA799672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1420475" y="158972250"/>
          <a:ext cx="1209675" cy="106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835</xdr:row>
      <xdr:rowOff>0</xdr:rowOff>
    </xdr:from>
    <xdr:to>
      <xdr:col>10</xdr:col>
      <xdr:colOff>533400</xdr:colOff>
      <xdr:row>839</xdr:row>
      <xdr:rowOff>0</xdr:rowOff>
    </xdr:to>
    <xdr:pic>
      <xdr:nvPicPr>
        <xdr:cNvPr id="257" name="图片 256">
          <a:extLst>
            <a:ext uri="{FF2B5EF4-FFF2-40B4-BE49-F238E27FC236}">
              <a16:creationId xmlns:a16="http://schemas.microsoft.com/office/drawing/2014/main" id="{436D77DE-74AF-22B5-488B-F62048A8574A}"/>
            </a:ext>
            <a:ext uri="{147F2762-F138-4A5C-976F-8EAC2B608ADB}">
              <a16:predDERef xmlns:a16="http://schemas.microsoft.com/office/drawing/2014/main" pred="{023ED1A1-282D-1E1D-F0AA-32FABF78A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8734425" y="160153350"/>
          <a:ext cx="533400" cy="76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839</xdr:row>
      <xdr:rowOff>38100</xdr:rowOff>
    </xdr:from>
    <xdr:to>
      <xdr:col>10</xdr:col>
      <xdr:colOff>962025</xdr:colOff>
      <xdr:row>844</xdr:row>
      <xdr:rowOff>161925</xdr:rowOff>
    </xdr:to>
    <xdr:pic>
      <xdr:nvPicPr>
        <xdr:cNvPr id="258" name="图片 257">
          <a:extLst>
            <a:ext uri="{FF2B5EF4-FFF2-40B4-BE49-F238E27FC236}">
              <a16:creationId xmlns:a16="http://schemas.microsoft.com/office/drawing/2014/main" id="{F6015B8B-2036-2BD2-D9C9-381EA36A464F}"/>
            </a:ext>
            <a:ext uri="{147F2762-F138-4A5C-976F-8EAC2B608ADB}">
              <a16:predDERef xmlns:a16="http://schemas.microsoft.com/office/drawing/2014/main" pred="{436D77DE-74AF-22B5-488B-F62048A85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8753475" y="160953450"/>
          <a:ext cx="942975" cy="1076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845</xdr:row>
      <xdr:rowOff>0</xdr:rowOff>
    </xdr:from>
    <xdr:to>
      <xdr:col>9</xdr:col>
      <xdr:colOff>676275</xdr:colOff>
      <xdr:row>851</xdr:row>
      <xdr:rowOff>9525</xdr:rowOff>
    </xdr:to>
    <xdr:pic>
      <xdr:nvPicPr>
        <xdr:cNvPr id="259" name="图片 258">
          <a:extLst>
            <a:ext uri="{FF2B5EF4-FFF2-40B4-BE49-F238E27FC236}">
              <a16:creationId xmlns:a16="http://schemas.microsoft.com/office/drawing/2014/main" id="{56FE3F8D-CB60-5EE3-0B4A-9182C689B80C}"/>
            </a:ext>
            <a:ext uri="{147F2762-F138-4A5C-976F-8EAC2B608ADB}">
              <a16:predDERef xmlns:a16="http://schemas.microsoft.com/office/drawing/2014/main" pred="{F6015B8B-2036-2BD2-D9C9-381EA36A4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6858000" y="162058350"/>
          <a:ext cx="1866900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845</xdr:row>
      <xdr:rowOff>0</xdr:rowOff>
    </xdr:from>
    <xdr:to>
      <xdr:col>10</xdr:col>
      <xdr:colOff>819150</xdr:colOff>
      <xdr:row>851</xdr:row>
      <xdr:rowOff>9525</xdr:rowOff>
    </xdr:to>
    <xdr:pic>
      <xdr:nvPicPr>
        <xdr:cNvPr id="260" name="图片 259">
          <a:extLst>
            <a:ext uri="{FF2B5EF4-FFF2-40B4-BE49-F238E27FC236}">
              <a16:creationId xmlns:a16="http://schemas.microsoft.com/office/drawing/2014/main" id="{72C746B5-01D4-7643-2E0B-000ADE5A8BDD}"/>
            </a:ext>
            <a:ext uri="{147F2762-F138-4A5C-976F-8EAC2B608ADB}">
              <a16:predDERef xmlns:a16="http://schemas.microsoft.com/office/drawing/2014/main" pred="{56FE3F8D-CB60-5EE3-0B4A-9182C689B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8734425" y="162058350"/>
          <a:ext cx="819150" cy="1152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851</xdr:row>
      <xdr:rowOff>0</xdr:rowOff>
    </xdr:from>
    <xdr:to>
      <xdr:col>8</xdr:col>
      <xdr:colOff>523875</xdr:colOff>
      <xdr:row>856</xdr:row>
      <xdr:rowOff>19050</xdr:rowOff>
    </xdr:to>
    <xdr:pic>
      <xdr:nvPicPr>
        <xdr:cNvPr id="261" name="图片 260">
          <a:extLst>
            <a:ext uri="{FF2B5EF4-FFF2-40B4-BE49-F238E27FC236}">
              <a16:creationId xmlns:a16="http://schemas.microsoft.com/office/drawing/2014/main" id="{4C570ED9-9FC0-7A63-F08E-BDAC767D6CCE}"/>
            </a:ext>
            <a:ext uri="{147F2762-F138-4A5C-976F-8EAC2B608ADB}">
              <a16:predDERef xmlns:a16="http://schemas.microsoft.com/office/drawing/2014/main" pred="{72C746B5-01D4-7643-2E0B-000ADE5A8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6858000" y="163201350"/>
          <a:ext cx="1181100" cy="9715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851</xdr:row>
      <xdr:rowOff>0</xdr:rowOff>
    </xdr:from>
    <xdr:to>
      <xdr:col>10</xdr:col>
      <xdr:colOff>400050</xdr:colOff>
      <xdr:row>856</xdr:row>
      <xdr:rowOff>9525</xdr:rowOff>
    </xdr:to>
    <xdr:pic>
      <xdr:nvPicPr>
        <xdr:cNvPr id="262" name="图片 261">
          <a:extLst>
            <a:ext uri="{FF2B5EF4-FFF2-40B4-BE49-F238E27FC236}">
              <a16:creationId xmlns:a16="http://schemas.microsoft.com/office/drawing/2014/main" id="{014469C1-CE1B-141B-6C47-BE0C7B4778DE}"/>
            </a:ext>
            <a:ext uri="{147F2762-F138-4A5C-976F-8EAC2B608ADB}">
              <a16:predDERef xmlns:a16="http://schemas.microsoft.com/office/drawing/2014/main" pred="{4C570ED9-9FC0-7A63-F08E-BDAC767D6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8048625" y="163201350"/>
          <a:ext cx="1085850" cy="962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856</xdr:row>
      <xdr:rowOff>0</xdr:rowOff>
    </xdr:from>
    <xdr:to>
      <xdr:col>9</xdr:col>
      <xdr:colOff>495300</xdr:colOff>
      <xdr:row>860</xdr:row>
      <xdr:rowOff>171450</xdr:rowOff>
    </xdr:to>
    <xdr:pic>
      <xdr:nvPicPr>
        <xdr:cNvPr id="263" name="图片 262">
          <a:extLst>
            <a:ext uri="{FF2B5EF4-FFF2-40B4-BE49-F238E27FC236}">
              <a16:creationId xmlns:a16="http://schemas.microsoft.com/office/drawing/2014/main" id="{35A061A7-80B4-177E-2477-D419ACDF8341}"/>
            </a:ext>
            <a:ext uri="{147F2762-F138-4A5C-976F-8EAC2B608ADB}">
              <a16:predDERef xmlns:a16="http://schemas.microsoft.com/office/drawing/2014/main" pred="{014469C1-CE1B-141B-6C47-BE0C7B477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858000" y="164153850"/>
          <a:ext cx="1685925" cy="933450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855</xdr:row>
      <xdr:rowOff>171450</xdr:rowOff>
    </xdr:from>
    <xdr:to>
      <xdr:col>10</xdr:col>
      <xdr:colOff>619125</xdr:colOff>
      <xdr:row>860</xdr:row>
      <xdr:rowOff>161925</xdr:rowOff>
    </xdr:to>
    <xdr:pic>
      <xdr:nvPicPr>
        <xdr:cNvPr id="264" name="图片 263">
          <a:extLst>
            <a:ext uri="{FF2B5EF4-FFF2-40B4-BE49-F238E27FC236}">
              <a16:creationId xmlns:a16="http://schemas.microsoft.com/office/drawing/2014/main" id="{5D6373F8-77AA-62DB-4D95-349AC7448CD5}"/>
            </a:ext>
            <a:ext uri="{147F2762-F138-4A5C-976F-8EAC2B608ADB}">
              <a16:predDERef xmlns:a16="http://schemas.microsoft.com/office/drawing/2014/main" pred="{35A061A7-80B4-177E-2477-D419ACDF8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8543925" y="164134800"/>
          <a:ext cx="809625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861</xdr:row>
      <xdr:rowOff>0</xdr:rowOff>
    </xdr:from>
    <xdr:to>
      <xdr:col>10</xdr:col>
      <xdr:colOff>9525</xdr:colOff>
      <xdr:row>865</xdr:row>
      <xdr:rowOff>142875</xdr:rowOff>
    </xdr:to>
    <xdr:pic>
      <xdr:nvPicPr>
        <xdr:cNvPr id="265" name="图片 264">
          <a:extLst>
            <a:ext uri="{FF2B5EF4-FFF2-40B4-BE49-F238E27FC236}">
              <a16:creationId xmlns:a16="http://schemas.microsoft.com/office/drawing/2014/main" id="{FD4BA881-1232-2A1A-F7D5-67E5B5DF0CF3}"/>
            </a:ext>
            <a:ext uri="{147F2762-F138-4A5C-976F-8EAC2B608ADB}">
              <a16:predDERef xmlns:a16="http://schemas.microsoft.com/office/drawing/2014/main" pred="{5D6373F8-77AA-62DB-4D95-349AC7448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6858000" y="165106350"/>
          <a:ext cx="1885950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861</xdr:row>
      <xdr:rowOff>0</xdr:rowOff>
    </xdr:from>
    <xdr:to>
      <xdr:col>10</xdr:col>
      <xdr:colOff>942975</xdr:colOff>
      <xdr:row>865</xdr:row>
      <xdr:rowOff>171450</xdr:rowOff>
    </xdr:to>
    <xdr:pic>
      <xdr:nvPicPr>
        <xdr:cNvPr id="266" name="图片 265">
          <a:extLst>
            <a:ext uri="{FF2B5EF4-FFF2-40B4-BE49-F238E27FC236}">
              <a16:creationId xmlns:a16="http://schemas.microsoft.com/office/drawing/2014/main" id="{7D88DF42-744A-60CF-DA78-7ADAC13BBD44}"/>
            </a:ext>
            <a:ext uri="{147F2762-F138-4A5C-976F-8EAC2B608ADB}">
              <a16:predDERef xmlns:a16="http://schemas.microsoft.com/office/drawing/2014/main" pred="{FD4BA881-1232-2A1A-F7D5-67E5B5DF0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8734425" y="165106350"/>
          <a:ext cx="942975" cy="93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866</xdr:row>
      <xdr:rowOff>0</xdr:rowOff>
    </xdr:from>
    <xdr:to>
      <xdr:col>9</xdr:col>
      <xdr:colOff>676275</xdr:colOff>
      <xdr:row>871</xdr:row>
      <xdr:rowOff>76200</xdr:rowOff>
    </xdr:to>
    <xdr:pic>
      <xdr:nvPicPr>
        <xdr:cNvPr id="267" name="图片 266">
          <a:extLst>
            <a:ext uri="{FF2B5EF4-FFF2-40B4-BE49-F238E27FC236}">
              <a16:creationId xmlns:a16="http://schemas.microsoft.com/office/drawing/2014/main" id="{7F299023-BCB2-04A7-755B-09D32F5B991C}"/>
            </a:ext>
            <a:ext uri="{147F2762-F138-4A5C-976F-8EAC2B608ADB}">
              <a16:predDERef xmlns:a16="http://schemas.microsoft.com/office/drawing/2014/main" pred="{7D88DF42-744A-60CF-DA78-7ADAC13BB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858000" y="166058850"/>
          <a:ext cx="1866900" cy="10287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866</xdr:row>
      <xdr:rowOff>0</xdr:rowOff>
    </xdr:from>
    <xdr:to>
      <xdr:col>11</xdr:col>
      <xdr:colOff>390525</xdr:colOff>
      <xdr:row>871</xdr:row>
      <xdr:rowOff>171450</xdr:rowOff>
    </xdr:to>
    <xdr:pic>
      <xdr:nvPicPr>
        <xdr:cNvPr id="268" name="图片 267">
          <a:extLst>
            <a:ext uri="{FF2B5EF4-FFF2-40B4-BE49-F238E27FC236}">
              <a16:creationId xmlns:a16="http://schemas.microsoft.com/office/drawing/2014/main" id="{E1313AF9-E09F-E0EA-C010-8F42D6218C81}"/>
            </a:ext>
            <a:ext uri="{147F2762-F138-4A5C-976F-8EAC2B608ADB}">
              <a16:predDERef xmlns:a16="http://schemas.microsoft.com/office/drawing/2014/main" pred="{7F299023-BCB2-04A7-755B-09D32F5B9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8734425" y="166058850"/>
          <a:ext cx="1390650" cy="1123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872</xdr:row>
      <xdr:rowOff>0</xdr:rowOff>
    </xdr:from>
    <xdr:to>
      <xdr:col>9</xdr:col>
      <xdr:colOff>533400</xdr:colOff>
      <xdr:row>878</xdr:row>
      <xdr:rowOff>0</xdr:rowOff>
    </xdr:to>
    <xdr:pic>
      <xdr:nvPicPr>
        <xdr:cNvPr id="269" name="图片 268">
          <a:extLst>
            <a:ext uri="{FF2B5EF4-FFF2-40B4-BE49-F238E27FC236}">
              <a16:creationId xmlns:a16="http://schemas.microsoft.com/office/drawing/2014/main" id="{15D5A192-CB42-EFE6-A5D5-EE888E8AA545}"/>
            </a:ext>
            <a:ext uri="{147F2762-F138-4A5C-976F-8EAC2B608ADB}">
              <a16:predDERef xmlns:a16="http://schemas.microsoft.com/office/drawing/2014/main" pred="{E1313AF9-E09F-E0EA-C010-8F42D6218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858000" y="167201850"/>
          <a:ext cx="17240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872</xdr:row>
      <xdr:rowOff>0</xdr:rowOff>
    </xdr:from>
    <xdr:to>
      <xdr:col>10</xdr:col>
      <xdr:colOff>923925</xdr:colOff>
      <xdr:row>877</xdr:row>
      <xdr:rowOff>180975</xdr:rowOff>
    </xdr:to>
    <xdr:pic>
      <xdr:nvPicPr>
        <xdr:cNvPr id="270" name="图片 269">
          <a:extLst>
            <a:ext uri="{FF2B5EF4-FFF2-40B4-BE49-F238E27FC236}">
              <a16:creationId xmlns:a16="http://schemas.microsoft.com/office/drawing/2014/main" id="{FD2497D1-8C01-EA05-3D8A-ACE2508EAE20}"/>
            </a:ext>
            <a:ext uri="{147F2762-F138-4A5C-976F-8EAC2B608ADB}">
              <a16:predDERef xmlns:a16="http://schemas.microsoft.com/office/drawing/2014/main" pred="{15D5A192-CB42-EFE6-A5D5-EE888E8A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8601075" y="167201850"/>
          <a:ext cx="1057275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878</xdr:row>
      <xdr:rowOff>0</xdr:rowOff>
    </xdr:from>
    <xdr:to>
      <xdr:col>10</xdr:col>
      <xdr:colOff>0</xdr:colOff>
      <xdr:row>882</xdr:row>
      <xdr:rowOff>142875</xdr:rowOff>
    </xdr:to>
    <xdr:pic>
      <xdr:nvPicPr>
        <xdr:cNvPr id="271" name="图片 270">
          <a:extLst>
            <a:ext uri="{FF2B5EF4-FFF2-40B4-BE49-F238E27FC236}">
              <a16:creationId xmlns:a16="http://schemas.microsoft.com/office/drawing/2014/main" id="{40BD2F58-6875-2BA0-6262-49C702EBF3EE}"/>
            </a:ext>
            <a:ext uri="{147F2762-F138-4A5C-976F-8EAC2B608ADB}">
              <a16:predDERef xmlns:a16="http://schemas.microsoft.com/office/drawing/2014/main" pred="{FD2497D1-8C01-EA05-3D8A-ACE2508E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6858000" y="168344850"/>
          <a:ext cx="1876425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878</xdr:row>
      <xdr:rowOff>0</xdr:rowOff>
    </xdr:from>
    <xdr:to>
      <xdr:col>11</xdr:col>
      <xdr:colOff>523875</xdr:colOff>
      <xdr:row>883</xdr:row>
      <xdr:rowOff>0</xdr:rowOff>
    </xdr:to>
    <xdr:pic>
      <xdr:nvPicPr>
        <xdr:cNvPr id="272" name="图片 271">
          <a:extLst>
            <a:ext uri="{FF2B5EF4-FFF2-40B4-BE49-F238E27FC236}">
              <a16:creationId xmlns:a16="http://schemas.microsoft.com/office/drawing/2014/main" id="{1F4C83F8-9247-3605-C212-B42A0E64501D}"/>
            </a:ext>
            <a:ext uri="{147F2762-F138-4A5C-976F-8EAC2B608ADB}">
              <a16:predDERef xmlns:a16="http://schemas.microsoft.com/office/drawing/2014/main" pred="{40BD2F58-6875-2BA0-6262-49C702EBF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8734425" y="168344850"/>
          <a:ext cx="152400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883</xdr:row>
      <xdr:rowOff>0</xdr:rowOff>
    </xdr:from>
    <xdr:to>
      <xdr:col>9</xdr:col>
      <xdr:colOff>676275</xdr:colOff>
      <xdr:row>888</xdr:row>
      <xdr:rowOff>47625</xdr:rowOff>
    </xdr:to>
    <xdr:pic>
      <xdr:nvPicPr>
        <xdr:cNvPr id="273" name="图片 272">
          <a:extLst>
            <a:ext uri="{FF2B5EF4-FFF2-40B4-BE49-F238E27FC236}">
              <a16:creationId xmlns:a16="http://schemas.microsoft.com/office/drawing/2014/main" id="{8EDD3A97-DCA4-8414-D743-2648CF5BF6DC}"/>
            </a:ext>
            <a:ext uri="{147F2762-F138-4A5C-976F-8EAC2B608ADB}">
              <a16:predDERef xmlns:a16="http://schemas.microsoft.com/office/drawing/2014/main" pred="{1F4C83F8-9247-3605-C212-B42A0E64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6858000" y="169297350"/>
          <a:ext cx="1866900" cy="10001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883</xdr:row>
      <xdr:rowOff>0</xdr:rowOff>
    </xdr:from>
    <xdr:to>
      <xdr:col>11</xdr:col>
      <xdr:colOff>428625</xdr:colOff>
      <xdr:row>888</xdr:row>
      <xdr:rowOff>57150</xdr:rowOff>
    </xdr:to>
    <xdr:pic>
      <xdr:nvPicPr>
        <xdr:cNvPr id="275" name="图片 274">
          <a:extLst>
            <a:ext uri="{FF2B5EF4-FFF2-40B4-BE49-F238E27FC236}">
              <a16:creationId xmlns:a16="http://schemas.microsoft.com/office/drawing/2014/main" id="{C74AA43F-C0E2-83FA-7BDA-91A6A56C736B}"/>
            </a:ext>
            <a:ext uri="{147F2762-F138-4A5C-976F-8EAC2B608ADB}">
              <a16:predDERef xmlns:a16="http://schemas.microsoft.com/office/drawing/2014/main" pred="{8EDD3A97-DCA4-8414-D743-2648CF5BF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8734425" y="169297350"/>
          <a:ext cx="142875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1314450</xdr:colOff>
      <xdr:row>889</xdr:row>
      <xdr:rowOff>19050</xdr:rowOff>
    </xdr:from>
    <xdr:to>
      <xdr:col>9</xdr:col>
      <xdr:colOff>676275</xdr:colOff>
      <xdr:row>894</xdr:row>
      <xdr:rowOff>152400</xdr:rowOff>
    </xdr:to>
    <xdr:pic>
      <xdr:nvPicPr>
        <xdr:cNvPr id="276" name="图片 275">
          <a:extLst>
            <a:ext uri="{FF2B5EF4-FFF2-40B4-BE49-F238E27FC236}">
              <a16:creationId xmlns:a16="http://schemas.microsoft.com/office/drawing/2014/main" id="{69ACE2EE-6F37-7463-B946-33752BFDE3E5}"/>
            </a:ext>
            <a:ext uri="{147F2762-F138-4A5C-976F-8EAC2B608ADB}">
              <a16:predDERef xmlns:a16="http://schemas.microsoft.com/office/drawing/2014/main" pred="{C74AA43F-C0E2-83FA-7BDA-91A6A56C7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848475" y="170459400"/>
          <a:ext cx="1876425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889</xdr:row>
      <xdr:rowOff>0</xdr:rowOff>
    </xdr:from>
    <xdr:to>
      <xdr:col>11</xdr:col>
      <xdr:colOff>495300</xdr:colOff>
      <xdr:row>894</xdr:row>
      <xdr:rowOff>152400</xdr:rowOff>
    </xdr:to>
    <xdr:pic>
      <xdr:nvPicPr>
        <xdr:cNvPr id="277" name="图片 276">
          <a:extLst>
            <a:ext uri="{FF2B5EF4-FFF2-40B4-BE49-F238E27FC236}">
              <a16:creationId xmlns:a16="http://schemas.microsoft.com/office/drawing/2014/main" id="{002EDBBB-FC8E-4D49-41E0-DDA352FE2DF0}"/>
            </a:ext>
            <a:ext uri="{147F2762-F138-4A5C-976F-8EAC2B608ADB}">
              <a16:predDERef xmlns:a16="http://schemas.microsoft.com/office/drawing/2014/main" pred="{69ACE2EE-6F37-7463-B946-33752BFDE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8734425" y="170440350"/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895</xdr:row>
      <xdr:rowOff>0</xdr:rowOff>
    </xdr:from>
    <xdr:to>
      <xdr:col>9</xdr:col>
      <xdr:colOff>666750</xdr:colOff>
      <xdr:row>899</xdr:row>
      <xdr:rowOff>161925</xdr:rowOff>
    </xdr:to>
    <xdr:pic>
      <xdr:nvPicPr>
        <xdr:cNvPr id="278" name="图片 277">
          <a:extLst>
            <a:ext uri="{FF2B5EF4-FFF2-40B4-BE49-F238E27FC236}">
              <a16:creationId xmlns:a16="http://schemas.microsoft.com/office/drawing/2014/main" id="{C8D21BA2-EB1B-3F86-7530-BA1E3B02C332}"/>
            </a:ext>
            <a:ext uri="{147F2762-F138-4A5C-976F-8EAC2B608ADB}">
              <a16:predDERef xmlns:a16="http://schemas.microsoft.com/office/drawing/2014/main" pred="{002EDBBB-FC8E-4D49-41E0-DDA352FE2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6858000" y="171583350"/>
          <a:ext cx="1857375" cy="9239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895</xdr:row>
      <xdr:rowOff>0</xdr:rowOff>
    </xdr:from>
    <xdr:to>
      <xdr:col>11</xdr:col>
      <xdr:colOff>228600</xdr:colOff>
      <xdr:row>899</xdr:row>
      <xdr:rowOff>161925</xdr:rowOff>
    </xdr:to>
    <xdr:pic>
      <xdr:nvPicPr>
        <xdr:cNvPr id="279" name="图片 278">
          <a:extLst>
            <a:ext uri="{FF2B5EF4-FFF2-40B4-BE49-F238E27FC236}">
              <a16:creationId xmlns:a16="http://schemas.microsoft.com/office/drawing/2014/main" id="{722551C5-00C5-707B-66A4-0A757F747DA2}"/>
            </a:ext>
            <a:ext uri="{147F2762-F138-4A5C-976F-8EAC2B608ADB}">
              <a16:predDERef xmlns:a16="http://schemas.microsoft.com/office/drawing/2014/main" pred="{C8D21BA2-EB1B-3F86-7530-BA1E3B02C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8734425" y="171583350"/>
          <a:ext cx="1228725" cy="923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900</xdr:row>
      <xdr:rowOff>0</xdr:rowOff>
    </xdr:from>
    <xdr:to>
      <xdr:col>10</xdr:col>
      <xdr:colOff>0</xdr:colOff>
      <xdr:row>905</xdr:row>
      <xdr:rowOff>66675</xdr:rowOff>
    </xdr:to>
    <xdr:pic>
      <xdr:nvPicPr>
        <xdr:cNvPr id="280" name="图片 279">
          <a:extLst>
            <a:ext uri="{FF2B5EF4-FFF2-40B4-BE49-F238E27FC236}">
              <a16:creationId xmlns:a16="http://schemas.microsoft.com/office/drawing/2014/main" id="{7AC0CF26-10D2-3897-5DE0-7D5BDD77A121}"/>
            </a:ext>
            <a:ext uri="{147F2762-F138-4A5C-976F-8EAC2B608ADB}">
              <a16:predDERef xmlns:a16="http://schemas.microsoft.com/office/drawing/2014/main" pred="{722551C5-00C5-707B-66A4-0A757F747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6858000" y="172535850"/>
          <a:ext cx="1876425" cy="1019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906</xdr:row>
      <xdr:rowOff>0</xdr:rowOff>
    </xdr:from>
    <xdr:to>
      <xdr:col>9</xdr:col>
      <xdr:colOff>552450</xdr:colOff>
      <xdr:row>911</xdr:row>
      <xdr:rowOff>180975</xdr:rowOff>
    </xdr:to>
    <xdr:pic>
      <xdr:nvPicPr>
        <xdr:cNvPr id="281" name="图片 280">
          <a:extLst>
            <a:ext uri="{FF2B5EF4-FFF2-40B4-BE49-F238E27FC236}">
              <a16:creationId xmlns:a16="http://schemas.microsoft.com/office/drawing/2014/main" id="{8F0D3E90-FF76-C563-CA06-1B064D4C7ABF}"/>
            </a:ext>
            <a:ext uri="{147F2762-F138-4A5C-976F-8EAC2B608ADB}">
              <a16:predDERef xmlns:a16="http://schemas.microsoft.com/office/drawing/2014/main" pred="{7AC0CF26-10D2-3897-5DE0-7D5BDD77A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6858000" y="173678850"/>
          <a:ext cx="1743075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912</xdr:row>
      <xdr:rowOff>0</xdr:rowOff>
    </xdr:from>
    <xdr:to>
      <xdr:col>9</xdr:col>
      <xdr:colOff>209550</xdr:colOff>
      <xdr:row>916</xdr:row>
      <xdr:rowOff>114300</xdr:rowOff>
    </xdr:to>
    <xdr:pic>
      <xdr:nvPicPr>
        <xdr:cNvPr id="282" name="图片 281">
          <a:extLst>
            <a:ext uri="{FF2B5EF4-FFF2-40B4-BE49-F238E27FC236}">
              <a16:creationId xmlns:a16="http://schemas.microsoft.com/office/drawing/2014/main" id="{69A35EA9-B1A1-D521-ED2B-27017BB56E2A}"/>
            </a:ext>
            <a:ext uri="{147F2762-F138-4A5C-976F-8EAC2B608ADB}">
              <a16:predDERef xmlns:a16="http://schemas.microsoft.com/office/drawing/2014/main" pred="{8F0D3E90-FF76-C563-CA06-1B064D4C7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858000" y="174821850"/>
          <a:ext cx="1400175" cy="8763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911</xdr:row>
      <xdr:rowOff>180975</xdr:rowOff>
    </xdr:from>
    <xdr:to>
      <xdr:col>10</xdr:col>
      <xdr:colOff>676275</xdr:colOff>
      <xdr:row>916</xdr:row>
      <xdr:rowOff>123825</xdr:rowOff>
    </xdr:to>
    <xdr:pic>
      <xdr:nvPicPr>
        <xdr:cNvPr id="283" name="图片 282">
          <a:extLst>
            <a:ext uri="{FF2B5EF4-FFF2-40B4-BE49-F238E27FC236}">
              <a16:creationId xmlns:a16="http://schemas.microsoft.com/office/drawing/2014/main" id="{6D20B48B-ADFE-C5D8-7E0D-CF088646675E}"/>
            </a:ext>
            <a:ext uri="{147F2762-F138-4A5C-976F-8EAC2B608ADB}">
              <a16:predDERef xmlns:a16="http://schemas.microsoft.com/office/drawing/2014/main" pred="{69A35EA9-B1A1-D521-ED2B-27017BB5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8239125" y="174812325"/>
          <a:ext cx="1171575" cy="895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917</xdr:row>
      <xdr:rowOff>0</xdr:rowOff>
    </xdr:from>
    <xdr:to>
      <xdr:col>9</xdr:col>
      <xdr:colOff>219075</xdr:colOff>
      <xdr:row>920</xdr:row>
      <xdr:rowOff>152400</xdr:rowOff>
    </xdr:to>
    <xdr:pic>
      <xdr:nvPicPr>
        <xdr:cNvPr id="284" name="图片 283">
          <a:extLst>
            <a:ext uri="{FF2B5EF4-FFF2-40B4-BE49-F238E27FC236}">
              <a16:creationId xmlns:a16="http://schemas.microsoft.com/office/drawing/2014/main" id="{2F7521FF-DCB5-66F8-DCF7-5F7EE52A2A28}"/>
            </a:ext>
            <a:ext uri="{147F2762-F138-4A5C-976F-8EAC2B608ADB}">
              <a16:predDERef xmlns:a16="http://schemas.microsoft.com/office/drawing/2014/main" pred="{6D20B48B-ADFE-C5D8-7E0D-CF0886466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6858000" y="175774350"/>
          <a:ext cx="1409700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916</xdr:row>
      <xdr:rowOff>171450</xdr:rowOff>
    </xdr:from>
    <xdr:to>
      <xdr:col>10</xdr:col>
      <xdr:colOff>457200</xdr:colOff>
      <xdr:row>920</xdr:row>
      <xdr:rowOff>161925</xdr:rowOff>
    </xdr:to>
    <xdr:pic>
      <xdr:nvPicPr>
        <xdr:cNvPr id="285" name="图片 284">
          <a:extLst>
            <a:ext uri="{FF2B5EF4-FFF2-40B4-BE49-F238E27FC236}">
              <a16:creationId xmlns:a16="http://schemas.microsoft.com/office/drawing/2014/main" id="{BBD7D44C-E18B-6F7A-B95E-B706E02D2ADA}"/>
            </a:ext>
            <a:ext uri="{147F2762-F138-4A5C-976F-8EAC2B608ADB}">
              <a16:predDERef xmlns:a16="http://schemas.microsoft.com/office/drawing/2014/main" pred="{2F7521FF-DCB5-66F8-DCF7-5F7EE52A2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8267700" y="175755300"/>
          <a:ext cx="923925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921</xdr:row>
      <xdr:rowOff>0</xdr:rowOff>
    </xdr:from>
    <xdr:to>
      <xdr:col>9</xdr:col>
      <xdr:colOff>9525</xdr:colOff>
      <xdr:row>925</xdr:row>
      <xdr:rowOff>19050</xdr:rowOff>
    </xdr:to>
    <xdr:pic>
      <xdr:nvPicPr>
        <xdr:cNvPr id="286" name="图片 285">
          <a:extLst>
            <a:ext uri="{FF2B5EF4-FFF2-40B4-BE49-F238E27FC236}">
              <a16:creationId xmlns:a16="http://schemas.microsoft.com/office/drawing/2014/main" id="{5BCC5AF1-884F-2D2D-BB23-355E0631A0C5}"/>
            </a:ext>
            <a:ext uri="{147F2762-F138-4A5C-976F-8EAC2B608ADB}">
              <a16:predDERef xmlns:a16="http://schemas.microsoft.com/office/drawing/2014/main" pred="{BBD7D44C-E18B-6F7A-B95E-B706E02D2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858000" y="176536350"/>
          <a:ext cx="1200150" cy="7810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921</xdr:row>
      <xdr:rowOff>0</xdr:rowOff>
    </xdr:from>
    <xdr:to>
      <xdr:col>10</xdr:col>
      <xdr:colOff>257175</xdr:colOff>
      <xdr:row>925</xdr:row>
      <xdr:rowOff>19050</xdr:rowOff>
    </xdr:to>
    <xdr:pic>
      <xdr:nvPicPr>
        <xdr:cNvPr id="287" name="图片 286">
          <a:extLst>
            <a:ext uri="{FF2B5EF4-FFF2-40B4-BE49-F238E27FC236}">
              <a16:creationId xmlns:a16="http://schemas.microsoft.com/office/drawing/2014/main" id="{88605944-8608-898E-975A-2C7AC507C368}"/>
            </a:ext>
            <a:ext uri="{147F2762-F138-4A5C-976F-8EAC2B608ADB}">
              <a16:predDERef xmlns:a16="http://schemas.microsoft.com/office/drawing/2014/main" pred="{5BCC5AF1-884F-2D2D-BB23-355E0631A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8048625" y="176536350"/>
          <a:ext cx="942975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925</xdr:row>
      <xdr:rowOff>28575</xdr:rowOff>
    </xdr:from>
    <xdr:to>
      <xdr:col>9</xdr:col>
      <xdr:colOff>666750</xdr:colOff>
      <xdr:row>928</xdr:row>
      <xdr:rowOff>133350</xdr:rowOff>
    </xdr:to>
    <xdr:pic>
      <xdr:nvPicPr>
        <xdr:cNvPr id="288" name="图片 287">
          <a:extLst>
            <a:ext uri="{FF2B5EF4-FFF2-40B4-BE49-F238E27FC236}">
              <a16:creationId xmlns:a16="http://schemas.microsoft.com/office/drawing/2014/main" id="{21AA557D-8A53-626D-691E-9FE7B2BA09D8}"/>
            </a:ext>
            <a:ext uri="{147F2762-F138-4A5C-976F-8EAC2B608ADB}">
              <a16:predDERef xmlns:a16="http://schemas.microsoft.com/office/drawing/2014/main" pred="{88605944-8608-898E-975A-2C7AC507C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858000" y="177326925"/>
          <a:ext cx="1857375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666750</xdr:colOff>
      <xdr:row>925</xdr:row>
      <xdr:rowOff>28575</xdr:rowOff>
    </xdr:from>
    <xdr:to>
      <xdr:col>10</xdr:col>
      <xdr:colOff>714375</xdr:colOff>
      <xdr:row>929</xdr:row>
      <xdr:rowOff>38100</xdr:rowOff>
    </xdr:to>
    <xdr:pic>
      <xdr:nvPicPr>
        <xdr:cNvPr id="289" name="图片 288">
          <a:extLst>
            <a:ext uri="{FF2B5EF4-FFF2-40B4-BE49-F238E27FC236}">
              <a16:creationId xmlns:a16="http://schemas.microsoft.com/office/drawing/2014/main" id="{27C20256-86F8-609E-7FB8-125947EAFB9A}"/>
            </a:ext>
            <a:ext uri="{147F2762-F138-4A5C-976F-8EAC2B608ADB}">
              <a16:predDERef xmlns:a16="http://schemas.microsoft.com/office/drawing/2014/main" pred="{21AA557D-8A53-626D-691E-9FE7B2BA0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8715375" y="177326925"/>
          <a:ext cx="73342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929</xdr:row>
      <xdr:rowOff>9525</xdr:rowOff>
    </xdr:from>
    <xdr:to>
      <xdr:col>10</xdr:col>
      <xdr:colOff>9525</xdr:colOff>
      <xdr:row>933</xdr:row>
      <xdr:rowOff>57150</xdr:rowOff>
    </xdr:to>
    <xdr:pic>
      <xdr:nvPicPr>
        <xdr:cNvPr id="290" name="图片 289">
          <a:extLst>
            <a:ext uri="{FF2B5EF4-FFF2-40B4-BE49-F238E27FC236}">
              <a16:creationId xmlns:a16="http://schemas.microsoft.com/office/drawing/2014/main" id="{D31CDA48-D01D-CC68-7DA7-B4AD2F6646E3}"/>
            </a:ext>
            <a:ext uri="{147F2762-F138-4A5C-976F-8EAC2B608ADB}">
              <a16:predDERef xmlns:a16="http://schemas.microsoft.com/office/drawing/2014/main" pred="{27C20256-86F8-609E-7FB8-125947EAF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6858000" y="178069875"/>
          <a:ext cx="1885950" cy="8096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929</xdr:row>
      <xdr:rowOff>0</xdr:rowOff>
    </xdr:from>
    <xdr:to>
      <xdr:col>11</xdr:col>
      <xdr:colOff>114300</xdr:colOff>
      <xdr:row>933</xdr:row>
      <xdr:rowOff>57150</xdr:rowOff>
    </xdr:to>
    <xdr:pic>
      <xdr:nvPicPr>
        <xdr:cNvPr id="291" name="图片 290">
          <a:extLst>
            <a:ext uri="{FF2B5EF4-FFF2-40B4-BE49-F238E27FC236}">
              <a16:creationId xmlns:a16="http://schemas.microsoft.com/office/drawing/2014/main" id="{887D345C-937E-C857-2EAB-31237B74E58B}"/>
            </a:ext>
            <a:ext uri="{147F2762-F138-4A5C-976F-8EAC2B608ADB}">
              <a16:predDERef xmlns:a16="http://schemas.microsoft.com/office/drawing/2014/main" pred="{D31CDA48-D01D-CC68-7DA7-B4AD2F664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8734425" y="178060350"/>
          <a:ext cx="1114425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933</xdr:row>
      <xdr:rowOff>76200</xdr:rowOff>
    </xdr:from>
    <xdr:to>
      <xdr:col>9</xdr:col>
      <xdr:colOff>676275</xdr:colOff>
      <xdr:row>937</xdr:row>
      <xdr:rowOff>133350</xdr:rowOff>
    </xdr:to>
    <xdr:pic>
      <xdr:nvPicPr>
        <xdr:cNvPr id="292" name="图片 291">
          <a:extLst>
            <a:ext uri="{FF2B5EF4-FFF2-40B4-BE49-F238E27FC236}">
              <a16:creationId xmlns:a16="http://schemas.microsoft.com/office/drawing/2014/main" id="{E3979FF5-0DA7-63E5-F22A-D600851975A0}"/>
            </a:ext>
            <a:ext uri="{147F2762-F138-4A5C-976F-8EAC2B608ADB}">
              <a16:predDERef xmlns:a16="http://schemas.microsoft.com/office/drawing/2014/main" pred="{887D345C-937E-C857-2EAB-31237B74E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858000" y="178898550"/>
          <a:ext cx="1866900" cy="81915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666750</xdr:colOff>
      <xdr:row>933</xdr:row>
      <xdr:rowOff>57150</xdr:rowOff>
    </xdr:from>
    <xdr:to>
      <xdr:col>11</xdr:col>
      <xdr:colOff>19050</xdr:colOff>
      <xdr:row>938</xdr:row>
      <xdr:rowOff>0</xdr:rowOff>
    </xdr:to>
    <xdr:pic>
      <xdr:nvPicPr>
        <xdr:cNvPr id="293" name="图片 292">
          <a:extLst>
            <a:ext uri="{FF2B5EF4-FFF2-40B4-BE49-F238E27FC236}">
              <a16:creationId xmlns:a16="http://schemas.microsoft.com/office/drawing/2014/main" id="{DA593128-F441-7A82-531E-3021709487F1}"/>
            </a:ext>
            <a:ext uri="{147F2762-F138-4A5C-976F-8EAC2B608ADB}">
              <a16:predDERef xmlns:a16="http://schemas.microsoft.com/office/drawing/2014/main" pred="{E3979FF5-0DA7-63E5-F22A-D60085197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8715375" y="178879500"/>
          <a:ext cx="1038225" cy="895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938</xdr:row>
      <xdr:rowOff>0</xdr:rowOff>
    </xdr:from>
    <xdr:to>
      <xdr:col>10</xdr:col>
      <xdr:colOff>38100</xdr:colOff>
      <xdr:row>941</xdr:row>
      <xdr:rowOff>161925</xdr:rowOff>
    </xdr:to>
    <xdr:pic>
      <xdr:nvPicPr>
        <xdr:cNvPr id="294" name="图片 293">
          <a:extLst>
            <a:ext uri="{FF2B5EF4-FFF2-40B4-BE49-F238E27FC236}">
              <a16:creationId xmlns:a16="http://schemas.microsoft.com/office/drawing/2014/main" id="{FE18F4A9-A91D-B0B3-3A9D-D39E27F9004A}"/>
            </a:ext>
            <a:ext uri="{147F2762-F138-4A5C-976F-8EAC2B608ADB}">
              <a16:predDERef xmlns:a16="http://schemas.microsoft.com/office/drawing/2014/main" pred="{DA593128-F441-7A82-531E-302170948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858000" y="179774850"/>
          <a:ext cx="1914525" cy="73342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</xdr:colOff>
      <xdr:row>937</xdr:row>
      <xdr:rowOff>171450</xdr:rowOff>
    </xdr:from>
    <xdr:to>
      <xdr:col>11</xdr:col>
      <xdr:colOff>333375</xdr:colOff>
      <xdr:row>942</xdr:row>
      <xdr:rowOff>0</xdr:rowOff>
    </xdr:to>
    <xdr:pic>
      <xdr:nvPicPr>
        <xdr:cNvPr id="295" name="图片 294">
          <a:extLst>
            <a:ext uri="{FF2B5EF4-FFF2-40B4-BE49-F238E27FC236}">
              <a16:creationId xmlns:a16="http://schemas.microsoft.com/office/drawing/2014/main" id="{A1788079-C420-BEC3-7DD3-8BBFF04942F2}"/>
            </a:ext>
            <a:ext uri="{147F2762-F138-4A5C-976F-8EAC2B608ADB}">
              <a16:predDERef xmlns:a16="http://schemas.microsoft.com/office/drawing/2014/main" pred="{FE18F4A9-A91D-B0B3-3A9D-D39E27F9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8753475" y="179755800"/>
          <a:ext cx="1314450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942</xdr:row>
      <xdr:rowOff>0</xdr:rowOff>
    </xdr:from>
    <xdr:to>
      <xdr:col>9</xdr:col>
      <xdr:colOff>676275</xdr:colOff>
      <xdr:row>947</xdr:row>
      <xdr:rowOff>114300</xdr:rowOff>
    </xdr:to>
    <xdr:pic>
      <xdr:nvPicPr>
        <xdr:cNvPr id="247" name="图片 246">
          <a:extLst>
            <a:ext uri="{FF2B5EF4-FFF2-40B4-BE49-F238E27FC236}">
              <a16:creationId xmlns:a16="http://schemas.microsoft.com/office/drawing/2014/main" id="{64456BCC-1E1A-9DE2-BA25-D847339E980C}"/>
            </a:ext>
            <a:ext uri="{147F2762-F138-4A5C-976F-8EAC2B608ADB}">
              <a16:predDERef xmlns:a16="http://schemas.microsoft.com/office/drawing/2014/main" pred="{A1788079-C420-BEC3-7DD3-8BBFF0494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6858000" y="180536850"/>
          <a:ext cx="1866900" cy="10668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942</xdr:row>
      <xdr:rowOff>0</xdr:rowOff>
    </xdr:from>
    <xdr:to>
      <xdr:col>11</xdr:col>
      <xdr:colOff>504825</xdr:colOff>
      <xdr:row>947</xdr:row>
      <xdr:rowOff>114300</xdr:rowOff>
    </xdr:to>
    <xdr:pic>
      <xdr:nvPicPr>
        <xdr:cNvPr id="255" name="图片 254">
          <a:extLst>
            <a:ext uri="{FF2B5EF4-FFF2-40B4-BE49-F238E27FC236}">
              <a16:creationId xmlns:a16="http://schemas.microsoft.com/office/drawing/2014/main" id="{DE1EB18A-2481-4B4D-A104-494ECAF275A9}"/>
            </a:ext>
            <a:ext uri="{147F2762-F138-4A5C-976F-8EAC2B608ADB}">
              <a16:predDERef xmlns:a16="http://schemas.microsoft.com/office/drawing/2014/main" pred="{64456BCC-1E1A-9DE2-BA25-D847339E9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8734425" y="180536850"/>
          <a:ext cx="1504950" cy="106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948</xdr:row>
      <xdr:rowOff>0</xdr:rowOff>
    </xdr:from>
    <xdr:to>
      <xdr:col>9</xdr:col>
      <xdr:colOff>676275</xdr:colOff>
      <xdr:row>951</xdr:row>
      <xdr:rowOff>123825</xdr:rowOff>
    </xdr:to>
    <xdr:pic>
      <xdr:nvPicPr>
        <xdr:cNvPr id="296" name="图片 295">
          <a:extLst>
            <a:ext uri="{FF2B5EF4-FFF2-40B4-BE49-F238E27FC236}">
              <a16:creationId xmlns:a16="http://schemas.microsoft.com/office/drawing/2014/main" id="{BA1EF807-E1B6-2F77-B37C-FD359668E7B0}"/>
            </a:ext>
            <a:ext uri="{147F2762-F138-4A5C-976F-8EAC2B608ADB}">
              <a16:predDERef xmlns:a16="http://schemas.microsoft.com/office/drawing/2014/main" pred="{DE1EB18A-2481-4B4D-A104-494ECAF27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858000" y="181679850"/>
          <a:ext cx="1866900" cy="6953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948</xdr:row>
      <xdr:rowOff>0</xdr:rowOff>
    </xdr:from>
    <xdr:to>
      <xdr:col>11</xdr:col>
      <xdr:colOff>76200</xdr:colOff>
      <xdr:row>952</xdr:row>
      <xdr:rowOff>9525</xdr:rowOff>
    </xdr:to>
    <xdr:pic>
      <xdr:nvPicPr>
        <xdr:cNvPr id="297" name="图片 296">
          <a:extLst>
            <a:ext uri="{FF2B5EF4-FFF2-40B4-BE49-F238E27FC236}">
              <a16:creationId xmlns:a16="http://schemas.microsoft.com/office/drawing/2014/main" id="{3796BA85-7F20-FA6F-25A9-78396BA504BE}"/>
            </a:ext>
            <a:ext uri="{147F2762-F138-4A5C-976F-8EAC2B608ADB}">
              <a16:predDERef xmlns:a16="http://schemas.microsoft.com/office/drawing/2014/main" pred="{BA1EF807-E1B6-2F77-B37C-FD359668E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8734425" y="181679850"/>
          <a:ext cx="1076325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952</xdr:row>
      <xdr:rowOff>0</xdr:rowOff>
    </xdr:from>
    <xdr:to>
      <xdr:col>9</xdr:col>
      <xdr:colOff>676275</xdr:colOff>
      <xdr:row>956</xdr:row>
      <xdr:rowOff>95250</xdr:rowOff>
    </xdr:to>
    <xdr:pic>
      <xdr:nvPicPr>
        <xdr:cNvPr id="298" name="图片 297">
          <a:extLst>
            <a:ext uri="{FF2B5EF4-FFF2-40B4-BE49-F238E27FC236}">
              <a16:creationId xmlns:a16="http://schemas.microsoft.com/office/drawing/2014/main" id="{08E2D462-C10E-47BE-FC45-6B6B12CE33CF}"/>
            </a:ext>
            <a:ext uri="{147F2762-F138-4A5C-976F-8EAC2B608ADB}">
              <a16:predDERef xmlns:a16="http://schemas.microsoft.com/office/drawing/2014/main" pred="{3796BA85-7F20-FA6F-25A9-78396BA50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6858000" y="182441850"/>
          <a:ext cx="1866900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952</xdr:row>
      <xdr:rowOff>0</xdr:rowOff>
    </xdr:from>
    <xdr:to>
      <xdr:col>12</xdr:col>
      <xdr:colOff>476250</xdr:colOff>
      <xdr:row>956</xdr:row>
      <xdr:rowOff>104775</xdr:rowOff>
    </xdr:to>
    <xdr:pic>
      <xdr:nvPicPr>
        <xdr:cNvPr id="300" name="图片 299">
          <a:extLst>
            <a:ext uri="{FF2B5EF4-FFF2-40B4-BE49-F238E27FC236}">
              <a16:creationId xmlns:a16="http://schemas.microsoft.com/office/drawing/2014/main" id="{6BD2D2B9-DB6C-A076-F6B1-5A82E17D65B1}"/>
            </a:ext>
            <a:ext uri="{147F2762-F138-4A5C-976F-8EAC2B608ADB}">
              <a16:predDERef xmlns:a16="http://schemas.microsoft.com/office/drawing/2014/main" pred="{08E2D462-C10E-47BE-FC45-6B6B12CE3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8734425" y="182441850"/>
          <a:ext cx="2295525" cy="8667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957</xdr:row>
      <xdr:rowOff>0</xdr:rowOff>
    </xdr:from>
    <xdr:to>
      <xdr:col>10</xdr:col>
      <xdr:colOff>0</xdr:colOff>
      <xdr:row>961</xdr:row>
      <xdr:rowOff>123825</xdr:rowOff>
    </xdr:to>
    <xdr:pic>
      <xdr:nvPicPr>
        <xdr:cNvPr id="301" name="图片 300">
          <a:extLst>
            <a:ext uri="{FF2B5EF4-FFF2-40B4-BE49-F238E27FC236}">
              <a16:creationId xmlns:a16="http://schemas.microsoft.com/office/drawing/2014/main" id="{6F83905D-C5F8-467F-9EBB-4AF83CC03AA1}"/>
            </a:ext>
            <a:ext uri="{147F2762-F138-4A5C-976F-8EAC2B608ADB}">
              <a16:predDERef xmlns:a16="http://schemas.microsoft.com/office/drawing/2014/main" pred="{6BD2D2B9-DB6C-A076-F6B1-5A82E17D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6858000" y="183394350"/>
          <a:ext cx="1876425" cy="8858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957</xdr:row>
      <xdr:rowOff>0</xdr:rowOff>
    </xdr:from>
    <xdr:to>
      <xdr:col>12</xdr:col>
      <xdr:colOff>152400</xdr:colOff>
      <xdr:row>961</xdr:row>
      <xdr:rowOff>161925</xdr:rowOff>
    </xdr:to>
    <xdr:pic>
      <xdr:nvPicPr>
        <xdr:cNvPr id="302" name="图片 301">
          <a:extLst>
            <a:ext uri="{FF2B5EF4-FFF2-40B4-BE49-F238E27FC236}">
              <a16:creationId xmlns:a16="http://schemas.microsoft.com/office/drawing/2014/main" id="{F753C86C-AC3F-2148-8A59-6E8CCF15AA54}"/>
            </a:ext>
            <a:ext uri="{147F2762-F138-4A5C-976F-8EAC2B608ADB}">
              <a16:predDERef xmlns:a16="http://schemas.microsoft.com/office/drawing/2014/main" pred="{6F83905D-C5F8-467F-9EBB-4AF83CC03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8734425" y="183394350"/>
          <a:ext cx="1971675" cy="923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962</xdr:row>
      <xdr:rowOff>0</xdr:rowOff>
    </xdr:from>
    <xdr:to>
      <xdr:col>10</xdr:col>
      <xdr:colOff>0</xdr:colOff>
      <xdr:row>966</xdr:row>
      <xdr:rowOff>114300</xdr:rowOff>
    </xdr:to>
    <xdr:pic>
      <xdr:nvPicPr>
        <xdr:cNvPr id="303" name="图片 302">
          <a:extLst>
            <a:ext uri="{FF2B5EF4-FFF2-40B4-BE49-F238E27FC236}">
              <a16:creationId xmlns:a16="http://schemas.microsoft.com/office/drawing/2014/main" id="{A3EE7023-6F36-D854-5EAA-8217B1F4A6F0}"/>
            </a:ext>
            <a:ext uri="{147F2762-F138-4A5C-976F-8EAC2B608ADB}">
              <a16:predDERef xmlns:a16="http://schemas.microsoft.com/office/drawing/2014/main" pred="{F753C86C-AC3F-2148-8A59-6E8CCF15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6858000" y="184346850"/>
          <a:ext cx="1876425" cy="87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962</xdr:row>
      <xdr:rowOff>0</xdr:rowOff>
    </xdr:from>
    <xdr:to>
      <xdr:col>12</xdr:col>
      <xdr:colOff>47625</xdr:colOff>
      <xdr:row>966</xdr:row>
      <xdr:rowOff>114300</xdr:rowOff>
    </xdr:to>
    <xdr:pic>
      <xdr:nvPicPr>
        <xdr:cNvPr id="304" name="图片 303">
          <a:extLst>
            <a:ext uri="{FF2B5EF4-FFF2-40B4-BE49-F238E27FC236}">
              <a16:creationId xmlns:a16="http://schemas.microsoft.com/office/drawing/2014/main" id="{03E1CAD9-ED38-24D1-71B6-20E28F162FD6}"/>
            </a:ext>
            <a:ext uri="{147F2762-F138-4A5C-976F-8EAC2B608ADB}">
              <a16:predDERef xmlns:a16="http://schemas.microsoft.com/office/drawing/2014/main" pred="{A3EE7023-6F36-D854-5EAA-8217B1F4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8734425" y="184346850"/>
          <a:ext cx="1866900" cy="876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967</xdr:row>
      <xdr:rowOff>0</xdr:rowOff>
    </xdr:from>
    <xdr:to>
      <xdr:col>9</xdr:col>
      <xdr:colOff>676275</xdr:colOff>
      <xdr:row>972</xdr:row>
      <xdr:rowOff>76200</xdr:rowOff>
    </xdr:to>
    <xdr:pic>
      <xdr:nvPicPr>
        <xdr:cNvPr id="305" name="图片 304">
          <a:extLst>
            <a:ext uri="{FF2B5EF4-FFF2-40B4-BE49-F238E27FC236}">
              <a16:creationId xmlns:a16="http://schemas.microsoft.com/office/drawing/2014/main" id="{8C7DC679-0801-2C5E-6E43-9D762A002D01}"/>
            </a:ext>
            <a:ext uri="{147F2762-F138-4A5C-976F-8EAC2B608ADB}">
              <a16:predDERef xmlns:a16="http://schemas.microsoft.com/office/drawing/2014/main" pred="{03E1CAD9-ED38-24D1-71B6-20E28F162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6858000" y="185299350"/>
          <a:ext cx="1866900" cy="10287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967</xdr:row>
      <xdr:rowOff>0</xdr:rowOff>
    </xdr:from>
    <xdr:to>
      <xdr:col>11</xdr:col>
      <xdr:colOff>723900</xdr:colOff>
      <xdr:row>972</xdr:row>
      <xdr:rowOff>76200</xdr:rowOff>
    </xdr:to>
    <xdr:pic>
      <xdr:nvPicPr>
        <xdr:cNvPr id="306" name="图片 305">
          <a:extLst>
            <a:ext uri="{FF2B5EF4-FFF2-40B4-BE49-F238E27FC236}">
              <a16:creationId xmlns:a16="http://schemas.microsoft.com/office/drawing/2014/main" id="{F9B561A5-FD77-0279-968C-78239E815F11}"/>
            </a:ext>
            <a:ext uri="{147F2762-F138-4A5C-976F-8EAC2B608ADB}">
              <a16:predDERef xmlns:a16="http://schemas.microsoft.com/office/drawing/2014/main" pred="{8C7DC679-0801-2C5E-6E43-9D762A002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8734425" y="185299350"/>
          <a:ext cx="1724025" cy="1028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973</xdr:row>
      <xdr:rowOff>0</xdr:rowOff>
    </xdr:from>
    <xdr:to>
      <xdr:col>10</xdr:col>
      <xdr:colOff>0</xdr:colOff>
      <xdr:row>976</xdr:row>
      <xdr:rowOff>171450</xdr:rowOff>
    </xdr:to>
    <xdr:pic>
      <xdr:nvPicPr>
        <xdr:cNvPr id="307" name="图片 306">
          <a:extLst>
            <a:ext uri="{FF2B5EF4-FFF2-40B4-BE49-F238E27FC236}">
              <a16:creationId xmlns:a16="http://schemas.microsoft.com/office/drawing/2014/main" id="{C0EAB29F-3200-AE40-E2C3-9B15F1235098}"/>
            </a:ext>
            <a:ext uri="{147F2762-F138-4A5C-976F-8EAC2B608ADB}">
              <a16:predDERef xmlns:a16="http://schemas.microsoft.com/office/drawing/2014/main" pred="{F9B561A5-FD77-0279-968C-78239E815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6858000" y="186442350"/>
          <a:ext cx="1876425" cy="7429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973</xdr:row>
      <xdr:rowOff>0</xdr:rowOff>
    </xdr:from>
    <xdr:to>
      <xdr:col>11</xdr:col>
      <xdr:colOff>361950</xdr:colOff>
      <xdr:row>976</xdr:row>
      <xdr:rowOff>171450</xdr:rowOff>
    </xdr:to>
    <xdr:pic>
      <xdr:nvPicPr>
        <xdr:cNvPr id="308" name="图片 307">
          <a:extLst>
            <a:ext uri="{FF2B5EF4-FFF2-40B4-BE49-F238E27FC236}">
              <a16:creationId xmlns:a16="http://schemas.microsoft.com/office/drawing/2014/main" id="{15A14269-C095-2589-B2A9-51FC63D60F48}"/>
            </a:ext>
            <a:ext uri="{147F2762-F138-4A5C-976F-8EAC2B608ADB}">
              <a16:predDERef xmlns:a16="http://schemas.microsoft.com/office/drawing/2014/main" pred="{C0EAB29F-3200-AE40-E2C3-9B15F1235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8734425" y="186442350"/>
          <a:ext cx="1362075" cy="742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977</xdr:row>
      <xdr:rowOff>0</xdr:rowOff>
    </xdr:from>
    <xdr:to>
      <xdr:col>8</xdr:col>
      <xdr:colOff>228600</xdr:colOff>
      <xdr:row>981</xdr:row>
      <xdr:rowOff>0</xdr:rowOff>
    </xdr:to>
    <xdr:pic>
      <xdr:nvPicPr>
        <xdr:cNvPr id="309" name="图片 308">
          <a:extLst>
            <a:ext uri="{FF2B5EF4-FFF2-40B4-BE49-F238E27FC236}">
              <a16:creationId xmlns:a16="http://schemas.microsoft.com/office/drawing/2014/main" id="{108C9DFA-3E80-BE51-BEA6-3C9216497F7E}"/>
            </a:ext>
            <a:ext uri="{147F2762-F138-4A5C-976F-8EAC2B608ADB}">
              <a16:predDERef xmlns:a16="http://schemas.microsoft.com/office/drawing/2014/main" pred="{15A14269-C095-2589-B2A9-51FC63D60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6858000" y="187204350"/>
          <a:ext cx="885825" cy="76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976</xdr:row>
      <xdr:rowOff>171450</xdr:rowOff>
    </xdr:from>
    <xdr:to>
      <xdr:col>11</xdr:col>
      <xdr:colOff>57150</xdr:colOff>
      <xdr:row>980</xdr:row>
      <xdr:rowOff>180975</xdr:rowOff>
    </xdr:to>
    <xdr:pic>
      <xdr:nvPicPr>
        <xdr:cNvPr id="310" name="图片 309">
          <a:extLst>
            <a:ext uri="{FF2B5EF4-FFF2-40B4-BE49-F238E27FC236}">
              <a16:creationId xmlns:a16="http://schemas.microsoft.com/office/drawing/2014/main" id="{0F868B67-6C4A-0645-302F-6444995B561F}"/>
            </a:ext>
            <a:ext uri="{147F2762-F138-4A5C-976F-8EAC2B608ADB}">
              <a16:predDERef xmlns:a16="http://schemas.microsoft.com/office/drawing/2014/main" pred="{108C9DFA-3E80-BE51-BEA6-3C9216497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8734425" y="187185300"/>
          <a:ext cx="1057275" cy="771525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976</xdr:row>
      <xdr:rowOff>180975</xdr:rowOff>
    </xdr:from>
    <xdr:to>
      <xdr:col>9</xdr:col>
      <xdr:colOff>514350</xdr:colOff>
      <xdr:row>980</xdr:row>
      <xdr:rowOff>180975</xdr:rowOff>
    </xdr:to>
    <xdr:pic>
      <xdr:nvPicPr>
        <xdr:cNvPr id="311" name="图片 310">
          <a:extLst>
            <a:ext uri="{FF2B5EF4-FFF2-40B4-BE49-F238E27FC236}">
              <a16:creationId xmlns:a16="http://schemas.microsoft.com/office/drawing/2014/main" id="{8D4CB888-A49F-A943-7939-63DC1C7DC173}"/>
            </a:ext>
            <a:ext uri="{147F2762-F138-4A5C-976F-8EAC2B608ADB}">
              <a16:predDERef xmlns:a16="http://schemas.microsoft.com/office/drawing/2014/main" pred="{0F868B67-6C4A-0645-302F-6444995B5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7734300" y="187194825"/>
          <a:ext cx="828675" cy="76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981</xdr:row>
      <xdr:rowOff>0</xdr:rowOff>
    </xdr:from>
    <xdr:to>
      <xdr:col>10</xdr:col>
      <xdr:colOff>0</xdr:colOff>
      <xdr:row>985</xdr:row>
      <xdr:rowOff>0</xdr:rowOff>
    </xdr:to>
    <xdr:pic>
      <xdr:nvPicPr>
        <xdr:cNvPr id="312" name="图片 311">
          <a:extLst>
            <a:ext uri="{FF2B5EF4-FFF2-40B4-BE49-F238E27FC236}">
              <a16:creationId xmlns:a16="http://schemas.microsoft.com/office/drawing/2014/main" id="{EB6D226A-F7B2-3EF2-BAE8-40ADFCA89154}"/>
            </a:ext>
            <a:ext uri="{147F2762-F138-4A5C-976F-8EAC2B608ADB}">
              <a16:predDERef xmlns:a16="http://schemas.microsoft.com/office/drawing/2014/main" pred="{8D4CB888-A49F-A943-7939-63DC1C7DC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6858000" y="187966350"/>
          <a:ext cx="1876425" cy="76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981</xdr:row>
      <xdr:rowOff>0</xdr:rowOff>
    </xdr:from>
    <xdr:to>
      <xdr:col>12</xdr:col>
      <xdr:colOff>85725</xdr:colOff>
      <xdr:row>984</xdr:row>
      <xdr:rowOff>180975</xdr:rowOff>
    </xdr:to>
    <xdr:pic>
      <xdr:nvPicPr>
        <xdr:cNvPr id="313" name="图片 312">
          <a:extLst>
            <a:ext uri="{FF2B5EF4-FFF2-40B4-BE49-F238E27FC236}">
              <a16:creationId xmlns:a16="http://schemas.microsoft.com/office/drawing/2014/main" id="{A66FC98E-09B5-707B-A963-F9A35845CF86}"/>
            </a:ext>
            <a:ext uri="{147F2762-F138-4A5C-976F-8EAC2B608ADB}">
              <a16:predDERef xmlns:a16="http://schemas.microsoft.com/office/drawing/2014/main" pred="{EB6D226A-F7B2-3EF2-BAE8-40ADFCA89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8734425" y="187966350"/>
          <a:ext cx="1905000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985</xdr:row>
      <xdr:rowOff>0</xdr:rowOff>
    </xdr:from>
    <xdr:to>
      <xdr:col>10</xdr:col>
      <xdr:colOff>0</xdr:colOff>
      <xdr:row>990</xdr:row>
      <xdr:rowOff>28575</xdr:rowOff>
    </xdr:to>
    <xdr:pic>
      <xdr:nvPicPr>
        <xdr:cNvPr id="274" name="图片 273">
          <a:extLst>
            <a:ext uri="{FF2B5EF4-FFF2-40B4-BE49-F238E27FC236}">
              <a16:creationId xmlns:a16="http://schemas.microsoft.com/office/drawing/2014/main" id="{3C5E83C4-7AB4-6BF2-E48B-F39D8662700C}"/>
            </a:ext>
            <a:ext uri="{147F2762-F138-4A5C-976F-8EAC2B608ADB}">
              <a16:predDERef xmlns:a16="http://schemas.microsoft.com/office/drawing/2014/main" pred="{A66FC98E-09B5-707B-A963-F9A35845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6858000" y="188728350"/>
          <a:ext cx="1876425" cy="981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985</xdr:row>
      <xdr:rowOff>0</xdr:rowOff>
    </xdr:from>
    <xdr:to>
      <xdr:col>11</xdr:col>
      <xdr:colOff>257175</xdr:colOff>
      <xdr:row>990</xdr:row>
      <xdr:rowOff>19050</xdr:rowOff>
    </xdr:to>
    <xdr:pic>
      <xdr:nvPicPr>
        <xdr:cNvPr id="299" name="图片 298">
          <a:extLst>
            <a:ext uri="{FF2B5EF4-FFF2-40B4-BE49-F238E27FC236}">
              <a16:creationId xmlns:a16="http://schemas.microsoft.com/office/drawing/2014/main" id="{77EA6815-7804-33BA-DC0D-A25FEA9149D2}"/>
            </a:ext>
            <a:ext uri="{147F2762-F138-4A5C-976F-8EAC2B608ADB}">
              <a16:predDERef xmlns:a16="http://schemas.microsoft.com/office/drawing/2014/main" pred="{3C5E83C4-7AB4-6BF2-E48B-F39D86627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8734425" y="188728350"/>
          <a:ext cx="1257300" cy="9715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990</xdr:row>
      <xdr:rowOff>0</xdr:rowOff>
    </xdr:from>
    <xdr:to>
      <xdr:col>12</xdr:col>
      <xdr:colOff>304800</xdr:colOff>
      <xdr:row>995</xdr:row>
      <xdr:rowOff>28575</xdr:rowOff>
    </xdr:to>
    <xdr:pic>
      <xdr:nvPicPr>
        <xdr:cNvPr id="314" name="图片 313">
          <a:extLst>
            <a:ext uri="{FF2B5EF4-FFF2-40B4-BE49-F238E27FC236}">
              <a16:creationId xmlns:a16="http://schemas.microsoft.com/office/drawing/2014/main" id="{F6830EE0-6F0D-DEA5-E97A-364B43904F4B}"/>
            </a:ext>
            <a:ext uri="{147F2762-F138-4A5C-976F-8EAC2B608ADB}">
              <a16:predDERef xmlns:a16="http://schemas.microsoft.com/office/drawing/2014/main" pred="{77EA6815-7804-33BA-DC0D-A25FEA914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8734425" y="189680850"/>
          <a:ext cx="2124075" cy="981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990</xdr:row>
      <xdr:rowOff>0</xdr:rowOff>
    </xdr:from>
    <xdr:to>
      <xdr:col>10</xdr:col>
      <xdr:colOff>9525</xdr:colOff>
      <xdr:row>995</xdr:row>
      <xdr:rowOff>38100</xdr:rowOff>
    </xdr:to>
    <xdr:pic>
      <xdr:nvPicPr>
        <xdr:cNvPr id="315" name="图片 314">
          <a:extLst>
            <a:ext uri="{FF2B5EF4-FFF2-40B4-BE49-F238E27FC236}">
              <a16:creationId xmlns:a16="http://schemas.microsoft.com/office/drawing/2014/main" id="{898FAE56-9595-41D1-392F-DFEA057D142A}"/>
            </a:ext>
            <a:ext uri="{147F2762-F138-4A5C-976F-8EAC2B608ADB}">
              <a16:predDERef xmlns:a16="http://schemas.microsoft.com/office/drawing/2014/main" pred="{F6830EE0-6F0D-DEA5-E97A-364B43904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6858000" y="189680850"/>
          <a:ext cx="1885950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996</xdr:row>
      <xdr:rowOff>0</xdr:rowOff>
    </xdr:from>
    <xdr:to>
      <xdr:col>11</xdr:col>
      <xdr:colOff>457200</xdr:colOff>
      <xdr:row>1001</xdr:row>
      <xdr:rowOff>161925</xdr:rowOff>
    </xdr:to>
    <xdr:pic>
      <xdr:nvPicPr>
        <xdr:cNvPr id="316" name="图片 315">
          <a:extLst>
            <a:ext uri="{FF2B5EF4-FFF2-40B4-BE49-F238E27FC236}">
              <a16:creationId xmlns:a16="http://schemas.microsoft.com/office/drawing/2014/main" id="{2BF8A256-E24C-F5E7-1B94-5D90D43B0C35}"/>
            </a:ext>
            <a:ext uri="{147F2762-F138-4A5C-976F-8EAC2B608ADB}">
              <a16:predDERef xmlns:a16="http://schemas.microsoft.com/office/drawing/2014/main" pred="{898FAE56-9595-41D1-392F-DFEA057D1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8734425" y="190823850"/>
          <a:ext cx="1457325" cy="1114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996</xdr:row>
      <xdr:rowOff>0</xdr:rowOff>
    </xdr:from>
    <xdr:to>
      <xdr:col>9</xdr:col>
      <xdr:colOff>657225</xdr:colOff>
      <xdr:row>1000</xdr:row>
      <xdr:rowOff>152400</xdr:rowOff>
    </xdr:to>
    <xdr:pic>
      <xdr:nvPicPr>
        <xdr:cNvPr id="317" name="图片 316">
          <a:extLst>
            <a:ext uri="{FF2B5EF4-FFF2-40B4-BE49-F238E27FC236}">
              <a16:creationId xmlns:a16="http://schemas.microsoft.com/office/drawing/2014/main" id="{BCB741A4-329D-C24C-F092-77DB23ED4649}"/>
            </a:ext>
            <a:ext uri="{147F2762-F138-4A5C-976F-8EAC2B608ADB}">
              <a16:predDERef xmlns:a16="http://schemas.microsoft.com/office/drawing/2014/main" pred="{2BF8A256-E24C-F5E7-1B94-5D90D43B0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6858000" y="190823850"/>
          <a:ext cx="18478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1002</xdr:row>
      <xdr:rowOff>0</xdr:rowOff>
    </xdr:from>
    <xdr:to>
      <xdr:col>10</xdr:col>
      <xdr:colOff>9525</xdr:colOff>
      <xdr:row>1006</xdr:row>
      <xdr:rowOff>133350</xdr:rowOff>
    </xdr:to>
    <xdr:pic>
      <xdr:nvPicPr>
        <xdr:cNvPr id="318" name="图片 317">
          <a:extLst>
            <a:ext uri="{FF2B5EF4-FFF2-40B4-BE49-F238E27FC236}">
              <a16:creationId xmlns:a16="http://schemas.microsoft.com/office/drawing/2014/main" id="{92F012BF-AA24-B94D-106D-7BB691C79E4A}"/>
            </a:ext>
            <a:ext uri="{147F2762-F138-4A5C-976F-8EAC2B608ADB}">
              <a16:predDERef xmlns:a16="http://schemas.microsoft.com/office/drawing/2014/main" pred="{BCB741A4-329D-C24C-F092-77DB23ED4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6858000" y="191966850"/>
          <a:ext cx="1885950" cy="8953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1002</xdr:row>
      <xdr:rowOff>0</xdr:rowOff>
    </xdr:from>
    <xdr:to>
      <xdr:col>11</xdr:col>
      <xdr:colOff>542925</xdr:colOff>
      <xdr:row>1006</xdr:row>
      <xdr:rowOff>152400</xdr:rowOff>
    </xdr:to>
    <xdr:pic>
      <xdr:nvPicPr>
        <xdr:cNvPr id="319" name="图片 318">
          <a:extLst>
            <a:ext uri="{FF2B5EF4-FFF2-40B4-BE49-F238E27FC236}">
              <a16:creationId xmlns:a16="http://schemas.microsoft.com/office/drawing/2014/main" id="{DF8C1D6B-D643-A2CB-8097-4F78D56A9E69}"/>
            </a:ext>
            <a:ext uri="{147F2762-F138-4A5C-976F-8EAC2B608ADB}">
              <a16:predDERef xmlns:a16="http://schemas.microsoft.com/office/drawing/2014/main" pred="{92F012BF-AA24-B94D-106D-7BB691C79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8734425" y="191966850"/>
          <a:ext cx="154305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1007</xdr:row>
      <xdr:rowOff>0</xdr:rowOff>
    </xdr:from>
    <xdr:to>
      <xdr:col>11</xdr:col>
      <xdr:colOff>552450</xdr:colOff>
      <xdr:row>1011</xdr:row>
      <xdr:rowOff>95250</xdr:rowOff>
    </xdr:to>
    <xdr:pic>
      <xdr:nvPicPr>
        <xdr:cNvPr id="320" name="图片 319">
          <a:extLst>
            <a:ext uri="{FF2B5EF4-FFF2-40B4-BE49-F238E27FC236}">
              <a16:creationId xmlns:a16="http://schemas.microsoft.com/office/drawing/2014/main" id="{DAB13A44-0743-2080-62F2-407730E84A73}"/>
            </a:ext>
            <a:ext uri="{147F2762-F138-4A5C-976F-8EAC2B608ADB}">
              <a16:predDERef xmlns:a16="http://schemas.microsoft.com/office/drawing/2014/main" pred="{DF8C1D6B-D643-A2CB-8097-4F78D56A9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8734425" y="192919350"/>
          <a:ext cx="1552575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1007</xdr:row>
      <xdr:rowOff>0</xdr:rowOff>
    </xdr:from>
    <xdr:to>
      <xdr:col>10</xdr:col>
      <xdr:colOff>0</xdr:colOff>
      <xdr:row>1011</xdr:row>
      <xdr:rowOff>133350</xdr:rowOff>
    </xdr:to>
    <xdr:pic>
      <xdr:nvPicPr>
        <xdr:cNvPr id="321" name="图片 320">
          <a:extLst>
            <a:ext uri="{FF2B5EF4-FFF2-40B4-BE49-F238E27FC236}">
              <a16:creationId xmlns:a16="http://schemas.microsoft.com/office/drawing/2014/main" id="{E8F1E5EF-6F16-F36D-E4A7-AE6E24046DC8}"/>
            </a:ext>
            <a:ext uri="{147F2762-F138-4A5C-976F-8EAC2B608ADB}">
              <a16:predDERef xmlns:a16="http://schemas.microsoft.com/office/drawing/2014/main" pred="{DAB13A44-0743-2080-62F2-407730E84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6858000" y="192919350"/>
          <a:ext cx="1876425" cy="89535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1011</xdr:row>
      <xdr:rowOff>104775</xdr:rowOff>
    </xdr:from>
    <xdr:to>
      <xdr:col>11</xdr:col>
      <xdr:colOff>638175</xdr:colOff>
      <xdr:row>1016</xdr:row>
      <xdr:rowOff>171450</xdr:rowOff>
    </xdr:to>
    <xdr:pic>
      <xdr:nvPicPr>
        <xdr:cNvPr id="322" name="图片 321">
          <a:extLst>
            <a:ext uri="{FF2B5EF4-FFF2-40B4-BE49-F238E27FC236}">
              <a16:creationId xmlns:a16="http://schemas.microsoft.com/office/drawing/2014/main" id="{4DC25816-A203-F077-3AE1-6F3228E53E93}"/>
            </a:ext>
            <a:ext uri="{147F2762-F138-4A5C-976F-8EAC2B608ADB}">
              <a16:predDERef xmlns:a16="http://schemas.microsoft.com/office/drawing/2014/main" pred="{E8F1E5EF-6F16-F36D-E4A7-AE6E24046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9020175" y="193786125"/>
          <a:ext cx="1352550" cy="1019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1012</xdr:row>
      <xdr:rowOff>0</xdr:rowOff>
    </xdr:from>
    <xdr:to>
      <xdr:col>10</xdr:col>
      <xdr:colOff>285750</xdr:colOff>
      <xdr:row>1016</xdr:row>
      <xdr:rowOff>171450</xdr:rowOff>
    </xdr:to>
    <xdr:pic>
      <xdr:nvPicPr>
        <xdr:cNvPr id="323" name="图片 322">
          <a:extLst>
            <a:ext uri="{FF2B5EF4-FFF2-40B4-BE49-F238E27FC236}">
              <a16:creationId xmlns:a16="http://schemas.microsoft.com/office/drawing/2014/main" id="{06B05E94-D9F8-1DBA-EA6C-D6FEBDA2403E}"/>
            </a:ext>
            <a:ext uri="{147F2762-F138-4A5C-976F-8EAC2B608ADB}">
              <a16:predDERef xmlns:a16="http://schemas.microsoft.com/office/drawing/2014/main" pred="{4DC25816-A203-F077-3AE1-6F3228E53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6858000" y="193871850"/>
          <a:ext cx="2162175" cy="9334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1017</xdr:row>
      <xdr:rowOff>0</xdr:rowOff>
    </xdr:from>
    <xdr:to>
      <xdr:col>11</xdr:col>
      <xdr:colOff>495300</xdr:colOff>
      <xdr:row>1021</xdr:row>
      <xdr:rowOff>152400</xdr:rowOff>
    </xdr:to>
    <xdr:pic>
      <xdr:nvPicPr>
        <xdr:cNvPr id="324" name="图片 323">
          <a:extLst>
            <a:ext uri="{FF2B5EF4-FFF2-40B4-BE49-F238E27FC236}">
              <a16:creationId xmlns:a16="http://schemas.microsoft.com/office/drawing/2014/main" id="{29CCBB89-20CA-6820-F967-EA3493D60322}"/>
            </a:ext>
            <a:ext uri="{147F2762-F138-4A5C-976F-8EAC2B608ADB}">
              <a16:predDERef xmlns:a16="http://schemas.microsoft.com/office/drawing/2014/main" pred="{06B05E94-D9F8-1DBA-EA6C-D6FEBDA24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8734425" y="194824350"/>
          <a:ext cx="1495425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1017</xdr:row>
      <xdr:rowOff>0</xdr:rowOff>
    </xdr:from>
    <xdr:to>
      <xdr:col>10</xdr:col>
      <xdr:colOff>0</xdr:colOff>
      <xdr:row>1021</xdr:row>
      <xdr:rowOff>85725</xdr:rowOff>
    </xdr:to>
    <xdr:pic>
      <xdr:nvPicPr>
        <xdr:cNvPr id="325" name="图片 324">
          <a:extLst>
            <a:ext uri="{FF2B5EF4-FFF2-40B4-BE49-F238E27FC236}">
              <a16:creationId xmlns:a16="http://schemas.microsoft.com/office/drawing/2014/main" id="{FE029680-E95D-29EB-5E2C-2BD14436F566}"/>
            </a:ext>
            <a:ext uri="{147F2762-F138-4A5C-976F-8EAC2B608ADB}">
              <a16:predDERef xmlns:a16="http://schemas.microsoft.com/office/drawing/2014/main" pred="{29CCBB89-20CA-6820-F967-EA3493D60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6858000" y="194824350"/>
          <a:ext cx="1876425" cy="847725"/>
        </a:xfrm>
        <a:prstGeom prst="rect">
          <a:avLst/>
        </a:prstGeom>
      </xdr:spPr>
    </xdr:pic>
    <xdr:clientData/>
  </xdr:twoCellAnchor>
  <xdr:twoCellAnchor editAs="oneCell">
    <xdr:from>
      <xdr:col>9</xdr:col>
      <xdr:colOff>676275</xdr:colOff>
      <xdr:row>1022</xdr:row>
      <xdr:rowOff>0</xdr:rowOff>
    </xdr:from>
    <xdr:to>
      <xdr:col>11</xdr:col>
      <xdr:colOff>257175</xdr:colOff>
      <xdr:row>1027</xdr:row>
      <xdr:rowOff>0</xdr:rowOff>
    </xdr:to>
    <xdr:pic>
      <xdr:nvPicPr>
        <xdr:cNvPr id="326" name="图片 325">
          <a:extLst>
            <a:ext uri="{FF2B5EF4-FFF2-40B4-BE49-F238E27FC236}">
              <a16:creationId xmlns:a16="http://schemas.microsoft.com/office/drawing/2014/main" id="{444BE68E-F3B6-2B53-3BB8-EBDDE0A31F67}"/>
            </a:ext>
            <a:ext uri="{147F2762-F138-4A5C-976F-8EAC2B608ADB}">
              <a16:predDERef xmlns:a16="http://schemas.microsoft.com/office/drawing/2014/main" pred="{FE029680-E95D-29EB-5E2C-2BD14436F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8724900" y="195776850"/>
          <a:ext cx="1266825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1022</xdr:row>
      <xdr:rowOff>0</xdr:rowOff>
    </xdr:from>
    <xdr:to>
      <xdr:col>9</xdr:col>
      <xdr:colOff>666750</xdr:colOff>
      <xdr:row>1025</xdr:row>
      <xdr:rowOff>161925</xdr:rowOff>
    </xdr:to>
    <xdr:pic>
      <xdr:nvPicPr>
        <xdr:cNvPr id="327" name="图片 326">
          <a:extLst>
            <a:ext uri="{FF2B5EF4-FFF2-40B4-BE49-F238E27FC236}">
              <a16:creationId xmlns:a16="http://schemas.microsoft.com/office/drawing/2014/main" id="{3F45D521-5ED3-701C-52B9-22224397B1CD}"/>
            </a:ext>
            <a:ext uri="{147F2762-F138-4A5C-976F-8EAC2B608ADB}">
              <a16:predDERef xmlns:a16="http://schemas.microsoft.com/office/drawing/2014/main" pred="{444BE68E-F3B6-2B53-3BB8-EBDDE0A31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6858000" y="195776850"/>
          <a:ext cx="1857375" cy="7334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900</xdr:row>
      <xdr:rowOff>0</xdr:rowOff>
    </xdr:from>
    <xdr:to>
      <xdr:col>11</xdr:col>
      <xdr:colOff>57150</xdr:colOff>
      <xdr:row>905</xdr:row>
      <xdr:rowOff>180975</xdr:rowOff>
    </xdr:to>
    <xdr:pic>
      <xdr:nvPicPr>
        <xdr:cNvPr id="328" name="图片 327">
          <a:extLst>
            <a:ext uri="{FF2B5EF4-FFF2-40B4-BE49-F238E27FC236}">
              <a16:creationId xmlns:a16="http://schemas.microsoft.com/office/drawing/2014/main" id="{BEF874F8-4C0D-3D01-A8EA-A0E1059AC604}"/>
            </a:ext>
            <a:ext uri="{147F2762-F138-4A5C-976F-8EAC2B608ADB}">
              <a16:predDERef xmlns:a16="http://schemas.microsoft.com/office/drawing/2014/main" pred="{3F45D521-5ED3-701C-52B9-22224397B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8734425" y="172535850"/>
          <a:ext cx="1057275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1027</xdr:row>
      <xdr:rowOff>0</xdr:rowOff>
    </xdr:from>
    <xdr:to>
      <xdr:col>9</xdr:col>
      <xdr:colOff>676275</xdr:colOff>
      <xdr:row>1031</xdr:row>
      <xdr:rowOff>95250</xdr:rowOff>
    </xdr:to>
    <xdr:pic>
      <xdr:nvPicPr>
        <xdr:cNvPr id="329" name="图片 328">
          <a:extLst>
            <a:ext uri="{FF2B5EF4-FFF2-40B4-BE49-F238E27FC236}">
              <a16:creationId xmlns:a16="http://schemas.microsoft.com/office/drawing/2014/main" id="{5FF74F1F-3947-6F76-97F2-7347A7A3B0A3}"/>
            </a:ext>
            <a:ext uri="{147F2762-F138-4A5C-976F-8EAC2B608ADB}">
              <a16:predDERef xmlns:a16="http://schemas.microsoft.com/office/drawing/2014/main" pred="{BEF874F8-4C0D-3D01-A8EA-A0E1059A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6858000" y="196729350"/>
          <a:ext cx="1866900" cy="857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1027</xdr:row>
      <xdr:rowOff>0</xdr:rowOff>
    </xdr:from>
    <xdr:to>
      <xdr:col>11</xdr:col>
      <xdr:colOff>209550</xdr:colOff>
      <xdr:row>1031</xdr:row>
      <xdr:rowOff>180975</xdr:rowOff>
    </xdr:to>
    <xdr:pic>
      <xdr:nvPicPr>
        <xdr:cNvPr id="330" name="图片 329">
          <a:extLst>
            <a:ext uri="{FF2B5EF4-FFF2-40B4-BE49-F238E27FC236}">
              <a16:creationId xmlns:a16="http://schemas.microsoft.com/office/drawing/2014/main" id="{918B6AF1-ED97-2003-3C22-DC2C235407E0}"/>
            </a:ext>
            <a:ext uri="{147F2762-F138-4A5C-976F-8EAC2B608ADB}">
              <a16:predDERef xmlns:a16="http://schemas.microsoft.com/office/drawing/2014/main" pred="{5FF74F1F-3947-6F76-97F2-7347A7A3B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8734425" y="196729350"/>
          <a:ext cx="1209675" cy="9429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1031</xdr:row>
      <xdr:rowOff>171450</xdr:rowOff>
    </xdr:from>
    <xdr:to>
      <xdr:col>11</xdr:col>
      <xdr:colOff>0</xdr:colOff>
      <xdr:row>1036</xdr:row>
      <xdr:rowOff>161925</xdr:rowOff>
    </xdr:to>
    <xdr:pic>
      <xdr:nvPicPr>
        <xdr:cNvPr id="331" name="图片 330">
          <a:extLst>
            <a:ext uri="{FF2B5EF4-FFF2-40B4-BE49-F238E27FC236}">
              <a16:creationId xmlns:a16="http://schemas.microsoft.com/office/drawing/2014/main" id="{56E6BB18-3DCC-E7A3-B958-6B8AFEF3A61D}"/>
            </a:ext>
            <a:ext uri="{147F2762-F138-4A5C-976F-8EAC2B608ADB}">
              <a16:predDERef xmlns:a16="http://schemas.microsoft.com/office/drawing/2014/main" pred="{918B6AF1-ED97-2003-3C22-DC2C23540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8067675" y="197662800"/>
          <a:ext cx="1666875" cy="942975"/>
        </a:xfrm>
        <a:prstGeom prst="rect">
          <a:avLst/>
        </a:prstGeom>
      </xdr:spPr>
    </xdr:pic>
    <xdr:clientData/>
  </xdr:twoCellAnchor>
  <xdr:twoCellAnchor editAs="oneCell">
    <xdr:from>
      <xdr:col>10</xdr:col>
      <xdr:colOff>990600</xdr:colOff>
      <xdr:row>1031</xdr:row>
      <xdr:rowOff>161925</xdr:rowOff>
    </xdr:from>
    <xdr:to>
      <xdr:col>12</xdr:col>
      <xdr:colOff>295275</xdr:colOff>
      <xdr:row>1036</xdr:row>
      <xdr:rowOff>161925</xdr:rowOff>
    </xdr:to>
    <xdr:pic>
      <xdr:nvPicPr>
        <xdr:cNvPr id="332" name="图片 331">
          <a:extLst>
            <a:ext uri="{FF2B5EF4-FFF2-40B4-BE49-F238E27FC236}">
              <a16:creationId xmlns:a16="http://schemas.microsoft.com/office/drawing/2014/main" id="{921F1169-A250-CC69-0B4D-CD616AFF81F5}"/>
            </a:ext>
            <a:ext uri="{147F2762-F138-4A5C-976F-8EAC2B608ADB}">
              <a16:predDERef xmlns:a16="http://schemas.microsoft.com/office/drawing/2014/main" pred="{56E6BB18-3DCC-E7A3-B958-6B8AFEF3A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9725025" y="197653275"/>
          <a:ext cx="112395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1031</xdr:row>
      <xdr:rowOff>161925</xdr:rowOff>
    </xdr:from>
    <xdr:to>
      <xdr:col>13</xdr:col>
      <xdr:colOff>838200</xdr:colOff>
      <xdr:row>1036</xdr:row>
      <xdr:rowOff>161925</xdr:rowOff>
    </xdr:to>
    <xdr:pic>
      <xdr:nvPicPr>
        <xdr:cNvPr id="333" name="图片 332">
          <a:extLst>
            <a:ext uri="{FF2B5EF4-FFF2-40B4-BE49-F238E27FC236}">
              <a16:creationId xmlns:a16="http://schemas.microsoft.com/office/drawing/2014/main" id="{886F2F26-6322-CA6E-8633-5893E2349233}"/>
            </a:ext>
            <a:ext uri="{147F2762-F138-4A5C-976F-8EAC2B608ADB}">
              <a16:predDERef xmlns:a16="http://schemas.microsoft.com/office/drawing/2014/main" pred="{921F1169-A250-CC69-0B4D-CD616AFF8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848975" y="197653275"/>
          <a:ext cx="1428750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1037</xdr:row>
      <xdr:rowOff>0</xdr:rowOff>
    </xdr:from>
    <xdr:to>
      <xdr:col>9</xdr:col>
      <xdr:colOff>666750</xdr:colOff>
      <xdr:row>1041</xdr:row>
      <xdr:rowOff>152400</xdr:rowOff>
    </xdr:to>
    <xdr:pic>
      <xdr:nvPicPr>
        <xdr:cNvPr id="334" name="图片 333">
          <a:extLst>
            <a:ext uri="{FF2B5EF4-FFF2-40B4-BE49-F238E27FC236}">
              <a16:creationId xmlns:a16="http://schemas.microsoft.com/office/drawing/2014/main" id="{7FD590E5-E9C1-4859-B543-9316D425C179}"/>
            </a:ext>
            <a:ext uri="{147F2762-F138-4A5C-976F-8EAC2B608ADB}">
              <a16:predDERef xmlns:a16="http://schemas.microsoft.com/office/drawing/2014/main" pred="{886F2F26-6322-CA6E-8633-5893E2349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6858000" y="198634350"/>
          <a:ext cx="1857375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1037</xdr:row>
      <xdr:rowOff>0</xdr:rowOff>
    </xdr:from>
    <xdr:to>
      <xdr:col>11</xdr:col>
      <xdr:colOff>600075</xdr:colOff>
      <xdr:row>1041</xdr:row>
      <xdr:rowOff>142875</xdr:rowOff>
    </xdr:to>
    <xdr:pic>
      <xdr:nvPicPr>
        <xdr:cNvPr id="335" name="图片 334">
          <a:extLst>
            <a:ext uri="{FF2B5EF4-FFF2-40B4-BE49-F238E27FC236}">
              <a16:creationId xmlns:a16="http://schemas.microsoft.com/office/drawing/2014/main" id="{45341ADF-E327-93BF-34C4-D3FE1DCD4A79}"/>
            </a:ext>
            <a:ext uri="{147F2762-F138-4A5C-976F-8EAC2B608ADB}">
              <a16:predDERef xmlns:a16="http://schemas.microsoft.com/office/drawing/2014/main" pred="{7FD590E5-E9C1-4859-B543-9316D425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8734425" y="198634350"/>
          <a:ext cx="1600200" cy="904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1042</xdr:row>
      <xdr:rowOff>0</xdr:rowOff>
    </xdr:from>
    <xdr:to>
      <xdr:col>9</xdr:col>
      <xdr:colOff>352425</xdr:colOff>
      <xdr:row>1045</xdr:row>
      <xdr:rowOff>161925</xdr:rowOff>
    </xdr:to>
    <xdr:pic>
      <xdr:nvPicPr>
        <xdr:cNvPr id="336" name="图片 335">
          <a:extLst>
            <a:ext uri="{FF2B5EF4-FFF2-40B4-BE49-F238E27FC236}">
              <a16:creationId xmlns:a16="http://schemas.microsoft.com/office/drawing/2014/main" id="{BBBEA229-4B1D-4A6D-0B9A-31470EC1C96D}"/>
            </a:ext>
            <a:ext uri="{147F2762-F138-4A5C-976F-8EAC2B608ADB}">
              <a16:predDERef xmlns:a16="http://schemas.microsoft.com/office/drawing/2014/main" pred="{45341ADF-E327-93BF-34C4-D3FE1DCD4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6858000" y="199586850"/>
          <a:ext cx="1543050" cy="733425"/>
        </a:xfrm>
        <a:prstGeom prst="rect">
          <a:avLst/>
        </a:prstGeom>
      </xdr:spPr>
    </xdr:pic>
    <xdr:clientData/>
  </xdr:twoCellAnchor>
  <xdr:twoCellAnchor editAs="oneCell">
    <xdr:from>
      <xdr:col>9</xdr:col>
      <xdr:colOff>352425</xdr:colOff>
      <xdr:row>1041</xdr:row>
      <xdr:rowOff>180975</xdr:rowOff>
    </xdr:from>
    <xdr:to>
      <xdr:col>10</xdr:col>
      <xdr:colOff>733425</xdr:colOff>
      <xdr:row>1045</xdr:row>
      <xdr:rowOff>161925</xdr:rowOff>
    </xdr:to>
    <xdr:pic>
      <xdr:nvPicPr>
        <xdr:cNvPr id="337" name="图片 336">
          <a:extLst>
            <a:ext uri="{FF2B5EF4-FFF2-40B4-BE49-F238E27FC236}">
              <a16:creationId xmlns:a16="http://schemas.microsoft.com/office/drawing/2014/main" id="{BDB9CD70-D546-8FA3-58B1-BDD59CAB5FEE}"/>
            </a:ext>
            <a:ext uri="{147F2762-F138-4A5C-976F-8EAC2B608ADB}">
              <a16:predDERef xmlns:a16="http://schemas.microsoft.com/office/drawing/2014/main" pred="{BBBEA229-4B1D-4A6D-0B9A-31470EC1C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8401050" y="199577325"/>
          <a:ext cx="1066800" cy="742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1046</xdr:row>
      <xdr:rowOff>0</xdr:rowOff>
    </xdr:from>
    <xdr:to>
      <xdr:col>9</xdr:col>
      <xdr:colOff>314325</xdr:colOff>
      <xdr:row>1050</xdr:row>
      <xdr:rowOff>180975</xdr:rowOff>
    </xdr:to>
    <xdr:pic>
      <xdr:nvPicPr>
        <xdr:cNvPr id="338" name="图片 337">
          <a:extLst>
            <a:ext uri="{FF2B5EF4-FFF2-40B4-BE49-F238E27FC236}">
              <a16:creationId xmlns:a16="http://schemas.microsoft.com/office/drawing/2014/main" id="{5FCD4C90-7F48-4634-3ABA-3CACC5C38A4D}"/>
            </a:ext>
            <a:ext uri="{147F2762-F138-4A5C-976F-8EAC2B608ADB}">
              <a16:predDERef xmlns:a16="http://schemas.microsoft.com/office/drawing/2014/main" pred="{BDB9CD70-D546-8FA3-58B1-BDD59CAB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6858000" y="200348850"/>
          <a:ext cx="1504950" cy="942975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1045</xdr:row>
      <xdr:rowOff>171450</xdr:rowOff>
    </xdr:from>
    <xdr:to>
      <xdr:col>10</xdr:col>
      <xdr:colOff>962025</xdr:colOff>
      <xdr:row>1050</xdr:row>
      <xdr:rowOff>171450</xdr:rowOff>
    </xdr:to>
    <xdr:pic>
      <xdr:nvPicPr>
        <xdr:cNvPr id="339" name="图片 338">
          <a:extLst>
            <a:ext uri="{FF2B5EF4-FFF2-40B4-BE49-F238E27FC236}">
              <a16:creationId xmlns:a16="http://schemas.microsoft.com/office/drawing/2014/main" id="{30A1D214-6264-1F02-ACA4-25140FCD33F4}"/>
            </a:ext>
            <a:ext uri="{147F2762-F138-4A5C-976F-8EAC2B608ADB}">
              <a16:predDERef xmlns:a16="http://schemas.microsoft.com/office/drawing/2014/main" pred="{5FCD4C90-7F48-4634-3ABA-3CACC5C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8353425" y="200329800"/>
          <a:ext cx="1343025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1051</xdr:row>
      <xdr:rowOff>0</xdr:rowOff>
    </xdr:from>
    <xdr:to>
      <xdr:col>11</xdr:col>
      <xdr:colOff>114300</xdr:colOff>
      <xdr:row>1055</xdr:row>
      <xdr:rowOff>180975</xdr:rowOff>
    </xdr:to>
    <xdr:pic>
      <xdr:nvPicPr>
        <xdr:cNvPr id="340" name="图片 339">
          <a:extLst>
            <a:ext uri="{FF2B5EF4-FFF2-40B4-BE49-F238E27FC236}">
              <a16:creationId xmlns:a16="http://schemas.microsoft.com/office/drawing/2014/main" id="{7BC56333-7565-672F-7F14-9A60A9FA9CD4}"/>
            </a:ext>
            <a:ext uri="{147F2762-F138-4A5C-976F-8EAC2B608ADB}">
              <a16:predDERef xmlns:a16="http://schemas.microsoft.com/office/drawing/2014/main" pred="{30A1D214-6264-1F02-ACA4-25140FCD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8734425" y="201301350"/>
          <a:ext cx="1114425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1051</xdr:row>
      <xdr:rowOff>0</xdr:rowOff>
    </xdr:from>
    <xdr:to>
      <xdr:col>10</xdr:col>
      <xdr:colOff>0</xdr:colOff>
      <xdr:row>1055</xdr:row>
      <xdr:rowOff>123825</xdr:rowOff>
    </xdr:to>
    <xdr:pic>
      <xdr:nvPicPr>
        <xdr:cNvPr id="341" name="图片 340">
          <a:extLst>
            <a:ext uri="{FF2B5EF4-FFF2-40B4-BE49-F238E27FC236}">
              <a16:creationId xmlns:a16="http://schemas.microsoft.com/office/drawing/2014/main" id="{FFE0BDF2-3498-4586-A134-1A709C42F6A1}"/>
            </a:ext>
            <a:ext uri="{147F2762-F138-4A5C-976F-8EAC2B608ADB}">
              <a16:predDERef xmlns:a16="http://schemas.microsoft.com/office/drawing/2014/main" pred="{7BC56333-7565-672F-7F14-9A60A9FA9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6858000" y="201301350"/>
          <a:ext cx="1876425" cy="885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1056</xdr:row>
      <xdr:rowOff>0</xdr:rowOff>
    </xdr:from>
    <xdr:to>
      <xdr:col>9</xdr:col>
      <xdr:colOff>666750</xdr:colOff>
      <xdr:row>1060</xdr:row>
      <xdr:rowOff>133350</xdr:rowOff>
    </xdr:to>
    <xdr:pic>
      <xdr:nvPicPr>
        <xdr:cNvPr id="342" name="图片 341">
          <a:extLst>
            <a:ext uri="{FF2B5EF4-FFF2-40B4-BE49-F238E27FC236}">
              <a16:creationId xmlns:a16="http://schemas.microsoft.com/office/drawing/2014/main" id="{3BB228EF-6FFC-B311-F26A-22F77A400336}"/>
            </a:ext>
            <a:ext uri="{147F2762-F138-4A5C-976F-8EAC2B608ADB}">
              <a16:predDERef xmlns:a16="http://schemas.microsoft.com/office/drawing/2014/main" pred="{FFE0BDF2-3498-4586-A134-1A709C42F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6858000" y="202253850"/>
          <a:ext cx="1857375" cy="8953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1056</xdr:row>
      <xdr:rowOff>0</xdr:rowOff>
    </xdr:from>
    <xdr:to>
      <xdr:col>11</xdr:col>
      <xdr:colOff>504825</xdr:colOff>
      <xdr:row>1060</xdr:row>
      <xdr:rowOff>180975</xdr:rowOff>
    </xdr:to>
    <xdr:pic>
      <xdr:nvPicPr>
        <xdr:cNvPr id="343" name="图片 342">
          <a:extLst>
            <a:ext uri="{FF2B5EF4-FFF2-40B4-BE49-F238E27FC236}">
              <a16:creationId xmlns:a16="http://schemas.microsoft.com/office/drawing/2014/main" id="{4A10E22F-E904-A625-DFBF-3EEBDB1302B8}"/>
            </a:ext>
            <a:ext uri="{147F2762-F138-4A5C-976F-8EAC2B608ADB}">
              <a16:predDERef xmlns:a16="http://schemas.microsoft.com/office/drawing/2014/main" pred="{3BB228EF-6FFC-B311-F26A-22F77A40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8734425" y="202253850"/>
          <a:ext cx="1504950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1061</xdr:row>
      <xdr:rowOff>0</xdr:rowOff>
    </xdr:from>
    <xdr:to>
      <xdr:col>9</xdr:col>
      <xdr:colOff>590550</xdr:colOff>
      <xdr:row>1065</xdr:row>
      <xdr:rowOff>171450</xdr:rowOff>
    </xdr:to>
    <xdr:pic>
      <xdr:nvPicPr>
        <xdr:cNvPr id="344" name="图片 343">
          <a:extLst>
            <a:ext uri="{FF2B5EF4-FFF2-40B4-BE49-F238E27FC236}">
              <a16:creationId xmlns:a16="http://schemas.microsoft.com/office/drawing/2014/main" id="{D1F5D282-0F7C-3445-D39C-E0EB5845E113}"/>
            </a:ext>
            <a:ext uri="{147F2762-F138-4A5C-976F-8EAC2B608ADB}">
              <a16:predDERef xmlns:a16="http://schemas.microsoft.com/office/drawing/2014/main" pred="{4A10E22F-E904-A625-DFBF-3EEBDB130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6858000" y="203206350"/>
          <a:ext cx="1781175" cy="933450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1060</xdr:row>
      <xdr:rowOff>161925</xdr:rowOff>
    </xdr:from>
    <xdr:to>
      <xdr:col>11</xdr:col>
      <xdr:colOff>190500</xdr:colOff>
      <xdr:row>1065</xdr:row>
      <xdr:rowOff>171450</xdr:rowOff>
    </xdr:to>
    <xdr:pic>
      <xdr:nvPicPr>
        <xdr:cNvPr id="345" name="图片 344">
          <a:extLst>
            <a:ext uri="{FF2B5EF4-FFF2-40B4-BE49-F238E27FC236}">
              <a16:creationId xmlns:a16="http://schemas.microsoft.com/office/drawing/2014/main" id="{BC8BB1C2-2688-F84F-35B7-29AA43099EDB}"/>
            </a:ext>
            <a:ext uri="{147F2762-F138-4A5C-976F-8EAC2B608ADB}">
              <a16:predDERef xmlns:a16="http://schemas.microsoft.com/office/drawing/2014/main" pred="{D1F5D282-0F7C-3445-D39C-E0EB5845E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8629650" y="203177775"/>
          <a:ext cx="1295400" cy="9620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1066</xdr:row>
      <xdr:rowOff>0</xdr:rowOff>
    </xdr:from>
    <xdr:to>
      <xdr:col>9</xdr:col>
      <xdr:colOff>600075</xdr:colOff>
      <xdr:row>1070</xdr:row>
      <xdr:rowOff>161925</xdr:rowOff>
    </xdr:to>
    <xdr:pic>
      <xdr:nvPicPr>
        <xdr:cNvPr id="346" name="图片 345">
          <a:extLst>
            <a:ext uri="{FF2B5EF4-FFF2-40B4-BE49-F238E27FC236}">
              <a16:creationId xmlns:a16="http://schemas.microsoft.com/office/drawing/2014/main" id="{EDA7139A-D944-697E-68B6-A2DF877035BC}"/>
            </a:ext>
            <a:ext uri="{147F2762-F138-4A5C-976F-8EAC2B608ADB}">
              <a16:predDERef xmlns:a16="http://schemas.microsoft.com/office/drawing/2014/main" pred="{BC8BB1C2-2688-F84F-35B7-29AA4309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6858000" y="204158850"/>
          <a:ext cx="1790700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1065</xdr:row>
      <xdr:rowOff>171450</xdr:rowOff>
    </xdr:from>
    <xdr:to>
      <xdr:col>11</xdr:col>
      <xdr:colOff>104775</xdr:colOff>
      <xdr:row>1070</xdr:row>
      <xdr:rowOff>161925</xdr:rowOff>
    </xdr:to>
    <xdr:pic>
      <xdr:nvPicPr>
        <xdr:cNvPr id="347" name="图片 346">
          <a:extLst>
            <a:ext uri="{FF2B5EF4-FFF2-40B4-BE49-F238E27FC236}">
              <a16:creationId xmlns:a16="http://schemas.microsoft.com/office/drawing/2014/main" id="{E0BC929E-C007-CF0F-F87B-A41A2F8D82A3}"/>
            </a:ext>
            <a:ext uri="{147F2762-F138-4A5C-976F-8EAC2B608ADB}">
              <a16:predDERef xmlns:a16="http://schemas.microsoft.com/office/drawing/2014/main" pred="{EDA7139A-D944-697E-68B6-A2DF87703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8648700" y="204139800"/>
          <a:ext cx="1190625" cy="942975"/>
        </a:xfrm>
        <a:prstGeom prst="rect">
          <a:avLst/>
        </a:prstGeom>
      </xdr:spPr>
    </xdr:pic>
    <xdr:clientData/>
  </xdr:twoCellAnchor>
  <xdr:twoCellAnchor editAs="oneCell">
    <xdr:from>
      <xdr:col>9</xdr:col>
      <xdr:colOff>638175</xdr:colOff>
      <xdr:row>1070</xdr:row>
      <xdr:rowOff>152400</xdr:rowOff>
    </xdr:from>
    <xdr:to>
      <xdr:col>11</xdr:col>
      <xdr:colOff>123825</xdr:colOff>
      <xdr:row>1075</xdr:row>
      <xdr:rowOff>171450</xdr:rowOff>
    </xdr:to>
    <xdr:pic>
      <xdr:nvPicPr>
        <xdr:cNvPr id="348" name="图片 347">
          <a:extLst>
            <a:ext uri="{FF2B5EF4-FFF2-40B4-BE49-F238E27FC236}">
              <a16:creationId xmlns:a16="http://schemas.microsoft.com/office/drawing/2014/main" id="{399757FB-ED48-A384-2D79-53C1DF4DA457}"/>
            </a:ext>
            <a:ext uri="{147F2762-F138-4A5C-976F-8EAC2B608ADB}">
              <a16:predDERef xmlns:a16="http://schemas.microsoft.com/office/drawing/2014/main" pred="{E0BC929E-C007-CF0F-F87B-A41A2F8D8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8686800" y="205073250"/>
          <a:ext cx="1171575" cy="971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1071</xdr:row>
      <xdr:rowOff>0</xdr:rowOff>
    </xdr:from>
    <xdr:to>
      <xdr:col>9</xdr:col>
      <xdr:colOff>647700</xdr:colOff>
      <xdr:row>1075</xdr:row>
      <xdr:rowOff>171450</xdr:rowOff>
    </xdr:to>
    <xdr:pic>
      <xdr:nvPicPr>
        <xdr:cNvPr id="349" name="图片 348">
          <a:extLst>
            <a:ext uri="{FF2B5EF4-FFF2-40B4-BE49-F238E27FC236}">
              <a16:creationId xmlns:a16="http://schemas.microsoft.com/office/drawing/2014/main" id="{06EA3075-9C9A-6CE1-51D9-B975C0520431}"/>
            </a:ext>
            <a:ext uri="{147F2762-F138-4A5C-976F-8EAC2B608ADB}">
              <a16:predDERef xmlns:a16="http://schemas.microsoft.com/office/drawing/2014/main" pred="{399757FB-ED48-A384-2D79-53C1DF4DA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6858000" y="205111350"/>
          <a:ext cx="1838325" cy="93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1076</xdr:row>
      <xdr:rowOff>0</xdr:rowOff>
    </xdr:from>
    <xdr:to>
      <xdr:col>9</xdr:col>
      <xdr:colOff>666750</xdr:colOff>
      <xdr:row>1079</xdr:row>
      <xdr:rowOff>161925</xdr:rowOff>
    </xdr:to>
    <xdr:pic>
      <xdr:nvPicPr>
        <xdr:cNvPr id="350" name="图片 349">
          <a:extLst>
            <a:ext uri="{FF2B5EF4-FFF2-40B4-BE49-F238E27FC236}">
              <a16:creationId xmlns:a16="http://schemas.microsoft.com/office/drawing/2014/main" id="{D6B45E4B-3D2B-547C-D323-84B46265ADB8}"/>
            </a:ext>
            <a:ext uri="{147F2762-F138-4A5C-976F-8EAC2B608ADB}">
              <a16:predDERef xmlns:a16="http://schemas.microsoft.com/office/drawing/2014/main" pred="{06EA3075-9C9A-6CE1-51D9-B975C0520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6858000" y="206063850"/>
          <a:ext cx="1857375" cy="7334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1076</xdr:row>
      <xdr:rowOff>0</xdr:rowOff>
    </xdr:from>
    <xdr:to>
      <xdr:col>11</xdr:col>
      <xdr:colOff>457200</xdr:colOff>
      <xdr:row>1079</xdr:row>
      <xdr:rowOff>152400</xdr:rowOff>
    </xdr:to>
    <xdr:pic>
      <xdr:nvPicPr>
        <xdr:cNvPr id="351" name="图片 350">
          <a:extLst>
            <a:ext uri="{FF2B5EF4-FFF2-40B4-BE49-F238E27FC236}">
              <a16:creationId xmlns:a16="http://schemas.microsoft.com/office/drawing/2014/main" id="{CD67A33C-A49B-9643-8850-E417C296DB8E}"/>
            </a:ext>
            <a:ext uri="{147F2762-F138-4A5C-976F-8EAC2B608ADB}">
              <a16:predDERef xmlns:a16="http://schemas.microsoft.com/office/drawing/2014/main" pred="{D6B45E4B-3D2B-547C-D323-84B46265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8734425" y="206063850"/>
          <a:ext cx="145732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1080</xdr:row>
      <xdr:rowOff>0</xdr:rowOff>
    </xdr:from>
    <xdr:to>
      <xdr:col>9</xdr:col>
      <xdr:colOff>676275</xdr:colOff>
      <xdr:row>1084</xdr:row>
      <xdr:rowOff>104775</xdr:rowOff>
    </xdr:to>
    <xdr:pic>
      <xdr:nvPicPr>
        <xdr:cNvPr id="352" name="图片 351">
          <a:extLst>
            <a:ext uri="{FF2B5EF4-FFF2-40B4-BE49-F238E27FC236}">
              <a16:creationId xmlns:a16="http://schemas.microsoft.com/office/drawing/2014/main" id="{09BD046C-2F4C-84BE-5864-9A0EA458C27D}"/>
            </a:ext>
            <a:ext uri="{147F2762-F138-4A5C-976F-8EAC2B608ADB}">
              <a16:predDERef xmlns:a16="http://schemas.microsoft.com/office/drawing/2014/main" pred="{CD67A33C-A49B-9643-8850-E417C296D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6858000" y="206825850"/>
          <a:ext cx="1866900" cy="8667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1080</xdr:row>
      <xdr:rowOff>0</xdr:rowOff>
    </xdr:from>
    <xdr:to>
      <xdr:col>11</xdr:col>
      <xdr:colOff>371475</xdr:colOff>
      <xdr:row>1084</xdr:row>
      <xdr:rowOff>142875</xdr:rowOff>
    </xdr:to>
    <xdr:pic>
      <xdr:nvPicPr>
        <xdr:cNvPr id="353" name="图片 352">
          <a:extLst>
            <a:ext uri="{FF2B5EF4-FFF2-40B4-BE49-F238E27FC236}">
              <a16:creationId xmlns:a16="http://schemas.microsoft.com/office/drawing/2014/main" id="{7542D7EB-81D9-0E69-4FFB-87E359421E95}"/>
            </a:ext>
            <a:ext uri="{147F2762-F138-4A5C-976F-8EAC2B608ADB}">
              <a16:predDERef xmlns:a16="http://schemas.microsoft.com/office/drawing/2014/main" pred="{09BD046C-2F4C-84BE-5864-9A0EA458C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8734425" y="206825850"/>
          <a:ext cx="1371600" cy="904875"/>
        </a:xfrm>
        <a:prstGeom prst="rect">
          <a:avLst/>
        </a:prstGeom>
      </xdr:spPr>
    </xdr:pic>
    <xdr:clientData/>
  </xdr:twoCellAnchor>
  <xdr:twoCellAnchor editAs="oneCell">
    <xdr:from>
      <xdr:col>9</xdr:col>
      <xdr:colOff>676275</xdr:colOff>
      <xdr:row>1084</xdr:row>
      <xdr:rowOff>161925</xdr:rowOff>
    </xdr:from>
    <xdr:to>
      <xdr:col>11</xdr:col>
      <xdr:colOff>533400</xdr:colOff>
      <xdr:row>1089</xdr:row>
      <xdr:rowOff>152400</xdr:rowOff>
    </xdr:to>
    <xdr:pic>
      <xdr:nvPicPr>
        <xdr:cNvPr id="354" name="图片 353">
          <a:extLst>
            <a:ext uri="{FF2B5EF4-FFF2-40B4-BE49-F238E27FC236}">
              <a16:creationId xmlns:a16="http://schemas.microsoft.com/office/drawing/2014/main" id="{9550FE23-5102-5368-47F4-A3A0F3B21BFC}"/>
            </a:ext>
            <a:ext uri="{147F2762-F138-4A5C-976F-8EAC2B608ADB}">
              <a16:predDERef xmlns:a16="http://schemas.microsoft.com/office/drawing/2014/main" pred="{7542D7EB-81D9-0E69-4FFB-87E359421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8724900" y="207749775"/>
          <a:ext cx="1543050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1085</xdr:row>
      <xdr:rowOff>0</xdr:rowOff>
    </xdr:from>
    <xdr:to>
      <xdr:col>10</xdr:col>
      <xdr:colOff>0</xdr:colOff>
      <xdr:row>1089</xdr:row>
      <xdr:rowOff>152400</xdr:rowOff>
    </xdr:to>
    <xdr:pic>
      <xdr:nvPicPr>
        <xdr:cNvPr id="355" name="图片 354">
          <a:extLst>
            <a:ext uri="{FF2B5EF4-FFF2-40B4-BE49-F238E27FC236}">
              <a16:creationId xmlns:a16="http://schemas.microsoft.com/office/drawing/2014/main" id="{D1B1E338-A748-FDD1-46E8-1C80BAACB914}"/>
            </a:ext>
            <a:ext uri="{147F2762-F138-4A5C-976F-8EAC2B608ADB}">
              <a16:predDERef xmlns:a16="http://schemas.microsoft.com/office/drawing/2014/main" pred="{9550FE23-5102-5368-47F4-A3A0F3B21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6858000" y="207778350"/>
          <a:ext cx="1876425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1090</xdr:row>
      <xdr:rowOff>0</xdr:rowOff>
    </xdr:from>
    <xdr:to>
      <xdr:col>10</xdr:col>
      <xdr:colOff>0</xdr:colOff>
      <xdr:row>1095</xdr:row>
      <xdr:rowOff>133350</xdr:rowOff>
    </xdr:to>
    <xdr:pic>
      <xdr:nvPicPr>
        <xdr:cNvPr id="356" name="图片 355">
          <a:extLst>
            <a:ext uri="{FF2B5EF4-FFF2-40B4-BE49-F238E27FC236}">
              <a16:creationId xmlns:a16="http://schemas.microsoft.com/office/drawing/2014/main" id="{24EE541F-50AE-6B16-7CAF-201931968B36}"/>
            </a:ext>
            <a:ext uri="{147F2762-F138-4A5C-976F-8EAC2B608ADB}">
              <a16:predDERef xmlns:a16="http://schemas.microsoft.com/office/drawing/2014/main" pred="{D1B1E338-A748-FDD1-46E8-1C80BAACB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6858000" y="208730850"/>
          <a:ext cx="1876425" cy="10858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1090</xdr:row>
      <xdr:rowOff>0</xdr:rowOff>
    </xdr:from>
    <xdr:to>
      <xdr:col>11</xdr:col>
      <xdr:colOff>695325</xdr:colOff>
      <xdr:row>1095</xdr:row>
      <xdr:rowOff>180975</xdr:rowOff>
    </xdr:to>
    <xdr:pic>
      <xdr:nvPicPr>
        <xdr:cNvPr id="357" name="图片 356">
          <a:extLst>
            <a:ext uri="{FF2B5EF4-FFF2-40B4-BE49-F238E27FC236}">
              <a16:creationId xmlns:a16="http://schemas.microsoft.com/office/drawing/2014/main" id="{57A7B07B-20A6-0B58-D3CB-7FC213B992FA}"/>
            </a:ext>
            <a:ext uri="{147F2762-F138-4A5C-976F-8EAC2B608ADB}">
              <a16:predDERef xmlns:a16="http://schemas.microsoft.com/office/drawing/2014/main" pred="{24EE541F-50AE-6B16-7CAF-201931968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8734425" y="208730850"/>
          <a:ext cx="1695450" cy="1133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1096</xdr:row>
      <xdr:rowOff>0</xdr:rowOff>
    </xdr:from>
    <xdr:to>
      <xdr:col>9</xdr:col>
      <xdr:colOff>676275</xdr:colOff>
      <xdr:row>1100</xdr:row>
      <xdr:rowOff>114300</xdr:rowOff>
    </xdr:to>
    <xdr:pic>
      <xdr:nvPicPr>
        <xdr:cNvPr id="358" name="图片 357">
          <a:extLst>
            <a:ext uri="{FF2B5EF4-FFF2-40B4-BE49-F238E27FC236}">
              <a16:creationId xmlns:a16="http://schemas.microsoft.com/office/drawing/2014/main" id="{0CE47F33-7306-C2BB-E853-3E154C341DDB}"/>
            </a:ext>
            <a:ext uri="{147F2762-F138-4A5C-976F-8EAC2B608ADB}">
              <a16:predDERef xmlns:a16="http://schemas.microsoft.com/office/drawing/2014/main" pred="{57A7B07B-20A6-0B58-D3CB-7FC213B99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6858000" y="209873850"/>
          <a:ext cx="1866900" cy="8763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1096</xdr:row>
      <xdr:rowOff>0</xdr:rowOff>
    </xdr:from>
    <xdr:to>
      <xdr:col>11</xdr:col>
      <xdr:colOff>114300</xdr:colOff>
      <xdr:row>1101</xdr:row>
      <xdr:rowOff>0</xdr:rowOff>
    </xdr:to>
    <xdr:pic>
      <xdr:nvPicPr>
        <xdr:cNvPr id="359" name="图片 358">
          <a:extLst>
            <a:ext uri="{FF2B5EF4-FFF2-40B4-BE49-F238E27FC236}">
              <a16:creationId xmlns:a16="http://schemas.microsoft.com/office/drawing/2014/main" id="{E0E904E3-ACE0-A46F-C07E-F6D6EB925A12}"/>
            </a:ext>
            <a:ext uri="{147F2762-F138-4A5C-976F-8EAC2B608ADB}">
              <a16:predDERef xmlns:a16="http://schemas.microsoft.com/office/drawing/2014/main" pred="{0CE47F33-7306-C2BB-E853-3E154C34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8734425" y="209873850"/>
          <a:ext cx="1114425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1101</xdr:row>
      <xdr:rowOff>0</xdr:rowOff>
    </xdr:from>
    <xdr:to>
      <xdr:col>9</xdr:col>
      <xdr:colOff>676275</xdr:colOff>
      <xdr:row>1104</xdr:row>
      <xdr:rowOff>152400</xdr:rowOff>
    </xdr:to>
    <xdr:pic>
      <xdr:nvPicPr>
        <xdr:cNvPr id="360" name="图片 359">
          <a:extLst>
            <a:ext uri="{FF2B5EF4-FFF2-40B4-BE49-F238E27FC236}">
              <a16:creationId xmlns:a16="http://schemas.microsoft.com/office/drawing/2014/main" id="{23F11EC8-2D98-0FD9-900B-9C20878B14F3}"/>
            </a:ext>
            <a:ext uri="{147F2762-F138-4A5C-976F-8EAC2B608ADB}">
              <a16:predDERef xmlns:a16="http://schemas.microsoft.com/office/drawing/2014/main" pred="{E0E904E3-ACE0-A46F-C07E-F6D6EB925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6858000" y="210826350"/>
          <a:ext cx="1866900" cy="7239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1101</xdr:row>
      <xdr:rowOff>0</xdr:rowOff>
    </xdr:from>
    <xdr:to>
      <xdr:col>11</xdr:col>
      <xdr:colOff>76200</xdr:colOff>
      <xdr:row>1104</xdr:row>
      <xdr:rowOff>171450</xdr:rowOff>
    </xdr:to>
    <xdr:pic>
      <xdr:nvPicPr>
        <xdr:cNvPr id="361" name="图片 360">
          <a:extLst>
            <a:ext uri="{FF2B5EF4-FFF2-40B4-BE49-F238E27FC236}">
              <a16:creationId xmlns:a16="http://schemas.microsoft.com/office/drawing/2014/main" id="{4A206DD8-EB9E-1D2E-F1F6-BC1E2FAC85EB}"/>
            </a:ext>
            <a:ext uri="{147F2762-F138-4A5C-976F-8EAC2B608ADB}">
              <a16:predDERef xmlns:a16="http://schemas.microsoft.com/office/drawing/2014/main" pred="{23F11EC8-2D98-0FD9-900B-9C20878B1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8734425" y="210826350"/>
          <a:ext cx="1076325" cy="742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1105</xdr:row>
      <xdr:rowOff>28575</xdr:rowOff>
    </xdr:from>
    <xdr:to>
      <xdr:col>12</xdr:col>
      <xdr:colOff>400050</xdr:colOff>
      <xdr:row>1110</xdr:row>
      <xdr:rowOff>0</xdr:rowOff>
    </xdr:to>
    <xdr:pic>
      <xdr:nvPicPr>
        <xdr:cNvPr id="362" name="图片 361">
          <a:extLst>
            <a:ext uri="{FF2B5EF4-FFF2-40B4-BE49-F238E27FC236}">
              <a16:creationId xmlns:a16="http://schemas.microsoft.com/office/drawing/2014/main" id="{EE37397C-EBDC-8616-8ED9-A7246E749973}"/>
            </a:ext>
            <a:ext uri="{147F2762-F138-4A5C-976F-8EAC2B608ADB}">
              <a16:predDERef xmlns:a16="http://schemas.microsoft.com/office/drawing/2014/main" pred="{4A206DD8-EB9E-1D2E-F1F6-BC1E2FAC8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9915525" y="211616925"/>
          <a:ext cx="1038225" cy="9239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1105</xdr:row>
      <xdr:rowOff>28575</xdr:rowOff>
    </xdr:from>
    <xdr:to>
      <xdr:col>11</xdr:col>
      <xdr:colOff>171450</xdr:colOff>
      <xdr:row>1109</xdr:row>
      <xdr:rowOff>47625</xdr:rowOff>
    </xdr:to>
    <xdr:pic>
      <xdr:nvPicPr>
        <xdr:cNvPr id="363" name="图片 362">
          <a:extLst>
            <a:ext uri="{FF2B5EF4-FFF2-40B4-BE49-F238E27FC236}">
              <a16:creationId xmlns:a16="http://schemas.microsoft.com/office/drawing/2014/main" id="{4487287F-FFB3-8306-1973-F31FB819D3BA}"/>
            </a:ext>
            <a:ext uri="{147F2762-F138-4A5C-976F-8EAC2B608ADB}">
              <a16:predDERef xmlns:a16="http://schemas.microsoft.com/office/drawing/2014/main" pred="{EE37397C-EBDC-8616-8ED9-A7246E74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8048625" y="211616925"/>
          <a:ext cx="1857375" cy="781050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1105</xdr:row>
      <xdr:rowOff>28575</xdr:rowOff>
    </xdr:from>
    <xdr:to>
      <xdr:col>13</xdr:col>
      <xdr:colOff>419100</xdr:colOff>
      <xdr:row>1110</xdr:row>
      <xdr:rowOff>142875</xdr:rowOff>
    </xdr:to>
    <xdr:pic>
      <xdr:nvPicPr>
        <xdr:cNvPr id="364" name="图片 363">
          <a:extLst>
            <a:ext uri="{FF2B5EF4-FFF2-40B4-BE49-F238E27FC236}">
              <a16:creationId xmlns:a16="http://schemas.microsoft.com/office/drawing/2014/main" id="{3091F2FE-C67C-04F0-0817-866DF2F7DF67}"/>
            </a:ext>
            <a:ext uri="{147F2762-F138-4A5C-976F-8EAC2B608ADB}">
              <a16:predDERef xmlns:a16="http://schemas.microsoft.com/office/drawing/2014/main" pred="{4487287F-FFB3-8306-1973-F31FB819D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953750" y="211616925"/>
          <a:ext cx="904875" cy="106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1110</xdr:row>
      <xdr:rowOff>0</xdr:rowOff>
    </xdr:from>
    <xdr:to>
      <xdr:col>9</xdr:col>
      <xdr:colOff>666750</xdr:colOff>
      <xdr:row>1115</xdr:row>
      <xdr:rowOff>85725</xdr:rowOff>
    </xdr:to>
    <xdr:pic>
      <xdr:nvPicPr>
        <xdr:cNvPr id="365" name="图片 364">
          <a:extLst>
            <a:ext uri="{FF2B5EF4-FFF2-40B4-BE49-F238E27FC236}">
              <a16:creationId xmlns:a16="http://schemas.microsoft.com/office/drawing/2014/main" id="{35B5E462-577D-B3F8-651D-2CF87EE91BEE}"/>
            </a:ext>
            <a:ext uri="{147F2762-F138-4A5C-976F-8EAC2B608ADB}">
              <a16:predDERef xmlns:a16="http://schemas.microsoft.com/office/drawing/2014/main" pred="{3091F2FE-C67C-04F0-0817-866DF2F7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6858000" y="212540850"/>
          <a:ext cx="1857375" cy="10382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1110</xdr:row>
      <xdr:rowOff>0</xdr:rowOff>
    </xdr:from>
    <xdr:to>
      <xdr:col>11</xdr:col>
      <xdr:colOff>238125</xdr:colOff>
      <xdr:row>1115</xdr:row>
      <xdr:rowOff>104775</xdr:rowOff>
    </xdr:to>
    <xdr:pic>
      <xdr:nvPicPr>
        <xdr:cNvPr id="366" name="图片 365">
          <a:extLst>
            <a:ext uri="{FF2B5EF4-FFF2-40B4-BE49-F238E27FC236}">
              <a16:creationId xmlns:a16="http://schemas.microsoft.com/office/drawing/2014/main" id="{9AB62502-79AA-267D-D5C4-A257E129604F}"/>
            </a:ext>
            <a:ext uri="{147F2762-F138-4A5C-976F-8EAC2B608ADB}">
              <a16:predDERef xmlns:a16="http://schemas.microsoft.com/office/drawing/2014/main" pred="{35B5E462-577D-B3F8-651D-2CF87EE91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8734425" y="212540850"/>
          <a:ext cx="1238250" cy="1057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1116</xdr:row>
      <xdr:rowOff>0</xdr:rowOff>
    </xdr:from>
    <xdr:to>
      <xdr:col>9</xdr:col>
      <xdr:colOff>676275</xdr:colOff>
      <xdr:row>1121</xdr:row>
      <xdr:rowOff>38100</xdr:rowOff>
    </xdr:to>
    <xdr:pic>
      <xdr:nvPicPr>
        <xdr:cNvPr id="367" name="图片 366">
          <a:extLst>
            <a:ext uri="{FF2B5EF4-FFF2-40B4-BE49-F238E27FC236}">
              <a16:creationId xmlns:a16="http://schemas.microsoft.com/office/drawing/2014/main" id="{642F532E-666A-F520-F0BC-5504371EE0B7}"/>
            </a:ext>
            <a:ext uri="{147F2762-F138-4A5C-976F-8EAC2B608ADB}">
              <a16:predDERef xmlns:a16="http://schemas.microsoft.com/office/drawing/2014/main" pred="{9AB62502-79AA-267D-D5C4-A257E1296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6858000" y="213683850"/>
          <a:ext cx="1866900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1116</xdr:row>
      <xdr:rowOff>0</xdr:rowOff>
    </xdr:from>
    <xdr:to>
      <xdr:col>10</xdr:col>
      <xdr:colOff>942975</xdr:colOff>
      <xdr:row>1121</xdr:row>
      <xdr:rowOff>161925</xdr:rowOff>
    </xdr:to>
    <xdr:pic>
      <xdr:nvPicPr>
        <xdr:cNvPr id="368" name="图片 367">
          <a:extLst>
            <a:ext uri="{FF2B5EF4-FFF2-40B4-BE49-F238E27FC236}">
              <a16:creationId xmlns:a16="http://schemas.microsoft.com/office/drawing/2014/main" id="{54566445-B6D8-E600-9B95-596C326F9644}"/>
            </a:ext>
            <a:ext uri="{147F2762-F138-4A5C-976F-8EAC2B608ADB}">
              <a16:predDERef xmlns:a16="http://schemas.microsoft.com/office/drawing/2014/main" pred="{642F532E-666A-F520-F0BC-5504371E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8734425" y="213683850"/>
          <a:ext cx="942975" cy="1114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1122</xdr:row>
      <xdr:rowOff>0</xdr:rowOff>
    </xdr:from>
    <xdr:to>
      <xdr:col>9</xdr:col>
      <xdr:colOff>676275</xdr:colOff>
      <xdr:row>1127</xdr:row>
      <xdr:rowOff>57150</xdr:rowOff>
    </xdr:to>
    <xdr:pic>
      <xdr:nvPicPr>
        <xdr:cNvPr id="369" name="图片 368">
          <a:extLst>
            <a:ext uri="{FF2B5EF4-FFF2-40B4-BE49-F238E27FC236}">
              <a16:creationId xmlns:a16="http://schemas.microsoft.com/office/drawing/2014/main" id="{696DCA85-12C3-B68B-EBBC-3BBDA46C3CDE}"/>
            </a:ext>
            <a:ext uri="{147F2762-F138-4A5C-976F-8EAC2B608ADB}">
              <a16:predDERef xmlns:a16="http://schemas.microsoft.com/office/drawing/2014/main" pred="{54566445-B6D8-E600-9B95-596C326F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6858000" y="214826850"/>
          <a:ext cx="1866900" cy="10096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1128</xdr:row>
      <xdr:rowOff>0</xdr:rowOff>
    </xdr:from>
    <xdr:to>
      <xdr:col>9</xdr:col>
      <xdr:colOff>676275</xdr:colOff>
      <xdr:row>1133</xdr:row>
      <xdr:rowOff>28575</xdr:rowOff>
    </xdr:to>
    <xdr:pic>
      <xdr:nvPicPr>
        <xdr:cNvPr id="370" name="图片 369">
          <a:extLst>
            <a:ext uri="{FF2B5EF4-FFF2-40B4-BE49-F238E27FC236}">
              <a16:creationId xmlns:a16="http://schemas.microsoft.com/office/drawing/2014/main" id="{944F904E-EEE0-478C-8474-607588893FDA}"/>
            </a:ext>
            <a:ext uri="{147F2762-F138-4A5C-976F-8EAC2B608ADB}">
              <a16:predDERef xmlns:a16="http://schemas.microsoft.com/office/drawing/2014/main" pred="{696DCA85-12C3-B68B-EBBC-3BBDA46C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6858000" y="215969850"/>
          <a:ext cx="1866900" cy="981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1128</xdr:row>
      <xdr:rowOff>0</xdr:rowOff>
    </xdr:from>
    <xdr:to>
      <xdr:col>11</xdr:col>
      <xdr:colOff>57150</xdr:colOff>
      <xdr:row>1133</xdr:row>
      <xdr:rowOff>171450</xdr:rowOff>
    </xdr:to>
    <xdr:pic>
      <xdr:nvPicPr>
        <xdr:cNvPr id="371" name="图片 370">
          <a:extLst>
            <a:ext uri="{FF2B5EF4-FFF2-40B4-BE49-F238E27FC236}">
              <a16:creationId xmlns:a16="http://schemas.microsoft.com/office/drawing/2014/main" id="{67DB3488-B1CC-C2E0-3971-505B41AFAD70}"/>
            </a:ext>
            <a:ext uri="{147F2762-F138-4A5C-976F-8EAC2B608ADB}">
              <a16:predDERef xmlns:a16="http://schemas.microsoft.com/office/drawing/2014/main" pred="{944F904E-EEE0-478C-8474-607588893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8734425" y="215969850"/>
          <a:ext cx="1057275" cy="11239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1134</xdr:row>
      <xdr:rowOff>0</xdr:rowOff>
    </xdr:from>
    <xdr:to>
      <xdr:col>11</xdr:col>
      <xdr:colOff>171450</xdr:colOff>
      <xdr:row>1139</xdr:row>
      <xdr:rowOff>0</xdr:rowOff>
    </xdr:to>
    <xdr:pic>
      <xdr:nvPicPr>
        <xdr:cNvPr id="372" name="图片 371">
          <a:extLst>
            <a:ext uri="{FF2B5EF4-FFF2-40B4-BE49-F238E27FC236}">
              <a16:creationId xmlns:a16="http://schemas.microsoft.com/office/drawing/2014/main" id="{B0C39169-D159-F637-4B5B-663DC1D62C63}"/>
            </a:ext>
            <a:ext uri="{147F2762-F138-4A5C-976F-8EAC2B608ADB}">
              <a16:predDERef xmlns:a16="http://schemas.microsoft.com/office/drawing/2014/main" pred="{67DB3488-B1CC-C2E0-3971-505B41AFA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8734425" y="217112850"/>
          <a:ext cx="1171575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1134</xdr:row>
      <xdr:rowOff>0</xdr:rowOff>
    </xdr:from>
    <xdr:to>
      <xdr:col>9</xdr:col>
      <xdr:colOff>666750</xdr:colOff>
      <xdr:row>1138</xdr:row>
      <xdr:rowOff>133350</xdr:rowOff>
    </xdr:to>
    <xdr:pic>
      <xdr:nvPicPr>
        <xdr:cNvPr id="373" name="图片 372">
          <a:extLst>
            <a:ext uri="{FF2B5EF4-FFF2-40B4-BE49-F238E27FC236}">
              <a16:creationId xmlns:a16="http://schemas.microsoft.com/office/drawing/2014/main" id="{978C0CFE-1DA1-0C54-EAB7-5169CAC3C9F6}"/>
            </a:ext>
            <a:ext uri="{147F2762-F138-4A5C-976F-8EAC2B608ADB}">
              <a16:predDERef xmlns:a16="http://schemas.microsoft.com/office/drawing/2014/main" pred="{B0C39169-D159-F637-4B5B-663DC1D6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6858000" y="217112850"/>
          <a:ext cx="1857375" cy="8953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1139</xdr:row>
      <xdr:rowOff>0</xdr:rowOff>
    </xdr:from>
    <xdr:to>
      <xdr:col>10</xdr:col>
      <xdr:colOff>962025</xdr:colOff>
      <xdr:row>1143</xdr:row>
      <xdr:rowOff>161925</xdr:rowOff>
    </xdr:to>
    <xdr:pic>
      <xdr:nvPicPr>
        <xdr:cNvPr id="374" name="图片 373">
          <a:extLst>
            <a:ext uri="{FF2B5EF4-FFF2-40B4-BE49-F238E27FC236}">
              <a16:creationId xmlns:a16="http://schemas.microsoft.com/office/drawing/2014/main" id="{CB0FB18D-8BFE-CD0F-AAB7-DEC3A1827C01}"/>
            </a:ext>
            <a:ext uri="{147F2762-F138-4A5C-976F-8EAC2B608ADB}">
              <a16:predDERef xmlns:a16="http://schemas.microsoft.com/office/drawing/2014/main" pred="{978C0CFE-1DA1-0C54-EAB7-5169CAC3C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8734425" y="218065350"/>
          <a:ext cx="962025" cy="923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1139</xdr:row>
      <xdr:rowOff>0</xdr:rowOff>
    </xdr:from>
    <xdr:to>
      <xdr:col>9</xdr:col>
      <xdr:colOff>638175</xdr:colOff>
      <xdr:row>1143</xdr:row>
      <xdr:rowOff>152400</xdr:rowOff>
    </xdr:to>
    <xdr:pic>
      <xdr:nvPicPr>
        <xdr:cNvPr id="375" name="图片 374">
          <a:extLst>
            <a:ext uri="{FF2B5EF4-FFF2-40B4-BE49-F238E27FC236}">
              <a16:creationId xmlns:a16="http://schemas.microsoft.com/office/drawing/2014/main" id="{E640CB67-F6CC-96C7-648B-6A5E569A682C}"/>
            </a:ext>
            <a:ext uri="{147F2762-F138-4A5C-976F-8EAC2B608ADB}">
              <a16:predDERef xmlns:a16="http://schemas.microsoft.com/office/drawing/2014/main" pred="{CB0FB18D-8BFE-CD0F-AAB7-DEC3A1827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6858000" y="218065350"/>
          <a:ext cx="1828800" cy="9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1144</xdr:row>
      <xdr:rowOff>0</xdr:rowOff>
    </xdr:from>
    <xdr:to>
      <xdr:col>11</xdr:col>
      <xdr:colOff>180975</xdr:colOff>
      <xdr:row>1149</xdr:row>
      <xdr:rowOff>114300</xdr:rowOff>
    </xdr:to>
    <xdr:pic>
      <xdr:nvPicPr>
        <xdr:cNvPr id="376" name="图片 375">
          <a:extLst>
            <a:ext uri="{FF2B5EF4-FFF2-40B4-BE49-F238E27FC236}">
              <a16:creationId xmlns:a16="http://schemas.microsoft.com/office/drawing/2014/main" id="{89843772-BACB-3680-8979-EB558A5B74E5}"/>
            </a:ext>
            <a:ext uri="{147F2762-F138-4A5C-976F-8EAC2B608ADB}">
              <a16:predDERef xmlns:a16="http://schemas.microsoft.com/office/drawing/2014/main" pred="{E640CB67-F6CC-96C7-648B-6A5E569A6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8048625" y="219017850"/>
          <a:ext cx="1866900" cy="106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1150</xdr:row>
      <xdr:rowOff>0</xdr:rowOff>
    </xdr:from>
    <xdr:to>
      <xdr:col>9</xdr:col>
      <xdr:colOff>666750</xdr:colOff>
      <xdr:row>1154</xdr:row>
      <xdr:rowOff>142875</xdr:rowOff>
    </xdr:to>
    <xdr:pic>
      <xdr:nvPicPr>
        <xdr:cNvPr id="378" name="图片 377">
          <a:extLst>
            <a:ext uri="{FF2B5EF4-FFF2-40B4-BE49-F238E27FC236}">
              <a16:creationId xmlns:a16="http://schemas.microsoft.com/office/drawing/2014/main" id="{38919EAB-4AD6-DE56-8092-B061D747BDC0}"/>
            </a:ext>
            <a:ext uri="{147F2762-F138-4A5C-976F-8EAC2B608ADB}">
              <a16:predDERef xmlns:a16="http://schemas.microsoft.com/office/drawing/2014/main" pred="{3F3EFDAD-3269-EB02-80F2-8A44D7B6A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6858000" y="220160850"/>
          <a:ext cx="1857375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1148</xdr:row>
      <xdr:rowOff>114300</xdr:rowOff>
    </xdr:from>
    <xdr:to>
      <xdr:col>11</xdr:col>
      <xdr:colOff>104775</xdr:colOff>
      <xdr:row>1154</xdr:row>
      <xdr:rowOff>152400</xdr:rowOff>
    </xdr:to>
    <xdr:pic>
      <xdr:nvPicPr>
        <xdr:cNvPr id="379" name="图片 378">
          <a:extLst>
            <a:ext uri="{FF2B5EF4-FFF2-40B4-BE49-F238E27FC236}">
              <a16:creationId xmlns:a16="http://schemas.microsoft.com/office/drawing/2014/main" id="{E30C2D40-A733-B0B6-7C6F-2DD7EAB2A1B4}"/>
            </a:ext>
            <a:ext uri="{147F2762-F138-4A5C-976F-8EAC2B608ADB}">
              <a16:predDERef xmlns:a16="http://schemas.microsoft.com/office/drawing/2014/main" pred="{38919EAB-4AD6-DE56-8092-B061D747B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8743950" y="219894150"/>
          <a:ext cx="1095375" cy="1181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1155</xdr:row>
      <xdr:rowOff>0</xdr:rowOff>
    </xdr:from>
    <xdr:to>
      <xdr:col>10</xdr:col>
      <xdr:colOff>9525</xdr:colOff>
      <xdr:row>1160</xdr:row>
      <xdr:rowOff>47625</xdr:rowOff>
    </xdr:to>
    <xdr:pic>
      <xdr:nvPicPr>
        <xdr:cNvPr id="380" name="图片 379">
          <a:extLst>
            <a:ext uri="{FF2B5EF4-FFF2-40B4-BE49-F238E27FC236}">
              <a16:creationId xmlns:a16="http://schemas.microsoft.com/office/drawing/2014/main" id="{FA7B09E4-71D2-536E-5B7B-A3B2091BBFE2}"/>
            </a:ext>
            <a:ext uri="{147F2762-F138-4A5C-976F-8EAC2B608ADB}">
              <a16:predDERef xmlns:a16="http://schemas.microsoft.com/office/drawing/2014/main" pred="{E30C2D40-A733-B0B6-7C6F-2DD7EAB2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6858000" y="221113350"/>
          <a:ext cx="1885950" cy="10001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1155</xdr:row>
      <xdr:rowOff>0</xdr:rowOff>
    </xdr:from>
    <xdr:to>
      <xdr:col>11</xdr:col>
      <xdr:colOff>247650</xdr:colOff>
      <xdr:row>1160</xdr:row>
      <xdr:rowOff>47625</xdr:rowOff>
    </xdr:to>
    <xdr:pic>
      <xdr:nvPicPr>
        <xdr:cNvPr id="381" name="图片 380">
          <a:extLst>
            <a:ext uri="{FF2B5EF4-FFF2-40B4-BE49-F238E27FC236}">
              <a16:creationId xmlns:a16="http://schemas.microsoft.com/office/drawing/2014/main" id="{E4AA7726-DEEC-1E53-FC1C-2C5BF64FF993}"/>
            </a:ext>
            <a:ext uri="{147F2762-F138-4A5C-976F-8EAC2B608ADB}">
              <a16:predDERef xmlns:a16="http://schemas.microsoft.com/office/drawing/2014/main" pred="{FA7B09E4-71D2-536E-5B7B-A3B2091BB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8734425" y="221113350"/>
          <a:ext cx="1247775" cy="100012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1160</xdr:row>
      <xdr:rowOff>47625</xdr:rowOff>
    </xdr:from>
    <xdr:to>
      <xdr:col>10</xdr:col>
      <xdr:colOff>0</xdr:colOff>
      <xdr:row>1164</xdr:row>
      <xdr:rowOff>180975</xdr:rowOff>
    </xdr:to>
    <xdr:pic>
      <xdr:nvPicPr>
        <xdr:cNvPr id="382" name="图片 381">
          <a:extLst>
            <a:ext uri="{FF2B5EF4-FFF2-40B4-BE49-F238E27FC236}">
              <a16:creationId xmlns:a16="http://schemas.microsoft.com/office/drawing/2014/main" id="{AB2FF385-0E16-F11A-2746-107424EDCB07}"/>
            </a:ext>
            <a:ext uri="{147F2762-F138-4A5C-976F-8EAC2B608ADB}">
              <a16:predDERef xmlns:a16="http://schemas.microsoft.com/office/drawing/2014/main" pred="{E4AA7726-DEEC-1E53-FC1C-2C5BF64FF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6867525" y="222113475"/>
          <a:ext cx="1866900" cy="89535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1164</xdr:row>
      <xdr:rowOff>180975</xdr:rowOff>
    </xdr:from>
    <xdr:to>
      <xdr:col>10</xdr:col>
      <xdr:colOff>666750</xdr:colOff>
      <xdr:row>1169</xdr:row>
      <xdr:rowOff>142875</xdr:rowOff>
    </xdr:to>
    <xdr:pic>
      <xdr:nvPicPr>
        <xdr:cNvPr id="383" name="图片 382">
          <a:extLst>
            <a:ext uri="{FF2B5EF4-FFF2-40B4-BE49-F238E27FC236}">
              <a16:creationId xmlns:a16="http://schemas.microsoft.com/office/drawing/2014/main" id="{2F6B289D-2321-3A00-E785-2ACA5C2F6CC2}"/>
            </a:ext>
            <a:ext uri="{147F2762-F138-4A5C-976F-8EAC2B608ADB}">
              <a16:predDERef xmlns:a16="http://schemas.microsoft.com/office/drawing/2014/main" pred="{AB2FF385-0E16-F11A-2746-107424EDC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7543800" y="223008825"/>
          <a:ext cx="1857375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1170</xdr:row>
      <xdr:rowOff>0</xdr:rowOff>
    </xdr:from>
    <xdr:to>
      <xdr:col>9</xdr:col>
      <xdr:colOff>657225</xdr:colOff>
      <xdr:row>1175</xdr:row>
      <xdr:rowOff>9525</xdr:rowOff>
    </xdr:to>
    <xdr:pic>
      <xdr:nvPicPr>
        <xdr:cNvPr id="384" name="图片 383">
          <a:extLst>
            <a:ext uri="{FF2B5EF4-FFF2-40B4-BE49-F238E27FC236}">
              <a16:creationId xmlns:a16="http://schemas.microsoft.com/office/drawing/2014/main" id="{E98495F9-0DBF-FBE5-9B07-C66AC1E84F39}"/>
            </a:ext>
            <a:ext uri="{147F2762-F138-4A5C-976F-8EAC2B608ADB}">
              <a16:predDERef xmlns:a16="http://schemas.microsoft.com/office/drawing/2014/main" pred="{2F6B289D-2321-3A00-E785-2ACA5C2F6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6858000" y="223970850"/>
          <a:ext cx="1847850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1170</xdr:row>
      <xdr:rowOff>0</xdr:rowOff>
    </xdr:from>
    <xdr:to>
      <xdr:col>11</xdr:col>
      <xdr:colOff>238125</xdr:colOff>
      <xdr:row>1175</xdr:row>
      <xdr:rowOff>28575</xdr:rowOff>
    </xdr:to>
    <xdr:pic>
      <xdr:nvPicPr>
        <xdr:cNvPr id="385" name="图片 384">
          <a:extLst>
            <a:ext uri="{FF2B5EF4-FFF2-40B4-BE49-F238E27FC236}">
              <a16:creationId xmlns:a16="http://schemas.microsoft.com/office/drawing/2014/main" id="{22C28020-2219-B9BE-0C36-D7A509F31A4D}"/>
            </a:ext>
            <a:ext uri="{147F2762-F138-4A5C-976F-8EAC2B608ADB}">
              <a16:predDERef xmlns:a16="http://schemas.microsoft.com/office/drawing/2014/main" pred="{E98495F9-0DBF-FBE5-9B07-C66AC1E8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8734425" y="223970850"/>
          <a:ext cx="1238250" cy="981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1160</xdr:row>
      <xdr:rowOff>0</xdr:rowOff>
    </xdr:from>
    <xdr:to>
      <xdr:col>11</xdr:col>
      <xdr:colOff>352425</xdr:colOff>
      <xdr:row>1165</xdr:row>
      <xdr:rowOff>0</xdr:rowOff>
    </xdr:to>
    <xdr:pic>
      <xdr:nvPicPr>
        <xdr:cNvPr id="386" name="图片 385">
          <a:extLst>
            <a:ext uri="{FF2B5EF4-FFF2-40B4-BE49-F238E27FC236}">
              <a16:creationId xmlns:a16="http://schemas.microsoft.com/office/drawing/2014/main" id="{50377490-AC21-5DF9-AB59-826779DA8450}"/>
            </a:ext>
            <a:ext uri="{147F2762-F138-4A5C-976F-8EAC2B608ADB}">
              <a16:predDERef xmlns:a16="http://schemas.microsoft.com/office/drawing/2014/main" pred="{22C28020-2219-B9BE-0C36-D7A509F31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8734425" y="222065850"/>
          <a:ext cx="1352550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1122</xdr:row>
      <xdr:rowOff>0</xdr:rowOff>
    </xdr:from>
    <xdr:to>
      <xdr:col>11</xdr:col>
      <xdr:colOff>466725</xdr:colOff>
      <xdr:row>1127</xdr:row>
      <xdr:rowOff>47625</xdr:rowOff>
    </xdr:to>
    <xdr:pic>
      <xdr:nvPicPr>
        <xdr:cNvPr id="387" name="图片 386">
          <a:extLst>
            <a:ext uri="{FF2B5EF4-FFF2-40B4-BE49-F238E27FC236}">
              <a16:creationId xmlns:a16="http://schemas.microsoft.com/office/drawing/2014/main" id="{AB920B53-D19D-54E1-09AD-913238E5D746}"/>
            </a:ext>
            <a:ext uri="{147F2762-F138-4A5C-976F-8EAC2B608ADB}">
              <a16:predDERef xmlns:a16="http://schemas.microsoft.com/office/drawing/2014/main" pred="{50377490-AC21-5DF9-AB59-826779DA8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8734425" y="214826850"/>
          <a:ext cx="1466850" cy="1000125"/>
        </a:xfrm>
        <a:prstGeom prst="rect">
          <a:avLst/>
        </a:prstGeom>
      </xdr:spPr>
    </xdr:pic>
    <xdr:clientData/>
  </xdr:twoCellAnchor>
  <xdr:twoCellAnchor editAs="oneCell">
    <xdr:from>
      <xdr:col>11</xdr:col>
      <xdr:colOff>180975</xdr:colOff>
      <xdr:row>1144</xdr:row>
      <xdr:rowOff>0</xdr:rowOff>
    </xdr:from>
    <xdr:to>
      <xdr:col>13</xdr:col>
      <xdr:colOff>76200</xdr:colOff>
      <xdr:row>1149</xdr:row>
      <xdr:rowOff>104775</xdr:rowOff>
    </xdr:to>
    <xdr:pic>
      <xdr:nvPicPr>
        <xdr:cNvPr id="388" name="图片 387">
          <a:extLst>
            <a:ext uri="{FF2B5EF4-FFF2-40B4-BE49-F238E27FC236}">
              <a16:creationId xmlns:a16="http://schemas.microsoft.com/office/drawing/2014/main" id="{FE8D2539-5FA3-38EE-1284-EB59981799E4}"/>
            </a:ext>
            <a:ext uri="{147F2762-F138-4A5C-976F-8EAC2B608ADB}">
              <a16:predDERef xmlns:a16="http://schemas.microsoft.com/office/drawing/2014/main" pred="{AB920B53-D19D-54E1-09AD-913238E5D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9915525" y="219017850"/>
          <a:ext cx="1600200" cy="1057275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1164</xdr:row>
      <xdr:rowOff>180975</xdr:rowOff>
    </xdr:from>
    <xdr:to>
      <xdr:col>12</xdr:col>
      <xdr:colOff>0</xdr:colOff>
      <xdr:row>1169</xdr:row>
      <xdr:rowOff>142875</xdr:rowOff>
    </xdr:to>
    <xdr:pic>
      <xdr:nvPicPr>
        <xdr:cNvPr id="389" name="图片 388">
          <a:extLst>
            <a:ext uri="{FF2B5EF4-FFF2-40B4-BE49-F238E27FC236}">
              <a16:creationId xmlns:a16="http://schemas.microsoft.com/office/drawing/2014/main" id="{E2BD7B88-C48F-8372-4EC3-9D17202B1C1B}"/>
            </a:ext>
            <a:ext uri="{147F2762-F138-4A5C-976F-8EAC2B608ADB}">
              <a16:predDERef xmlns:a16="http://schemas.microsoft.com/office/drawing/2014/main" pred="{FE8D2539-5FA3-38EE-1284-EB5998179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9382125" y="223008825"/>
          <a:ext cx="1171575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1176</xdr:row>
      <xdr:rowOff>0</xdr:rowOff>
    </xdr:from>
    <xdr:to>
      <xdr:col>10</xdr:col>
      <xdr:colOff>0</xdr:colOff>
      <xdr:row>1179</xdr:row>
      <xdr:rowOff>171450</xdr:rowOff>
    </xdr:to>
    <xdr:pic>
      <xdr:nvPicPr>
        <xdr:cNvPr id="390" name="图片 389">
          <a:extLst>
            <a:ext uri="{FF2B5EF4-FFF2-40B4-BE49-F238E27FC236}">
              <a16:creationId xmlns:a16="http://schemas.microsoft.com/office/drawing/2014/main" id="{345C9D8A-0AD2-0331-5D65-1C3E5CB776EC}"/>
            </a:ext>
            <a:ext uri="{147F2762-F138-4A5C-976F-8EAC2B608ADB}">
              <a16:predDERef xmlns:a16="http://schemas.microsoft.com/office/drawing/2014/main" pred="{E2BD7B88-C48F-8372-4EC3-9D17202B1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6858000" y="225113850"/>
          <a:ext cx="1876425" cy="7429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1176</xdr:row>
      <xdr:rowOff>0</xdr:rowOff>
    </xdr:from>
    <xdr:to>
      <xdr:col>11</xdr:col>
      <xdr:colOff>152400</xdr:colOff>
      <xdr:row>1179</xdr:row>
      <xdr:rowOff>161925</xdr:rowOff>
    </xdr:to>
    <xdr:pic>
      <xdr:nvPicPr>
        <xdr:cNvPr id="391" name="图片 390">
          <a:extLst>
            <a:ext uri="{FF2B5EF4-FFF2-40B4-BE49-F238E27FC236}">
              <a16:creationId xmlns:a16="http://schemas.microsoft.com/office/drawing/2014/main" id="{B678EC98-ADD9-EA4A-2DB9-35734D562E73}"/>
            </a:ext>
            <a:ext uri="{147F2762-F138-4A5C-976F-8EAC2B608ADB}">
              <a16:predDERef xmlns:a16="http://schemas.microsoft.com/office/drawing/2014/main" pred="{345C9D8A-0AD2-0331-5D65-1C3E5CB77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8734425" y="225113850"/>
          <a:ext cx="1152525" cy="733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1181</xdr:row>
      <xdr:rowOff>0</xdr:rowOff>
    </xdr:from>
    <xdr:to>
      <xdr:col>9</xdr:col>
      <xdr:colOff>676275</xdr:colOff>
      <xdr:row>1185</xdr:row>
      <xdr:rowOff>152400</xdr:rowOff>
    </xdr:to>
    <xdr:pic>
      <xdr:nvPicPr>
        <xdr:cNvPr id="392" name="图片 391">
          <a:extLst>
            <a:ext uri="{FF2B5EF4-FFF2-40B4-BE49-F238E27FC236}">
              <a16:creationId xmlns:a16="http://schemas.microsoft.com/office/drawing/2014/main" id="{5778C43C-C73D-D4A4-6530-ADE40F6D4979}"/>
            </a:ext>
            <a:ext uri="{147F2762-F138-4A5C-976F-8EAC2B608ADB}">
              <a16:predDERef xmlns:a16="http://schemas.microsoft.com/office/drawing/2014/main" pred="{B678EC98-ADD9-EA4A-2DB9-35734D56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6858000" y="226066350"/>
          <a:ext cx="18669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1181</xdr:row>
      <xdr:rowOff>0</xdr:rowOff>
    </xdr:from>
    <xdr:to>
      <xdr:col>11</xdr:col>
      <xdr:colOff>447675</xdr:colOff>
      <xdr:row>1185</xdr:row>
      <xdr:rowOff>180975</xdr:rowOff>
    </xdr:to>
    <xdr:pic>
      <xdr:nvPicPr>
        <xdr:cNvPr id="393" name="图片 392">
          <a:extLst>
            <a:ext uri="{FF2B5EF4-FFF2-40B4-BE49-F238E27FC236}">
              <a16:creationId xmlns:a16="http://schemas.microsoft.com/office/drawing/2014/main" id="{55D01A3D-F84B-5ED0-639D-C7EF8C3138B0}"/>
            </a:ext>
            <a:ext uri="{147F2762-F138-4A5C-976F-8EAC2B608ADB}">
              <a16:predDERef xmlns:a16="http://schemas.microsoft.com/office/drawing/2014/main" pred="{5778C43C-C73D-D4A4-6530-ADE40F6D4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8734425" y="226066350"/>
          <a:ext cx="1447800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1186</xdr:row>
      <xdr:rowOff>0</xdr:rowOff>
    </xdr:from>
    <xdr:to>
      <xdr:col>10</xdr:col>
      <xdr:colOff>0</xdr:colOff>
      <xdr:row>1190</xdr:row>
      <xdr:rowOff>133350</xdr:rowOff>
    </xdr:to>
    <xdr:pic>
      <xdr:nvPicPr>
        <xdr:cNvPr id="394" name="图片 393">
          <a:extLst>
            <a:ext uri="{FF2B5EF4-FFF2-40B4-BE49-F238E27FC236}">
              <a16:creationId xmlns:a16="http://schemas.microsoft.com/office/drawing/2014/main" id="{DC40625A-C09B-FBD9-99F3-B936BCA7BE86}"/>
            </a:ext>
            <a:ext uri="{147F2762-F138-4A5C-976F-8EAC2B608ADB}">
              <a16:predDERef xmlns:a16="http://schemas.microsoft.com/office/drawing/2014/main" pred="{55D01A3D-F84B-5ED0-639D-C7EF8C31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6858000" y="227018850"/>
          <a:ext cx="1876425" cy="8953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1186</xdr:row>
      <xdr:rowOff>0</xdr:rowOff>
    </xdr:from>
    <xdr:to>
      <xdr:col>11</xdr:col>
      <xdr:colOff>542925</xdr:colOff>
      <xdr:row>1190</xdr:row>
      <xdr:rowOff>171450</xdr:rowOff>
    </xdr:to>
    <xdr:pic>
      <xdr:nvPicPr>
        <xdr:cNvPr id="395" name="图片 394">
          <a:extLst>
            <a:ext uri="{FF2B5EF4-FFF2-40B4-BE49-F238E27FC236}">
              <a16:creationId xmlns:a16="http://schemas.microsoft.com/office/drawing/2014/main" id="{84632917-F0A0-46F4-0DEE-2FC77F6E8E8E}"/>
            </a:ext>
            <a:ext uri="{147F2762-F138-4A5C-976F-8EAC2B608ADB}">
              <a16:predDERef xmlns:a16="http://schemas.microsoft.com/office/drawing/2014/main" pred="{DC40625A-C09B-FBD9-99F3-B936BCA7B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8734425" y="227018850"/>
          <a:ext cx="1543050" cy="93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1191</xdr:row>
      <xdr:rowOff>0</xdr:rowOff>
    </xdr:from>
    <xdr:to>
      <xdr:col>9</xdr:col>
      <xdr:colOff>676275</xdr:colOff>
      <xdr:row>1195</xdr:row>
      <xdr:rowOff>142875</xdr:rowOff>
    </xdr:to>
    <xdr:pic>
      <xdr:nvPicPr>
        <xdr:cNvPr id="396" name="图片 395">
          <a:extLst>
            <a:ext uri="{FF2B5EF4-FFF2-40B4-BE49-F238E27FC236}">
              <a16:creationId xmlns:a16="http://schemas.microsoft.com/office/drawing/2014/main" id="{17651024-33A7-E95A-D1A1-66E573662997}"/>
            </a:ext>
            <a:ext uri="{147F2762-F138-4A5C-976F-8EAC2B608ADB}">
              <a16:predDERef xmlns:a16="http://schemas.microsoft.com/office/drawing/2014/main" pred="{84632917-F0A0-46F4-0DEE-2FC77F6E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6858000" y="227971350"/>
          <a:ext cx="1866900" cy="904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1191</xdr:row>
      <xdr:rowOff>0</xdr:rowOff>
    </xdr:from>
    <xdr:to>
      <xdr:col>11</xdr:col>
      <xdr:colOff>752475</xdr:colOff>
      <xdr:row>1195</xdr:row>
      <xdr:rowOff>133350</xdr:rowOff>
    </xdr:to>
    <xdr:pic>
      <xdr:nvPicPr>
        <xdr:cNvPr id="397" name="图片 396">
          <a:extLst>
            <a:ext uri="{FF2B5EF4-FFF2-40B4-BE49-F238E27FC236}">
              <a16:creationId xmlns:a16="http://schemas.microsoft.com/office/drawing/2014/main" id="{D662FCC6-8967-7395-4ED3-F098C15ECD93}"/>
            </a:ext>
            <a:ext uri="{147F2762-F138-4A5C-976F-8EAC2B608ADB}">
              <a16:predDERef xmlns:a16="http://schemas.microsoft.com/office/drawing/2014/main" pred="{17651024-33A7-E95A-D1A1-66E573662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8734425" y="227971350"/>
          <a:ext cx="1752600" cy="895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1196</xdr:row>
      <xdr:rowOff>0</xdr:rowOff>
    </xdr:from>
    <xdr:to>
      <xdr:col>9</xdr:col>
      <xdr:colOff>666750</xdr:colOff>
      <xdr:row>1201</xdr:row>
      <xdr:rowOff>28575</xdr:rowOff>
    </xdr:to>
    <xdr:pic>
      <xdr:nvPicPr>
        <xdr:cNvPr id="398" name="图片 397">
          <a:extLst>
            <a:ext uri="{FF2B5EF4-FFF2-40B4-BE49-F238E27FC236}">
              <a16:creationId xmlns:a16="http://schemas.microsoft.com/office/drawing/2014/main" id="{D6B09181-29CA-677A-ABD3-437913343816}"/>
            </a:ext>
            <a:ext uri="{147F2762-F138-4A5C-976F-8EAC2B608ADB}">
              <a16:predDERef xmlns:a16="http://schemas.microsoft.com/office/drawing/2014/main" pred="{D662FCC6-8967-7395-4ED3-F098C15EC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6858000" y="228923850"/>
          <a:ext cx="1857375" cy="981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1196</xdr:row>
      <xdr:rowOff>0</xdr:rowOff>
    </xdr:from>
    <xdr:to>
      <xdr:col>11</xdr:col>
      <xdr:colOff>180975</xdr:colOff>
      <xdr:row>1201</xdr:row>
      <xdr:rowOff>19050</xdr:rowOff>
    </xdr:to>
    <xdr:pic>
      <xdr:nvPicPr>
        <xdr:cNvPr id="399" name="图片 398">
          <a:extLst>
            <a:ext uri="{FF2B5EF4-FFF2-40B4-BE49-F238E27FC236}">
              <a16:creationId xmlns:a16="http://schemas.microsoft.com/office/drawing/2014/main" id="{85B5E123-C5CD-E9C8-60D8-E2280B8CC121}"/>
            </a:ext>
            <a:ext uri="{147F2762-F138-4A5C-976F-8EAC2B608ADB}">
              <a16:predDERef xmlns:a16="http://schemas.microsoft.com/office/drawing/2014/main" pred="{D6B09181-29CA-677A-ABD3-437913343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8734425" y="228923850"/>
          <a:ext cx="1181100" cy="971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1202</xdr:row>
      <xdr:rowOff>0</xdr:rowOff>
    </xdr:from>
    <xdr:to>
      <xdr:col>9</xdr:col>
      <xdr:colOff>666750</xdr:colOff>
      <xdr:row>1207</xdr:row>
      <xdr:rowOff>9525</xdr:rowOff>
    </xdr:to>
    <xdr:pic>
      <xdr:nvPicPr>
        <xdr:cNvPr id="400" name="图片 399">
          <a:extLst>
            <a:ext uri="{FF2B5EF4-FFF2-40B4-BE49-F238E27FC236}">
              <a16:creationId xmlns:a16="http://schemas.microsoft.com/office/drawing/2014/main" id="{5743126A-6686-7C54-65C1-3075AB8C3255}"/>
            </a:ext>
            <a:ext uri="{147F2762-F138-4A5C-976F-8EAC2B608ADB}">
              <a16:predDERef xmlns:a16="http://schemas.microsoft.com/office/drawing/2014/main" pred="{85B5E123-C5CD-E9C8-60D8-E2280B8C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6858000" y="230066850"/>
          <a:ext cx="1857375" cy="9620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1202</xdr:row>
      <xdr:rowOff>0</xdr:rowOff>
    </xdr:from>
    <xdr:to>
      <xdr:col>11</xdr:col>
      <xdr:colOff>571500</xdr:colOff>
      <xdr:row>1207</xdr:row>
      <xdr:rowOff>0</xdr:rowOff>
    </xdr:to>
    <xdr:pic>
      <xdr:nvPicPr>
        <xdr:cNvPr id="401" name="图片 400">
          <a:extLst>
            <a:ext uri="{FF2B5EF4-FFF2-40B4-BE49-F238E27FC236}">
              <a16:creationId xmlns:a16="http://schemas.microsoft.com/office/drawing/2014/main" id="{C2DBC646-5583-12D6-7A25-6E448A626C32}"/>
            </a:ext>
            <a:ext uri="{147F2762-F138-4A5C-976F-8EAC2B608ADB}">
              <a16:predDERef xmlns:a16="http://schemas.microsoft.com/office/drawing/2014/main" pred="{5743126A-6686-7C54-65C1-3075AB8C3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8734425" y="230066850"/>
          <a:ext cx="1571625" cy="95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1208</xdr:row>
      <xdr:rowOff>0</xdr:rowOff>
    </xdr:from>
    <xdr:to>
      <xdr:col>9</xdr:col>
      <xdr:colOff>666750</xdr:colOff>
      <xdr:row>1212</xdr:row>
      <xdr:rowOff>104775</xdr:rowOff>
    </xdr:to>
    <xdr:pic>
      <xdr:nvPicPr>
        <xdr:cNvPr id="402" name="图片 401">
          <a:extLst>
            <a:ext uri="{FF2B5EF4-FFF2-40B4-BE49-F238E27FC236}">
              <a16:creationId xmlns:a16="http://schemas.microsoft.com/office/drawing/2014/main" id="{D2D4073A-4E0D-BE7F-1A09-5D7AD61D4300}"/>
            </a:ext>
            <a:ext uri="{147F2762-F138-4A5C-976F-8EAC2B608ADB}">
              <a16:predDERef xmlns:a16="http://schemas.microsoft.com/office/drawing/2014/main" pred="{C2DBC646-5583-12D6-7A25-6E448A62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6858000" y="231209850"/>
          <a:ext cx="1857375" cy="8667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1208</xdr:row>
      <xdr:rowOff>0</xdr:rowOff>
    </xdr:from>
    <xdr:to>
      <xdr:col>11</xdr:col>
      <xdr:colOff>381000</xdr:colOff>
      <xdr:row>1212</xdr:row>
      <xdr:rowOff>133350</xdr:rowOff>
    </xdr:to>
    <xdr:pic>
      <xdr:nvPicPr>
        <xdr:cNvPr id="403" name="图片 402">
          <a:extLst>
            <a:ext uri="{FF2B5EF4-FFF2-40B4-BE49-F238E27FC236}">
              <a16:creationId xmlns:a16="http://schemas.microsoft.com/office/drawing/2014/main" id="{93422BBD-5A87-6871-088D-EE9322838D50}"/>
            </a:ext>
            <a:ext uri="{147F2762-F138-4A5C-976F-8EAC2B608ADB}">
              <a16:predDERef xmlns:a16="http://schemas.microsoft.com/office/drawing/2014/main" pred="{D2D4073A-4E0D-BE7F-1A09-5D7AD61D4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8734425" y="231209850"/>
          <a:ext cx="1381125" cy="895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1213</xdr:row>
      <xdr:rowOff>0</xdr:rowOff>
    </xdr:from>
    <xdr:to>
      <xdr:col>9</xdr:col>
      <xdr:colOff>333375</xdr:colOff>
      <xdr:row>1217</xdr:row>
      <xdr:rowOff>171450</xdr:rowOff>
    </xdr:to>
    <xdr:pic>
      <xdr:nvPicPr>
        <xdr:cNvPr id="404" name="图片 403">
          <a:extLst>
            <a:ext uri="{FF2B5EF4-FFF2-40B4-BE49-F238E27FC236}">
              <a16:creationId xmlns:a16="http://schemas.microsoft.com/office/drawing/2014/main" id="{67DC5518-A79F-D1BC-B66E-A956213EF4EC}"/>
            </a:ext>
            <a:ext uri="{147F2762-F138-4A5C-976F-8EAC2B608ADB}">
              <a16:predDERef xmlns:a16="http://schemas.microsoft.com/office/drawing/2014/main" pred="{93422BBD-5A87-6871-088D-EE9322838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6858000" y="232162350"/>
          <a:ext cx="1524000" cy="933450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333375</xdr:colOff>
      <xdr:row>1213</xdr:row>
      <xdr:rowOff>0</xdr:rowOff>
    </xdr:from>
    <xdr:to>
      <xdr:col>11</xdr:col>
      <xdr:colOff>552450</xdr:colOff>
      <xdr:row>1217</xdr:row>
      <xdr:rowOff>9525</xdr:rowOff>
    </xdr:to>
    <xdr:pic>
      <xdr:nvPicPr>
        <xdr:cNvPr id="405" name="图片 404">
          <a:extLst>
            <a:ext uri="{FF2B5EF4-FFF2-40B4-BE49-F238E27FC236}">
              <a16:creationId xmlns:a16="http://schemas.microsoft.com/office/drawing/2014/main" id="{6DE90ECF-AD93-E1B6-6839-21C9E9929AD7}"/>
            </a:ext>
            <a:ext uri="{147F2762-F138-4A5C-976F-8EAC2B608ADB}">
              <a16:predDERef xmlns:a16="http://schemas.microsoft.com/office/drawing/2014/main" pred="{67DC5518-A79F-D1BC-B66E-A956213E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8382000" y="232162350"/>
          <a:ext cx="1905000" cy="771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1218</xdr:row>
      <xdr:rowOff>0</xdr:rowOff>
    </xdr:from>
    <xdr:to>
      <xdr:col>9</xdr:col>
      <xdr:colOff>666750</xdr:colOff>
      <xdr:row>1223</xdr:row>
      <xdr:rowOff>38100</xdr:rowOff>
    </xdr:to>
    <xdr:pic>
      <xdr:nvPicPr>
        <xdr:cNvPr id="377" name="图片 376">
          <a:extLst>
            <a:ext uri="{FF2B5EF4-FFF2-40B4-BE49-F238E27FC236}">
              <a16:creationId xmlns:a16="http://schemas.microsoft.com/office/drawing/2014/main" id="{91960FD7-498E-9220-B7C0-4EEC088A09F9}"/>
            </a:ext>
            <a:ext uri="{147F2762-F138-4A5C-976F-8EAC2B608ADB}">
              <a16:predDERef xmlns:a16="http://schemas.microsoft.com/office/drawing/2014/main" pred="{6DE90ECF-AD93-E1B6-6839-21C9E9929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6858000" y="233114850"/>
          <a:ext cx="1857375" cy="990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1218</xdr:row>
      <xdr:rowOff>0</xdr:rowOff>
    </xdr:from>
    <xdr:to>
      <xdr:col>11</xdr:col>
      <xdr:colOff>457200</xdr:colOff>
      <xdr:row>1223</xdr:row>
      <xdr:rowOff>66675</xdr:rowOff>
    </xdr:to>
    <xdr:pic>
      <xdr:nvPicPr>
        <xdr:cNvPr id="406" name="图片 405">
          <a:extLst>
            <a:ext uri="{FF2B5EF4-FFF2-40B4-BE49-F238E27FC236}">
              <a16:creationId xmlns:a16="http://schemas.microsoft.com/office/drawing/2014/main" id="{59740ACB-EAF9-C9DF-5857-A9B446F48FD1}"/>
            </a:ext>
            <a:ext uri="{147F2762-F138-4A5C-976F-8EAC2B608ADB}">
              <a16:predDERef xmlns:a16="http://schemas.microsoft.com/office/drawing/2014/main" pred="{91960FD7-498E-9220-B7C0-4EEC088A0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8734425" y="233114850"/>
          <a:ext cx="1457325" cy="1019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1224</xdr:row>
      <xdr:rowOff>0</xdr:rowOff>
    </xdr:from>
    <xdr:to>
      <xdr:col>9</xdr:col>
      <xdr:colOff>676275</xdr:colOff>
      <xdr:row>1228</xdr:row>
      <xdr:rowOff>66675</xdr:rowOff>
    </xdr:to>
    <xdr:pic>
      <xdr:nvPicPr>
        <xdr:cNvPr id="407" name="图片 406">
          <a:extLst>
            <a:ext uri="{FF2B5EF4-FFF2-40B4-BE49-F238E27FC236}">
              <a16:creationId xmlns:a16="http://schemas.microsoft.com/office/drawing/2014/main" id="{9F4EEE86-AF9A-2B21-16DA-0D0402A71925}"/>
            </a:ext>
            <a:ext uri="{147F2762-F138-4A5C-976F-8EAC2B608ADB}">
              <a16:predDERef xmlns:a16="http://schemas.microsoft.com/office/drawing/2014/main" pred="{59740ACB-EAF9-C9DF-5857-A9B446F48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6858000" y="234257850"/>
          <a:ext cx="1866900" cy="8286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1224</xdr:row>
      <xdr:rowOff>0</xdr:rowOff>
    </xdr:from>
    <xdr:to>
      <xdr:col>11</xdr:col>
      <xdr:colOff>190500</xdr:colOff>
      <xdr:row>1228</xdr:row>
      <xdr:rowOff>76200</xdr:rowOff>
    </xdr:to>
    <xdr:pic>
      <xdr:nvPicPr>
        <xdr:cNvPr id="408" name="图片 407">
          <a:extLst>
            <a:ext uri="{FF2B5EF4-FFF2-40B4-BE49-F238E27FC236}">
              <a16:creationId xmlns:a16="http://schemas.microsoft.com/office/drawing/2014/main" id="{26B78C3B-D403-D509-F0E4-DB54976A8200}"/>
            </a:ext>
            <a:ext uri="{147F2762-F138-4A5C-976F-8EAC2B608ADB}">
              <a16:predDERef xmlns:a16="http://schemas.microsoft.com/office/drawing/2014/main" pred="{9F4EEE86-AF9A-2B21-16DA-0D0402A71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8734425" y="234257850"/>
          <a:ext cx="1190625" cy="838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1229</xdr:row>
      <xdr:rowOff>0</xdr:rowOff>
    </xdr:from>
    <xdr:to>
      <xdr:col>10</xdr:col>
      <xdr:colOff>0</xdr:colOff>
      <xdr:row>1234</xdr:row>
      <xdr:rowOff>76200</xdr:rowOff>
    </xdr:to>
    <xdr:pic>
      <xdr:nvPicPr>
        <xdr:cNvPr id="409" name="图片 408">
          <a:extLst>
            <a:ext uri="{FF2B5EF4-FFF2-40B4-BE49-F238E27FC236}">
              <a16:creationId xmlns:a16="http://schemas.microsoft.com/office/drawing/2014/main" id="{75A1B2A4-3FC1-5BCD-6D07-AA965F3E9B88}"/>
            </a:ext>
            <a:ext uri="{147F2762-F138-4A5C-976F-8EAC2B608ADB}">
              <a16:predDERef xmlns:a16="http://schemas.microsoft.com/office/drawing/2014/main" pred="{26B78C3B-D403-D509-F0E4-DB54976A8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6858000" y="235210350"/>
          <a:ext cx="1876425" cy="10287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1229</xdr:row>
      <xdr:rowOff>0</xdr:rowOff>
    </xdr:from>
    <xdr:to>
      <xdr:col>11</xdr:col>
      <xdr:colOff>657225</xdr:colOff>
      <xdr:row>1234</xdr:row>
      <xdr:rowOff>85725</xdr:rowOff>
    </xdr:to>
    <xdr:pic>
      <xdr:nvPicPr>
        <xdr:cNvPr id="410" name="图片 409">
          <a:extLst>
            <a:ext uri="{FF2B5EF4-FFF2-40B4-BE49-F238E27FC236}">
              <a16:creationId xmlns:a16="http://schemas.microsoft.com/office/drawing/2014/main" id="{AD1FB197-36B9-DD28-AA41-41572F43EE46}"/>
            </a:ext>
            <a:ext uri="{147F2762-F138-4A5C-976F-8EAC2B608ADB}">
              <a16:predDERef xmlns:a16="http://schemas.microsoft.com/office/drawing/2014/main" pred="{75A1B2A4-3FC1-5BCD-6D07-AA965F3E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8734425" y="235210350"/>
          <a:ext cx="1657350" cy="1038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1235</xdr:row>
      <xdr:rowOff>0</xdr:rowOff>
    </xdr:from>
    <xdr:to>
      <xdr:col>9</xdr:col>
      <xdr:colOff>676275</xdr:colOff>
      <xdr:row>1240</xdr:row>
      <xdr:rowOff>85725</xdr:rowOff>
    </xdr:to>
    <xdr:pic>
      <xdr:nvPicPr>
        <xdr:cNvPr id="412" name="图片 411">
          <a:extLst>
            <a:ext uri="{FF2B5EF4-FFF2-40B4-BE49-F238E27FC236}">
              <a16:creationId xmlns:a16="http://schemas.microsoft.com/office/drawing/2014/main" id="{47045DDA-1113-A806-4345-9501087BFF1D}"/>
            </a:ext>
            <a:ext uri="{147F2762-F138-4A5C-976F-8EAC2B608ADB}">
              <a16:predDERef xmlns:a16="http://schemas.microsoft.com/office/drawing/2014/main" pred="{AD1FB197-36B9-DD28-AA41-41572F43E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6858000" y="236353350"/>
          <a:ext cx="1866900" cy="10382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1235</xdr:row>
      <xdr:rowOff>0</xdr:rowOff>
    </xdr:from>
    <xdr:to>
      <xdr:col>11</xdr:col>
      <xdr:colOff>390525</xdr:colOff>
      <xdr:row>1240</xdr:row>
      <xdr:rowOff>85725</xdr:rowOff>
    </xdr:to>
    <xdr:pic>
      <xdr:nvPicPr>
        <xdr:cNvPr id="413" name="图片 412">
          <a:extLst>
            <a:ext uri="{FF2B5EF4-FFF2-40B4-BE49-F238E27FC236}">
              <a16:creationId xmlns:a16="http://schemas.microsoft.com/office/drawing/2014/main" id="{9EA2736A-A83E-6E72-FDB7-1F74EFA782FC}"/>
            </a:ext>
            <a:ext uri="{147F2762-F138-4A5C-976F-8EAC2B608ADB}">
              <a16:predDERef xmlns:a16="http://schemas.microsoft.com/office/drawing/2014/main" pred="{47045DDA-1113-A806-4345-9501087BF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8734425" y="236353350"/>
          <a:ext cx="1390650" cy="10382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1241</xdr:row>
      <xdr:rowOff>0</xdr:rowOff>
    </xdr:from>
    <xdr:to>
      <xdr:col>9</xdr:col>
      <xdr:colOff>676275</xdr:colOff>
      <xdr:row>1247</xdr:row>
      <xdr:rowOff>85725</xdr:rowOff>
    </xdr:to>
    <xdr:pic>
      <xdr:nvPicPr>
        <xdr:cNvPr id="414" name="图片 413">
          <a:extLst>
            <a:ext uri="{FF2B5EF4-FFF2-40B4-BE49-F238E27FC236}">
              <a16:creationId xmlns:a16="http://schemas.microsoft.com/office/drawing/2014/main" id="{94E92D44-3173-8405-744E-F21D38900DCC}"/>
            </a:ext>
            <a:ext uri="{147F2762-F138-4A5C-976F-8EAC2B608ADB}">
              <a16:predDERef xmlns:a16="http://schemas.microsoft.com/office/drawing/2014/main" pred="{9EA2736A-A83E-6E72-FDB7-1F74EFA78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6858000" y="237496350"/>
          <a:ext cx="1866900" cy="122872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1241</xdr:row>
      <xdr:rowOff>0</xdr:rowOff>
    </xdr:from>
    <xdr:to>
      <xdr:col>11</xdr:col>
      <xdr:colOff>609600</xdr:colOff>
      <xdr:row>1247</xdr:row>
      <xdr:rowOff>95250</xdr:rowOff>
    </xdr:to>
    <xdr:pic>
      <xdr:nvPicPr>
        <xdr:cNvPr id="415" name="图片 414">
          <a:extLst>
            <a:ext uri="{FF2B5EF4-FFF2-40B4-BE49-F238E27FC236}">
              <a16:creationId xmlns:a16="http://schemas.microsoft.com/office/drawing/2014/main" id="{F9ECB023-C981-A516-8E2C-1872E4FCD217}"/>
            </a:ext>
            <a:ext uri="{147F2762-F138-4A5C-976F-8EAC2B608ADB}">
              <a16:predDERef xmlns:a16="http://schemas.microsoft.com/office/drawing/2014/main" pred="{94E92D44-3173-8405-744E-F21D38900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8734425" y="237496350"/>
          <a:ext cx="1609725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1248</xdr:row>
      <xdr:rowOff>0</xdr:rowOff>
    </xdr:from>
    <xdr:to>
      <xdr:col>10</xdr:col>
      <xdr:colOff>0</xdr:colOff>
      <xdr:row>1253</xdr:row>
      <xdr:rowOff>95250</xdr:rowOff>
    </xdr:to>
    <xdr:pic>
      <xdr:nvPicPr>
        <xdr:cNvPr id="416" name="图片 415">
          <a:extLst>
            <a:ext uri="{FF2B5EF4-FFF2-40B4-BE49-F238E27FC236}">
              <a16:creationId xmlns:a16="http://schemas.microsoft.com/office/drawing/2014/main" id="{894B2813-B26E-B223-9584-FF50F010A39E}"/>
            </a:ext>
            <a:ext uri="{147F2762-F138-4A5C-976F-8EAC2B608ADB}">
              <a16:predDERef xmlns:a16="http://schemas.microsoft.com/office/drawing/2014/main" pred="{F9ECB023-C981-A516-8E2C-1872E4FCD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6858000" y="238829850"/>
          <a:ext cx="1876425" cy="10477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1248</xdr:row>
      <xdr:rowOff>0</xdr:rowOff>
    </xdr:from>
    <xdr:to>
      <xdr:col>12</xdr:col>
      <xdr:colOff>133350</xdr:colOff>
      <xdr:row>1253</xdr:row>
      <xdr:rowOff>95250</xdr:rowOff>
    </xdr:to>
    <xdr:pic>
      <xdr:nvPicPr>
        <xdr:cNvPr id="417" name="图片 416">
          <a:extLst>
            <a:ext uri="{FF2B5EF4-FFF2-40B4-BE49-F238E27FC236}">
              <a16:creationId xmlns:a16="http://schemas.microsoft.com/office/drawing/2014/main" id="{5732DA90-AAE8-80F6-46C8-4CCC625358DB}"/>
            </a:ext>
            <a:ext uri="{147F2762-F138-4A5C-976F-8EAC2B608ADB}">
              <a16:predDERef xmlns:a16="http://schemas.microsoft.com/office/drawing/2014/main" pred="{894B2813-B26E-B223-9584-FF50F010A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8734425" y="238829850"/>
          <a:ext cx="1952625" cy="1047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1254</xdr:row>
      <xdr:rowOff>0</xdr:rowOff>
    </xdr:from>
    <xdr:to>
      <xdr:col>9</xdr:col>
      <xdr:colOff>666750</xdr:colOff>
      <xdr:row>1258</xdr:row>
      <xdr:rowOff>171450</xdr:rowOff>
    </xdr:to>
    <xdr:pic>
      <xdr:nvPicPr>
        <xdr:cNvPr id="418" name="图片 417">
          <a:extLst>
            <a:ext uri="{FF2B5EF4-FFF2-40B4-BE49-F238E27FC236}">
              <a16:creationId xmlns:a16="http://schemas.microsoft.com/office/drawing/2014/main" id="{32349C19-0B3B-F46F-2B62-20E07B03E92E}"/>
            </a:ext>
            <a:ext uri="{147F2762-F138-4A5C-976F-8EAC2B608ADB}">
              <a16:predDERef xmlns:a16="http://schemas.microsoft.com/office/drawing/2014/main" pred="{5732DA90-AAE8-80F6-46C8-4CCC62535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6858000" y="239972850"/>
          <a:ext cx="1857375" cy="9334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1254</xdr:row>
      <xdr:rowOff>0</xdr:rowOff>
    </xdr:from>
    <xdr:to>
      <xdr:col>12</xdr:col>
      <xdr:colOff>695325</xdr:colOff>
      <xdr:row>1258</xdr:row>
      <xdr:rowOff>180975</xdr:rowOff>
    </xdr:to>
    <xdr:pic>
      <xdr:nvPicPr>
        <xdr:cNvPr id="419" name="图片 418">
          <a:extLst>
            <a:ext uri="{FF2B5EF4-FFF2-40B4-BE49-F238E27FC236}">
              <a16:creationId xmlns:a16="http://schemas.microsoft.com/office/drawing/2014/main" id="{E7A98574-EBDA-F1BB-9FDC-F82F070D065A}"/>
            </a:ext>
            <a:ext uri="{147F2762-F138-4A5C-976F-8EAC2B608ADB}">
              <a16:predDERef xmlns:a16="http://schemas.microsoft.com/office/drawing/2014/main" pred="{32349C19-0B3B-F46F-2B62-20E07B03E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8734425" y="239972850"/>
          <a:ext cx="2514600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1260</xdr:row>
      <xdr:rowOff>0</xdr:rowOff>
    </xdr:from>
    <xdr:to>
      <xdr:col>9</xdr:col>
      <xdr:colOff>676275</xdr:colOff>
      <xdr:row>1264</xdr:row>
      <xdr:rowOff>171450</xdr:rowOff>
    </xdr:to>
    <xdr:pic>
      <xdr:nvPicPr>
        <xdr:cNvPr id="420" name="图片 419">
          <a:extLst>
            <a:ext uri="{FF2B5EF4-FFF2-40B4-BE49-F238E27FC236}">
              <a16:creationId xmlns:a16="http://schemas.microsoft.com/office/drawing/2014/main" id="{63F6FEF9-CE2B-8534-96EC-8BD119A3B66A}"/>
            </a:ext>
            <a:ext uri="{147F2762-F138-4A5C-976F-8EAC2B608ADB}">
              <a16:predDERef xmlns:a16="http://schemas.microsoft.com/office/drawing/2014/main" pred="{E7A98574-EBDA-F1BB-9FDC-F82F070D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6858000" y="241115850"/>
          <a:ext cx="1866900" cy="9334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1259</xdr:row>
      <xdr:rowOff>0</xdr:rowOff>
    </xdr:from>
    <xdr:to>
      <xdr:col>12</xdr:col>
      <xdr:colOff>276225</xdr:colOff>
      <xdr:row>1264</xdr:row>
      <xdr:rowOff>161925</xdr:rowOff>
    </xdr:to>
    <xdr:pic>
      <xdr:nvPicPr>
        <xdr:cNvPr id="421" name="图片 420">
          <a:extLst>
            <a:ext uri="{FF2B5EF4-FFF2-40B4-BE49-F238E27FC236}">
              <a16:creationId xmlns:a16="http://schemas.microsoft.com/office/drawing/2014/main" id="{844E8853-3186-061C-A56A-C3F47606734C}"/>
            </a:ext>
            <a:ext uri="{147F2762-F138-4A5C-976F-8EAC2B608ADB}">
              <a16:predDERef xmlns:a16="http://schemas.microsoft.com/office/drawing/2014/main" pred="{63F6FEF9-CE2B-8534-96EC-8BD119A3B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8734425" y="240925350"/>
          <a:ext cx="2095500" cy="1114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1265</xdr:row>
      <xdr:rowOff>0</xdr:rowOff>
    </xdr:from>
    <xdr:to>
      <xdr:col>10</xdr:col>
      <xdr:colOff>0</xdr:colOff>
      <xdr:row>1269</xdr:row>
      <xdr:rowOff>104775</xdr:rowOff>
    </xdr:to>
    <xdr:pic>
      <xdr:nvPicPr>
        <xdr:cNvPr id="422" name="图片 421">
          <a:extLst>
            <a:ext uri="{FF2B5EF4-FFF2-40B4-BE49-F238E27FC236}">
              <a16:creationId xmlns:a16="http://schemas.microsoft.com/office/drawing/2014/main" id="{CF11EF21-E808-D1FA-9EE4-46168222F143}"/>
            </a:ext>
            <a:ext uri="{147F2762-F138-4A5C-976F-8EAC2B608ADB}">
              <a16:predDERef xmlns:a16="http://schemas.microsoft.com/office/drawing/2014/main" pred="{844E8853-3186-061C-A56A-C3F476067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6934200" y="242068350"/>
          <a:ext cx="1876425" cy="8667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1265</xdr:row>
      <xdr:rowOff>0</xdr:rowOff>
    </xdr:from>
    <xdr:to>
      <xdr:col>11</xdr:col>
      <xdr:colOff>771525</xdr:colOff>
      <xdr:row>1269</xdr:row>
      <xdr:rowOff>171450</xdr:rowOff>
    </xdr:to>
    <xdr:pic>
      <xdr:nvPicPr>
        <xdr:cNvPr id="423" name="图片 422">
          <a:extLst>
            <a:ext uri="{FF2B5EF4-FFF2-40B4-BE49-F238E27FC236}">
              <a16:creationId xmlns:a16="http://schemas.microsoft.com/office/drawing/2014/main" id="{E8FDC2AC-DAA9-AB15-0C63-9296EDF528D6}"/>
            </a:ext>
            <a:ext uri="{147F2762-F138-4A5C-976F-8EAC2B608ADB}">
              <a16:predDERef xmlns:a16="http://schemas.microsoft.com/office/drawing/2014/main" pred="{CF11EF21-E808-D1FA-9EE4-46168222F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8810625" y="242068350"/>
          <a:ext cx="1771650" cy="93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1271</xdr:row>
      <xdr:rowOff>0</xdr:rowOff>
    </xdr:from>
    <xdr:to>
      <xdr:col>11</xdr:col>
      <xdr:colOff>419100</xdr:colOff>
      <xdr:row>1281</xdr:row>
      <xdr:rowOff>9525</xdr:rowOff>
    </xdr:to>
    <xdr:pic>
      <xdr:nvPicPr>
        <xdr:cNvPr id="424" name="图片 423">
          <a:extLst>
            <a:ext uri="{FF2B5EF4-FFF2-40B4-BE49-F238E27FC236}">
              <a16:creationId xmlns:a16="http://schemas.microsoft.com/office/drawing/2014/main" id="{0F9EA959-7817-0FD1-56F3-579B1DE527F2}"/>
            </a:ext>
            <a:ext uri="{147F2762-F138-4A5C-976F-8EAC2B608ADB}">
              <a16:predDERef xmlns:a16="http://schemas.microsoft.com/office/drawing/2014/main" pred="{E8FDC2AC-DAA9-AB15-0C63-9296EDF52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6934200" y="243211350"/>
          <a:ext cx="3295650" cy="191452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2.054732523146" createdVersion="8" refreshedVersion="8" minRefreshableVersion="3" recordCount="1171" xr:uid="{3884475A-AB21-4958-ADDB-B9A4425F4CFB}">
  <cacheSource type="worksheet">
    <worksheetSource ref="A1:D1048576" sheet="Sheet1"/>
  </cacheSource>
  <cacheFields count="4">
    <cacheField name="Field1" caption="字段1" numFmtId="0">
      <sharedItems containsDate="1" containsBlank="1" containsMixedTypes="1" minDate="2026-04-10T00:00:00" maxDate="2026-09-26T00:00:00" count="80" longText="1">
        <s v="阿德里安2026美股交易汇总"/>
        <s v="数据说明 / Disclaimer_x000a_本表中的收益率仅按照“价格最终到达的最高 TP 区间”进行统计，未计算实际交易过程中到达前置 TP 后分批减仓所产生的复合收益率。因此，表内展示的单笔收益率可能会高于真实分批止盈后的账户收益。_x000a_同时，部分标的在到达最后一个 TP 后仍继续上涨。若实际操作中选择保留部分仓位继续持有，则最终收益也可能高于表格中记录的 TP 收益。_x000a_风控方面，每笔交易在价格到达 TP1 后，止损将自动上移至开仓价附近，以实现保本保护。因此，TP1 后的持仓风险会明显降低。总体数据仅用于复盘信号表现，不构成投资建议。_x000a_「超额收益」为价格到达全部预设 TP 后继续上涨所产生的额外空间，仅作为复盘补充参考。到达全部 TP 后，是否继续持有取决于个人操作习惯：有人会选择全部止盈离场，也有人会继续持有剩余仓位。因此，并非每一笔交易都会产生超额收益，且该部分收益不纳入基础胜率与平均回报率统计。本表通常仅更新信号发布后约两周内的超额收益情况，时间过长后参考意义下降。_x000a_"/>
        <m/>
        <s v="日期"/>
        <d v="2026-04-10T00:00:00"/>
        <d v="2026-04-15T00:00:00"/>
        <d v="2026-04-16T00:00:00"/>
        <d v="2026-04-20T00:00:00"/>
        <d v="2026-04-21T00:00:00"/>
        <d v="2026-04-22T00:00:00"/>
        <d v="2026-04-23T00:00:00"/>
        <d v="2026-04-27T00:00:00"/>
        <d v="2026-04-30T00:00:00"/>
        <d v="2026-05-01T00:00:00"/>
        <d v="2026-05-05T00:00:00"/>
        <d v="2026-05-06T00:00:00"/>
        <d v="2026-05-08T00:00:00"/>
        <d v="2026-05-11T00:00:00"/>
        <d v="2026-05-12T00:00:00"/>
        <d v="2026-05-20T00:00:00"/>
        <d v="2026-05-22T00:00:00"/>
        <d v="2026-05-26T00:00:00"/>
        <d v="2026-05-27T00:00:00"/>
        <d v="2026-05-28T00:00:00"/>
        <d v="2026-05-29T00:00:00"/>
        <d v="2026-06-01T00:00:00"/>
        <d v="2026-06-02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8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2T00:00:00"/>
        <d v="2026-07-06T00:00:00"/>
        <d v="2026-07-08T00:00:00"/>
        <d v="2026-07-09T00:00:00"/>
        <d v="2026-07-14T00:00:00"/>
        <d v="2026-07-15T00:00:00"/>
        <d v="2026-07-22T00:00:00"/>
        <d v="2026-07-23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10T00:00:00"/>
        <d v="2026-08-11T00:00:00"/>
        <d v="2026-08-12T00:00:00"/>
        <d v="2026-08-13T00:00:00"/>
        <d v="2026-08-17T00:00:00"/>
        <d v="2026-08-19T00:00:00"/>
        <d v="2026-08-21T00:00:00"/>
        <d v="2026-08-27T00:00:00"/>
        <d v="2026-09-02T00:00:00"/>
        <d v="2026-09-03T00:00:00"/>
        <d v="2026-09-04T00:00:00"/>
        <d v="2026-09-08T00:00:00"/>
        <d v="2026-09-09T00:00:00"/>
        <d v="2026-09-14T00:00:00"/>
        <d v="2026-09-15T00:00:00"/>
        <d v="2026-09-16T00:00:00"/>
        <d v="2026-09-17T00:00:00"/>
        <d v="2026-09-21T00:00:00"/>
        <d v="2026-09-23T00:00:00"/>
        <d v="2026-09-24T00:00:00"/>
        <d v="2026-09-25T00:00:00"/>
      </sharedItems>
    </cacheField>
    <cacheField name="Field2" caption="字段2" numFmtId="0">
      <sharedItems containsBlank="1" count="117">
        <m/>
        <s v="标的"/>
        <s v="MU"/>
        <s v="WDC"/>
        <s v="YSS"/>
        <s v="WATT"/>
        <s v="BKSY"/>
        <s v="UMAC"/>
        <s v="PL"/>
        <s v="RNG"/>
        <s v="LUNR"/>
        <s v="AMPX"/>
        <s v="NBIS"/>
        <s v="ARM"/>
        <s v="DOCN"/>
        <s v="CRWD"/>
        <s v="NUCL"/>
        <s v="WOLF"/>
        <s v="TSM"/>
        <s v="TDW"/>
        <s v="CRML"/>
        <s v="MWH"/>
        <s v="COHR"/>
        <s v="INTC"/>
        <s v="FPS"/>
        <s v="AMZN"/>
        <s v="GLW"/>
        <s v="MOD"/>
        <s v="QCOM"/>
        <s v="GRPN"/>
        <s v="RKLB"/>
        <s v="AEHR"/>
        <s v="HBM"/>
        <s v="SPHR"/>
        <s v="MRVL"/>
        <s v="ALAB"/>
        <s v="AKAM"/>
        <s v="CRDO"/>
        <s v="ON"/>
        <s v="RDW"/>
        <s v="NOK"/>
        <s v="VIAV"/>
        <s v="GEV"/>
        <s v="GOOGL"/>
        <s v="AAOI"/>
        <s v="ONDS"/>
        <s v="ORCL"/>
        <s v="NOW"/>
        <s v="MSFT"/>
        <s v="SNEX"/>
        <s v="GFS"/>
        <s v="OSCR"/>
        <s v="LRCX"/>
        <s v="APPS"/>
        <s v="TWLO"/>
        <s v="AMAT"/>
        <s v="PANW"/>
        <s v="DELL"/>
        <s v="TER"/>
        <s v="RCL"/>
        <s v="AFRM"/>
        <s v="DSGN"/>
        <s v="BHVN"/>
        <s v="MPWR"/>
        <s v="BE"/>
        <s v="SPCX"/>
        <s v="LLY"/>
        <s v="HPE"/>
        <s v="SNDK"/>
        <s v="BUD"/>
        <s v="SNOW"/>
        <s v="NBIX"/>
        <s v="FTNT"/>
        <s v="AXON"/>
        <s v="MXL"/>
        <s v="HOOD"/>
        <s v="SLS"/>
        <s v="VRT"/>
        <s v="ANET"/>
        <s v="PENG"/>
        <s v="SKHY"/>
        <s v="NET"/>
        <s v="S"/>
        <s v="AAPL"/>
        <s v="HPQ"/>
        <s v="W"/>
        <s v="FN"/>
        <s v="MDB"/>
        <s v="NUE"/>
        <s v="NVDA"/>
        <s v="RTX"/>
        <s v="PLTR"/>
        <s v="RDNT"/>
        <s v="FAST"/>
        <s v="ERO"/>
        <s v="SE"/>
        <s v="RBRK"/>
        <s v="ABNB"/>
        <s v="SHOP"/>
        <s v="LITE"/>
        <s v="GDX"/>
        <s v="KURA"/>
        <s v="XME"/>
        <s v="DASH"/>
        <s v="CRM"/>
        <s v="DE"/>
        <s v="CTVA"/>
        <s v="CF"/>
        <s v="NTR"/>
        <s v="SLDE"/>
        <s v="OKTA"/>
        <s v="TEAM"/>
        <s v="AMD"/>
        <s v="SMTC"/>
        <s v="MRNA"/>
        <s v="ZS"/>
        <s v="NTAP"/>
      </sharedItems>
    </cacheField>
    <cacheField name="Field3" caption="字段3" numFmtId="0">
      <sharedItems containsBlank="1" containsMixedTypes="1" containsNumber="1" minValue="10.1" maxValue="2270"/>
    </cacheField>
    <cacheField name="Field4" caption="字段4" numFmtId="0">
      <sharedItems containsBlank="1" containsMixedTypes="1" containsNumber="1" minValue="-0.125" maxValue="0.3679999999999999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1">
  <r>
    <x v="0"/>
    <x v="0"/>
    <m/>
    <m/>
  </r>
  <r>
    <x v="1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"/>
    <x v="1"/>
    <s v="入场价"/>
    <s v="最高TP/止损"/>
  </r>
  <r>
    <x v="4"/>
    <x v="2"/>
    <n v="424"/>
    <n v="0.108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"/>
    <x v="3"/>
    <n v="344"/>
    <n v="0.104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"/>
    <x v="4"/>
    <n v="37"/>
    <n v="0.1400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"/>
    <x v="5"/>
    <n v="20.399999999999999"/>
    <n v="0.22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"/>
    <x v="6"/>
    <n v="35.9"/>
    <n v="0.17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"/>
    <x v="7"/>
    <n v="16"/>
    <n v="-0.125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"/>
    <x v="8"/>
    <n v="39"/>
    <n v="0.05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"/>
    <x v="9"/>
    <n v="40"/>
    <n v="0.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"/>
    <x v="10"/>
    <n v="28.4"/>
    <n v="5.70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"/>
    <x v="11"/>
    <n v="19"/>
    <n v="0.156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"/>
    <x v="12"/>
    <n v="147.5"/>
    <n v="4.59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"/>
    <x v="13"/>
    <n v="173.9"/>
    <n v="0.15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8"/>
    <x v="14"/>
    <n v="95.5"/>
    <n v="0.3679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9"/>
    <x v="15"/>
    <n v="467"/>
    <n v="-6.40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0"/>
    <x v="16"/>
    <n v="13.35"/>
    <n v="4.12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0"/>
    <x v="17"/>
    <n v="28"/>
    <n v="0.1429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0"/>
    <x v="18"/>
    <n v="399"/>
    <n v="2.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0"/>
    <x v="19"/>
    <n v="91"/>
    <n v="2.19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1"/>
    <x v="20"/>
    <n v="13.8"/>
    <n v="0.05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2"/>
    <x v="21"/>
    <n v="39.799999999999997"/>
    <n v="0.1310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3"/>
    <x v="22"/>
    <n v="328"/>
    <n v="6.7000000000000004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3"/>
    <x v="12"/>
    <n v="150"/>
    <n v="0.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3"/>
    <x v="23"/>
    <n v="98"/>
    <n v="0.12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3"/>
    <x v="24"/>
    <n v="39"/>
    <n v="0.127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4"/>
    <x v="25"/>
    <n v="277"/>
    <n v="-0.06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4"/>
    <x v="26"/>
    <n v="166"/>
    <n v="0.1439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5"/>
    <x v="27"/>
    <n v="275"/>
    <n v="1.79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5"/>
    <x v="28"/>
    <n v="195"/>
    <n v="0.18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6"/>
    <x v="29"/>
    <n v="18.3"/>
    <n v="2.10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6"/>
    <x v="30"/>
    <n v="96"/>
    <n v="0.25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7"/>
    <x v="31"/>
    <n v="105"/>
    <n v="-0.124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7"/>
    <x v="8"/>
    <n v="41.2"/>
    <n v="8.5000000000000006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8"/>
    <x v="32"/>
    <n v="26.4"/>
    <n v="5.899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8"/>
    <x v="33"/>
    <n v="136"/>
    <n v="6.5699999999999995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9"/>
    <x v="13"/>
    <n v="235"/>
    <n v="0.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9"/>
    <x v="34"/>
    <n v="187.8"/>
    <n v="0.121"/>
  </r>
  <r>
    <x v="2"/>
    <x v="0"/>
    <m/>
    <m/>
  </r>
  <r>
    <x v="2"/>
    <x v="0"/>
    <m/>
    <m/>
  </r>
  <r>
    <x v="2"/>
    <x v="0"/>
    <m/>
    <m/>
  </r>
  <r>
    <x v="2"/>
    <x v="0"/>
    <m/>
    <m/>
  </r>
  <r>
    <x v="19"/>
    <x v="23"/>
    <n v="117"/>
    <n v="5.19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19"/>
    <x v="35"/>
    <n v="267"/>
    <n v="0.124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0"/>
    <x v="36"/>
    <n v="146"/>
    <n v="9.50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0"/>
    <x v="26"/>
    <n v="192"/>
    <n v="3.5000000000000003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0"/>
    <x v="37"/>
    <n v="206"/>
    <n v="0.1179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1"/>
    <x v="38"/>
    <n v="124"/>
    <n v="3.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1"/>
    <x v="39"/>
    <n v="20.7"/>
    <n v="0.25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1"/>
    <x v="40"/>
    <n v="15.85"/>
    <n v="7.000000000000000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1"/>
    <x v="3"/>
    <n v="532"/>
    <n v="0.128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1"/>
    <x v="41"/>
    <n v="53.5"/>
    <n v="-8.5000000000000006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1"/>
    <x v="42"/>
    <n v="1077"/>
    <n v="-0.04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2"/>
    <x v="43"/>
    <n v="390"/>
    <n v="-2.3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2"/>
    <x v="44"/>
    <n v="185"/>
    <n v="-0.0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2"/>
    <x v="12"/>
    <n v="232"/>
    <n v="0.1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3"/>
    <x v="45"/>
    <n v="12.3"/>
    <n v="0.1370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3"/>
    <x v="46"/>
    <n v="201"/>
    <n v="0.2439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4"/>
    <x v="47"/>
    <n v="117"/>
    <n v="0.15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5"/>
    <x v="48"/>
    <n v="457.5"/>
    <n v="-6.40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5"/>
    <x v="49"/>
    <n v="115"/>
    <n v="-4.80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6"/>
    <x v="50"/>
    <n v="84.5"/>
    <n v="4.10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6"/>
    <x v="26"/>
    <n v="195.9"/>
    <n v="5.12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7"/>
    <x v="34"/>
    <n v="286"/>
    <n v="-4.90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7"/>
    <x v="51"/>
    <n v="25"/>
    <n v="0.1179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7"/>
    <x v="2"/>
    <n v="943"/>
    <n v="2.8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7"/>
    <x v="37"/>
    <n v="225"/>
    <n v="0.1990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8"/>
    <x v="52"/>
    <n v="335"/>
    <n v="2.90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8"/>
    <x v="12"/>
    <n v="235"/>
    <n v="-6.3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8"/>
    <x v="53"/>
    <n v="10.1"/>
    <n v="4.90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9"/>
    <x v="54"/>
    <n v="211"/>
    <n v="-5.8000000000000003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9"/>
    <x v="33"/>
    <n v="141.6"/>
    <n v="0.1328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0"/>
    <x v="23"/>
    <n v="115.8"/>
    <n v="0.127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0"/>
    <x v="15"/>
    <n v="657"/>
    <n v="6.54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0"/>
    <x v="55"/>
    <n v="532"/>
    <n v="0.1278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0"/>
    <x v="56"/>
    <n v="273"/>
    <n v="0.2088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1"/>
    <x v="12"/>
    <n v="236"/>
    <n v="0.1864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2"/>
    <x v="57"/>
    <n v="408.5"/>
    <n v="2.93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2"/>
    <x v="58"/>
    <n v="431"/>
    <n v="4.399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3"/>
    <x v="59"/>
    <n v="317"/>
    <n v="-5.43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3"/>
    <x v="60"/>
    <n v="75"/>
    <n v="2.65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4"/>
    <x v="61"/>
    <n v="12.35"/>
    <n v="0.1336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4"/>
    <x v="62"/>
    <n v="14"/>
    <n v="0.1428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4"/>
    <x v="57"/>
    <n v="430"/>
    <n v="1.15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4"/>
    <x v="63"/>
    <n v="1556"/>
    <n v="1.54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5"/>
    <x v="64"/>
    <n v="343"/>
    <n v="-3.6700000000000003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6"/>
    <x v="65"/>
    <n v="150"/>
    <n v="0.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7"/>
    <x v="66"/>
    <n v="1127"/>
    <n v="5.58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7"/>
    <x v="57"/>
    <n v="435"/>
    <n v="1.4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7"/>
    <x v="67"/>
    <n v="49.6"/>
    <n v="-7.2499999999999995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8"/>
    <x v="2"/>
    <n v="1250"/>
    <n v="-4.10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8"/>
    <x v="26"/>
    <n v="225"/>
    <n v="2.22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8"/>
    <x v="68"/>
    <n v="2270"/>
    <n v="-5.28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9"/>
    <x v="69"/>
    <n v="85"/>
    <n v="-6.35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39"/>
    <x v="70"/>
    <n v="237.5"/>
    <n v="5.05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0"/>
    <x v="71"/>
    <n v="171"/>
    <n v="8.2100000000000006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0"/>
    <x v="72"/>
    <n v="156"/>
    <n v="8.97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1"/>
    <x v="73"/>
    <n v="526"/>
    <n v="0.1400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41"/>
    <x v="74"/>
    <n v="119"/>
    <n v="5.04E-2"/>
  </r>
  <r>
    <x v="2"/>
    <x v="0"/>
    <m/>
    <m/>
  </r>
  <r>
    <x v="2"/>
    <x v="0"/>
    <m/>
    <m/>
  </r>
  <r>
    <x v="2"/>
    <x v="0"/>
    <m/>
    <m/>
  </r>
  <r>
    <x v="2"/>
    <x v="0"/>
    <m/>
    <m/>
  </r>
  <r>
    <x v="41"/>
    <x v="2"/>
    <n v="1165"/>
    <n v="-3.93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42"/>
    <x v="75"/>
    <n v="116.9"/>
    <n v="2.651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2"/>
    <x v="76"/>
    <n v="13.8"/>
    <n v="0.123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3"/>
    <x v="58"/>
    <n v="395"/>
    <n v="-5.31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43"/>
    <x v="74"/>
    <n v="103"/>
    <n v="-9.79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3"/>
    <x v="77"/>
    <n v="327"/>
    <n v="-5.80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4"/>
    <x v="57"/>
    <n v="431"/>
    <n v="6.72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44"/>
    <x v="78"/>
    <n v="169"/>
    <n v="9.514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44"/>
    <x v="36"/>
    <n v="124.5"/>
    <n v="4.399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5"/>
    <x v="79"/>
    <n v="87"/>
    <n v="-0.114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5"/>
    <x v="80"/>
    <n v="176.5"/>
    <n v="-4.44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6"/>
    <x v="81"/>
    <n v="279"/>
    <n v="3.93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6"/>
    <x v="57"/>
    <n v="449"/>
    <n v="2.45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6"/>
    <x v="80"/>
    <n v="179"/>
    <n v="6.1400000000000003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7"/>
    <x v="82"/>
    <n v="20.2"/>
    <n v="1.48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47"/>
    <x v="15"/>
    <n v="214"/>
    <n v="-6.54E-2"/>
  </r>
  <r>
    <x v="2"/>
    <x v="0"/>
    <m/>
    <m/>
  </r>
  <r>
    <x v="2"/>
    <x v="0"/>
    <m/>
    <m/>
  </r>
  <r>
    <x v="2"/>
    <x v="0"/>
    <m/>
    <m/>
  </r>
  <r>
    <x v="2"/>
    <x v="0"/>
    <m/>
    <m/>
  </r>
  <r>
    <x v="48"/>
    <x v="31"/>
    <n v="100"/>
    <n v="-6.2E-2"/>
  </r>
  <r>
    <x v="2"/>
    <x v="0"/>
    <m/>
    <m/>
  </r>
  <r>
    <x v="2"/>
    <x v="0"/>
    <m/>
    <m/>
  </r>
  <r>
    <x v="2"/>
    <x v="0"/>
    <m/>
    <m/>
  </r>
  <r>
    <x v="2"/>
    <x v="0"/>
    <m/>
    <m/>
  </r>
  <r>
    <x v="49"/>
    <x v="2"/>
    <n v="996"/>
    <n v="1.2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0"/>
    <x v="83"/>
    <n v="335"/>
    <n v="2.08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50"/>
    <x v="84"/>
    <n v="26"/>
    <n v="0.1560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1"/>
    <x v="85"/>
    <n v="97"/>
    <n v="-4.12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1"/>
    <x v="66"/>
    <n v="1226"/>
    <n v="-2.56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2"/>
    <x v="81"/>
    <n v="271"/>
    <n v="7.000000000000000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3"/>
    <x v="48"/>
    <n v="445"/>
    <n v="0.1236"/>
  </r>
  <r>
    <x v="2"/>
    <x v="0"/>
    <m/>
    <m/>
  </r>
  <r>
    <x v="2"/>
    <x v="0"/>
    <m/>
    <m/>
  </r>
  <r>
    <x v="2"/>
    <x v="0"/>
    <m/>
    <m/>
  </r>
  <r>
    <x v="2"/>
    <x v="0"/>
    <m/>
    <m/>
  </r>
  <r>
    <x v="54"/>
    <x v="25"/>
    <n v="268"/>
    <n v="4.44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54"/>
    <x v="43"/>
    <n v="344"/>
    <n v="0.10468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5"/>
    <x v="86"/>
    <n v="424"/>
    <n v="-5.874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56"/>
    <x v="87"/>
    <n v="378"/>
    <n v="0.2056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56"/>
    <x v="58"/>
    <n v="400"/>
    <n v="9.9900000000000003E-2"/>
  </r>
  <r>
    <x v="2"/>
    <x v="0"/>
    <m/>
    <m/>
  </r>
  <r>
    <x v="2"/>
    <x v="0"/>
    <m/>
    <m/>
  </r>
  <r>
    <x v="2"/>
    <x v="0"/>
    <m/>
    <m/>
  </r>
  <r>
    <x v="2"/>
    <x v="0"/>
    <m/>
    <m/>
  </r>
  <r>
    <x v="56"/>
    <x v="57"/>
    <n v="471"/>
    <n v="1.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6"/>
    <x v="67"/>
    <n v="52.5"/>
    <n v="0.1806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7"/>
    <x v="88"/>
    <n v="277.5"/>
    <n v="-5.559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57"/>
    <x v="89"/>
    <n v="219"/>
    <n v="3.644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8"/>
    <x v="90"/>
    <n v="225"/>
    <n v="-4.893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9"/>
    <x v="91"/>
    <n v="174"/>
    <n v="3.5000000000000003E-2"/>
  </r>
  <r>
    <x v="2"/>
    <x v="0"/>
    <m/>
    <m/>
  </r>
  <r>
    <x v="2"/>
    <x v="0"/>
    <m/>
    <m/>
  </r>
  <r>
    <x v="2"/>
    <x v="0"/>
    <m/>
    <m/>
  </r>
  <r>
    <x v="2"/>
    <x v="0"/>
    <m/>
    <m/>
  </r>
  <r>
    <x v="59"/>
    <x v="92"/>
    <n v="76.8"/>
    <n v="-9.35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9"/>
    <x v="93"/>
    <n v="51.9"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59"/>
    <x v="94"/>
    <n v="35.5"/>
    <n v="1.46E-2"/>
  </r>
  <r>
    <x v="2"/>
    <x v="0"/>
    <m/>
    <m/>
  </r>
  <r>
    <x v="2"/>
    <x v="0"/>
    <m/>
    <m/>
  </r>
  <r>
    <x v="2"/>
    <x v="0"/>
    <m/>
    <m/>
  </r>
  <r>
    <x v="2"/>
    <x v="0"/>
    <m/>
    <m/>
  </r>
  <r>
    <x v="60"/>
    <x v="95"/>
    <n v="128"/>
    <n v="2.3599999999999999E-2"/>
  </r>
  <r>
    <x v="2"/>
    <x v="0"/>
    <m/>
    <m/>
  </r>
  <r>
    <x v="2"/>
    <x v="0"/>
    <m/>
    <m/>
  </r>
  <r>
    <x v="2"/>
    <x v="0"/>
    <m/>
    <m/>
  </r>
  <r>
    <x v="60"/>
    <x v="96"/>
    <n v="97.5"/>
    <n v="7.6200000000000004E-2"/>
  </r>
  <r>
    <x v="2"/>
    <x v="0"/>
    <m/>
    <m/>
  </r>
  <r>
    <x v="2"/>
    <x v="0"/>
    <m/>
    <m/>
  </r>
  <r>
    <x v="2"/>
    <x v="0"/>
    <m/>
    <m/>
  </r>
  <r>
    <x v="2"/>
    <x v="0"/>
    <m/>
    <m/>
  </r>
  <r>
    <x v="61"/>
    <x v="12"/>
    <n v="225"/>
    <n v="0.156"/>
  </r>
  <r>
    <x v="2"/>
    <x v="0"/>
    <m/>
    <m/>
  </r>
  <r>
    <x v="2"/>
    <x v="0"/>
    <m/>
    <m/>
  </r>
  <r>
    <x v="2"/>
    <x v="0"/>
    <m/>
    <m/>
  </r>
  <r>
    <x v="61"/>
    <x v="57"/>
    <n v="462"/>
    <n v="8.3199999999999996E-2"/>
  </r>
  <r>
    <x v="2"/>
    <x v="0"/>
    <m/>
    <m/>
  </r>
  <r>
    <x v="2"/>
    <x v="0"/>
    <m/>
    <m/>
  </r>
  <r>
    <x v="2"/>
    <x v="0"/>
    <m/>
    <m/>
  </r>
  <r>
    <x v="62"/>
    <x v="80"/>
    <n v="157"/>
    <n v="9.1200000000000003E-2"/>
  </r>
  <r>
    <x v="2"/>
    <x v="0"/>
    <m/>
    <m/>
  </r>
  <r>
    <x v="2"/>
    <x v="0"/>
    <m/>
    <m/>
  </r>
  <r>
    <x v="2"/>
    <x v="0"/>
    <m/>
    <m/>
  </r>
  <r>
    <x v="62"/>
    <x v="97"/>
    <n v="182"/>
    <n v="2.75E-2"/>
  </r>
  <r>
    <x v="2"/>
    <x v="0"/>
    <m/>
    <m/>
  </r>
  <r>
    <x v="2"/>
    <x v="0"/>
    <m/>
    <m/>
  </r>
  <r>
    <x v="2"/>
    <x v="0"/>
    <m/>
    <m/>
  </r>
  <r>
    <x v="62"/>
    <x v="98"/>
    <n v="154"/>
    <n v="1.95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2"/>
    <x v="68"/>
    <n v="1474"/>
    <n v="0.18740000000000001"/>
  </r>
  <r>
    <x v="2"/>
    <x v="0"/>
    <m/>
    <m/>
  </r>
  <r>
    <x v="2"/>
    <x v="0"/>
    <m/>
    <m/>
  </r>
  <r>
    <x v="2"/>
    <x v="0"/>
    <m/>
    <m/>
  </r>
  <r>
    <x v="62"/>
    <x v="52"/>
    <n v="335"/>
    <n v="-5.9900000000000002E-2"/>
  </r>
  <r>
    <x v="2"/>
    <x v="0"/>
    <m/>
    <m/>
  </r>
  <r>
    <x v="2"/>
    <x v="0"/>
    <m/>
    <m/>
  </r>
  <r>
    <x v="2"/>
    <x v="0"/>
    <m/>
    <m/>
  </r>
  <r>
    <x v="2"/>
    <x v="0"/>
    <m/>
    <m/>
  </r>
  <r>
    <x v="63"/>
    <x v="35"/>
    <n v="342"/>
    <n v="2.411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63"/>
    <x v="37"/>
    <n v="278"/>
    <n v="2.587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63"/>
    <x v="44"/>
    <n v="153"/>
    <n v="4.560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3"/>
    <x v="99"/>
    <n v="968"/>
    <n v="1.225E-2"/>
  </r>
  <r>
    <x v="2"/>
    <x v="0"/>
    <m/>
    <m/>
  </r>
  <r>
    <x v="2"/>
    <x v="0"/>
    <m/>
    <m/>
  </r>
  <r>
    <x v="2"/>
    <x v="0"/>
    <m/>
    <m/>
  </r>
  <r>
    <x v="63"/>
    <x v="100"/>
    <n v="92"/>
    <n v="0.1229"/>
  </r>
  <r>
    <x v="2"/>
    <x v="0"/>
    <m/>
    <m/>
  </r>
  <r>
    <x v="2"/>
    <x v="0"/>
    <m/>
    <m/>
  </r>
  <r>
    <x v="2"/>
    <x v="0"/>
    <m/>
    <m/>
  </r>
  <r>
    <x v="64"/>
    <x v="66"/>
    <n v="1250"/>
    <n v="2.682E-2"/>
  </r>
  <r>
    <x v="2"/>
    <x v="0"/>
    <m/>
    <m/>
  </r>
  <r>
    <x v="2"/>
    <x v="0"/>
    <m/>
    <m/>
  </r>
  <r>
    <x v="2"/>
    <x v="0"/>
    <m/>
    <m/>
  </r>
  <r>
    <x v="64"/>
    <x v="101"/>
    <n v="12.7"/>
    <n v="-9.50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64"/>
    <x v="73"/>
    <n v="647"/>
    <n v="-4.59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5"/>
    <x v="102"/>
    <n v="118.9"/>
    <n v="2.63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65"/>
    <x v="70"/>
    <n v="324.60000000000002"/>
    <n v="1.2E-2"/>
  </r>
  <r>
    <x v="2"/>
    <x v="0"/>
    <m/>
    <m/>
  </r>
  <r>
    <x v="2"/>
    <x v="0"/>
    <m/>
    <m/>
  </r>
  <r>
    <x v="2"/>
    <x v="0"/>
    <m/>
    <m/>
  </r>
  <r>
    <x v="2"/>
    <x v="0"/>
    <m/>
    <m/>
  </r>
  <r>
    <x v="65"/>
    <x v="91"/>
    <n v="181.42"/>
    <n v="5.099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65"/>
    <x v="103"/>
    <n v="224"/>
    <n v="5.82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66"/>
    <x v="15"/>
    <n v="214.5"/>
    <n v="4.85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66"/>
    <x v="104"/>
    <n v="239.5"/>
    <n v="8.5599999999999996E-2"/>
  </r>
  <r>
    <x v="2"/>
    <x v="0"/>
    <m/>
    <m/>
  </r>
  <r>
    <x v="2"/>
    <x v="0"/>
    <m/>
    <m/>
  </r>
  <r>
    <x v="2"/>
    <x v="0"/>
    <m/>
    <m/>
  </r>
  <r>
    <x v="2"/>
    <x v="0"/>
    <m/>
    <m/>
  </r>
  <r>
    <x v="66"/>
    <x v="47"/>
    <n v="138"/>
    <n v="5.099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66"/>
    <x v="54"/>
    <n v="238"/>
    <n v="9.19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66"/>
    <x v="89"/>
    <n v="226"/>
    <n v="1.32E-2"/>
  </r>
  <r>
    <x v="2"/>
    <x v="0"/>
    <m/>
    <m/>
  </r>
  <r>
    <x v="2"/>
    <x v="0"/>
    <m/>
    <m/>
  </r>
  <r>
    <x v="2"/>
    <x v="0"/>
    <m/>
    <m/>
  </r>
  <r>
    <x v="2"/>
    <x v="0"/>
    <m/>
    <m/>
  </r>
  <r>
    <x v="67"/>
    <x v="105"/>
    <n v="680"/>
    <n v="5.8700000000000002E-2"/>
  </r>
  <r>
    <x v="2"/>
    <x v="0"/>
    <m/>
    <m/>
  </r>
  <r>
    <x v="2"/>
    <x v="0"/>
    <m/>
    <m/>
  </r>
  <r>
    <x v="2"/>
    <x v="0"/>
    <m/>
    <m/>
  </r>
  <r>
    <x v="67"/>
    <x v="106"/>
    <n v="89"/>
    <n v="-8.4000000000000005E-2"/>
  </r>
  <r>
    <x v="2"/>
    <x v="0"/>
    <m/>
    <m/>
  </r>
  <r>
    <x v="2"/>
    <x v="0"/>
    <m/>
    <m/>
  </r>
  <r>
    <x v="2"/>
    <x v="0"/>
    <m/>
    <m/>
  </r>
  <r>
    <x v="2"/>
    <x v="0"/>
    <m/>
    <m/>
  </r>
  <r>
    <x v="67"/>
    <x v="57"/>
    <n v="473"/>
    <n v="-3.79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67"/>
    <x v="107"/>
    <n v="136.69999999999999"/>
    <n v="2.4E-2"/>
  </r>
  <r>
    <x v="2"/>
    <x v="0"/>
    <m/>
    <m/>
  </r>
  <r>
    <x v="2"/>
    <x v="0"/>
    <m/>
    <m/>
  </r>
  <r>
    <x v="2"/>
    <x v="0"/>
    <m/>
    <m/>
  </r>
  <r>
    <x v="2"/>
    <x v="0"/>
    <m/>
    <m/>
  </r>
  <r>
    <x v="67"/>
    <x v="108"/>
    <n v="79"/>
    <n v="2.5999999999999999E-2"/>
  </r>
  <r>
    <x v="2"/>
    <x v="0"/>
    <m/>
    <m/>
  </r>
  <r>
    <x v="2"/>
    <x v="0"/>
    <m/>
    <m/>
  </r>
  <r>
    <x v="2"/>
    <x v="0"/>
    <m/>
    <m/>
  </r>
  <r>
    <x v="2"/>
    <x v="0"/>
    <m/>
    <m/>
  </r>
  <r>
    <x v="68"/>
    <x v="109"/>
    <n v="24.5"/>
    <n v="0.06"/>
  </r>
  <r>
    <x v="2"/>
    <x v="0"/>
    <m/>
    <m/>
  </r>
  <r>
    <x v="2"/>
    <x v="0"/>
    <m/>
    <m/>
  </r>
  <r>
    <x v="2"/>
    <x v="0"/>
    <m/>
    <m/>
  </r>
  <r>
    <x v="2"/>
    <x v="0"/>
    <m/>
    <m/>
  </r>
  <r>
    <x v="69"/>
    <x v="80"/>
    <n v="167"/>
    <n v="0.108"/>
  </r>
  <r>
    <x v="2"/>
    <x v="0"/>
    <m/>
    <m/>
  </r>
  <r>
    <x v="2"/>
    <x v="0"/>
    <m/>
    <m/>
  </r>
  <r>
    <x v="2"/>
    <x v="0"/>
    <m/>
    <m/>
  </r>
  <r>
    <x v="2"/>
    <x v="0"/>
    <m/>
    <m/>
  </r>
  <r>
    <x v="70"/>
    <x v="2"/>
    <n v="1020"/>
    <n v="9.75E-3"/>
  </r>
  <r>
    <x v="2"/>
    <x v="0"/>
    <m/>
    <m/>
  </r>
  <r>
    <x v="2"/>
    <x v="0"/>
    <m/>
    <m/>
  </r>
  <r>
    <x v="2"/>
    <x v="0"/>
    <m/>
    <m/>
  </r>
  <r>
    <x v="70"/>
    <x v="64"/>
    <n v="277.10000000000002"/>
    <n v="1.080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71"/>
    <x v="99"/>
    <n v="1000"/>
    <n v="-3.9750000000000001E-2"/>
  </r>
  <r>
    <x v="2"/>
    <x v="0"/>
    <m/>
    <m/>
  </r>
  <r>
    <x v="2"/>
    <x v="0"/>
    <m/>
    <m/>
  </r>
  <r>
    <x v="2"/>
    <x v="0"/>
    <m/>
    <m/>
  </r>
  <r>
    <x v="2"/>
    <x v="0"/>
    <m/>
    <m/>
  </r>
  <r>
    <x v="72"/>
    <x v="110"/>
    <n v="177"/>
    <n v="0.13442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2"/>
    <x v="111"/>
    <n v="189"/>
    <n v="4.7899999999999998E-2"/>
  </r>
  <r>
    <x v="2"/>
    <x v="0"/>
    <m/>
    <m/>
  </r>
  <r>
    <x v="2"/>
    <x v="0"/>
    <m/>
    <m/>
  </r>
  <r>
    <x v="2"/>
    <x v="0"/>
    <m/>
    <m/>
  </r>
  <r>
    <x v="2"/>
    <x v="0"/>
    <m/>
    <m/>
  </r>
  <r>
    <x v="73"/>
    <x v="64"/>
    <n v="267"/>
    <n v="6.7000000000000004E-2"/>
  </r>
  <r>
    <x v="2"/>
    <x v="0"/>
    <m/>
    <m/>
  </r>
  <r>
    <x v="2"/>
    <x v="0"/>
    <m/>
    <m/>
  </r>
  <r>
    <x v="2"/>
    <x v="0"/>
    <m/>
    <m/>
  </r>
  <r>
    <x v="74"/>
    <x v="112"/>
    <n v="916"/>
    <n v="0.1419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75"/>
    <x v="87"/>
    <n v="390"/>
    <n v="8.4500000000000006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5"/>
    <x v="23"/>
    <n v="107.8"/>
    <n v="0.159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5"/>
    <x v="82"/>
    <n v="24"/>
    <m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5"/>
    <x v="113"/>
    <n v="177"/>
    <n v="7.3999999999999996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6"/>
    <x v="13"/>
    <n v="297"/>
    <n v="0.11409999999999999"/>
  </r>
  <r>
    <x v="2"/>
    <x v="0"/>
    <m/>
    <m/>
  </r>
  <r>
    <x v="2"/>
    <x v="0"/>
    <m/>
    <m/>
  </r>
  <r>
    <x v="2"/>
    <x v="0"/>
    <m/>
    <m/>
  </r>
  <r>
    <x v="2"/>
    <x v="0"/>
    <m/>
    <m/>
  </r>
  <r>
    <x v="76"/>
    <x v="2"/>
    <n v="1048.5"/>
    <n v="0.05"/>
  </r>
  <r>
    <x v="2"/>
    <x v="0"/>
    <m/>
    <m/>
  </r>
  <r>
    <x v="2"/>
    <x v="0"/>
    <m/>
    <m/>
  </r>
  <r>
    <x v="2"/>
    <x v="0"/>
    <m/>
    <m/>
  </r>
  <r>
    <x v="2"/>
    <x v="0"/>
    <m/>
    <m/>
  </r>
  <r>
    <x v="76"/>
    <x v="114"/>
    <n v="165"/>
    <n v="0.18210000000000001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6"/>
    <x v="12"/>
    <n v="233"/>
    <n v="5.16E-2"/>
  </r>
  <r>
    <x v="2"/>
    <x v="0"/>
    <m/>
    <m/>
  </r>
  <r>
    <x v="2"/>
    <x v="0"/>
    <m/>
    <m/>
  </r>
  <r>
    <x v="2"/>
    <x v="0"/>
    <m/>
    <m/>
  </r>
  <r>
    <x v="2"/>
    <x v="0"/>
    <m/>
    <m/>
  </r>
  <r>
    <x v="77"/>
    <x v="115"/>
    <n v="213"/>
    <n v="-7.4999999999999997E-2"/>
  </r>
  <r>
    <x v="2"/>
    <x v="0"/>
    <m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7"/>
    <x v="91"/>
    <n v="192"/>
    <m/>
  </r>
  <r>
    <x v="2"/>
    <x v="0"/>
    <m/>
    <m/>
  </r>
  <r>
    <x v="2"/>
    <x v="0"/>
    <m/>
    <m/>
  </r>
  <r>
    <x v="2"/>
    <x v="0"/>
    <m/>
    <m/>
  </r>
  <r>
    <x v="78"/>
    <x v="116"/>
    <n v="202"/>
    <m/>
  </r>
  <r>
    <x v="2"/>
    <x v="0"/>
    <m/>
    <m/>
  </r>
  <r>
    <x v="2"/>
    <x v="0"/>
    <m/>
    <m/>
  </r>
  <r>
    <x v="2"/>
    <x v="0"/>
    <m/>
    <m/>
  </r>
  <r>
    <x v="2"/>
    <x v="0"/>
    <m/>
    <m/>
  </r>
  <r>
    <x v="79"/>
    <x v="74"/>
    <n v="89.6"/>
    <n v="6.0999999999999999E-2"/>
  </r>
  <r>
    <x v="2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C4B5-9813-45BC-BE9A-2617292E5DEA}" name="数据透视表1" cacheId="73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 chartFormat="2">
  <location ref="R11:S19" firstHeaderRow="1" firstDataRow="1" firstDataCol="1"/>
  <pivotFields count="4">
    <pivotField compact="0" outline="0" showAll="0"/>
    <pivotField axis="axisRow" dataField="1" compact="0" outline="0" showAll="0" measureFilter="1" sortType="descending">
      <items count="118">
        <item x="44"/>
        <item x="83"/>
        <item x="97"/>
        <item x="31"/>
        <item x="60"/>
        <item x="36"/>
        <item x="35"/>
        <item x="55"/>
        <item x="112"/>
        <item x="11"/>
        <item x="25"/>
        <item x="78"/>
        <item x="53"/>
        <item x="13"/>
        <item x="73"/>
        <item x="64"/>
        <item x="62"/>
        <item x="6"/>
        <item x="69"/>
        <item x="107"/>
        <item x="22"/>
        <item x="37"/>
        <item x="104"/>
        <item x="20"/>
        <item x="15"/>
        <item x="106"/>
        <item x="103"/>
        <item x="105"/>
        <item x="57"/>
        <item x="14"/>
        <item x="61"/>
        <item x="94"/>
        <item x="93"/>
        <item x="86"/>
        <item x="24"/>
        <item x="72"/>
        <item x="100"/>
        <item x="42"/>
        <item x="50"/>
        <item x="26"/>
        <item x="43"/>
        <item x="29"/>
        <item x="32"/>
        <item x="75"/>
        <item x="67"/>
        <item x="84"/>
        <item x="23"/>
        <item x="101"/>
        <item x="99"/>
        <item x="66"/>
        <item x="52"/>
        <item x="10"/>
        <item x="87"/>
        <item x="27"/>
        <item x="63"/>
        <item x="114"/>
        <item x="34"/>
        <item x="48"/>
        <item x="2"/>
        <item x="21"/>
        <item x="74"/>
        <item x="12"/>
        <item x="71"/>
        <item x="81"/>
        <item x="40"/>
        <item x="47"/>
        <item x="116"/>
        <item x="108"/>
        <item x="16"/>
        <item x="88"/>
        <item x="89"/>
        <item x="110"/>
        <item x="38"/>
        <item x="45"/>
        <item x="46"/>
        <item x="51"/>
        <item x="56"/>
        <item x="79"/>
        <item x="8"/>
        <item x="91"/>
        <item x="28"/>
        <item x="96"/>
        <item x="59"/>
        <item x="92"/>
        <item x="39"/>
        <item x="30"/>
        <item x="9"/>
        <item x="90"/>
        <item x="82"/>
        <item x="95"/>
        <item x="98"/>
        <item x="80"/>
        <item x="109"/>
        <item x="76"/>
        <item x="113"/>
        <item x="68"/>
        <item x="49"/>
        <item x="70"/>
        <item x="65"/>
        <item x="33"/>
        <item x="19"/>
        <item x="111"/>
        <item x="58"/>
        <item x="18"/>
        <item x="54"/>
        <item x="7"/>
        <item x="41"/>
        <item x="77"/>
        <item x="85"/>
        <item x="5"/>
        <item x="3"/>
        <item x="17"/>
        <item x="102"/>
        <item x="4"/>
        <item x="115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1"/>
  </rowFields>
  <rowItems count="8">
    <i>
      <x v="28"/>
    </i>
    <i>
      <x v="58"/>
    </i>
    <i>
      <x v="61"/>
    </i>
    <i>
      <x v="24"/>
    </i>
    <i>
      <x v="91"/>
    </i>
    <i>
      <x v="39"/>
    </i>
    <i>
      <x v="46"/>
    </i>
    <i t="grand">
      <x/>
    </i>
  </rowItems>
  <colItems count="1">
    <i/>
  </colItems>
  <dataFields count="1">
    <dataField name="计数项:字段2" fld="1" subtotal="count" baseField="0" baseItem="0"/>
  </dataFields>
  <pivotTableStyleInfo name="PivotStyleMedium9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1533B-6EDC-4F3C-8445-575CAB0F330A}" name="表1" displayName="表1" ref="A3:D7" totalsRowShown="0">
  <autoFilter ref="A3:D7" xr:uid="{A601533B-6EDC-4F3C-8445-575CAB0F330A}"/>
  <tableColumns count="4">
    <tableColumn id="1" xr3:uid="{6047E671-0521-4D83-944D-08C7D3536496}" name="Field1" dataDxfId="0"/>
    <tableColumn id="2" xr3:uid="{69A53863-DA53-409E-81B4-496BB2158840}" name="Field2"/>
    <tableColumn id="3" xr3:uid="{9D06806F-FB8D-4637-828B-1D134B70DDB3}" name="Field3"/>
    <tableColumn id="4" xr3:uid="{D36247EE-E9C6-4429-B117-61FC70EC5674}" name="Field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iscord.gg/ad-market-research" TargetMode="Externa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0517-9E91-42AD-AC51-7E8E1101F794}">
  <dimension ref="A1:D7"/>
  <sheetViews>
    <sheetView workbookViewId="0"/>
  </sheetViews>
  <sheetFormatPr defaultRowHeight="13.5"/>
  <cols>
    <col min="1" max="1" width="10.125" bestFit="1" customWidth="1"/>
    <col min="2" max="4" width="9.75" bestFit="1" customWidth="1"/>
  </cols>
  <sheetData>
    <row r="1" spans="1:4">
      <c r="A1" s="33" t="s">
        <v>0</v>
      </c>
    </row>
    <row r="3" spans="1:4">
      <c r="A3" t="s">
        <v>1</v>
      </c>
      <c r="B3" t="s">
        <v>2</v>
      </c>
      <c r="C3" t="s">
        <v>3</v>
      </c>
      <c r="D3" t="s">
        <v>4</v>
      </c>
    </row>
    <row r="4" spans="1:4">
      <c r="A4" s="31">
        <v>46198</v>
      </c>
      <c r="B4" t="s">
        <v>5</v>
      </c>
      <c r="C4">
        <v>225</v>
      </c>
      <c r="D4">
        <v>2.2200000000000001E-2</v>
      </c>
    </row>
    <row r="5" spans="1:4">
      <c r="A5" s="31">
        <v>46175</v>
      </c>
      <c r="B5" t="s">
        <v>5</v>
      </c>
      <c r="C5">
        <v>195.9</v>
      </c>
      <c r="D5">
        <v>5.1299999999999998E-2</v>
      </c>
    </row>
    <row r="6" spans="1:4">
      <c r="A6" s="31">
        <v>46164</v>
      </c>
      <c r="B6" t="s">
        <v>5</v>
      </c>
      <c r="C6">
        <v>192</v>
      </c>
      <c r="D6">
        <v>3.5000000000000003E-2</v>
      </c>
    </row>
    <row r="7" spans="1:4">
      <c r="A7" s="31">
        <v>46147</v>
      </c>
      <c r="B7" t="s">
        <v>5</v>
      </c>
      <c r="C7">
        <v>166</v>
      </c>
      <c r="D7">
        <v>0.14399999999999999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272"/>
  <sheetViews>
    <sheetView tabSelected="1" topLeftCell="A1258" workbookViewId="0">
      <selection activeCell="C1272" sqref="C1272"/>
    </sheetView>
  </sheetViews>
  <sheetFormatPr defaultRowHeight="15"/>
  <cols>
    <col min="1" max="1" width="10.875" style="1" bestFit="1" customWidth="1"/>
    <col min="2" max="2" width="9" style="2"/>
    <col min="3" max="3" width="14.375" style="2" bestFit="1" customWidth="1"/>
    <col min="4" max="4" width="12.75" style="3" customWidth="1"/>
    <col min="5" max="5" width="9" style="2"/>
    <col min="6" max="6" width="17.625" style="2" bestFit="1" customWidth="1"/>
    <col min="7" max="7" width="17.375" style="2" customWidth="1"/>
    <col min="8" max="8" width="8.625" style="2" customWidth="1"/>
    <col min="9" max="9" width="7" style="2" customWidth="1"/>
    <col min="10" max="10" width="9" style="2"/>
    <col min="11" max="11" width="13.125" style="2" customWidth="1"/>
    <col min="12" max="12" width="10.75" style="2" customWidth="1"/>
    <col min="13" max="13" width="11.625" style="7" customWidth="1"/>
    <col min="14" max="14" width="13.875" bestFit="1" customWidth="1"/>
    <col min="15" max="15" width="11.625" customWidth="1"/>
    <col min="16" max="16" width="10.25" customWidth="1"/>
    <col min="18" max="18" width="9.25" bestFit="1" customWidth="1"/>
    <col min="19" max="19" width="13.5" bestFit="1" customWidth="1"/>
  </cols>
  <sheetData>
    <row r="2" spans="1:19" ht="27" customHeight="1">
      <c r="A2" s="37" t="s">
        <v>6</v>
      </c>
      <c r="B2" s="38"/>
      <c r="C2" s="38"/>
      <c r="D2" s="38"/>
      <c r="E2" s="38"/>
      <c r="F2" s="38"/>
      <c r="G2" s="39"/>
      <c r="P2" t="s">
        <v>7</v>
      </c>
    </row>
    <row r="3" spans="1:19" ht="15" customHeight="1">
      <c r="A3" s="40" t="s">
        <v>8</v>
      </c>
      <c r="B3" s="40"/>
      <c r="C3" s="40"/>
      <c r="D3" s="40"/>
      <c r="E3" s="40"/>
      <c r="F3" s="40"/>
      <c r="G3" s="40"/>
      <c r="H3" s="2" t="s">
        <v>9</v>
      </c>
      <c r="I3" s="36" t="s">
        <v>10</v>
      </c>
      <c r="J3" s="36"/>
      <c r="K3" s="36"/>
      <c r="L3" s="36"/>
      <c r="O3" s="26"/>
      <c r="P3" s="26" t="s">
        <v>11</v>
      </c>
      <c r="Q3" s="26"/>
      <c r="R3" s="26"/>
    </row>
    <row r="4" spans="1:19">
      <c r="A4" s="40"/>
      <c r="B4" s="40"/>
      <c r="C4" s="40"/>
      <c r="D4" s="40"/>
      <c r="E4" s="40"/>
      <c r="F4" s="40"/>
      <c r="G4" s="40"/>
      <c r="O4" s="26" t="s">
        <v>12</v>
      </c>
      <c r="P4" s="27">
        <f>SUM(D13:D175)</f>
        <v>1.9961999999999998</v>
      </c>
      <c r="Q4" s="26"/>
      <c r="R4" s="26"/>
    </row>
    <row r="5" spans="1:19">
      <c r="A5" s="40"/>
      <c r="B5" s="40"/>
      <c r="C5" s="40"/>
      <c r="D5" s="40"/>
      <c r="E5" s="40"/>
      <c r="F5" s="40"/>
      <c r="G5" s="40"/>
      <c r="O5" s="26" t="s">
        <v>13</v>
      </c>
      <c r="P5" s="27">
        <f>SUM(D183:D417)</f>
        <v>2.6917000000000004</v>
      </c>
      <c r="Q5" s="26"/>
      <c r="R5" s="26"/>
    </row>
    <row r="6" spans="1:19">
      <c r="A6" s="40"/>
      <c r="B6" s="40"/>
      <c r="C6" s="40"/>
      <c r="D6" s="40"/>
      <c r="E6" s="40"/>
      <c r="F6" s="40"/>
      <c r="G6" s="40"/>
      <c r="I6" s="8" t="s">
        <v>14</v>
      </c>
      <c r="J6" s="9" t="s">
        <v>15</v>
      </c>
      <c r="K6" s="18" t="s">
        <v>16</v>
      </c>
      <c r="L6" s="9" t="s">
        <v>17</v>
      </c>
      <c r="M6" s="10" t="s">
        <v>18</v>
      </c>
      <c r="N6" s="10" t="s">
        <v>19</v>
      </c>
      <c r="O6" s="26" t="s">
        <v>20</v>
      </c>
      <c r="P6" s="27">
        <f>SUM(D425:D694)</f>
        <v>1.7707000000000004</v>
      </c>
      <c r="Q6" s="26"/>
      <c r="R6" s="26"/>
    </row>
    <row r="7" spans="1:19">
      <c r="A7" s="40"/>
      <c r="B7" s="40"/>
      <c r="C7" s="40"/>
      <c r="D7" s="40"/>
      <c r="E7" s="40"/>
      <c r="F7" s="40"/>
      <c r="G7" s="40"/>
      <c r="I7" s="11">
        <f>COUNT(A:A)</f>
        <v>201</v>
      </c>
      <c r="J7" s="12">
        <f>COUNTIF(D:D,"&lt;0")</f>
        <v>46</v>
      </c>
      <c r="K7" s="19">
        <f>(I7-J7)/I7</f>
        <v>0.77114427860696522</v>
      </c>
      <c r="L7" s="13">
        <f>AVERAGE(D:D)</f>
        <v>5.1518994974874381E-2</v>
      </c>
      <c r="M7" s="14">
        <f>COUNTIF(F:F,"&gt;0")/I7</f>
        <v>0.18407960199004975</v>
      </c>
      <c r="N7" s="14">
        <f>COUNTIF(H:H,"&gt;0")/I7</f>
        <v>0.11442786069651742</v>
      </c>
      <c r="O7" s="26" t="s">
        <v>21</v>
      </c>
      <c r="P7" s="27">
        <f>SUM(D704:D846)</f>
        <v>0.46524999999999994</v>
      </c>
      <c r="Q7" s="26"/>
      <c r="R7" s="26"/>
    </row>
    <row r="8" spans="1:19" ht="15.75">
      <c r="A8" s="40"/>
      <c r="B8" s="40"/>
      <c r="C8" s="40"/>
      <c r="D8" s="40"/>
      <c r="E8" s="40"/>
      <c r="F8" s="40"/>
      <c r="G8" s="40"/>
      <c r="K8" s="20" t="s">
        <v>22</v>
      </c>
      <c r="L8" s="21" t="s">
        <v>23</v>
      </c>
      <c r="M8" s="22" t="s">
        <v>24</v>
      </c>
      <c r="O8" s="26" t="s">
        <v>25</v>
      </c>
      <c r="P8" s="27">
        <f>SUM(D852:D1038)</f>
        <v>1.49373</v>
      </c>
      <c r="Q8" s="26"/>
      <c r="R8" s="26"/>
    </row>
    <row r="9" spans="1:19">
      <c r="A9" s="40"/>
      <c r="B9" s="40"/>
      <c r="C9" s="40"/>
      <c r="D9" s="40"/>
      <c r="E9" s="40"/>
      <c r="F9" s="40"/>
      <c r="G9" s="40"/>
      <c r="K9" s="19">
        <f>AVERAGEIF(D13:D1003,"&gt;0",D13:D1003)</f>
        <v>9.0726194690265508E-2</v>
      </c>
      <c r="L9" s="13">
        <f>AVERAGEIF(D13:D1003,"&lt;0",D13:D1003)</f>
        <v>-6.3152222222222221E-2</v>
      </c>
      <c r="M9" s="23">
        <f>AVERAGE(E:E)</f>
        <v>2.6683673469387754</v>
      </c>
      <c r="N9" s="25"/>
      <c r="O9" t="s">
        <v>26</v>
      </c>
      <c r="P9" s="29">
        <f>SUM(D1039:D1171)</f>
        <v>1.3781700000000001</v>
      </c>
    </row>
    <row r="10" spans="1:19" ht="87.75" customHeight="1">
      <c r="A10" s="40"/>
      <c r="B10" s="40"/>
      <c r="C10" s="40"/>
      <c r="D10" s="40"/>
      <c r="E10" s="40"/>
      <c r="F10" s="40"/>
      <c r="G10" s="40"/>
    </row>
    <row r="11" spans="1:19">
      <c r="A11" s="35"/>
      <c r="B11" s="35"/>
      <c r="C11" s="35"/>
      <c r="D11" s="35"/>
      <c r="E11" s="35"/>
      <c r="F11" s="35"/>
      <c r="G11" s="35"/>
      <c r="R11" s="30" t="s">
        <v>27</v>
      </c>
      <c r="S11" t="s">
        <v>28</v>
      </c>
    </row>
    <row r="12" spans="1:19" ht="15.75" customHeight="1">
      <c r="A12" s="1" t="s">
        <v>29</v>
      </c>
      <c r="B12" s="2" t="s">
        <v>30</v>
      </c>
      <c r="C12" s="2" t="s">
        <v>31</v>
      </c>
      <c r="D12" s="4" t="s">
        <v>32</v>
      </c>
      <c r="E12" s="2" t="s">
        <v>33</v>
      </c>
      <c r="F12" s="2" t="s">
        <v>34</v>
      </c>
      <c r="G12" s="5" t="s">
        <v>35</v>
      </c>
      <c r="H12" s="2" t="s">
        <v>36</v>
      </c>
      <c r="R12" t="s">
        <v>37</v>
      </c>
      <c r="S12" s="32">
        <v>8</v>
      </c>
    </row>
    <row r="13" spans="1:19">
      <c r="A13" s="1">
        <v>46122</v>
      </c>
      <c r="B13" s="2" t="s">
        <v>38</v>
      </c>
      <c r="C13" s="2">
        <v>424</v>
      </c>
      <c r="D13" s="3">
        <v>0.108</v>
      </c>
      <c r="E13" s="2">
        <v>4</v>
      </c>
      <c r="F13" s="2">
        <v>1</v>
      </c>
      <c r="G13" s="6">
        <v>1</v>
      </c>
      <c r="H13" s="15">
        <v>0.56999999999999995</v>
      </c>
      <c r="R13" t="s">
        <v>38</v>
      </c>
      <c r="S13" s="32">
        <v>7</v>
      </c>
    </row>
    <row r="14" spans="1:19">
      <c r="R14" t="s">
        <v>39</v>
      </c>
      <c r="S14" s="32">
        <v>7</v>
      </c>
    </row>
    <row r="15" spans="1:19">
      <c r="R15" t="s">
        <v>40</v>
      </c>
      <c r="S15" s="32">
        <v>4</v>
      </c>
    </row>
    <row r="16" spans="1:19">
      <c r="R16" t="s">
        <v>41</v>
      </c>
      <c r="S16" s="32">
        <v>4</v>
      </c>
    </row>
    <row r="17" spans="1:19">
      <c r="R17" t="s">
        <v>5</v>
      </c>
      <c r="S17" s="32">
        <v>4</v>
      </c>
    </row>
    <row r="18" spans="1:19">
      <c r="R18" t="s">
        <v>42</v>
      </c>
      <c r="S18" s="32">
        <v>4</v>
      </c>
    </row>
    <row r="19" spans="1:19">
      <c r="R19" t="s">
        <v>43</v>
      </c>
      <c r="S19" s="32">
        <v>38</v>
      </c>
    </row>
    <row r="20" spans="1:19">
      <c r="H20" s="2" t="s">
        <v>36</v>
      </c>
    </row>
    <row r="21" spans="1:19">
      <c r="A21" s="1">
        <v>46122</v>
      </c>
      <c r="B21" s="2" t="s">
        <v>44</v>
      </c>
      <c r="C21" s="2">
        <v>344</v>
      </c>
      <c r="D21" s="3">
        <v>0.104</v>
      </c>
      <c r="E21" s="2">
        <v>7</v>
      </c>
      <c r="F21" s="2">
        <v>1</v>
      </c>
      <c r="G21" s="2">
        <v>0</v>
      </c>
      <c r="H21" s="15">
        <v>0.5</v>
      </c>
    </row>
    <row r="30" spans="1:19">
      <c r="A30" s="1">
        <v>46127</v>
      </c>
      <c r="B30" s="2" t="s">
        <v>45</v>
      </c>
      <c r="C30" s="2">
        <v>37</v>
      </c>
      <c r="D30" s="3">
        <v>0.14000000000000001</v>
      </c>
      <c r="E30" s="2">
        <v>4</v>
      </c>
      <c r="F30" s="2">
        <v>1</v>
      </c>
      <c r="G30" s="2">
        <v>0</v>
      </c>
    </row>
    <row r="40" spans="1:7">
      <c r="A40" s="1">
        <v>46127</v>
      </c>
      <c r="B40" s="2" t="s">
        <v>46</v>
      </c>
      <c r="C40" s="2">
        <v>20.399999999999999</v>
      </c>
      <c r="D40" s="3">
        <v>0.222</v>
      </c>
      <c r="E40" s="2">
        <v>6</v>
      </c>
      <c r="F40" s="2">
        <v>1</v>
      </c>
      <c r="G40" s="2">
        <v>0</v>
      </c>
    </row>
    <row r="52" spans="1:7">
      <c r="A52" s="1">
        <v>46128</v>
      </c>
      <c r="B52" s="2" t="s">
        <v>47</v>
      </c>
      <c r="C52" s="2">
        <v>35.9</v>
      </c>
      <c r="D52" s="3">
        <v>0.17</v>
      </c>
      <c r="E52" s="2">
        <v>3</v>
      </c>
      <c r="F52" s="2">
        <v>0</v>
      </c>
      <c r="G52" s="2">
        <v>0</v>
      </c>
    </row>
    <row r="61" spans="1:7">
      <c r="A61" s="1">
        <v>46128</v>
      </c>
      <c r="B61" s="2" t="s">
        <v>48</v>
      </c>
      <c r="C61" s="2">
        <v>16</v>
      </c>
      <c r="D61" s="17">
        <v>-0.125</v>
      </c>
      <c r="E61" s="2">
        <v>0</v>
      </c>
      <c r="F61" s="2">
        <v>0</v>
      </c>
      <c r="G61" s="2">
        <v>0</v>
      </c>
    </row>
    <row r="69" spans="1:7">
      <c r="A69" s="1">
        <v>46128</v>
      </c>
      <c r="B69" s="2" t="s">
        <v>49</v>
      </c>
      <c r="C69" s="2">
        <v>39</v>
      </c>
      <c r="D69" s="3">
        <v>0.05</v>
      </c>
      <c r="E69" s="2">
        <v>1</v>
      </c>
      <c r="F69" s="2">
        <v>0</v>
      </c>
      <c r="G69" s="2">
        <v>0</v>
      </c>
    </row>
    <row r="78" spans="1:7">
      <c r="A78" s="1">
        <v>46128</v>
      </c>
      <c r="B78" s="2" t="s">
        <v>50</v>
      </c>
      <c r="C78" s="2">
        <v>40</v>
      </c>
      <c r="D78" s="3">
        <v>0.2</v>
      </c>
      <c r="E78" s="2" t="s">
        <v>51</v>
      </c>
      <c r="F78" s="2" t="s">
        <v>51</v>
      </c>
      <c r="G78" s="16">
        <v>0</v>
      </c>
    </row>
    <row r="85" spans="1:7">
      <c r="A85" s="1">
        <v>46132</v>
      </c>
      <c r="B85" s="2" t="s">
        <v>52</v>
      </c>
      <c r="C85" s="2">
        <v>28.4</v>
      </c>
      <c r="D85" s="3">
        <v>5.7000000000000002E-2</v>
      </c>
      <c r="E85" s="2">
        <v>3</v>
      </c>
      <c r="F85" s="2">
        <v>0</v>
      </c>
      <c r="G85" s="2">
        <v>0</v>
      </c>
    </row>
    <row r="94" spans="1:7">
      <c r="A94" s="1">
        <v>46132</v>
      </c>
      <c r="B94" s="2" t="s">
        <v>53</v>
      </c>
      <c r="C94" s="2">
        <v>19</v>
      </c>
      <c r="D94" s="3">
        <v>0.156</v>
      </c>
      <c r="E94" s="2">
        <v>4</v>
      </c>
      <c r="F94" s="2">
        <v>0</v>
      </c>
      <c r="G94" s="16">
        <v>0</v>
      </c>
    </row>
    <row r="103" spans="1:8">
      <c r="A103" s="1">
        <v>46132</v>
      </c>
      <c r="B103" s="2" t="s">
        <v>39</v>
      </c>
      <c r="C103" s="2">
        <v>147.5</v>
      </c>
      <c r="D103" s="3">
        <v>4.5999999999999999E-2</v>
      </c>
      <c r="E103" s="2">
        <v>3</v>
      </c>
      <c r="F103" s="2">
        <v>0</v>
      </c>
      <c r="G103" s="2">
        <v>0</v>
      </c>
    </row>
    <row r="111" spans="1:8">
      <c r="A111" s="1">
        <v>46132</v>
      </c>
      <c r="B111" s="2" t="s">
        <v>54</v>
      </c>
      <c r="C111" s="2">
        <v>173.9</v>
      </c>
      <c r="D111" s="3">
        <v>0.15</v>
      </c>
      <c r="E111" s="2">
        <v>6</v>
      </c>
      <c r="F111" s="2">
        <v>1</v>
      </c>
      <c r="G111" s="2">
        <v>0</v>
      </c>
      <c r="H111" s="2" t="s">
        <v>36</v>
      </c>
    </row>
    <row r="112" spans="1:8">
      <c r="H112" s="15">
        <v>0.36</v>
      </c>
    </row>
    <row r="117" spans="1:8">
      <c r="H117" s="2" t="s">
        <v>36</v>
      </c>
    </row>
    <row r="118" spans="1:8">
      <c r="A118" s="1">
        <v>46133</v>
      </c>
      <c r="B118" s="2" t="s">
        <v>55</v>
      </c>
      <c r="C118" s="2">
        <v>95.5</v>
      </c>
      <c r="D118" s="3">
        <v>0.36799999999999999</v>
      </c>
      <c r="E118" s="2">
        <v>5</v>
      </c>
      <c r="F118" s="2">
        <v>1</v>
      </c>
      <c r="G118" s="6">
        <v>1</v>
      </c>
      <c r="H118" s="15">
        <v>0.7</v>
      </c>
    </row>
    <row r="126" spans="1:8">
      <c r="A126" s="1">
        <v>46134</v>
      </c>
      <c r="B126" s="2" t="s">
        <v>40</v>
      </c>
      <c r="C126" s="2">
        <v>467</v>
      </c>
      <c r="D126" s="17">
        <v>-6.4000000000000001E-2</v>
      </c>
      <c r="E126" s="2">
        <v>0</v>
      </c>
      <c r="F126" s="2">
        <v>0</v>
      </c>
      <c r="G126" s="2">
        <v>0</v>
      </c>
    </row>
    <row r="127" spans="1:8">
      <c r="G127"/>
    </row>
    <row r="133" spans="1:7">
      <c r="A133" s="1">
        <v>46135</v>
      </c>
      <c r="B133" s="2" t="s">
        <v>56</v>
      </c>
      <c r="C133" s="2">
        <v>13.35</v>
      </c>
      <c r="D133" s="3">
        <v>4.1200000000000001E-2</v>
      </c>
      <c r="E133" s="2">
        <v>2</v>
      </c>
      <c r="F133" s="2">
        <v>0</v>
      </c>
      <c r="G133" s="2">
        <v>0</v>
      </c>
    </row>
    <row r="141" spans="1:7">
      <c r="A141" s="1">
        <v>46135</v>
      </c>
      <c r="B141" s="2" t="s">
        <v>57</v>
      </c>
      <c r="C141" s="2">
        <v>28</v>
      </c>
      <c r="D141" s="3">
        <v>0.14299999999999999</v>
      </c>
      <c r="E141" s="2">
        <v>2</v>
      </c>
      <c r="F141" s="2">
        <v>0</v>
      </c>
      <c r="G141" s="2">
        <v>0</v>
      </c>
    </row>
    <row r="149" spans="1:8">
      <c r="A149" s="1">
        <v>46135</v>
      </c>
      <c r="B149" s="2" t="s">
        <v>58</v>
      </c>
      <c r="C149" s="2">
        <v>399</v>
      </c>
      <c r="D149" s="3">
        <v>2.7E-2</v>
      </c>
      <c r="E149" s="2">
        <v>2</v>
      </c>
      <c r="F149" s="2">
        <v>0</v>
      </c>
      <c r="G149" s="2">
        <v>0</v>
      </c>
      <c r="H149" s="2" t="s">
        <v>59</v>
      </c>
    </row>
    <row r="158" spans="1:8">
      <c r="A158" s="1">
        <v>46135</v>
      </c>
      <c r="B158" s="2" t="s">
        <v>60</v>
      </c>
      <c r="C158" s="2">
        <v>91</v>
      </c>
      <c r="D158" s="3">
        <v>2.1999999999999999E-2</v>
      </c>
      <c r="E158" s="2">
        <v>1</v>
      </c>
      <c r="F158" s="2">
        <v>0</v>
      </c>
      <c r="G158" s="2">
        <v>0</v>
      </c>
    </row>
    <row r="167" spans="1:7">
      <c r="A167" s="1">
        <v>46139</v>
      </c>
      <c r="B167" s="2" t="s">
        <v>61</v>
      </c>
      <c r="C167" s="2">
        <v>13.8</v>
      </c>
      <c r="D167" s="3">
        <v>0.05</v>
      </c>
      <c r="E167" s="2">
        <v>3</v>
      </c>
      <c r="F167" s="2">
        <v>0</v>
      </c>
      <c r="G167" s="2">
        <v>0</v>
      </c>
    </row>
    <row r="175" spans="1:7">
      <c r="A175" s="1">
        <v>46142</v>
      </c>
      <c r="B175" s="2" t="s">
        <v>62</v>
      </c>
      <c r="C175" s="2">
        <v>39.799999999999997</v>
      </c>
      <c r="D175" s="3">
        <v>0.13100000000000001</v>
      </c>
      <c r="E175" s="2">
        <v>3</v>
      </c>
      <c r="F175" s="2">
        <v>0</v>
      </c>
      <c r="G175" s="16">
        <v>0</v>
      </c>
    </row>
    <row r="183" spans="1:8">
      <c r="A183" s="1">
        <v>46143</v>
      </c>
      <c r="B183" s="2" t="s">
        <v>63</v>
      </c>
      <c r="C183" s="2">
        <v>328</v>
      </c>
      <c r="D183" s="3">
        <v>6.7000000000000004E-2</v>
      </c>
      <c r="E183" s="2">
        <v>3</v>
      </c>
      <c r="F183" s="2">
        <v>0</v>
      </c>
      <c r="G183" s="16">
        <v>0</v>
      </c>
    </row>
    <row r="190" spans="1:8">
      <c r="A190" s="1">
        <v>46143</v>
      </c>
      <c r="B190" s="2" t="s">
        <v>39</v>
      </c>
      <c r="C190" s="2">
        <v>150</v>
      </c>
      <c r="D190" s="3">
        <v>0.2</v>
      </c>
      <c r="E190" s="2">
        <v>5</v>
      </c>
      <c r="F190" s="2">
        <v>1</v>
      </c>
      <c r="G190" s="6">
        <v>1</v>
      </c>
      <c r="H190" s="2" t="s">
        <v>36</v>
      </c>
    </row>
    <row r="191" spans="1:8">
      <c r="H191" s="15">
        <v>0.8</v>
      </c>
    </row>
    <row r="199" spans="1:8">
      <c r="A199" s="1">
        <v>46143</v>
      </c>
      <c r="B199" s="2" t="s">
        <v>42</v>
      </c>
      <c r="C199" s="2">
        <v>98</v>
      </c>
      <c r="D199" s="3">
        <v>0.122</v>
      </c>
      <c r="E199" s="2">
        <v>5</v>
      </c>
      <c r="F199" s="2">
        <v>1</v>
      </c>
      <c r="G199" s="6">
        <v>1</v>
      </c>
      <c r="H199" s="2" t="s">
        <v>36</v>
      </c>
    </row>
    <row r="200" spans="1:8">
      <c r="H200" s="15">
        <v>0.32</v>
      </c>
    </row>
    <row r="207" spans="1:8">
      <c r="A207" s="1">
        <v>46143</v>
      </c>
      <c r="B207" s="2" t="s">
        <v>64</v>
      </c>
      <c r="C207" s="2">
        <v>39</v>
      </c>
      <c r="D207" s="3">
        <v>0.127</v>
      </c>
      <c r="E207" s="2">
        <v>5</v>
      </c>
      <c r="F207" s="2">
        <v>1</v>
      </c>
      <c r="G207" s="6">
        <v>1</v>
      </c>
      <c r="H207" s="2" t="s">
        <v>36</v>
      </c>
    </row>
    <row r="208" spans="1:8">
      <c r="H208" s="15">
        <v>0.63</v>
      </c>
    </row>
    <row r="216" spans="1:8">
      <c r="A216" s="1">
        <v>46147</v>
      </c>
      <c r="B216" s="2" t="s">
        <v>65</v>
      </c>
      <c r="C216" s="2">
        <v>277</v>
      </c>
      <c r="D216" s="17">
        <v>-0.06</v>
      </c>
      <c r="E216" s="2">
        <v>0</v>
      </c>
      <c r="F216" s="2">
        <v>0</v>
      </c>
      <c r="G216" s="16">
        <v>0</v>
      </c>
    </row>
    <row r="224" spans="1:8">
      <c r="A224" s="1">
        <v>46147</v>
      </c>
      <c r="B224" s="2" t="s">
        <v>5</v>
      </c>
      <c r="C224" s="2">
        <v>166</v>
      </c>
      <c r="D224" s="3">
        <v>0.14399999999999999</v>
      </c>
      <c r="E224" s="2">
        <v>7</v>
      </c>
      <c r="F224" s="2">
        <v>1</v>
      </c>
      <c r="G224" s="6">
        <v>1</v>
      </c>
      <c r="H224" s="2" t="s">
        <v>36</v>
      </c>
    </row>
    <row r="225" spans="1:8">
      <c r="H225" s="15">
        <v>0.25</v>
      </c>
    </row>
    <row r="231" spans="1:8">
      <c r="A231" s="1">
        <v>46148</v>
      </c>
      <c r="B231" s="2" t="s">
        <v>66</v>
      </c>
      <c r="C231" s="2">
        <v>275</v>
      </c>
      <c r="D231" s="3">
        <v>1.7999999999999999E-2</v>
      </c>
      <c r="E231" s="2">
        <v>1</v>
      </c>
      <c r="F231" s="2">
        <v>0</v>
      </c>
      <c r="G231" s="2">
        <v>0</v>
      </c>
    </row>
    <row r="239" spans="1:8">
      <c r="A239" s="1">
        <v>46148</v>
      </c>
      <c r="B239" s="2" t="s">
        <v>67</v>
      </c>
      <c r="C239" s="2">
        <v>195</v>
      </c>
      <c r="D239" s="3">
        <v>0.18</v>
      </c>
      <c r="E239" s="2">
        <v>5</v>
      </c>
      <c r="F239" s="2">
        <v>1</v>
      </c>
      <c r="G239" s="16">
        <v>0</v>
      </c>
    </row>
    <row r="247" spans="1:8">
      <c r="A247" s="1">
        <v>46150</v>
      </c>
      <c r="B247" s="2" t="s">
        <v>68</v>
      </c>
      <c r="C247" s="2">
        <v>18.3</v>
      </c>
      <c r="D247" s="3">
        <v>2.1000000000000001E-2</v>
      </c>
      <c r="E247" s="2">
        <v>1</v>
      </c>
      <c r="F247" s="2">
        <v>0</v>
      </c>
      <c r="G247" s="2">
        <v>0</v>
      </c>
    </row>
    <row r="256" spans="1:8">
      <c r="A256" s="1">
        <v>46150</v>
      </c>
      <c r="B256" s="2" t="s">
        <v>69</v>
      </c>
      <c r="C256" s="2">
        <v>96</v>
      </c>
      <c r="D256" s="3">
        <v>0.25</v>
      </c>
      <c r="E256" s="2">
        <v>6</v>
      </c>
      <c r="F256" s="2">
        <v>1</v>
      </c>
      <c r="G256" s="6">
        <v>1</v>
      </c>
      <c r="H256" s="2" t="s">
        <v>36</v>
      </c>
    </row>
    <row r="257" spans="1:8">
      <c r="H257" s="15">
        <v>0.56999999999999995</v>
      </c>
    </row>
    <row r="263" spans="1:8">
      <c r="A263" s="1">
        <v>46153</v>
      </c>
      <c r="B263" s="2" t="s">
        <v>70</v>
      </c>
      <c r="C263" s="2">
        <v>105</v>
      </c>
      <c r="D263" s="17">
        <v>-0.124</v>
      </c>
      <c r="E263" s="2">
        <v>0</v>
      </c>
      <c r="F263" s="2">
        <v>0</v>
      </c>
      <c r="G263" s="2">
        <v>0</v>
      </c>
    </row>
    <row r="270" spans="1:8">
      <c r="A270" s="1">
        <v>46153</v>
      </c>
      <c r="B270" s="2" t="s">
        <v>49</v>
      </c>
      <c r="C270" s="2">
        <v>41.2</v>
      </c>
      <c r="D270" s="3">
        <v>8.5000000000000006E-2</v>
      </c>
      <c r="E270" s="2">
        <v>1</v>
      </c>
      <c r="F270" s="2">
        <v>0</v>
      </c>
      <c r="G270" s="2">
        <v>0</v>
      </c>
    </row>
    <row r="278" spans="1:7">
      <c r="A278" s="1">
        <v>46154</v>
      </c>
      <c r="B278" s="2" t="s">
        <v>71</v>
      </c>
      <c r="C278" s="2">
        <v>26.4</v>
      </c>
      <c r="D278" s="3">
        <v>5.8999999999999997E-2</v>
      </c>
      <c r="E278" s="2">
        <v>3</v>
      </c>
      <c r="F278" s="2">
        <v>0</v>
      </c>
      <c r="G278" s="16">
        <v>0</v>
      </c>
    </row>
    <row r="286" spans="1:7">
      <c r="A286" s="1">
        <v>46154</v>
      </c>
      <c r="B286" s="2" t="s">
        <v>72</v>
      </c>
      <c r="C286" s="2">
        <v>136</v>
      </c>
      <c r="D286" s="3">
        <v>6.5699999999999995E-2</v>
      </c>
      <c r="E286" s="2">
        <v>3</v>
      </c>
      <c r="F286" s="2">
        <v>0</v>
      </c>
      <c r="G286" s="2">
        <v>0</v>
      </c>
    </row>
    <row r="294" spans="1:8">
      <c r="A294" s="1">
        <v>46162</v>
      </c>
      <c r="B294" s="2" t="s">
        <v>54</v>
      </c>
      <c r="C294" s="2">
        <v>235</v>
      </c>
      <c r="D294" s="3">
        <v>0.1</v>
      </c>
      <c r="E294" s="2">
        <v>5</v>
      </c>
      <c r="F294" s="2">
        <v>1</v>
      </c>
      <c r="G294" s="6">
        <v>1</v>
      </c>
      <c r="H294" s="2" t="s">
        <v>36</v>
      </c>
    </row>
    <row r="295" spans="1:8">
      <c r="H295" s="15">
        <v>0.8</v>
      </c>
    </row>
    <row r="301" spans="1:8">
      <c r="A301" s="1">
        <v>46162</v>
      </c>
      <c r="B301" s="2" t="s">
        <v>73</v>
      </c>
      <c r="C301" s="2">
        <v>187.8</v>
      </c>
      <c r="D301" s="3">
        <v>0.121</v>
      </c>
      <c r="E301" s="2">
        <v>6</v>
      </c>
      <c r="F301" s="2">
        <v>1</v>
      </c>
      <c r="G301" s="6">
        <v>1</v>
      </c>
      <c r="H301" s="2" t="s">
        <v>36</v>
      </c>
    </row>
    <row r="302" spans="1:8">
      <c r="H302" s="15">
        <v>0.71</v>
      </c>
    </row>
    <row r="306" spans="1:8">
      <c r="A306" s="1">
        <v>46162</v>
      </c>
      <c r="B306" s="2" t="s">
        <v>42</v>
      </c>
      <c r="C306" s="2">
        <v>117</v>
      </c>
      <c r="D306" s="3">
        <v>5.1999999999999998E-2</v>
      </c>
      <c r="E306" s="2">
        <v>2</v>
      </c>
      <c r="F306" s="2">
        <v>0</v>
      </c>
      <c r="G306" s="16">
        <v>0</v>
      </c>
    </row>
    <row r="312" spans="1:8">
      <c r="A312" s="1">
        <v>46162</v>
      </c>
      <c r="B312" s="2" t="s">
        <v>74</v>
      </c>
      <c r="C312" s="2">
        <v>267</v>
      </c>
      <c r="D312" s="3">
        <v>0.124</v>
      </c>
      <c r="E312" s="2">
        <v>5</v>
      </c>
      <c r="F312" s="2">
        <v>1</v>
      </c>
      <c r="G312" s="6">
        <v>1</v>
      </c>
      <c r="H312" s="2" t="s">
        <v>36</v>
      </c>
    </row>
    <row r="313" spans="1:8">
      <c r="H313" s="15">
        <v>0.45</v>
      </c>
    </row>
    <row r="318" spans="1:8">
      <c r="A318" s="1">
        <v>46164</v>
      </c>
      <c r="B318" s="2" t="s">
        <v>75</v>
      </c>
      <c r="C318" s="2">
        <v>146</v>
      </c>
      <c r="D318" s="3">
        <v>9.5000000000000001E-2</v>
      </c>
      <c r="E318" s="2">
        <v>4</v>
      </c>
      <c r="F318" s="2">
        <v>0</v>
      </c>
      <c r="G318" s="2">
        <v>0</v>
      </c>
    </row>
    <row r="325" spans="1:7">
      <c r="A325" s="1">
        <v>46164</v>
      </c>
      <c r="B325" s="2" t="s">
        <v>5</v>
      </c>
      <c r="C325" s="2">
        <v>192</v>
      </c>
      <c r="D325" s="3">
        <v>3.5000000000000003E-2</v>
      </c>
      <c r="E325" s="2">
        <v>2</v>
      </c>
      <c r="F325" s="2">
        <v>0</v>
      </c>
      <c r="G325" s="2">
        <v>0</v>
      </c>
    </row>
    <row r="332" spans="1:7">
      <c r="A332" s="1">
        <v>46164</v>
      </c>
      <c r="B332" s="2" t="s">
        <v>76</v>
      </c>
      <c r="C332" s="2">
        <v>206</v>
      </c>
      <c r="D332" s="3">
        <v>0.11799999999999999</v>
      </c>
      <c r="E332" s="2">
        <v>4</v>
      </c>
      <c r="F332" s="2">
        <v>0</v>
      </c>
      <c r="G332" s="16">
        <v>0</v>
      </c>
    </row>
    <row r="339" spans="1:7">
      <c r="A339" s="1">
        <v>46168</v>
      </c>
      <c r="B339" s="2" t="s">
        <v>77</v>
      </c>
      <c r="C339" s="2">
        <v>124</v>
      </c>
      <c r="D339" s="3">
        <v>3.1E-2</v>
      </c>
      <c r="E339" s="2">
        <v>2</v>
      </c>
      <c r="F339" s="2">
        <v>0</v>
      </c>
      <c r="G339" s="2">
        <v>0</v>
      </c>
    </row>
    <row r="345" spans="1:7">
      <c r="A345" s="1">
        <v>46168</v>
      </c>
      <c r="B345" s="2" t="s">
        <v>78</v>
      </c>
      <c r="C345" s="2">
        <v>20.7</v>
      </c>
      <c r="D345" s="3">
        <v>0.25</v>
      </c>
      <c r="E345" s="2">
        <v>5</v>
      </c>
      <c r="F345" s="2">
        <v>1</v>
      </c>
      <c r="G345" s="2">
        <v>0</v>
      </c>
    </row>
    <row r="352" spans="1:7">
      <c r="A352" s="1">
        <v>46168</v>
      </c>
      <c r="B352" s="2" t="s">
        <v>79</v>
      </c>
      <c r="C352" s="2">
        <v>15.85</v>
      </c>
      <c r="D352" s="3">
        <v>7.0000000000000007E-2</v>
      </c>
      <c r="E352" s="2">
        <v>2</v>
      </c>
      <c r="F352" s="2">
        <v>0</v>
      </c>
      <c r="G352" s="2">
        <v>0</v>
      </c>
    </row>
    <row r="359" spans="1:7">
      <c r="A359" s="1">
        <v>46168</v>
      </c>
      <c r="B359" s="2" t="s">
        <v>44</v>
      </c>
      <c r="C359" s="2">
        <v>532</v>
      </c>
      <c r="D359" s="3">
        <v>0.128</v>
      </c>
      <c r="E359" s="2">
        <v>5</v>
      </c>
      <c r="F359" s="2">
        <v>0</v>
      </c>
      <c r="G359" s="2">
        <v>0</v>
      </c>
    </row>
    <row r="365" spans="1:7">
      <c r="A365" s="1">
        <v>46168</v>
      </c>
      <c r="B365" s="2" t="s">
        <v>80</v>
      </c>
      <c r="C365" s="2">
        <v>53.5</v>
      </c>
      <c r="D365" s="17">
        <v>-8.5000000000000006E-2</v>
      </c>
      <c r="E365" s="2">
        <v>0</v>
      </c>
      <c r="F365" s="2">
        <v>0</v>
      </c>
      <c r="G365" s="2">
        <v>0</v>
      </c>
    </row>
    <row r="372" spans="1:7">
      <c r="A372" s="1">
        <v>46168</v>
      </c>
      <c r="B372" s="2" t="s">
        <v>81</v>
      </c>
      <c r="C372" s="2">
        <v>1077</v>
      </c>
      <c r="D372" s="17">
        <v>-0.04</v>
      </c>
      <c r="E372" s="2">
        <v>0</v>
      </c>
      <c r="F372" s="2">
        <v>0</v>
      </c>
      <c r="G372" s="2">
        <v>0</v>
      </c>
    </row>
    <row r="378" spans="1:7">
      <c r="A378" s="1">
        <v>46169</v>
      </c>
      <c r="B378" s="2" t="s">
        <v>82</v>
      </c>
      <c r="C378" s="2">
        <v>390</v>
      </c>
      <c r="D378" s="17">
        <v>-2.3E-2</v>
      </c>
      <c r="E378" s="2">
        <v>0</v>
      </c>
      <c r="F378" s="2">
        <v>0</v>
      </c>
      <c r="G378" s="2">
        <v>0</v>
      </c>
    </row>
    <row r="384" spans="1:7">
      <c r="A384" s="1">
        <v>46169</v>
      </c>
      <c r="B384" s="2" t="s">
        <v>83</v>
      </c>
      <c r="C384" s="2">
        <v>185</v>
      </c>
      <c r="D384" s="17">
        <v>-0.09</v>
      </c>
      <c r="E384" s="2">
        <v>0</v>
      </c>
      <c r="F384" s="2">
        <v>0</v>
      </c>
      <c r="G384" s="2">
        <v>0</v>
      </c>
    </row>
    <row r="393" spans="1:7">
      <c r="A393" s="1">
        <v>46169</v>
      </c>
      <c r="B393" s="2" t="s">
        <v>39</v>
      </c>
      <c r="C393" s="2">
        <v>232</v>
      </c>
      <c r="D393" s="3">
        <v>0.12</v>
      </c>
      <c r="E393" s="2">
        <v>5</v>
      </c>
      <c r="F393" s="2">
        <v>0</v>
      </c>
      <c r="G393" s="2">
        <v>0</v>
      </c>
    </row>
    <row r="401" spans="1:7">
      <c r="A401" s="1">
        <v>46170</v>
      </c>
      <c r="B401" s="2" t="s">
        <v>84</v>
      </c>
      <c r="C401" s="2">
        <v>12.3</v>
      </c>
      <c r="D401" s="3">
        <v>0.13700000000000001</v>
      </c>
      <c r="E401" s="2">
        <v>6</v>
      </c>
      <c r="F401" s="2">
        <v>1</v>
      </c>
      <c r="G401" s="2">
        <v>0</v>
      </c>
    </row>
    <row r="409" spans="1:7">
      <c r="A409" s="1">
        <v>46170</v>
      </c>
      <c r="B409" s="2" t="s">
        <v>85</v>
      </c>
      <c r="C409" s="2">
        <v>201</v>
      </c>
      <c r="D409" s="3">
        <v>0.24399999999999999</v>
      </c>
      <c r="E409" s="2">
        <v>5</v>
      </c>
      <c r="F409" s="2">
        <v>0</v>
      </c>
      <c r="G409" s="2">
        <v>0</v>
      </c>
    </row>
    <row r="417" spans="1:7">
      <c r="A417" s="1">
        <v>46171</v>
      </c>
      <c r="B417" s="2" t="s">
        <v>86</v>
      </c>
      <c r="C417" s="2">
        <v>117</v>
      </c>
      <c r="D417" s="3">
        <v>0.15</v>
      </c>
      <c r="E417" s="2">
        <v>4</v>
      </c>
      <c r="F417" s="2">
        <v>0</v>
      </c>
      <c r="G417" s="2">
        <v>0</v>
      </c>
    </row>
    <row r="425" spans="1:7">
      <c r="A425" s="1">
        <v>46174</v>
      </c>
      <c r="B425" s="2" t="s">
        <v>87</v>
      </c>
      <c r="C425" s="2">
        <v>457.5</v>
      </c>
      <c r="D425" s="17">
        <v>-6.4000000000000001E-2</v>
      </c>
      <c r="E425" s="2">
        <v>0</v>
      </c>
      <c r="F425" s="2">
        <v>0</v>
      </c>
      <c r="G425" s="2">
        <v>0</v>
      </c>
    </row>
    <row r="433" spans="1:7">
      <c r="A433" s="1">
        <v>46174</v>
      </c>
      <c r="B433" s="2" t="s">
        <v>88</v>
      </c>
      <c r="C433" s="2">
        <v>115</v>
      </c>
      <c r="D433" s="17">
        <v>-4.8000000000000001E-2</v>
      </c>
      <c r="E433" s="2">
        <v>0</v>
      </c>
      <c r="F433" s="2">
        <v>0</v>
      </c>
      <c r="G433" s="2">
        <v>0</v>
      </c>
    </row>
    <row r="439" spans="1:7">
      <c r="A439" s="1">
        <v>46175</v>
      </c>
      <c r="B439" s="2" t="s">
        <v>89</v>
      </c>
      <c r="C439" s="2">
        <v>84.5</v>
      </c>
      <c r="D439" s="3">
        <v>4.1000000000000002E-2</v>
      </c>
      <c r="E439" s="2">
        <v>2</v>
      </c>
      <c r="F439" s="2">
        <v>0</v>
      </c>
      <c r="G439" s="2">
        <v>0</v>
      </c>
    </row>
    <row r="447" spans="1:7">
      <c r="A447" s="1">
        <v>46175</v>
      </c>
      <c r="B447" s="2" t="s">
        <v>5</v>
      </c>
      <c r="C447" s="2">
        <v>195.9</v>
      </c>
      <c r="D447" s="3">
        <v>5.1299999999999998E-2</v>
      </c>
      <c r="E447" s="2">
        <v>5</v>
      </c>
      <c r="F447" s="2">
        <v>0</v>
      </c>
      <c r="G447" s="2">
        <v>0</v>
      </c>
    </row>
    <row r="455" spans="1:7">
      <c r="A455" s="1">
        <v>46181</v>
      </c>
      <c r="B455" s="2" t="s">
        <v>73</v>
      </c>
      <c r="C455" s="2">
        <v>286</v>
      </c>
      <c r="D455" s="17">
        <v>-4.9000000000000002E-2</v>
      </c>
      <c r="E455" s="2">
        <v>0</v>
      </c>
      <c r="F455" s="2">
        <v>0</v>
      </c>
      <c r="G455" s="2">
        <v>0</v>
      </c>
    </row>
    <row r="463" spans="1:7">
      <c r="A463" s="1">
        <v>46181</v>
      </c>
      <c r="B463" s="2" t="s">
        <v>90</v>
      </c>
      <c r="C463" s="2">
        <v>25</v>
      </c>
      <c r="D463" s="3">
        <v>0.11799999999999999</v>
      </c>
      <c r="E463" s="2">
        <v>5</v>
      </c>
      <c r="F463" s="2">
        <v>1</v>
      </c>
      <c r="G463" s="6">
        <v>1</v>
      </c>
    </row>
    <row r="472" spans="1:8">
      <c r="A472" s="1">
        <v>46181</v>
      </c>
      <c r="B472" s="2" t="s">
        <v>38</v>
      </c>
      <c r="C472" s="2">
        <v>943</v>
      </c>
      <c r="D472" s="3">
        <v>2.87E-2</v>
      </c>
      <c r="E472" s="2">
        <v>4</v>
      </c>
      <c r="F472" s="2">
        <v>0</v>
      </c>
      <c r="G472" s="2">
        <v>0</v>
      </c>
    </row>
    <row r="479" spans="1:8">
      <c r="A479" s="1">
        <v>46181</v>
      </c>
      <c r="B479" s="2" t="s">
        <v>76</v>
      </c>
      <c r="C479" s="2">
        <v>225</v>
      </c>
      <c r="D479" s="3">
        <v>0.19900000000000001</v>
      </c>
      <c r="E479" s="2">
        <v>6</v>
      </c>
      <c r="F479" s="2">
        <v>1</v>
      </c>
      <c r="G479" s="24">
        <v>0</v>
      </c>
      <c r="H479" s="2" t="s">
        <v>36</v>
      </c>
    </row>
    <row r="480" spans="1:8">
      <c r="H480" s="15">
        <v>0.36</v>
      </c>
    </row>
    <row r="486" spans="1:7">
      <c r="A486" s="1">
        <v>46182</v>
      </c>
      <c r="B486" s="2" t="s">
        <v>91</v>
      </c>
      <c r="C486" s="2">
        <v>335</v>
      </c>
      <c r="D486" s="3">
        <v>2.9000000000000001E-2</v>
      </c>
      <c r="E486" s="2">
        <v>3</v>
      </c>
      <c r="F486" s="2">
        <v>0</v>
      </c>
      <c r="G486" s="2">
        <v>0</v>
      </c>
    </row>
    <row r="493" spans="1:7">
      <c r="A493" s="1">
        <v>46182</v>
      </c>
      <c r="B493" s="2" t="s">
        <v>39</v>
      </c>
      <c r="C493" s="2">
        <v>235</v>
      </c>
      <c r="D493" s="17">
        <v>-6.3E-2</v>
      </c>
      <c r="E493" s="2">
        <v>0</v>
      </c>
      <c r="F493" s="2">
        <v>0</v>
      </c>
      <c r="G493" s="2">
        <v>0</v>
      </c>
    </row>
    <row r="501" spans="1:7">
      <c r="A501" s="1">
        <v>46182</v>
      </c>
      <c r="B501" s="2" t="s">
        <v>92</v>
      </c>
      <c r="C501" s="2">
        <v>10.1</v>
      </c>
      <c r="D501" s="3">
        <v>4.9000000000000002E-2</v>
      </c>
      <c r="E501" s="2">
        <v>1</v>
      </c>
      <c r="F501" s="2">
        <v>0</v>
      </c>
      <c r="G501" s="2">
        <v>0</v>
      </c>
    </row>
    <row r="510" spans="1:7">
      <c r="A510" s="1">
        <v>46183</v>
      </c>
      <c r="B510" s="2" t="s">
        <v>93</v>
      </c>
      <c r="C510" s="2">
        <v>211</v>
      </c>
      <c r="D510" s="17">
        <v>-5.8000000000000003E-2</v>
      </c>
      <c r="E510" s="2">
        <v>0</v>
      </c>
      <c r="F510" s="2">
        <v>0</v>
      </c>
      <c r="G510" s="2">
        <v>0</v>
      </c>
    </row>
    <row r="517" spans="1:8">
      <c r="A517" s="1">
        <v>46183</v>
      </c>
      <c r="B517" s="2" t="s">
        <v>72</v>
      </c>
      <c r="C517" s="2">
        <v>141.6</v>
      </c>
      <c r="D517" s="3">
        <v>0.13289999999999999</v>
      </c>
      <c r="E517" s="2">
        <v>7</v>
      </c>
      <c r="F517" s="2">
        <v>1</v>
      </c>
      <c r="G517" s="6">
        <v>1</v>
      </c>
      <c r="H517" s="2" t="s">
        <v>36</v>
      </c>
    </row>
    <row r="518" spans="1:8">
      <c r="H518" s="15">
        <v>0.21</v>
      </c>
    </row>
    <row r="524" spans="1:8">
      <c r="A524" s="1">
        <v>46184</v>
      </c>
      <c r="B524" s="2" t="s">
        <v>42</v>
      </c>
      <c r="C524" s="2">
        <v>115.8</v>
      </c>
      <c r="D524" s="3">
        <v>0.127</v>
      </c>
      <c r="E524" s="2">
        <v>4</v>
      </c>
      <c r="F524" s="2">
        <v>1</v>
      </c>
      <c r="G524" s="6">
        <v>1</v>
      </c>
      <c r="H524" s="2" t="s">
        <v>36</v>
      </c>
    </row>
    <row r="525" spans="1:8">
      <c r="H525" s="15">
        <v>0.21</v>
      </c>
    </row>
    <row r="532" spans="1:8">
      <c r="A532" s="1">
        <v>46184</v>
      </c>
      <c r="B532" s="2" t="s">
        <v>40</v>
      </c>
      <c r="C532" s="2">
        <v>657</v>
      </c>
      <c r="D532" s="3">
        <v>6.54E-2</v>
      </c>
      <c r="E532" s="2">
        <v>7</v>
      </c>
      <c r="F532" s="2">
        <v>1</v>
      </c>
      <c r="G532" s="6">
        <v>1</v>
      </c>
    </row>
    <row r="539" spans="1:8">
      <c r="A539" s="1">
        <v>46184</v>
      </c>
      <c r="B539" s="2" t="s">
        <v>94</v>
      </c>
      <c r="C539" s="2">
        <v>532</v>
      </c>
      <c r="D539" s="3">
        <v>0.1278</v>
      </c>
      <c r="E539" s="2">
        <v>6</v>
      </c>
      <c r="F539" s="2">
        <v>1</v>
      </c>
      <c r="G539" s="6">
        <v>1</v>
      </c>
      <c r="H539" s="2" t="s">
        <v>36</v>
      </c>
    </row>
    <row r="540" spans="1:8">
      <c r="H540" s="15">
        <v>0.25</v>
      </c>
    </row>
    <row r="546" spans="1:7">
      <c r="A546" s="1">
        <v>46184</v>
      </c>
      <c r="B546" s="2" t="s">
        <v>95</v>
      </c>
      <c r="C546" s="2">
        <v>273</v>
      </c>
      <c r="D546" s="3">
        <v>0.20880000000000001</v>
      </c>
      <c r="E546" s="2">
        <v>6</v>
      </c>
      <c r="F546" s="2">
        <v>1</v>
      </c>
      <c r="G546" s="6">
        <v>1</v>
      </c>
    </row>
    <row r="552" spans="1:7">
      <c r="A552" s="1">
        <v>46185</v>
      </c>
      <c r="B552" s="2" t="s">
        <v>39</v>
      </c>
      <c r="C552" s="2">
        <v>236</v>
      </c>
      <c r="D552" s="3">
        <v>0.18640000000000001</v>
      </c>
      <c r="E552" s="2">
        <v>7</v>
      </c>
      <c r="F552" s="2">
        <v>1</v>
      </c>
      <c r="G552" s="2">
        <v>0</v>
      </c>
    </row>
    <row r="558" spans="1:7">
      <c r="A558" s="1">
        <v>46188</v>
      </c>
      <c r="B558" s="2" t="s">
        <v>37</v>
      </c>
      <c r="C558" s="2">
        <v>408.5</v>
      </c>
      <c r="D558" s="3">
        <v>2.9399999999999999E-2</v>
      </c>
      <c r="E558" s="2">
        <v>2</v>
      </c>
      <c r="F558" s="2">
        <v>0</v>
      </c>
      <c r="G558" s="2">
        <v>0</v>
      </c>
    </row>
    <row r="564" spans="1:7">
      <c r="A564" s="1">
        <v>46188</v>
      </c>
      <c r="B564" s="2" t="s">
        <v>96</v>
      </c>
      <c r="C564" s="2">
        <v>431</v>
      </c>
      <c r="D564" s="3">
        <v>4.3999999999999997E-2</v>
      </c>
      <c r="E564" s="2">
        <v>1</v>
      </c>
      <c r="F564" s="2">
        <v>0</v>
      </c>
      <c r="G564" s="2">
        <v>0</v>
      </c>
    </row>
    <row r="570" spans="1:7">
      <c r="A570" s="1">
        <v>46189</v>
      </c>
      <c r="B570" s="2" t="s">
        <v>97</v>
      </c>
      <c r="C570" s="2">
        <v>317</v>
      </c>
      <c r="D570" s="17">
        <v>-5.4300000000000001E-2</v>
      </c>
      <c r="E570" s="2">
        <v>0</v>
      </c>
      <c r="F570" s="2">
        <v>0</v>
      </c>
      <c r="G570" s="2">
        <v>0</v>
      </c>
    </row>
    <row r="576" spans="1:7">
      <c r="A576" s="1">
        <v>46189</v>
      </c>
      <c r="B576" s="2" t="s">
        <v>98</v>
      </c>
      <c r="C576" s="2">
        <v>75</v>
      </c>
      <c r="D576" s="3">
        <v>2.6599999999999999E-2</v>
      </c>
      <c r="E576" s="2">
        <v>1</v>
      </c>
      <c r="F576" s="2">
        <v>0</v>
      </c>
      <c r="G576" s="2">
        <v>0</v>
      </c>
    </row>
    <row r="583" spans="1:7">
      <c r="A583" s="1">
        <v>46191</v>
      </c>
      <c r="B583" s="2" t="s">
        <v>99</v>
      </c>
      <c r="C583" s="2">
        <v>12.35</v>
      </c>
      <c r="D583" s="3">
        <v>0.1336</v>
      </c>
      <c r="E583" s="2">
        <v>5</v>
      </c>
      <c r="F583" s="2">
        <v>1</v>
      </c>
      <c r="G583" s="6">
        <v>1</v>
      </c>
    </row>
    <row r="589" spans="1:7">
      <c r="A589" s="1">
        <v>46191</v>
      </c>
      <c r="B589" s="2" t="s">
        <v>100</v>
      </c>
      <c r="C589" s="2">
        <v>14</v>
      </c>
      <c r="D589" s="3">
        <v>0.14280000000000001</v>
      </c>
      <c r="E589" s="2">
        <v>5</v>
      </c>
      <c r="F589" s="2">
        <v>0</v>
      </c>
      <c r="G589" s="6">
        <v>1</v>
      </c>
    </row>
    <row r="595" spans="1:7">
      <c r="A595" s="1">
        <v>46191</v>
      </c>
      <c r="B595" s="2" t="s">
        <v>37</v>
      </c>
      <c r="C595" s="2">
        <v>430</v>
      </c>
      <c r="D595" s="3">
        <v>1.1599999999999999E-2</v>
      </c>
      <c r="E595" s="2">
        <v>1</v>
      </c>
      <c r="F595" s="2">
        <v>0</v>
      </c>
      <c r="G595" s="2">
        <v>0</v>
      </c>
    </row>
    <row r="602" spans="1:7">
      <c r="A602" s="1">
        <v>46191</v>
      </c>
      <c r="B602" s="2" t="s">
        <v>101</v>
      </c>
      <c r="C602" s="2">
        <v>1556</v>
      </c>
      <c r="D602" s="3">
        <v>1.54E-2</v>
      </c>
      <c r="E602" s="2">
        <v>1</v>
      </c>
      <c r="F602" s="2">
        <v>0</v>
      </c>
      <c r="G602" s="2">
        <v>0</v>
      </c>
    </row>
    <row r="608" spans="1:7">
      <c r="A608" s="1">
        <v>46195</v>
      </c>
      <c r="B608" s="2" t="s">
        <v>102</v>
      </c>
      <c r="C608" s="2">
        <v>343</v>
      </c>
      <c r="D608" s="3">
        <v>-3.6700000000000003E-2</v>
      </c>
      <c r="E608" s="2">
        <v>0</v>
      </c>
      <c r="F608" s="2">
        <v>0</v>
      </c>
      <c r="G608" s="2">
        <v>0</v>
      </c>
    </row>
    <row r="616" spans="1:7">
      <c r="A616" s="1">
        <v>46196</v>
      </c>
      <c r="B616" s="2" t="s">
        <v>103</v>
      </c>
      <c r="C616" s="2">
        <v>150</v>
      </c>
      <c r="D616" s="3">
        <v>0.1</v>
      </c>
      <c r="E616" s="2">
        <v>4</v>
      </c>
      <c r="F616" s="2">
        <v>0</v>
      </c>
      <c r="G616" s="2">
        <v>0</v>
      </c>
    </row>
    <row r="622" spans="1:7">
      <c r="A622" s="1">
        <v>46197</v>
      </c>
      <c r="B622" s="2" t="s">
        <v>104</v>
      </c>
      <c r="C622" s="2">
        <v>1127</v>
      </c>
      <c r="D622" s="3">
        <v>5.5899999999999998E-2</v>
      </c>
      <c r="E622" s="2">
        <v>4</v>
      </c>
      <c r="F622" s="2">
        <v>0</v>
      </c>
      <c r="G622" s="16">
        <v>0</v>
      </c>
    </row>
    <row r="629" spans="1:7">
      <c r="A629" s="1">
        <v>46197</v>
      </c>
      <c r="B629" s="2" t="s">
        <v>37</v>
      </c>
      <c r="C629" s="2">
        <v>435</v>
      </c>
      <c r="D629" s="3">
        <v>1.49E-2</v>
      </c>
      <c r="E629" s="2">
        <v>1</v>
      </c>
      <c r="F629" s="2">
        <v>0</v>
      </c>
      <c r="G629" s="2">
        <v>0</v>
      </c>
    </row>
    <row r="635" spans="1:7">
      <c r="A635" s="1">
        <v>46197</v>
      </c>
      <c r="B635" s="2" t="s">
        <v>105</v>
      </c>
      <c r="C635" s="2">
        <v>49.6</v>
      </c>
      <c r="D635" s="17">
        <v>-7.2499999999999995E-2</v>
      </c>
      <c r="E635" s="2">
        <v>0</v>
      </c>
      <c r="F635" s="2">
        <v>0</v>
      </c>
      <c r="G635" s="2">
        <v>0</v>
      </c>
    </row>
    <row r="641" spans="1:7">
      <c r="A641" s="1">
        <v>46198</v>
      </c>
      <c r="B641" s="2" t="s">
        <v>38</v>
      </c>
      <c r="C641" s="2">
        <v>1250</v>
      </c>
      <c r="D641" s="17">
        <v>-4.1000000000000002E-2</v>
      </c>
      <c r="E641" s="2">
        <v>0</v>
      </c>
      <c r="F641" s="2">
        <v>0</v>
      </c>
      <c r="G641" s="2">
        <v>0</v>
      </c>
    </row>
    <row r="647" spans="1:7">
      <c r="A647" s="1">
        <v>46198</v>
      </c>
      <c r="B647" s="2" t="s">
        <v>5</v>
      </c>
      <c r="C647" s="2">
        <v>225</v>
      </c>
      <c r="D647" s="3">
        <v>2.2200000000000001E-2</v>
      </c>
      <c r="E647" s="2">
        <v>2</v>
      </c>
      <c r="F647" s="2">
        <v>0</v>
      </c>
      <c r="G647" s="2">
        <v>0</v>
      </c>
    </row>
    <row r="653" spans="1:7">
      <c r="A653" s="1">
        <v>46198</v>
      </c>
      <c r="B653" s="2" t="s">
        <v>106</v>
      </c>
      <c r="C653" s="2">
        <v>2270</v>
      </c>
      <c r="D653" s="17">
        <v>-5.28E-2</v>
      </c>
      <c r="E653" s="2">
        <v>0</v>
      </c>
      <c r="F653" s="2">
        <v>0</v>
      </c>
      <c r="G653" s="2">
        <v>0</v>
      </c>
    </row>
    <row r="661" spans="1:8">
      <c r="A661" s="1">
        <v>46199</v>
      </c>
      <c r="B661" s="2" t="s">
        <v>107</v>
      </c>
      <c r="C661" s="2">
        <v>85</v>
      </c>
      <c r="D661" s="17">
        <v>-6.3500000000000001E-2</v>
      </c>
      <c r="E661" s="2">
        <v>0</v>
      </c>
      <c r="F661" s="2">
        <v>0</v>
      </c>
      <c r="G661" s="2">
        <v>0</v>
      </c>
    </row>
    <row r="669" spans="1:8">
      <c r="A669" s="1">
        <v>46199</v>
      </c>
      <c r="B669" s="2" t="s">
        <v>108</v>
      </c>
      <c r="C669" s="2">
        <v>237.5</v>
      </c>
      <c r="D669" s="3">
        <v>5.0599999999999999E-2</v>
      </c>
      <c r="E669" s="2">
        <v>5</v>
      </c>
      <c r="F669" s="2">
        <v>1</v>
      </c>
      <c r="G669" s="6">
        <v>1</v>
      </c>
      <c r="H669" s="2" t="s">
        <v>36</v>
      </c>
    </row>
    <row r="670" spans="1:8">
      <c r="H670" s="15">
        <v>0.28000000000000003</v>
      </c>
    </row>
    <row r="675" spans="1:7">
      <c r="A675" s="1">
        <v>46202</v>
      </c>
      <c r="B675" s="2" t="s">
        <v>109</v>
      </c>
      <c r="C675" s="2">
        <v>171</v>
      </c>
      <c r="D675" s="3">
        <v>8.2100000000000006E-2</v>
      </c>
      <c r="E675" s="2">
        <v>4</v>
      </c>
      <c r="F675" s="2">
        <v>0</v>
      </c>
      <c r="G675" s="2">
        <v>0</v>
      </c>
    </row>
    <row r="682" spans="1:7">
      <c r="A682" s="1">
        <v>46202</v>
      </c>
      <c r="B682" s="2" t="s">
        <v>110</v>
      </c>
      <c r="C682" s="2">
        <v>156</v>
      </c>
      <c r="D682" s="3">
        <v>8.9700000000000002E-2</v>
      </c>
      <c r="E682" s="2">
        <v>4</v>
      </c>
      <c r="F682" s="2">
        <v>0</v>
      </c>
      <c r="G682" s="2">
        <v>0</v>
      </c>
    </row>
    <row r="689" spans="1:8">
      <c r="A689" s="1">
        <v>46203</v>
      </c>
      <c r="B689" s="2" t="s">
        <v>111</v>
      </c>
      <c r="C689" s="2">
        <v>526</v>
      </c>
      <c r="D689" s="3">
        <v>0.14000000000000001</v>
      </c>
      <c r="E689" s="2">
        <v>7</v>
      </c>
      <c r="F689" s="2">
        <v>1</v>
      </c>
      <c r="G689" s="2">
        <v>0</v>
      </c>
      <c r="H689" s="2" t="s">
        <v>36</v>
      </c>
    </row>
    <row r="690" spans="1:8">
      <c r="H690" s="15">
        <v>0.26</v>
      </c>
    </row>
    <row r="694" spans="1:8">
      <c r="A694" s="1">
        <v>46203</v>
      </c>
      <c r="B694" s="2" t="s">
        <v>112</v>
      </c>
      <c r="C694" s="2">
        <v>119</v>
      </c>
      <c r="D694" s="3">
        <v>5.04E-2</v>
      </c>
      <c r="E694" s="2">
        <v>3</v>
      </c>
      <c r="F694" s="2">
        <v>0</v>
      </c>
      <c r="G694" s="2">
        <v>0</v>
      </c>
    </row>
    <row r="699" spans="1:8">
      <c r="A699" s="1">
        <v>46203</v>
      </c>
      <c r="B699" s="2" t="s">
        <v>38</v>
      </c>
      <c r="C699" s="2">
        <v>1165</v>
      </c>
      <c r="D699" s="17">
        <v>-3.9399999999999998E-2</v>
      </c>
      <c r="E699" s="2">
        <v>0</v>
      </c>
      <c r="F699" s="2">
        <v>0</v>
      </c>
      <c r="G699" s="2">
        <v>0</v>
      </c>
    </row>
    <row r="704" spans="1:8">
      <c r="A704" s="1">
        <v>46205</v>
      </c>
      <c r="B704" s="2" t="s">
        <v>113</v>
      </c>
      <c r="C704" s="2">
        <v>116.9</v>
      </c>
      <c r="D704" s="3">
        <v>2.6519999999999998E-2</v>
      </c>
      <c r="E704" s="2">
        <v>2</v>
      </c>
      <c r="F704" s="2">
        <v>0</v>
      </c>
      <c r="G704" s="2">
        <v>0</v>
      </c>
    </row>
    <row r="711" spans="1:7">
      <c r="A711" s="1">
        <v>46205</v>
      </c>
      <c r="B711" s="2" t="s">
        <v>114</v>
      </c>
      <c r="C711" s="2">
        <v>13.8</v>
      </c>
      <c r="D711" s="3">
        <v>0.1231</v>
      </c>
      <c r="E711" s="2">
        <v>3</v>
      </c>
      <c r="F711" s="2">
        <v>0</v>
      </c>
      <c r="G711" s="2">
        <v>0</v>
      </c>
    </row>
    <row r="717" spans="1:7">
      <c r="A717" s="1">
        <v>46209</v>
      </c>
      <c r="B717" s="2" t="s">
        <v>96</v>
      </c>
      <c r="C717" s="2">
        <v>395</v>
      </c>
      <c r="D717" s="17">
        <v>-5.3100000000000001E-2</v>
      </c>
      <c r="E717" s="2">
        <v>0</v>
      </c>
      <c r="F717" s="2">
        <v>0</v>
      </c>
      <c r="G717" s="2">
        <v>0</v>
      </c>
    </row>
    <row r="721" spans="1:7" ht="14.25" customHeight="1"/>
    <row r="722" spans="1:7">
      <c r="A722" s="1">
        <v>46209</v>
      </c>
      <c r="B722" s="2" t="s">
        <v>112</v>
      </c>
      <c r="C722" s="2">
        <v>103</v>
      </c>
      <c r="D722" s="17">
        <v>-9.7900000000000001E-2</v>
      </c>
      <c r="E722" s="2">
        <v>0</v>
      </c>
      <c r="F722" s="2">
        <v>0</v>
      </c>
      <c r="G722" s="2">
        <v>0</v>
      </c>
    </row>
    <row r="728" spans="1:7">
      <c r="A728" s="1">
        <v>46209</v>
      </c>
      <c r="B728" s="2" t="s">
        <v>115</v>
      </c>
      <c r="C728" s="2">
        <v>327</v>
      </c>
      <c r="D728" s="17">
        <v>-5.8099999999999999E-2</v>
      </c>
      <c r="E728" s="2">
        <v>0</v>
      </c>
      <c r="F728" s="2">
        <v>0</v>
      </c>
      <c r="G728" s="2">
        <v>0</v>
      </c>
    </row>
    <row r="735" spans="1:7">
      <c r="A735" s="1">
        <v>46211</v>
      </c>
      <c r="B735" s="2" t="s">
        <v>37</v>
      </c>
      <c r="C735" s="2">
        <v>431</v>
      </c>
      <c r="D735" s="3">
        <v>6.7299999999999999E-2</v>
      </c>
      <c r="E735" s="2">
        <v>5</v>
      </c>
      <c r="F735" s="2">
        <v>0</v>
      </c>
      <c r="G735" s="2">
        <v>0</v>
      </c>
    </row>
    <row r="740" spans="1:7">
      <c r="A740" s="1">
        <v>46211</v>
      </c>
      <c r="B740" s="2" t="s">
        <v>116</v>
      </c>
      <c r="C740" s="2">
        <v>169</v>
      </c>
      <c r="D740" s="3">
        <v>9.5149999999999998E-2</v>
      </c>
      <c r="E740" s="2">
        <v>5</v>
      </c>
      <c r="F740" s="2">
        <v>0</v>
      </c>
      <c r="G740" s="2">
        <v>0</v>
      </c>
    </row>
    <row r="745" spans="1:7">
      <c r="A745" s="1">
        <v>46211</v>
      </c>
      <c r="B745" s="2" t="s">
        <v>75</v>
      </c>
      <c r="C745" s="2">
        <v>124.5</v>
      </c>
      <c r="D745" s="3">
        <v>4.3999999999999997E-2</v>
      </c>
      <c r="E745" s="2">
        <v>4</v>
      </c>
      <c r="F745" s="2">
        <v>0</v>
      </c>
      <c r="G745" s="2">
        <v>0</v>
      </c>
    </row>
    <row r="752" spans="1:7">
      <c r="A752" s="1">
        <v>46212</v>
      </c>
      <c r="B752" s="2" t="s">
        <v>117</v>
      </c>
      <c r="C752" s="2">
        <v>87</v>
      </c>
      <c r="D752" s="17">
        <v>-0.1149</v>
      </c>
      <c r="E752" s="2">
        <v>0</v>
      </c>
      <c r="F752" s="2">
        <v>0</v>
      </c>
      <c r="G752" s="2">
        <v>0</v>
      </c>
    </row>
    <row r="758" spans="1:7">
      <c r="A758" s="1">
        <v>46212</v>
      </c>
      <c r="B758" s="2" t="s">
        <v>41</v>
      </c>
      <c r="C758" s="2">
        <v>176.5</v>
      </c>
      <c r="D758" s="17">
        <v>-4.4400000000000002E-2</v>
      </c>
      <c r="E758" s="2">
        <v>0</v>
      </c>
      <c r="F758" s="2">
        <v>0</v>
      </c>
      <c r="G758" s="2">
        <v>0</v>
      </c>
    </row>
    <row r="765" spans="1:7">
      <c r="A765" s="1">
        <v>46217</v>
      </c>
      <c r="B765" s="2" t="s">
        <v>118</v>
      </c>
      <c r="C765" s="2">
        <v>279</v>
      </c>
      <c r="D765" s="3">
        <v>3.9399999999999998E-2</v>
      </c>
      <c r="E765" s="2">
        <v>3</v>
      </c>
      <c r="F765" s="2">
        <v>0</v>
      </c>
      <c r="G765" s="2">
        <v>0</v>
      </c>
    </row>
    <row r="771" spans="1:7">
      <c r="A771" s="1">
        <v>46217</v>
      </c>
      <c r="B771" s="2" t="s">
        <v>37</v>
      </c>
      <c r="C771" s="2">
        <v>449</v>
      </c>
      <c r="D771" s="3">
        <v>2.4500000000000001E-2</v>
      </c>
      <c r="E771" s="2">
        <v>2</v>
      </c>
      <c r="F771" s="2">
        <v>0</v>
      </c>
      <c r="G771" s="2">
        <v>0</v>
      </c>
    </row>
    <row r="777" spans="1:7">
      <c r="A777" s="1">
        <v>46217</v>
      </c>
      <c r="B777" s="2" t="s">
        <v>41</v>
      </c>
      <c r="C777" s="2">
        <v>179</v>
      </c>
      <c r="D777" s="3">
        <v>6.1400000000000003E-2</v>
      </c>
      <c r="E777" s="2">
        <v>2</v>
      </c>
      <c r="F777" s="2">
        <v>0</v>
      </c>
      <c r="G777" s="2">
        <v>0</v>
      </c>
    </row>
    <row r="784" spans="1:7">
      <c r="A784" s="1">
        <v>46218</v>
      </c>
      <c r="B784" s="2" t="s">
        <v>119</v>
      </c>
      <c r="C784" s="2">
        <v>20.2</v>
      </c>
      <c r="D784" s="3">
        <v>1.4800000000000001E-2</v>
      </c>
      <c r="E784" s="2">
        <v>1</v>
      </c>
      <c r="F784" s="2">
        <v>0</v>
      </c>
      <c r="G784" s="2">
        <v>0</v>
      </c>
    </row>
    <row r="791" spans="1:7">
      <c r="A791" s="1">
        <v>46218</v>
      </c>
      <c r="B791" s="2" t="s">
        <v>40</v>
      </c>
      <c r="C791" s="2">
        <v>214</v>
      </c>
      <c r="D791" s="17">
        <v>-6.54E-2</v>
      </c>
      <c r="E791" s="2">
        <v>0</v>
      </c>
      <c r="F791" s="2">
        <v>0</v>
      </c>
      <c r="G791" s="2">
        <v>0</v>
      </c>
    </row>
    <row r="796" spans="1:7">
      <c r="A796" s="1">
        <v>46225</v>
      </c>
      <c r="B796" s="2" t="s">
        <v>70</v>
      </c>
      <c r="C796" s="2">
        <v>100</v>
      </c>
      <c r="D796" s="17">
        <v>-6.2E-2</v>
      </c>
      <c r="E796" s="2">
        <v>0</v>
      </c>
      <c r="F796" s="2">
        <v>0</v>
      </c>
      <c r="G796" s="2">
        <v>0</v>
      </c>
    </row>
    <row r="801" spans="1:7">
      <c r="A801" s="1">
        <v>46226</v>
      </c>
      <c r="B801" s="2" t="s">
        <v>38</v>
      </c>
      <c r="C801" s="2">
        <v>996</v>
      </c>
      <c r="D801" s="3">
        <v>1.2E-2</v>
      </c>
      <c r="E801" s="2">
        <v>1</v>
      </c>
      <c r="F801" s="2">
        <v>0</v>
      </c>
      <c r="G801" s="2">
        <v>0</v>
      </c>
    </row>
    <row r="807" spans="1:7">
      <c r="A807" s="1">
        <v>46230</v>
      </c>
      <c r="B807" s="2" t="s">
        <v>120</v>
      </c>
      <c r="C807" s="2">
        <v>335</v>
      </c>
      <c r="D807" s="3">
        <v>2.0899999999999998E-2</v>
      </c>
      <c r="E807" s="2">
        <v>3</v>
      </c>
      <c r="F807" s="2">
        <v>0</v>
      </c>
      <c r="G807" s="2">
        <v>0</v>
      </c>
    </row>
    <row r="812" spans="1:7">
      <c r="A812" s="1">
        <v>46230</v>
      </c>
      <c r="B812" s="2" t="s">
        <v>121</v>
      </c>
      <c r="C812" s="2">
        <v>26</v>
      </c>
      <c r="D812" s="3">
        <v>0.15609999999999999</v>
      </c>
      <c r="E812" s="2">
        <v>4</v>
      </c>
      <c r="F812" s="2">
        <v>0</v>
      </c>
      <c r="G812" s="6">
        <v>1</v>
      </c>
    </row>
    <row r="818" spans="1:8">
      <c r="A818" s="1">
        <v>46231</v>
      </c>
      <c r="B818" s="2" t="s">
        <v>122</v>
      </c>
      <c r="C818" s="2">
        <v>97</v>
      </c>
      <c r="D818" s="3">
        <v>-4.1200000000000001E-2</v>
      </c>
      <c r="E818" s="2">
        <v>0</v>
      </c>
      <c r="F818" s="2">
        <v>0</v>
      </c>
      <c r="G818" s="2">
        <v>0</v>
      </c>
    </row>
    <row r="824" spans="1:8">
      <c r="A824" s="1">
        <v>46231</v>
      </c>
      <c r="B824" s="2" t="s">
        <v>104</v>
      </c>
      <c r="C824" s="2">
        <v>1226</v>
      </c>
      <c r="D824" s="3">
        <v>-2.5600000000000001E-2</v>
      </c>
      <c r="E824" s="2">
        <v>0</v>
      </c>
      <c r="F824" s="2">
        <v>0</v>
      </c>
      <c r="G824" s="2">
        <v>0</v>
      </c>
    </row>
    <row r="830" spans="1:8">
      <c r="A830" s="1">
        <v>46232</v>
      </c>
      <c r="B830" s="2" t="s">
        <v>118</v>
      </c>
      <c r="C830" s="2">
        <v>271</v>
      </c>
      <c r="D830" s="3">
        <v>7.0000000000000007E-2</v>
      </c>
      <c r="E830" s="2">
        <v>5</v>
      </c>
      <c r="F830" s="2">
        <v>1</v>
      </c>
      <c r="G830" s="6">
        <v>1</v>
      </c>
      <c r="H830" s="2" t="s">
        <v>36</v>
      </c>
    </row>
    <row r="831" spans="1:8">
      <c r="H831" s="3">
        <v>0.22370000000000001</v>
      </c>
    </row>
    <row r="836" spans="1:7">
      <c r="A836" s="1">
        <v>46233</v>
      </c>
      <c r="B836" s="2" t="s">
        <v>87</v>
      </c>
      <c r="C836" s="2">
        <v>445</v>
      </c>
      <c r="D836" s="3">
        <v>0.1236</v>
      </c>
      <c r="E836" s="2">
        <v>7</v>
      </c>
      <c r="F836" s="2">
        <v>1</v>
      </c>
      <c r="G836" s="6">
        <v>1</v>
      </c>
    </row>
    <row r="841" spans="1:7">
      <c r="A841" s="1">
        <v>46234</v>
      </c>
      <c r="B841" s="2" t="s">
        <v>65</v>
      </c>
      <c r="C841" s="2">
        <v>268</v>
      </c>
      <c r="D841" s="3">
        <v>4.4400000000000002E-2</v>
      </c>
      <c r="E841" s="2">
        <v>4</v>
      </c>
      <c r="F841" s="2">
        <v>0</v>
      </c>
      <c r="G841" s="2">
        <v>0</v>
      </c>
    </row>
    <row r="846" spans="1:7">
      <c r="A846" s="1">
        <v>46234</v>
      </c>
      <c r="B846" s="2" t="s">
        <v>82</v>
      </c>
      <c r="C846" s="2">
        <v>344</v>
      </c>
      <c r="D846" s="3">
        <v>0.10468</v>
      </c>
      <c r="E846" s="2">
        <v>4</v>
      </c>
      <c r="F846" s="2">
        <v>0</v>
      </c>
      <c r="G846" s="2">
        <v>0</v>
      </c>
    </row>
    <row r="852" spans="1:7">
      <c r="A852" s="1">
        <v>46237</v>
      </c>
      <c r="B852" s="2" t="s">
        <v>123</v>
      </c>
      <c r="C852" s="2">
        <v>424</v>
      </c>
      <c r="D852" s="17">
        <v>-5.8749999999999997E-2</v>
      </c>
      <c r="E852" s="2">
        <v>0</v>
      </c>
      <c r="F852" s="2">
        <v>0</v>
      </c>
      <c r="G852" s="2">
        <v>0</v>
      </c>
    </row>
    <row r="857" spans="1:7">
      <c r="A857" s="1">
        <v>46238</v>
      </c>
      <c r="B857" s="2" t="s">
        <v>124</v>
      </c>
      <c r="C857" s="2">
        <v>378</v>
      </c>
      <c r="D857" s="3">
        <v>0.20569999999999999</v>
      </c>
      <c r="E857" s="2">
        <v>5</v>
      </c>
      <c r="F857" s="2">
        <v>1</v>
      </c>
      <c r="G857" s="6">
        <v>1</v>
      </c>
    </row>
    <row r="862" spans="1:7">
      <c r="A862" s="1">
        <v>46238</v>
      </c>
      <c r="B862" s="2" t="s">
        <v>96</v>
      </c>
      <c r="C862" s="2">
        <v>400</v>
      </c>
      <c r="D862" s="3">
        <v>9.9900000000000003E-2</v>
      </c>
      <c r="E862" s="2">
        <v>4</v>
      </c>
      <c r="F862" s="2">
        <v>0</v>
      </c>
      <c r="G862" s="2">
        <v>0</v>
      </c>
    </row>
    <row r="867" spans="1:7">
      <c r="A867" s="1">
        <v>46238</v>
      </c>
      <c r="B867" s="2" t="s">
        <v>37</v>
      </c>
      <c r="C867" s="2">
        <v>471</v>
      </c>
      <c r="D867" s="3">
        <v>1.9E-2</v>
      </c>
      <c r="E867" s="2">
        <v>1</v>
      </c>
      <c r="F867" s="2">
        <v>0</v>
      </c>
      <c r="G867" s="2">
        <v>0</v>
      </c>
    </row>
    <row r="873" spans="1:7">
      <c r="A873" s="1">
        <v>46238</v>
      </c>
      <c r="B873" s="2" t="s">
        <v>105</v>
      </c>
      <c r="C873" s="2">
        <v>52.5</v>
      </c>
      <c r="D873" s="3">
        <v>0.18060000000000001</v>
      </c>
      <c r="E873" s="2">
        <v>4</v>
      </c>
      <c r="F873" s="2">
        <v>0</v>
      </c>
      <c r="G873" s="2">
        <v>0</v>
      </c>
    </row>
    <row r="879" spans="1:7">
      <c r="A879" s="1">
        <v>46239</v>
      </c>
      <c r="B879" s="2" t="s">
        <v>125</v>
      </c>
      <c r="C879" s="2">
        <v>277.5</v>
      </c>
      <c r="D879" s="17">
        <v>-5.5599999999999997E-2</v>
      </c>
      <c r="E879" s="2">
        <v>0</v>
      </c>
      <c r="F879" s="2">
        <v>0</v>
      </c>
      <c r="G879" s="2">
        <v>0</v>
      </c>
    </row>
    <row r="884" spans="1:7">
      <c r="A884" s="1">
        <v>46239</v>
      </c>
      <c r="B884" s="2" t="s">
        <v>126</v>
      </c>
      <c r="C884" s="2">
        <v>219</v>
      </c>
      <c r="D884" s="3">
        <v>3.644E-2</v>
      </c>
      <c r="E884" s="2">
        <v>1</v>
      </c>
      <c r="F884" s="2">
        <v>0</v>
      </c>
      <c r="G884" s="2">
        <v>0</v>
      </c>
    </row>
    <row r="890" spans="1:7">
      <c r="A890" s="1">
        <v>46240</v>
      </c>
      <c r="B890" s="2" t="s">
        <v>127</v>
      </c>
      <c r="C890" s="2">
        <v>225</v>
      </c>
      <c r="D890" s="17">
        <v>-4.8930000000000001E-2</v>
      </c>
      <c r="E890" s="2">
        <v>0</v>
      </c>
      <c r="F890" s="2">
        <v>0</v>
      </c>
      <c r="G890" s="2">
        <v>0</v>
      </c>
    </row>
    <row r="896" spans="1:7">
      <c r="A896" s="1">
        <v>46244</v>
      </c>
      <c r="B896" s="2" t="s">
        <v>128</v>
      </c>
      <c r="C896" s="2">
        <v>174</v>
      </c>
      <c r="D896" s="3">
        <v>3.5000000000000003E-2</v>
      </c>
      <c r="E896" s="2">
        <v>1</v>
      </c>
      <c r="F896" s="2">
        <v>0</v>
      </c>
      <c r="G896" s="2">
        <v>0</v>
      </c>
    </row>
    <row r="901" spans="1:7">
      <c r="A901" s="1">
        <v>46244</v>
      </c>
      <c r="B901" s="2" t="s">
        <v>129</v>
      </c>
      <c r="C901" s="2">
        <v>76.8</v>
      </c>
      <c r="D901" s="28">
        <v>-9.35E-2</v>
      </c>
      <c r="E901" s="2">
        <v>0</v>
      </c>
      <c r="F901" s="2">
        <v>0</v>
      </c>
      <c r="G901" s="2">
        <v>0</v>
      </c>
    </row>
    <row r="907" spans="1:7">
      <c r="A907" s="1">
        <v>46244</v>
      </c>
      <c r="B907" s="2" t="s">
        <v>130</v>
      </c>
      <c r="C907" s="2">
        <v>51.9</v>
      </c>
    </row>
    <row r="913" spans="1:7">
      <c r="A913" s="1">
        <v>46244</v>
      </c>
      <c r="B913" s="2" t="s">
        <v>131</v>
      </c>
      <c r="C913" s="2">
        <v>35.5</v>
      </c>
      <c r="D913" s="3">
        <v>1.46E-2</v>
      </c>
      <c r="E913" s="2">
        <v>1</v>
      </c>
      <c r="F913" s="2">
        <v>0</v>
      </c>
      <c r="G913" s="2">
        <v>0</v>
      </c>
    </row>
    <row r="918" spans="1:7">
      <c r="A918" s="1">
        <v>46245</v>
      </c>
      <c r="B918" s="2" t="s">
        <v>132</v>
      </c>
      <c r="C918" s="2">
        <v>128</v>
      </c>
      <c r="D918" s="3">
        <v>2.3599999999999999E-2</v>
      </c>
      <c r="E918" s="2">
        <v>1</v>
      </c>
      <c r="F918" s="2">
        <v>0</v>
      </c>
      <c r="G918" s="2">
        <v>0</v>
      </c>
    </row>
    <row r="922" spans="1:7">
      <c r="A922" s="1">
        <v>46245</v>
      </c>
      <c r="B922" s="2" t="s">
        <v>133</v>
      </c>
      <c r="C922" s="2">
        <v>97.5</v>
      </c>
      <c r="D922" s="3">
        <v>7.6200000000000004E-2</v>
      </c>
      <c r="E922" s="2">
        <v>1</v>
      </c>
      <c r="F922" s="2">
        <v>0</v>
      </c>
      <c r="G922" s="2">
        <v>0</v>
      </c>
    </row>
    <row r="927" spans="1:7">
      <c r="A927" s="1">
        <v>46246</v>
      </c>
      <c r="B927" s="2" t="s">
        <v>39</v>
      </c>
      <c r="C927" s="2">
        <v>225</v>
      </c>
      <c r="D927" s="3">
        <v>0.156</v>
      </c>
      <c r="E927" s="2">
        <v>5</v>
      </c>
      <c r="F927" s="2">
        <v>0</v>
      </c>
      <c r="G927" s="2">
        <v>0</v>
      </c>
    </row>
    <row r="931" spans="1:7">
      <c r="A931" s="1">
        <v>46246</v>
      </c>
      <c r="B931" s="2" t="s">
        <v>37</v>
      </c>
      <c r="C931" s="2">
        <v>462</v>
      </c>
      <c r="D931" s="3">
        <v>8.3199999999999996E-2</v>
      </c>
      <c r="E931" s="2">
        <v>6</v>
      </c>
      <c r="F931" s="2">
        <v>0</v>
      </c>
      <c r="G931" s="2">
        <v>0</v>
      </c>
    </row>
    <row r="935" spans="1:7">
      <c r="A935" s="1">
        <v>46247</v>
      </c>
      <c r="B935" s="2" t="s">
        <v>41</v>
      </c>
      <c r="C935" s="2">
        <v>157</v>
      </c>
      <c r="D935" s="3">
        <v>9.1200000000000003E-2</v>
      </c>
      <c r="E935" s="2">
        <v>4</v>
      </c>
      <c r="F935" s="2">
        <v>0</v>
      </c>
      <c r="G935" s="2">
        <v>0</v>
      </c>
    </row>
    <row r="939" spans="1:7">
      <c r="A939" s="1">
        <v>46247</v>
      </c>
      <c r="B939" s="2" t="s">
        <v>134</v>
      </c>
      <c r="C939" s="2">
        <v>182</v>
      </c>
      <c r="D939" s="3">
        <v>2.75E-2</v>
      </c>
    </row>
    <row r="943" spans="1:7">
      <c r="A943" s="1">
        <v>46247</v>
      </c>
      <c r="B943" s="2" t="s">
        <v>135</v>
      </c>
      <c r="C943" s="2">
        <v>154</v>
      </c>
      <c r="D943" s="3">
        <v>1.9599999999999999E-2</v>
      </c>
      <c r="E943" s="2">
        <v>1</v>
      </c>
      <c r="F943" s="2">
        <v>0</v>
      </c>
      <c r="G943" s="2">
        <v>0</v>
      </c>
    </row>
    <row r="949" spans="1:7">
      <c r="A949" s="1">
        <v>46247</v>
      </c>
      <c r="B949" s="2" t="s">
        <v>106</v>
      </c>
      <c r="C949" s="2">
        <v>1474</v>
      </c>
      <c r="D949" s="3">
        <v>0.18740000000000001</v>
      </c>
      <c r="E949" s="2">
        <v>7</v>
      </c>
      <c r="F949" s="2">
        <v>0</v>
      </c>
      <c r="G949" s="2">
        <v>0</v>
      </c>
    </row>
    <row r="953" spans="1:7">
      <c r="A953" s="1">
        <v>46247</v>
      </c>
      <c r="B953" s="2" t="s">
        <v>91</v>
      </c>
      <c r="C953" s="2">
        <v>335</v>
      </c>
      <c r="D953" s="17">
        <v>-5.9900000000000002E-2</v>
      </c>
      <c r="E953" s="2">
        <v>0</v>
      </c>
      <c r="F953" s="2">
        <v>0</v>
      </c>
      <c r="G953" s="2">
        <v>0</v>
      </c>
    </row>
    <row r="958" spans="1:7">
      <c r="A958" s="1">
        <v>46251</v>
      </c>
      <c r="B958" s="2" t="s">
        <v>74</v>
      </c>
      <c r="C958" s="2">
        <v>342</v>
      </c>
      <c r="D958" s="3">
        <v>2.4119999999999999E-2</v>
      </c>
      <c r="E958" s="2">
        <v>1</v>
      </c>
      <c r="F958" s="2">
        <v>0</v>
      </c>
      <c r="G958" s="2">
        <v>0</v>
      </c>
    </row>
    <row r="963" spans="1:7">
      <c r="A963" s="1">
        <v>46251</v>
      </c>
      <c r="B963" s="2" t="s">
        <v>76</v>
      </c>
      <c r="C963" s="2">
        <v>278</v>
      </c>
      <c r="D963" s="3">
        <v>2.5870000000000001E-2</v>
      </c>
      <c r="E963" s="2">
        <v>1</v>
      </c>
      <c r="F963" s="2">
        <v>0</v>
      </c>
      <c r="G963" s="2">
        <v>0</v>
      </c>
    </row>
    <row r="968" spans="1:7">
      <c r="A968" s="1">
        <v>46251</v>
      </c>
      <c r="B968" s="2" t="s">
        <v>83</v>
      </c>
      <c r="C968" s="2">
        <v>153</v>
      </c>
      <c r="D968" s="3">
        <v>4.5609999999999998E-2</v>
      </c>
      <c r="E968" s="2">
        <v>2</v>
      </c>
      <c r="F968" s="2">
        <v>0</v>
      </c>
      <c r="G968" s="2">
        <v>0</v>
      </c>
    </row>
    <row r="974" spans="1:7">
      <c r="A974" s="1">
        <v>46251</v>
      </c>
      <c r="B974" s="2" t="s">
        <v>136</v>
      </c>
      <c r="C974" s="2">
        <v>968</v>
      </c>
      <c r="D974" s="3">
        <v>1.225E-2</v>
      </c>
      <c r="E974" s="2">
        <v>2</v>
      </c>
      <c r="F974" s="2">
        <v>0</v>
      </c>
      <c r="G974" s="2">
        <v>0</v>
      </c>
    </row>
    <row r="978" spans="1:7">
      <c r="A978" s="1">
        <v>46251</v>
      </c>
      <c r="B978" s="2" t="s">
        <v>137</v>
      </c>
      <c r="C978" s="2">
        <v>92</v>
      </c>
      <c r="D978" s="3">
        <v>0.1229</v>
      </c>
      <c r="E978" s="2" t="s">
        <v>51</v>
      </c>
      <c r="F978" s="2" t="s">
        <v>51</v>
      </c>
      <c r="G978" s="2" t="s">
        <v>51</v>
      </c>
    </row>
    <row r="982" spans="1:7">
      <c r="A982" s="1">
        <v>46253</v>
      </c>
      <c r="B982" s="2" t="s">
        <v>104</v>
      </c>
      <c r="C982" s="2">
        <v>1250</v>
      </c>
      <c r="D982" s="3">
        <v>2.682E-2</v>
      </c>
      <c r="E982" s="2">
        <v>2</v>
      </c>
      <c r="F982" s="2">
        <v>0</v>
      </c>
      <c r="G982" s="2">
        <v>0</v>
      </c>
    </row>
    <row r="986" spans="1:7">
      <c r="A986" s="1">
        <v>46253</v>
      </c>
      <c r="B986" s="2" t="s">
        <v>138</v>
      </c>
      <c r="C986" s="2">
        <v>12.7</v>
      </c>
      <c r="D986" s="3">
        <v>-9.5000000000000001E-2</v>
      </c>
      <c r="E986" s="2">
        <v>0</v>
      </c>
      <c r="F986" s="2">
        <v>0</v>
      </c>
      <c r="G986" s="2">
        <v>0</v>
      </c>
    </row>
    <row r="991" spans="1:7">
      <c r="A991" s="1">
        <v>46253</v>
      </c>
      <c r="B991" s="2" t="s">
        <v>111</v>
      </c>
      <c r="C991" s="2">
        <v>647</v>
      </c>
      <c r="D991" s="3">
        <v>-4.5999999999999999E-2</v>
      </c>
      <c r="E991" s="2">
        <v>0</v>
      </c>
      <c r="F991" s="2">
        <v>0</v>
      </c>
      <c r="G991" s="2">
        <v>0</v>
      </c>
    </row>
    <row r="997" spans="1:7">
      <c r="A997" s="1">
        <v>46255</v>
      </c>
      <c r="B997" s="2" t="s">
        <v>139</v>
      </c>
      <c r="C997" s="2">
        <v>118.9</v>
      </c>
      <c r="D997" s="3">
        <v>2.63E-2</v>
      </c>
      <c r="E997" s="2">
        <v>2</v>
      </c>
      <c r="F997" s="2">
        <v>0</v>
      </c>
      <c r="G997" s="2">
        <v>0</v>
      </c>
    </row>
    <row r="1003" spans="1:7">
      <c r="A1003" s="1">
        <v>46255</v>
      </c>
      <c r="B1003" s="2" t="s">
        <v>108</v>
      </c>
      <c r="C1003" s="2">
        <v>324.60000000000002</v>
      </c>
      <c r="D1003" s="3">
        <v>1.2E-2</v>
      </c>
      <c r="E1003" s="2">
        <v>1</v>
      </c>
      <c r="F1003" s="2">
        <v>0</v>
      </c>
      <c r="G1003" s="2">
        <v>0</v>
      </c>
    </row>
    <row r="1008" spans="1:7">
      <c r="A1008" s="1">
        <v>46255</v>
      </c>
      <c r="B1008" s="2" t="s">
        <v>128</v>
      </c>
      <c r="C1008" s="2">
        <v>181.42</v>
      </c>
      <c r="D1008" s="3">
        <v>5.0999999999999997E-2</v>
      </c>
      <c r="E1008" s="2">
        <v>3</v>
      </c>
      <c r="F1008" s="2">
        <v>0</v>
      </c>
      <c r="G1008" s="2">
        <v>0</v>
      </c>
    </row>
    <row r="1013" spans="1:7">
      <c r="A1013" s="1">
        <v>46255</v>
      </c>
      <c r="B1013" s="2" t="s">
        <v>140</v>
      </c>
      <c r="C1013" s="2">
        <v>224</v>
      </c>
      <c r="D1013" s="3">
        <v>5.8299999999999998E-2</v>
      </c>
      <c r="E1013" s="2">
        <v>3</v>
      </c>
      <c r="F1013" s="2">
        <v>0</v>
      </c>
      <c r="G1013" s="2">
        <v>0</v>
      </c>
    </row>
    <row r="1018" spans="1:7">
      <c r="A1018" s="1">
        <v>46261</v>
      </c>
      <c r="B1018" s="2" t="s">
        <v>40</v>
      </c>
      <c r="C1018" s="2">
        <v>214.5</v>
      </c>
      <c r="D1018" s="3">
        <v>4.8500000000000001E-2</v>
      </c>
      <c r="E1018" s="2">
        <v>4</v>
      </c>
      <c r="F1018" s="2">
        <v>0</v>
      </c>
      <c r="G1018" s="2">
        <v>0</v>
      </c>
    </row>
    <row r="1023" spans="1:7">
      <c r="A1023" s="1">
        <v>46261</v>
      </c>
      <c r="B1023" s="2" t="s">
        <v>141</v>
      </c>
      <c r="C1023" s="2">
        <v>239.5</v>
      </c>
      <c r="D1023" s="3">
        <v>8.5599999999999996E-2</v>
      </c>
      <c r="E1023" s="2">
        <v>6</v>
      </c>
      <c r="F1023" s="2">
        <v>0</v>
      </c>
      <c r="G1023" s="2">
        <v>0</v>
      </c>
    </row>
    <row r="1028" spans="1:8">
      <c r="A1028" s="1">
        <v>46261</v>
      </c>
      <c r="B1028" s="2" t="s">
        <v>86</v>
      </c>
      <c r="C1028" s="2">
        <v>138</v>
      </c>
      <c r="D1028" s="3">
        <v>5.0999999999999997E-2</v>
      </c>
      <c r="E1028" s="2">
        <v>3</v>
      </c>
      <c r="F1028" s="2">
        <v>0</v>
      </c>
      <c r="G1028" s="2">
        <v>0</v>
      </c>
    </row>
    <row r="1033" spans="1:8">
      <c r="A1033" s="1">
        <v>46261</v>
      </c>
      <c r="B1033" s="2" t="s">
        <v>93</v>
      </c>
      <c r="C1033" s="2">
        <v>238</v>
      </c>
      <c r="D1033" s="3">
        <v>9.1999999999999998E-2</v>
      </c>
      <c r="E1033" s="2">
        <v>5</v>
      </c>
      <c r="F1033" s="2">
        <v>1</v>
      </c>
      <c r="G1033" s="2">
        <v>1</v>
      </c>
      <c r="H1033" s="2" t="s">
        <v>36</v>
      </c>
    </row>
    <row r="1034" spans="1:8">
      <c r="H1034" s="15">
        <v>0.27</v>
      </c>
    </row>
    <row r="1038" spans="1:8">
      <c r="A1038" s="1">
        <v>46261</v>
      </c>
      <c r="B1038" s="2" t="s">
        <v>126</v>
      </c>
      <c r="C1038" s="2">
        <v>226</v>
      </c>
      <c r="D1038" s="3">
        <v>1.32E-2</v>
      </c>
      <c r="E1038" s="2">
        <v>1</v>
      </c>
      <c r="F1038" s="2">
        <v>0</v>
      </c>
      <c r="G1038" s="2">
        <v>0</v>
      </c>
    </row>
    <row r="1043" spans="1:7">
      <c r="A1043" s="1">
        <v>46267</v>
      </c>
      <c r="B1043" s="2" t="s">
        <v>142</v>
      </c>
      <c r="C1043" s="2">
        <v>680</v>
      </c>
      <c r="D1043" s="3">
        <v>5.8700000000000002E-2</v>
      </c>
      <c r="E1043" s="2">
        <v>5</v>
      </c>
      <c r="F1043" s="2">
        <v>0</v>
      </c>
      <c r="G1043" s="2">
        <v>0</v>
      </c>
    </row>
    <row r="1047" spans="1:7">
      <c r="A1047" s="1">
        <v>46267</v>
      </c>
      <c r="B1047" s="2" t="s">
        <v>143</v>
      </c>
      <c r="C1047" s="2">
        <v>89</v>
      </c>
      <c r="D1047" s="28">
        <v>-8.4000000000000005E-2</v>
      </c>
      <c r="E1047" s="2">
        <v>0</v>
      </c>
      <c r="F1047" s="2">
        <v>0</v>
      </c>
      <c r="G1047" s="2">
        <v>0</v>
      </c>
    </row>
    <row r="1052" spans="1:7">
      <c r="A1052" s="1">
        <v>46267</v>
      </c>
      <c r="B1052" s="2" t="s">
        <v>37</v>
      </c>
      <c r="C1052" s="2">
        <v>473</v>
      </c>
      <c r="D1052" s="28">
        <v>-3.7999999999999999E-2</v>
      </c>
      <c r="E1052" s="2">
        <v>0</v>
      </c>
      <c r="F1052" s="2">
        <v>0</v>
      </c>
      <c r="G1052" s="2">
        <v>0</v>
      </c>
    </row>
    <row r="1057" spans="1:7">
      <c r="A1057" s="1">
        <v>46267</v>
      </c>
      <c r="B1057" s="2" t="s">
        <v>144</v>
      </c>
      <c r="C1057" s="2">
        <v>136.69999999999999</v>
      </c>
      <c r="D1057" s="3">
        <v>2.4E-2</v>
      </c>
      <c r="E1057" s="2">
        <v>1</v>
      </c>
      <c r="F1057" s="2">
        <v>0</v>
      </c>
      <c r="G1057" s="2">
        <v>0</v>
      </c>
    </row>
    <row r="1062" spans="1:7">
      <c r="A1062" s="1">
        <v>46267</v>
      </c>
      <c r="B1062" s="2" t="s">
        <v>145</v>
      </c>
      <c r="C1062" s="2">
        <v>79</v>
      </c>
      <c r="D1062" s="3">
        <v>2.5999999999999999E-2</v>
      </c>
      <c r="E1062" s="2">
        <v>1</v>
      </c>
      <c r="F1062" s="2">
        <v>0</v>
      </c>
      <c r="G1062" s="2">
        <v>0</v>
      </c>
    </row>
    <row r="1067" spans="1:7">
      <c r="A1067" s="1">
        <v>46268</v>
      </c>
      <c r="B1067" s="2" t="s">
        <v>146</v>
      </c>
      <c r="C1067" s="2">
        <v>24.5</v>
      </c>
      <c r="D1067" s="3">
        <v>0.06</v>
      </c>
      <c r="E1067" s="2">
        <v>3</v>
      </c>
      <c r="F1067" s="2">
        <v>0</v>
      </c>
      <c r="G1067" s="2">
        <v>0</v>
      </c>
    </row>
    <row r="1072" spans="1:7">
      <c r="A1072" s="1">
        <v>46269</v>
      </c>
      <c r="B1072" s="2" t="s">
        <v>41</v>
      </c>
      <c r="C1072" s="2">
        <v>167</v>
      </c>
      <c r="D1072" s="3">
        <v>0.108</v>
      </c>
      <c r="E1072" s="2">
        <v>4</v>
      </c>
      <c r="F1072" s="2">
        <v>0</v>
      </c>
      <c r="G1072" s="6">
        <v>1</v>
      </c>
    </row>
    <row r="1077" spans="1:7">
      <c r="A1077" s="1">
        <v>46273</v>
      </c>
      <c r="B1077" s="2" t="s">
        <v>38</v>
      </c>
      <c r="C1077" s="2">
        <v>1020</v>
      </c>
      <c r="D1077" s="3">
        <v>9.75E-3</v>
      </c>
      <c r="E1077" s="2">
        <v>1</v>
      </c>
      <c r="F1077" s="2">
        <v>0</v>
      </c>
      <c r="G1077" s="2">
        <v>0</v>
      </c>
    </row>
    <row r="1081" spans="1:7">
      <c r="A1081" s="1">
        <v>46273</v>
      </c>
      <c r="B1081" s="2" t="s">
        <v>102</v>
      </c>
      <c r="C1081" s="2">
        <v>277.10000000000002</v>
      </c>
      <c r="D1081" s="3">
        <v>1.0800000000000001E-2</v>
      </c>
      <c r="E1081" s="2">
        <v>1</v>
      </c>
      <c r="F1081" s="2">
        <v>0</v>
      </c>
      <c r="G1081" s="2">
        <v>0</v>
      </c>
    </row>
    <row r="1086" spans="1:7">
      <c r="A1086" s="1">
        <v>46274</v>
      </c>
      <c r="B1086" s="2" t="s">
        <v>136</v>
      </c>
      <c r="C1086" s="2">
        <v>1000</v>
      </c>
      <c r="D1086" s="28">
        <v>-3.9750000000000001E-2</v>
      </c>
      <c r="E1086" s="2">
        <v>0</v>
      </c>
      <c r="F1086" s="2">
        <v>0</v>
      </c>
      <c r="G1086" s="2">
        <v>0</v>
      </c>
    </row>
    <row r="1091" spans="1:7">
      <c r="A1091" s="1">
        <v>46279</v>
      </c>
      <c r="B1091" s="2" t="s">
        <v>147</v>
      </c>
      <c r="C1091" s="2">
        <v>177</v>
      </c>
      <c r="D1091" s="3">
        <v>0.13442000000000001</v>
      </c>
      <c r="E1091" s="2">
        <v>5</v>
      </c>
      <c r="F1091" s="2">
        <v>1</v>
      </c>
      <c r="G1091" s="6">
        <v>1</v>
      </c>
    </row>
    <row r="1097" spans="1:7">
      <c r="A1097" s="1">
        <v>46279</v>
      </c>
      <c r="B1097" s="2" t="s">
        <v>148</v>
      </c>
      <c r="C1097" s="2">
        <v>189</v>
      </c>
      <c r="D1097" s="3">
        <v>4.7899999999999998E-2</v>
      </c>
      <c r="E1097" s="2">
        <v>2</v>
      </c>
      <c r="F1097" s="2">
        <v>0</v>
      </c>
      <c r="G1097" s="2">
        <v>0</v>
      </c>
    </row>
    <row r="1102" spans="1:7">
      <c r="A1102" s="1">
        <v>46280</v>
      </c>
      <c r="B1102" s="2" t="s">
        <v>102</v>
      </c>
      <c r="C1102" s="2">
        <v>267</v>
      </c>
      <c r="D1102" s="3">
        <v>6.7000000000000004E-2</v>
      </c>
      <c r="E1102" s="2">
        <v>4</v>
      </c>
      <c r="F1102" s="2">
        <v>0</v>
      </c>
      <c r="G1102" s="2">
        <v>0</v>
      </c>
    </row>
    <row r="1106" spans="1:8">
      <c r="A1106" s="1">
        <v>46281</v>
      </c>
      <c r="B1106" s="2" t="s">
        <v>149</v>
      </c>
      <c r="C1106" s="2">
        <v>916</v>
      </c>
      <c r="D1106" s="3">
        <v>0.14199999999999999</v>
      </c>
      <c r="E1106" s="2">
        <v>7</v>
      </c>
      <c r="F1106" s="2">
        <v>1</v>
      </c>
      <c r="G1106" s="34">
        <v>0</v>
      </c>
      <c r="H1106" s="2" t="s">
        <v>36</v>
      </c>
    </row>
    <row r="1107" spans="1:8">
      <c r="H1107" s="3">
        <v>0.24299999999999999</v>
      </c>
    </row>
    <row r="1111" spans="1:8">
      <c r="A1111" s="1">
        <v>46282</v>
      </c>
      <c r="B1111" s="2" t="s">
        <v>124</v>
      </c>
      <c r="C1111" s="2">
        <v>390</v>
      </c>
      <c r="D1111" s="3">
        <v>8.4500000000000006E-2</v>
      </c>
      <c r="E1111" s="2">
        <v>4</v>
      </c>
      <c r="F1111" s="2">
        <v>0</v>
      </c>
      <c r="G1111" s="16">
        <v>0</v>
      </c>
    </row>
    <row r="1117" spans="1:8">
      <c r="A1117" s="1">
        <v>46282</v>
      </c>
      <c r="B1117" s="2" t="s">
        <v>42</v>
      </c>
      <c r="C1117" s="2">
        <v>107.8</v>
      </c>
      <c r="D1117" s="3">
        <v>0.159</v>
      </c>
      <c r="E1117" s="2">
        <v>4</v>
      </c>
      <c r="F1117" s="2">
        <v>0</v>
      </c>
      <c r="G1117" s="16">
        <v>0</v>
      </c>
    </row>
    <row r="1123" spans="1:7">
      <c r="A1123" s="1">
        <v>46282</v>
      </c>
      <c r="B1123" s="2" t="s">
        <v>119</v>
      </c>
      <c r="C1123" s="2">
        <v>24</v>
      </c>
      <c r="D1123" s="17">
        <v>-8.2500000000000004E-2</v>
      </c>
      <c r="E1123" s="2">
        <v>0</v>
      </c>
      <c r="F1123" s="2">
        <v>0</v>
      </c>
      <c r="G1123" s="2">
        <v>0</v>
      </c>
    </row>
    <row r="1129" spans="1:7">
      <c r="A1129" s="1">
        <v>46282</v>
      </c>
      <c r="B1129" s="2" t="s">
        <v>150</v>
      </c>
      <c r="C1129" s="2">
        <v>177</v>
      </c>
      <c r="D1129" s="3">
        <v>7.3999999999999996E-2</v>
      </c>
      <c r="E1129" s="2">
        <v>3</v>
      </c>
      <c r="F1129" s="2">
        <v>0</v>
      </c>
      <c r="G1129" s="2">
        <v>0</v>
      </c>
    </row>
    <row r="1135" spans="1:7">
      <c r="A1135" s="1">
        <v>46286</v>
      </c>
      <c r="B1135" s="2" t="s">
        <v>54</v>
      </c>
      <c r="C1135" s="2">
        <v>297</v>
      </c>
      <c r="D1135" s="3">
        <v>0.11409999999999999</v>
      </c>
      <c r="E1135" s="2">
        <v>6</v>
      </c>
      <c r="F1135" s="2">
        <v>1</v>
      </c>
      <c r="G1135" s="16">
        <v>0</v>
      </c>
    </row>
    <row r="1140" spans="1:8">
      <c r="A1140" s="1">
        <v>46286</v>
      </c>
      <c r="B1140" s="2" t="s">
        <v>38</v>
      </c>
      <c r="C1140" s="2">
        <v>1048.5</v>
      </c>
      <c r="D1140" s="3">
        <v>0.05</v>
      </c>
      <c r="E1140" s="2">
        <v>3</v>
      </c>
      <c r="F1140" s="2">
        <v>0</v>
      </c>
      <c r="G1140" s="16">
        <v>0</v>
      </c>
    </row>
    <row r="1145" spans="1:8">
      <c r="A1145" s="1">
        <v>46286</v>
      </c>
      <c r="B1145" s="2" t="s">
        <v>151</v>
      </c>
      <c r="C1145" s="2">
        <v>165</v>
      </c>
      <c r="D1145" s="3">
        <v>0.18210000000000001</v>
      </c>
      <c r="E1145" s="2">
        <v>5</v>
      </c>
      <c r="F1145" s="2">
        <v>1</v>
      </c>
      <c r="G1145" s="6">
        <v>1</v>
      </c>
      <c r="H1145" s="2" t="s">
        <v>36</v>
      </c>
    </row>
    <row r="1146" spans="1:8">
      <c r="H1146" s="15">
        <v>0.46</v>
      </c>
    </row>
    <row r="1151" spans="1:8">
      <c r="A1151" s="1">
        <v>46286</v>
      </c>
      <c r="B1151" s="2" t="s">
        <v>39</v>
      </c>
      <c r="C1151" s="2">
        <v>233</v>
      </c>
      <c r="D1151" s="3">
        <v>5.16E-2</v>
      </c>
      <c r="E1151" s="2">
        <v>4</v>
      </c>
      <c r="F1151" s="2">
        <v>0</v>
      </c>
      <c r="G1151" s="2">
        <v>0</v>
      </c>
    </row>
    <row r="1156" spans="1:8">
      <c r="A1156" s="1">
        <v>46288</v>
      </c>
      <c r="B1156" s="2" t="s">
        <v>152</v>
      </c>
      <c r="C1156" s="2">
        <v>213</v>
      </c>
      <c r="D1156" s="3">
        <v>-7.4999999999999997E-2</v>
      </c>
      <c r="E1156" s="2">
        <v>0</v>
      </c>
      <c r="F1156" s="2">
        <v>0</v>
      </c>
      <c r="G1156" s="2">
        <v>0</v>
      </c>
    </row>
    <row r="1162" spans="1:8">
      <c r="A1162" s="1">
        <v>46288</v>
      </c>
      <c r="B1162" s="2" t="s">
        <v>128</v>
      </c>
      <c r="C1162" s="2">
        <v>192</v>
      </c>
      <c r="D1162" s="3">
        <v>9.3700000000000006E-2</v>
      </c>
      <c r="E1162" s="2">
        <v>4</v>
      </c>
      <c r="F1162" s="2">
        <v>0</v>
      </c>
      <c r="G1162" s="2">
        <v>0</v>
      </c>
    </row>
    <row r="1166" spans="1:8">
      <c r="A1166" s="1">
        <v>46289</v>
      </c>
      <c r="B1166" s="2" t="s">
        <v>153</v>
      </c>
      <c r="C1166" s="2">
        <v>202</v>
      </c>
      <c r="D1166" s="3">
        <v>0.13885</v>
      </c>
      <c r="E1166" s="2">
        <v>6</v>
      </c>
      <c r="F1166" s="2">
        <v>1</v>
      </c>
      <c r="G1166" s="2">
        <v>0</v>
      </c>
      <c r="H1166" s="2" t="s">
        <v>36</v>
      </c>
    </row>
    <row r="1167" spans="1:8">
      <c r="H1167" s="3">
        <v>0.189</v>
      </c>
    </row>
    <row r="1171" spans="1:7">
      <c r="A1171" s="1">
        <v>46290</v>
      </c>
      <c r="B1171" s="2" t="s">
        <v>112</v>
      </c>
      <c r="C1171" s="2">
        <v>89.6</v>
      </c>
      <c r="D1171" s="3">
        <v>6.0999999999999999E-2</v>
      </c>
      <c r="E1171" s="2">
        <v>2</v>
      </c>
      <c r="F1171" s="2">
        <v>0</v>
      </c>
      <c r="G1171" s="16">
        <v>0</v>
      </c>
    </row>
    <row r="1177" spans="1:7">
      <c r="A1177" s="1">
        <v>46294</v>
      </c>
      <c r="B1177" s="2" t="s">
        <v>136</v>
      </c>
      <c r="C1177" s="2">
        <v>970</v>
      </c>
      <c r="D1177" s="3">
        <v>3.1099999999999999E-2</v>
      </c>
      <c r="E1177" s="2">
        <v>3</v>
      </c>
      <c r="F1177" s="2">
        <v>0</v>
      </c>
      <c r="G1177" s="2">
        <v>0</v>
      </c>
    </row>
    <row r="1182" spans="1:7">
      <c r="A1182" s="1">
        <v>46295</v>
      </c>
      <c r="B1182" s="2" t="s">
        <v>154</v>
      </c>
      <c r="C1182" s="2">
        <v>132</v>
      </c>
      <c r="D1182" s="3">
        <v>0.13669999999999999</v>
      </c>
      <c r="E1182" s="2">
        <v>5</v>
      </c>
      <c r="F1182" s="2">
        <v>0</v>
      </c>
      <c r="G1182" s="2">
        <v>0</v>
      </c>
    </row>
    <row r="1187" spans="1:7">
      <c r="A1187" s="1">
        <v>46296</v>
      </c>
      <c r="B1187" s="2" t="s">
        <v>136</v>
      </c>
      <c r="C1187" s="2">
        <v>1040</v>
      </c>
      <c r="D1187" s="3">
        <v>5.7599999999999998E-2</v>
      </c>
      <c r="E1187" s="2">
        <v>4</v>
      </c>
      <c r="F1187" s="2">
        <v>0</v>
      </c>
      <c r="G1187" s="2">
        <v>0</v>
      </c>
    </row>
    <row r="1192" spans="1:7">
      <c r="A1192" s="1">
        <v>46297</v>
      </c>
      <c r="B1192" s="2" t="s">
        <v>155</v>
      </c>
      <c r="C1192" s="2">
        <v>418</v>
      </c>
      <c r="D1192" s="3">
        <v>9.4999999999999998E-3</v>
      </c>
      <c r="E1192" s="2">
        <v>1</v>
      </c>
      <c r="F1192" s="2">
        <v>0</v>
      </c>
      <c r="G1192" s="2">
        <v>0</v>
      </c>
    </row>
    <row r="1197" spans="1:7">
      <c r="A1197" s="1">
        <v>46297</v>
      </c>
      <c r="B1197" s="2" t="s">
        <v>83</v>
      </c>
      <c r="C1197" s="2">
        <v>111</v>
      </c>
      <c r="D1197" s="3">
        <v>0.17100000000000001</v>
      </c>
      <c r="E1197" s="2">
        <v>4</v>
      </c>
      <c r="F1197" s="2">
        <v>0</v>
      </c>
      <c r="G1197" s="2">
        <v>0</v>
      </c>
    </row>
    <row r="1203" spans="1:7">
      <c r="A1203" s="1">
        <v>46297</v>
      </c>
      <c r="B1203" s="2" t="s">
        <v>103</v>
      </c>
      <c r="C1203" s="2">
        <v>158</v>
      </c>
      <c r="D1203" s="3">
        <v>8.8999999999999996E-2</v>
      </c>
      <c r="E1203" s="2">
        <v>4</v>
      </c>
      <c r="F1203" s="2">
        <v>0</v>
      </c>
      <c r="G1203" s="2">
        <v>0</v>
      </c>
    </row>
    <row r="1209" spans="1:7">
      <c r="A1209" s="1">
        <v>46300</v>
      </c>
      <c r="B1209" s="2" t="s">
        <v>156</v>
      </c>
      <c r="C1209" s="2">
        <v>387</v>
      </c>
      <c r="D1209" s="3">
        <v>-3.8699999999999998E-2</v>
      </c>
      <c r="E1209" s="2">
        <v>0</v>
      </c>
      <c r="F1209" s="2">
        <v>0</v>
      </c>
      <c r="G1209" s="2">
        <v>0</v>
      </c>
    </row>
    <row r="1214" spans="1:7">
      <c r="A1214" s="1">
        <v>46300</v>
      </c>
      <c r="B1214" s="2" t="s">
        <v>157</v>
      </c>
      <c r="C1214" s="2">
        <v>197</v>
      </c>
      <c r="D1214" s="3">
        <v>1.54E-2</v>
      </c>
      <c r="E1214" s="2">
        <v>1</v>
      </c>
      <c r="F1214" s="2">
        <v>0</v>
      </c>
      <c r="G1214" s="2">
        <v>0</v>
      </c>
    </row>
    <row r="1219" spans="1:7">
      <c r="A1219" s="1">
        <v>46301</v>
      </c>
      <c r="B1219" s="2" t="s">
        <v>74</v>
      </c>
      <c r="C1219" s="2">
        <v>370</v>
      </c>
      <c r="D1219" s="3">
        <v>8.1000000000000003E-2</v>
      </c>
      <c r="E1219" s="2">
        <v>4</v>
      </c>
      <c r="F1219" s="2">
        <v>0</v>
      </c>
      <c r="G1219" s="2">
        <v>0</v>
      </c>
    </row>
    <row r="1225" spans="1:7">
      <c r="A1225" s="1">
        <v>46301</v>
      </c>
      <c r="B1225" s="2" t="s">
        <v>158</v>
      </c>
      <c r="C1225" s="2">
        <v>367</v>
      </c>
      <c r="D1225" s="3">
        <v>3.56E-2</v>
      </c>
      <c r="E1225" s="2">
        <v>2</v>
      </c>
      <c r="F1225" s="2">
        <v>0</v>
      </c>
      <c r="G1225" s="2">
        <v>0</v>
      </c>
    </row>
    <row r="1230" spans="1:7">
      <c r="A1230" s="1">
        <v>46301</v>
      </c>
      <c r="B1230" s="2" t="s">
        <v>116</v>
      </c>
      <c r="C1230" s="2">
        <v>214</v>
      </c>
      <c r="D1230" s="3">
        <v>-4.7E-2</v>
      </c>
      <c r="E1230" s="2">
        <v>0</v>
      </c>
      <c r="F1230" s="2">
        <v>0</v>
      </c>
      <c r="G1230" s="2">
        <v>0</v>
      </c>
    </row>
    <row r="1236" spans="1:7">
      <c r="A1236" s="1">
        <v>46302</v>
      </c>
      <c r="B1236" s="2" t="s">
        <v>105</v>
      </c>
      <c r="C1236" s="2">
        <v>73</v>
      </c>
      <c r="D1236" s="3">
        <v>-8.2699999999999996E-2</v>
      </c>
      <c r="E1236" s="2">
        <v>0</v>
      </c>
      <c r="F1236" s="2">
        <v>0</v>
      </c>
      <c r="G1236" s="2">
        <v>0</v>
      </c>
    </row>
    <row r="1242" spans="1:7">
      <c r="A1242" s="1">
        <v>46303</v>
      </c>
      <c r="B1242" s="2" t="s">
        <v>159</v>
      </c>
      <c r="C1242" s="2">
        <v>55</v>
      </c>
      <c r="D1242" s="3">
        <v>7.3099999999999998E-2</v>
      </c>
      <c r="E1242" s="2">
        <v>2</v>
      </c>
      <c r="F1242" s="2">
        <v>0</v>
      </c>
      <c r="G1242" s="2">
        <v>0</v>
      </c>
    </row>
    <row r="1249" spans="1:7">
      <c r="A1249" s="1">
        <v>46304</v>
      </c>
      <c r="B1249" s="2" t="s">
        <v>86</v>
      </c>
      <c r="C1249" s="2">
        <v>142</v>
      </c>
      <c r="D1249" s="3">
        <v>6.3420000000000004E-2</v>
      </c>
      <c r="E1249" s="2">
        <v>3</v>
      </c>
      <c r="F1249" s="2">
        <v>0</v>
      </c>
      <c r="G1249" s="2">
        <v>0</v>
      </c>
    </row>
    <row r="1255" spans="1:7">
      <c r="A1255" s="1">
        <v>46304</v>
      </c>
      <c r="B1255" s="2" t="s">
        <v>160</v>
      </c>
      <c r="C1255" s="2">
        <v>159</v>
      </c>
      <c r="D1255" s="3">
        <v>3.8710000000000001E-2</v>
      </c>
      <c r="E1255" s="2">
        <v>3</v>
      </c>
      <c r="F1255" s="2">
        <v>0</v>
      </c>
      <c r="G1255" s="2">
        <v>0</v>
      </c>
    </row>
    <row r="1261" spans="1:7">
      <c r="A1261" s="1">
        <v>46304</v>
      </c>
      <c r="B1261" s="2" t="s">
        <v>161</v>
      </c>
      <c r="C1261" s="2">
        <v>10</v>
      </c>
      <c r="D1261" s="3">
        <v>-9.8100000000000007E-2</v>
      </c>
      <c r="E1261" s="2">
        <v>0</v>
      </c>
      <c r="F1261" s="2">
        <v>0</v>
      </c>
      <c r="G1261" s="2">
        <v>0</v>
      </c>
    </row>
    <row r="1266" spans="1:7">
      <c r="A1266" s="1">
        <v>46307</v>
      </c>
      <c r="B1266" s="2" t="s">
        <v>162</v>
      </c>
      <c r="C1266" s="2">
        <v>298</v>
      </c>
      <c r="D1266" s="3">
        <v>-3.9699999999999999E-2</v>
      </c>
      <c r="E1266" s="2">
        <v>0</v>
      </c>
      <c r="F1266" s="2">
        <v>0</v>
      </c>
      <c r="G1266" s="2">
        <v>0</v>
      </c>
    </row>
    <row r="1272" spans="1:7">
      <c r="A1272" s="1">
        <v>46307</v>
      </c>
      <c r="B1272" s="2" t="s">
        <v>163</v>
      </c>
      <c r="C1272" s="2">
        <v>101.9</v>
      </c>
    </row>
  </sheetData>
  <mergeCells count="3">
    <mergeCell ref="I3:L3"/>
    <mergeCell ref="A2:G2"/>
    <mergeCell ref="A3:G10"/>
  </mergeCells>
  <hyperlinks>
    <hyperlink ref="I3" r:id="rId2" xr:uid="{A745608A-D37D-433C-BE6C-B37C1BF0087F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Z</cp:lastModifiedBy>
  <cp:revision/>
  <dcterms:created xsi:type="dcterms:W3CDTF">2026-04-30T21:36:02Z</dcterms:created>
  <dcterms:modified xsi:type="dcterms:W3CDTF">2026-10-22T19:46:33Z</dcterms:modified>
  <cp:category/>
  <cp:contentStatus/>
</cp:coreProperties>
</file>