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Tin\Nam 3\Ki 1\Машинное обучение\"/>
    </mc:Choice>
  </mc:AlternateContent>
  <xr:revisionPtr revIDLastSave="0" documentId="13_ncr:1_{7ED74517-D017-4C84-81BF-770E27634F29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Введение" sheetId="1" r:id="rId1"/>
    <sheet name="Данные" sheetId="2" r:id="rId2"/>
    <sheet name="Задание 1" sheetId="3" r:id="rId3"/>
    <sheet name="Задание 2" sheetId="4" r:id="rId4"/>
    <sheet name="Задание 3" sheetId="5" r:id="rId5"/>
    <sheet name="Задание 4" sheetId="6" r:id="rId6"/>
  </sheets>
  <calcPr calcId="191029"/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4" i="2"/>
  <c r="J4" i="2"/>
  <c r="J28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4" i="2"/>
  <c r="G4" i="2"/>
  <c r="C12" i="4" s="1"/>
  <c r="G5" i="2"/>
  <c r="G6" i="2"/>
  <c r="C14" i="4" s="1"/>
  <c r="G7" i="2"/>
  <c r="G8" i="2"/>
  <c r="G9" i="2"/>
  <c r="G10" i="2"/>
  <c r="C18" i="4" s="1"/>
  <c r="G11" i="2"/>
  <c r="G12" i="2"/>
  <c r="G13" i="2"/>
  <c r="C21" i="4" s="1"/>
  <c r="G14" i="2"/>
  <c r="G15" i="2"/>
  <c r="G16" i="2"/>
  <c r="G17" i="2"/>
  <c r="G18" i="2"/>
  <c r="C26" i="4" s="1"/>
  <c r="G19" i="2"/>
  <c r="G20" i="2"/>
  <c r="G21" i="2"/>
  <c r="C29" i="4" s="1"/>
  <c r="G22" i="2"/>
  <c r="C30" i="4" s="1"/>
  <c r="G23" i="2"/>
  <c r="C31" i="4" s="1"/>
  <c r="G24" i="2"/>
  <c r="C32" i="4" s="1"/>
  <c r="G25" i="2"/>
  <c r="C33" i="4" s="1"/>
  <c r="G26" i="2"/>
  <c r="C34" i="4" s="1"/>
  <c r="G27" i="2"/>
  <c r="C35" i="4" s="1"/>
  <c r="G28" i="2"/>
  <c r="C36" i="4" s="1"/>
  <c r="C19" i="4"/>
  <c r="C20" i="4"/>
  <c r="C17" i="4" l="1"/>
  <c r="C27" i="4"/>
  <c r="C15" i="4"/>
  <c r="C24" i="4"/>
  <c r="C28" i="4"/>
  <c r="C25" i="4"/>
  <c r="C13" i="4"/>
  <c r="C23" i="4"/>
  <c r="C16" i="4"/>
  <c r="C22" i="4"/>
</calcChain>
</file>

<file path=xl/sharedStrings.xml><?xml version="1.0" encoding="utf-8"?>
<sst xmlns="http://schemas.openxmlformats.org/spreadsheetml/2006/main" count="34" uniqueCount="25">
  <si>
    <t>Обучающая выборка</t>
  </si>
  <si>
    <t>Возраст</t>
  </si>
  <si>
    <t>Уровень холестерина</t>
  </si>
  <si>
    <t>Давление (систолическое)</t>
  </si>
  <si>
    <t>Класс (0 - без заболевания, 1 - заболевание)</t>
  </si>
  <si>
    <t>Описание признаков</t>
  </si>
  <si>
    <r>
      <t>1. Возраст</t>
    </r>
    <r>
      <rPr>
        <sz val="7"/>
        <color rgb="FF222222"/>
        <rFont val="Var(--sds-font-family-01)"/>
      </rPr>
      <t>: Возраст пациента (в годах).</t>
    </r>
  </si>
  <si>
    <r>
      <t>2. Уровень холестерина</t>
    </r>
    <r>
      <rPr>
        <sz val="7"/>
        <color rgb="FF222222"/>
        <rFont val="Var(--sds-font-family-01)"/>
      </rPr>
      <t>: Уровень холестерина в крови (в мг/дл).</t>
    </r>
  </si>
  <si>
    <r>
      <t>3. Давление (систолическое)</t>
    </r>
    <r>
      <rPr>
        <sz val="7"/>
        <color rgb="FF222222"/>
        <rFont val="Var(--sds-font-family-01)"/>
      </rPr>
      <t>: Систолическое артериальное давление (в мм рт. ст.).</t>
    </r>
  </si>
  <si>
    <r>
      <t>4. Индекс массы тела (ИМТ)</t>
    </r>
    <r>
      <rPr>
        <sz val="7"/>
        <color rgb="FF222222"/>
        <rFont val="Var(--sds-font-family-01)"/>
      </rPr>
      <t>: Индекс массы тела (в кг/м²).</t>
    </r>
  </si>
  <si>
    <r>
      <t>5. Класс</t>
    </r>
    <r>
      <rPr>
        <sz val="7"/>
        <color rgb="FF222222"/>
        <rFont val="Var(--sds-font-family-01)"/>
      </rPr>
      <t>: Целевая переменная (0 - без заболевания, 1 - заболевание).</t>
    </r>
  </si>
  <si>
    <t>№ строки</t>
  </si>
  <si>
    <t>Отступ</t>
  </si>
  <si>
    <t>y-эталон</t>
  </si>
  <si>
    <t>y-расчет</t>
  </si>
  <si>
    <t>y(предсказанное значение)</t>
  </si>
  <si>
    <t>z</t>
  </si>
  <si>
    <t>T</t>
  </si>
  <si>
    <t>TPR</t>
  </si>
  <si>
    <t>FPR</t>
  </si>
  <si>
    <t>Результат</t>
  </si>
  <si>
    <t>TP</t>
  </si>
  <si>
    <t>FP</t>
  </si>
  <si>
    <t>FN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</si>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</sst>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7"/>
      <color rgb="FF222222"/>
      <name val="Var(--sds-font-family-01)"/>
    </font>
    <font>
      <sz val="7"/>
      <color rgb="FF222222"/>
      <name val="Var(--sds-font-family-01)"/>
    </font>
    <font>
      <b/>
      <sz val="13.5"/>
      <color rgb="FF222222"/>
      <name val="Segoe UI"/>
    </font>
    <font>
      <b/>
      <sz val="9"/>
      <color rgb="FF222222"/>
      <name val="Var(--sds-font-family-01)"/>
    </font>
    <font>
      <sz val="9"/>
      <color theme="1"/>
      <name val="Calibri"/>
      <family val="2"/>
      <scheme val="minor"/>
    </font>
    <font>
      <sz val="9"/>
      <color rgb="FF222222"/>
      <name val="Var(--sds-font-family-01)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0" fillId="0" borderId="1" xfId="0" applyBorder="1"/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0" fontId="7" fillId="2" borderId="1" xfId="0" applyFont="1" applyFill="1" applyBorder="1" applyAlignment="1">
      <alignment horizontal="left" vertical="top" wrapText="1"/>
    </xf>
    <xf numFmtId="0" fontId="9" fillId="0" borderId="1" xfId="0" applyFont="1" applyBorder="1"/>
    <xf numFmtId="0" fontId="1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ROC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Данные!$K$3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Данные!$J$4:$J$28</c:f>
              <c:numCache>
                <c:formatCode>General</c:formatCode>
                <c:ptCount val="25"/>
                <c:pt idx="0">
                  <c:v>325</c:v>
                </c:pt>
                <c:pt idx="1">
                  <c:v>312</c:v>
                </c:pt>
                <c:pt idx="2">
                  <c:v>312</c:v>
                </c:pt>
                <c:pt idx="3">
                  <c:v>286</c:v>
                </c:pt>
                <c:pt idx="4">
                  <c:v>273</c:v>
                </c:pt>
                <c:pt idx="5">
                  <c:v>260</c:v>
                </c:pt>
                <c:pt idx="6">
                  <c:v>247</c:v>
                </c:pt>
                <c:pt idx="7">
                  <c:v>247</c:v>
                </c:pt>
                <c:pt idx="8">
                  <c:v>221</c:v>
                </c:pt>
                <c:pt idx="9">
                  <c:v>208</c:v>
                </c:pt>
                <c:pt idx="10">
                  <c:v>195</c:v>
                </c:pt>
                <c:pt idx="11">
                  <c:v>182</c:v>
                </c:pt>
                <c:pt idx="12">
                  <c:v>169</c:v>
                </c:pt>
                <c:pt idx="13">
                  <c:v>156</c:v>
                </c:pt>
                <c:pt idx="14">
                  <c:v>143</c:v>
                </c:pt>
                <c:pt idx="15">
                  <c:v>130</c:v>
                </c:pt>
                <c:pt idx="16">
                  <c:v>130</c:v>
                </c:pt>
                <c:pt idx="17">
                  <c:v>104</c:v>
                </c:pt>
                <c:pt idx="18">
                  <c:v>91</c:v>
                </c:pt>
                <c:pt idx="19">
                  <c:v>78</c:v>
                </c:pt>
                <c:pt idx="20">
                  <c:v>65</c:v>
                </c:pt>
                <c:pt idx="21">
                  <c:v>52</c:v>
                </c:pt>
                <c:pt idx="22">
                  <c:v>39</c:v>
                </c:pt>
                <c:pt idx="23">
                  <c:v>26</c:v>
                </c:pt>
                <c:pt idx="24">
                  <c:v>13</c:v>
                </c:pt>
              </c:numCache>
            </c:numRef>
          </c:xVal>
          <c:yVal>
            <c:numRef>
              <c:f>Данные!$K$4:$K$28</c:f>
            </c:numRef>
          </c:yVal>
          <c:smooth val="0"/>
          <c:extLst>
            <c:ext xmlns:c16="http://schemas.microsoft.com/office/drawing/2014/chart" uri="{C3380CC4-5D6E-409C-BE32-E72D297353CC}">
              <c16:uniqueId val="{00000000-6916-444E-9776-458876346CEC}"/>
            </c:ext>
          </c:extLst>
        </c:ser>
        <c:ser>
          <c:idx val="1"/>
          <c:order val="1"/>
          <c:tx>
            <c:strRef>
              <c:f>Данные!$L$3</c:f>
              <c:strCache>
                <c:ptCount val="1"/>
                <c:pt idx="0">
                  <c:v>FPR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Данные!$J$4:$J$28</c:f>
              <c:numCache>
                <c:formatCode>General</c:formatCode>
                <c:ptCount val="25"/>
                <c:pt idx="0">
                  <c:v>325</c:v>
                </c:pt>
                <c:pt idx="1">
                  <c:v>312</c:v>
                </c:pt>
                <c:pt idx="2">
                  <c:v>312</c:v>
                </c:pt>
                <c:pt idx="3">
                  <c:v>286</c:v>
                </c:pt>
                <c:pt idx="4">
                  <c:v>273</c:v>
                </c:pt>
                <c:pt idx="5">
                  <c:v>260</c:v>
                </c:pt>
                <c:pt idx="6">
                  <c:v>247</c:v>
                </c:pt>
                <c:pt idx="7">
                  <c:v>247</c:v>
                </c:pt>
                <c:pt idx="8">
                  <c:v>221</c:v>
                </c:pt>
                <c:pt idx="9">
                  <c:v>208</c:v>
                </c:pt>
                <c:pt idx="10">
                  <c:v>195</c:v>
                </c:pt>
                <c:pt idx="11">
                  <c:v>182</c:v>
                </c:pt>
                <c:pt idx="12">
                  <c:v>169</c:v>
                </c:pt>
                <c:pt idx="13">
                  <c:v>156</c:v>
                </c:pt>
                <c:pt idx="14">
                  <c:v>143</c:v>
                </c:pt>
                <c:pt idx="15">
                  <c:v>130</c:v>
                </c:pt>
                <c:pt idx="16">
                  <c:v>130</c:v>
                </c:pt>
                <c:pt idx="17">
                  <c:v>104</c:v>
                </c:pt>
                <c:pt idx="18">
                  <c:v>91</c:v>
                </c:pt>
                <c:pt idx="19">
                  <c:v>78</c:v>
                </c:pt>
                <c:pt idx="20">
                  <c:v>65</c:v>
                </c:pt>
                <c:pt idx="21">
                  <c:v>52</c:v>
                </c:pt>
                <c:pt idx="22">
                  <c:v>39</c:v>
                </c:pt>
                <c:pt idx="23">
                  <c:v>26</c:v>
                </c:pt>
                <c:pt idx="24">
                  <c:v>13</c:v>
                </c:pt>
              </c:numCache>
            </c:numRef>
          </c:xVal>
          <c:yVal>
            <c:numRef>
              <c:f>Данные!$L$4:$L$28</c:f>
              <c:numCache>
                <c:formatCode>General</c:formatCode>
                <c:ptCount val="25"/>
                <c:pt idx="0">
                  <c:v>300</c:v>
                </c:pt>
                <c:pt idx="1">
                  <c:v>288</c:v>
                </c:pt>
                <c:pt idx="2">
                  <c:v>288</c:v>
                </c:pt>
                <c:pt idx="3">
                  <c:v>264</c:v>
                </c:pt>
                <c:pt idx="4">
                  <c:v>252</c:v>
                </c:pt>
                <c:pt idx="5">
                  <c:v>240</c:v>
                </c:pt>
                <c:pt idx="6">
                  <c:v>228</c:v>
                </c:pt>
                <c:pt idx="7">
                  <c:v>228</c:v>
                </c:pt>
                <c:pt idx="8">
                  <c:v>204</c:v>
                </c:pt>
                <c:pt idx="9">
                  <c:v>192</c:v>
                </c:pt>
                <c:pt idx="10">
                  <c:v>180</c:v>
                </c:pt>
                <c:pt idx="11">
                  <c:v>168</c:v>
                </c:pt>
                <c:pt idx="12">
                  <c:v>156</c:v>
                </c:pt>
                <c:pt idx="13">
                  <c:v>144</c:v>
                </c:pt>
                <c:pt idx="14">
                  <c:v>132</c:v>
                </c:pt>
                <c:pt idx="15">
                  <c:v>120</c:v>
                </c:pt>
                <c:pt idx="16">
                  <c:v>120</c:v>
                </c:pt>
                <c:pt idx="17">
                  <c:v>96</c:v>
                </c:pt>
                <c:pt idx="18">
                  <c:v>84</c:v>
                </c:pt>
                <c:pt idx="19">
                  <c:v>72</c:v>
                </c:pt>
                <c:pt idx="20">
                  <c:v>60</c:v>
                </c:pt>
                <c:pt idx="21">
                  <c:v>48</c:v>
                </c:pt>
                <c:pt idx="22">
                  <c:v>36</c:v>
                </c:pt>
                <c:pt idx="23">
                  <c:v>24</c:v>
                </c:pt>
                <c:pt idx="2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16-444E-9776-458876346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785887"/>
        <c:axId val="1427783007"/>
      </c:scatterChart>
      <c:valAx>
        <c:axId val="142778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83007"/>
        <c:crosses val="autoZero"/>
        <c:crossBetween val="midCat"/>
      </c:valAx>
      <c:valAx>
        <c:axId val="142778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8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590549</xdr:colOff>
      <xdr:row>18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 bwMode="auto">
        <a:xfrm>
          <a:off x="609600" y="184150"/>
          <a:ext cx="6076950" cy="3143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Лабораторная работа 2</a:t>
          </a:r>
          <a:endParaRPr lang="ru-RU" sz="1200"/>
        </a:p>
        <a:p>
          <a:pPr algn="ctr"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Тема: Бинарная классификация</a:t>
          </a:r>
          <a:endParaRPr lang="ru-RU" sz="1200"/>
        </a:p>
        <a:p>
          <a:pPr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1. Как выполнять?</a:t>
          </a:r>
          <a:endParaRPr lang="ru-RU" sz="1200"/>
        </a:p>
        <a:p>
          <a:pPr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Копируете к себе данный файл. Каждый лист данного файла является отдельным заданием. Задания включают в себя несколько подпунктов, написанных на соответствующем листе. Поля для выполнения так же представлены на листе с заданием. Алгоритм выполнения также представлен на листе с заданием. Вводите только те данные, которые от вас требуются в рамках выполнения задания. Все вычисления выполнять на листе "Данные"</a:t>
          </a:r>
          <a:endParaRPr lang="ru-RU" sz="1200"/>
        </a:p>
        <a:p>
          <a:pPr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2. Как сдавать?</a:t>
          </a:r>
          <a:endParaRPr lang="ru-RU" sz="1200"/>
        </a:p>
        <a:p>
          <a:pPr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Результат выполнения сохраняете в копии этого файла. В названии файла ОБЯЗАТЕЛЬНО! указываете фамилию. Файл выкладываете в директорию, указанную преподавателем.</a:t>
          </a:r>
          <a:endParaRPr lang="ru-RU" sz="1200"/>
        </a:p>
        <a:p>
          <a:pPr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3. Как оценивается?</a:t>
          </a:r>
          <a:endParaRPr lang="ru-RU" sz="1200"/>
        </a:p>
        <a:p>
          <a:pPr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Результат данной работы оценивается максимально в 3 балла. Баллы засчитываются в текущий контроль.</a:t>
          </a:r>
          <a:endParaRPr lang="ru-RU" sz="1200"/>
        </a:p>
        <a:p>
          <a:pPr algn="ctr"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Удачи!</a:t>
          </a:r>
          <a:endParaRPr lang="ru-RU" sz="1200"/>
        </a:p>
        <a:p>
          <a:pPr>
            <a:defRPr/>
          </a:pP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508001</xdr:colOff>
      <xdr:row>10</xdr:row>
      <xdr:rowOff>252942</xdr:rowOff>
    </xdr:from>
    <xdr:to>
      <xdr:col>25</xdr:col>
      <xdr:colOff>245166</xdr:colOff>
      <xdr:row>28</xdr:row>
      <xdr:rowOff>99391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5AEE64F-FB08-82C1-8AC9-29821BCB4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0</xdr:colOff>
      <xdr:row>3</xdr:row>
      <xdr:rowOff>79375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 bwMode="auto">
        <a:xfrm>
          <a:off x="609600" y="368300"/>
          <a:ext cx="6096000" cy="26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600" b="1"/>
            <a:t>Задание 1. Вспоминаем основы</a:t>
          </a:r>
          <a:endParaRPr/>
        </a:p>
      </xdr:txBody>
    </xdr:sp>
    <xdr:clientData/>
  </xdr:twoCellAnchor>
  <xdr:twoCellAnchor>
    <xdr:from>
      <xdr:col>1</xdr:col>
      <xdr:colOff>0</xdr:colOff>
      <xdr:row>5</xdr:row>
      <xdr:rowOff>0</xdr:rowOff>
    </xdr:from>
    <xdr:to>
      <xdr:col>11</xdr:col>
      <xdr:colOff>69850</xdr:colOff>
      <xdr:row>13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 bwMode="auto">
        <a:xfrm>
          <a:off x="609600" y="920750"/>
          <a:ext cx="6165850" cy="147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100"/>
            <a:t>Итак, вы теперь знаете, что такое машинное обучение и какие данные мы используем для реализации алгоритмов машинного обучения. Теперь начнем изучать алгоритмы классификации и регрессии более подробно. </a:t>
          </a:r>
          <a:endParaRPr/>
        </a:p>
        <a:p>
          <a:pPr>
            <a:defRPr/>
          </a:pPr>
          <a:r>
            <a:rPr lang="ru-RU" sz="1100"/>
            <a:t>Бинарная классификация - один из базовых типов задач машинного обучения, позволяющий разделять исходные изучаемые объекты на 2 класса. </a:t>
          </a:r>
          <a:endParaRPr/>
        </a:p>
        <a:p>
          <a:pPr>
            <a:defRPr/>
          </a:pPr>
          <a:r>
            <a:rPr lang="ru-RU" sz="1100"/>
            <a:t>Прежде чем начать решать задачи, ответьте на след вопросы:</a:t>
          </a:r>
        </a:p>
      </xdr:txBody>
    </xdr:sp>
    <xdr:clientData/>
  </xdr:twoCellAnchor>
  <xdr:twoCellAnchor>
    <xdr:from>
      <xdr:col>1</xdr:col>
      <xdr:colOff>12700</xdr:colOff>
      <xdr:row>14</xdr:row>
      <xdr:rowOff>38100</xdr:rowOff>
    </xdr:from>
    <xdr:to>
      <xdr:col>11</xdr:col>
      <xdr:colOff>12700</xdr:colOff>
      <xdr:row>16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 bwMode="auto">
        <a:xfrm>
          <a:off x="622300" y="2616200"/>
          <a:ext cx="6096000" cy="35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1. Что есть бинарная классификация?</a:t>
          </a:r>
        </a:p>
      </xdr:txBody>
    </xdr:sp>
    <xdr:clientData/>
  </xdr:twoCellAnchor>
  <xdr:twoCellAnchor>
    <xdr:from>
      <xdr:col>0</xdr:col>
      <xdr:colOff>596900</xdr:colOff>
      <xdr:row>18</xdr:row>
      <xdr:rowOff>25400</xdr:rowOff>
    </xdr:from>
    <xdr:to>
      <xdr:col>11</xdr:col>
      <xdr:colOff>19050</xdr:colOff>
      <xdr:row>24</xdr:row>
      <xdr:rowOff>173037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 bwMode="auto">
        <a:xfrm>
          <a:off x="596900" y="3340100"/>
          <a:ext cx="612775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1:</a:t>
          </a:r>
          <a:r>
            <a:rPr lang="en-US" sz="1400"/>
            <a:t> </a:t>
          </a:r>
          <a:r>
            <a:rPr lang="ru-RU" sz="1400"/>
            <a:t>это задача машинного обучения, где целевая переменная имеет всего два возможных значения или класса, например, "да" и "нет" или "0" и "1". Модель должна классифицировать каждый пример как принадлежащий одному из этих двух классов.</a:t>
          </a:r>
          <a:endParaRPr/>
        </a:p>
      </xdr:txBody>
    </xdr:sp>
    <xdr:clientData/>
  </xdr:twoCellAnchor>
  <xdr:twoCellAnchor>
    <xdr:from>
      <xdr:col>1</xdr:col>
      <xdr:colOff>19050</xdr:colOff>
      <xdr:row>26</xdr:row>
      <xdr:rowOff>19050</xdr:rowOff>
    </xdr:from>
    <xdr:to>
      <xdr:col>11</xdr:col>
      <xdr:colOff>190500</xdr:colOff>
      <xdr:row>28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 bwMode="auto">
        <a:xfrm>
          <a:off x="628650" y="4806950"/>
          <a:ext cx="6267450" cy="35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2. Какие модели, решающие задачу бинарной классификации, вы знаете?</a:t>
          </a:r>
        </a:p>
      </xdr:txBody>
    </xdr:sp>
    <xdr:clientData/>
  </xdr:twoCellAnchor>
  <xdr:twoCellAnchor>
    <xdr:from>
      <xdr:col>0</xdr:col>
      <xdr:colOff>603250</xdr:colOff>
      <xdr:row>29</xdr:row>
      <xdr:rowOff>107950</xdr:rowOff>
    </xdr:from>
    <xdr:to>
      <xdr:col>11</xdr:col>
      <xdr:colOff>63500</xdr:colOff>
      <xdr:row>36</xdr:row>
      <xdr:rowOff>71438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 bwMode="auto">
        <a:xfrm>
          <a:off x="603250" y="5448300"/>
          <a:ext cx="616585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2:</a:t>
          </a:r>
          <a:endParaRPr lang="en-US" sz="1400"/>
        </a:p>
        <a:p>
          <a:pPr>
            <a:defRPr/>
          </a:pPr>
          <a:r>
            <a:rPr lang="en-US" sz="1400"/>
            <a:t>- </a:t>
          </a:r>
          <a:r>
            <a:rPr lang="ru-RU" sz="1400"/>
            <a:t>Логистическая регрессия: Проста в понимании и эффективна для линейно-разделимых классов.</a:t>
          </a:r>
        </a:p>
        <a:p>
          <a:pPr>
            <a:defRPr/>
          </a:pPr>
          <a:r>
            <a:rPr lang="en-US" sz="1400"/>
            <a:t>- </a:t>
          </a:r>
          <a:r>
            <a:rPr lang="ru-RU" sz="1400"/>
            <a:t>Опорные векторы (</a:t>
          </a:r>
          <a:r>
            <a:rPr lang="en-US" sz="1400"/>
            <a:t>SVM): </a:t>
          </a:r>
          <a:r>
            <a:rPr lang="ru-RU" sz="1400"/>
            <a:t>Может использовать различные ядра для разделения данных.</a:t>
          </a:r>
          <a:endParaRPr/>
        </a:p>
      </xdr:txBody>
    </xdr:sp>
    <xdr:clientData/>
  </xdr:twoCellAnchor>
  <xdr:twoCellAnchor>
    <xdr:from>
      <xdr:col>1</xdr:col>
      <xdr:colOff>0</xdr:colOff>
      <xdr:row>38</xdr:row>
      <xdr:rowOff>0</xdr:rowOff>
    </xdr:from>
    <xdr:to>
      <xdr:col>11</xdr:col>
      <xdr:colOff>171450</xdr:colOff>
      <xdr:row>39</xdr:row>
      <xdr:rowOff>174624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 bwMode="auto">
        <a:xfrm>
          <a:off x="609600" y="6997700"/>
          <a:ext cx="6267450" cy="35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3. Какие метрики проверки качества моделей классификации вы знаете?</a:t>
          </a:r>
        </a:p>
      </xdr:txBody>
    </xdr:sp>
    <xdr:clientData/>
  </xdr:twoCellAnchor>
  <xdr:twoCellAnchor>
    <xdr:from>
      <xdr:col>1</xdr:col>
      <xdr:colOff>0</xdr:colOff>
      <xdr:row>41</xdr:row>
      <xdr:rowOff>0</xdr:rowOff>
    </xdr:from>
    <xdr:to>
      <xdr:col>11</xdr:col>
      <xdr:colOff>69850</xdr:colOff>
      <xdr:row>47</xdr:row>
      <xdr:rowOff>147638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 bwMode="auto">
        <a:xfrm>
          <a:off x="609600" y="7550150"/>
          <a:ext cx="616585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3:Точность (</a:t>
          </a:r>
          <a:r>
            <a:rPr lang="en-US" sz="1400"/>
            <a:t>Accuracy): </a:t>
          </a:r>
          <a:r>
            <a:rPr lang="ru-RU" sz="1400"/>
            <a:t>Доля верных предсказаний.</a:t>
          </a:r>
          <a:endParaRPr lang="en-US" sz="1400"/>
        </a:p>
        <a:p>
          <a:pPr>
            <a:defRPr/>
          </a:pPr>
          <a:r>
            <a:rPr lang="ru-RU" sz="1400"/>
            <a:t>Полнота (</a:t>
          </a:r>
          <a:r>
            <a:rPr lang="en-US" sz="1400"/>
            <a:t>Recall): </a:t>
          </a:r>
          <a:r>
            <a:rPr lang="ru-RU" sz="1400"/>
            <a:t>Доля правильно классифицированных положительных примеров.</a:t>
          </a:r>
          <a:endParaRPr lang="en-US" sz="1400"/>
        </a:p>
        <a:p>
          <a:pPr>
            <a:defRPr/>
          </a:pPr>
          <a:r>
            <a:rPr lang="ru-RU" sz="1400"/>
            <a:t>Точность или прецизионность (</a:t>
          </a:r>
          <a:r>
            <a:rPr lang="en-US" sz="1400"/>
            <a:t>Precision): </a:t>
          </a:r>
          <a:r>
            <a:rPr lang="ru-RU" sz="1400"/>
            <a:t>Доля верных положительных предсказаний</a:t>
          </a:r>
          <a:r>
            <a:rPr lang="en-US" sz="1400"/>
            <a:t>.</a:t>
          </a:r>
          <a:endParaRPr/>
        </a:p>
      </xdr:txBody>
    </xdr:sp>
    <xdr:clientData/>
  </xdr:twoCellAnchor>
  <xdr:twoCellAnchor>
    <xdr:from>
      <xdr:col>1</xdr:col>
      <xdr:colOff>0</xdr:colOff>
      <xdr:row>50</xdr:row>
      <xdr:rowOff>0</xdr:rowOff>
    </xdr:from>
    <xdr:to>
      <xdr:col>10</xdr:col>
      <xdr:colOff>603250</xdr:colOff>
      <xdr:row>51</xdr:row>
      <xdr:rowOff>174624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 bwMode="auto">
        <a:xfrm>
          <a:off x="609600" y="9207500"/>
          <a:ext cx="6089650" cy="35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4. Что такое линейно-разделимые классы?</a:t>
          </a:r>
        </a:p>
      </xdr:txBody>
    </xdr:sp>
    <xdr:clientData/>
  </xdr:twoCellAnchor>
  <xdr:twoCellAnchor>
    <xdr:from>
      <xdr:col>1</xdr:col>
      <xdr:colOff>0</xdr:colOff>
      <xdr:row>53</xdr:row>
      <xdr:rowOff>0</xdr:rowOff>
    </xdr:from>
    <xdr:to>
      <xdr:col>11</xdr:col>
      <xdr:colOff>69850</xdr:colOff>
      <xdr:row>59</xdr:row>
      <xdr:rowOff>147638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 bwMode="auto">
        <a:xfrm>
          <a:off x="609600" y="9759950"/>
          <a:ext cx="616585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4:</a:t>
          </a:r>
          <a:r>
            <a:rPr lang="en-US" sz="1400"/>
            <a:t> </a:t>
          </a:r>
          <a:r>
            <a:rPr lang="ru-RU" sz="1400"/>
            <a:t>это классы, которые можно полностью разделить гиперплоскостью в пространстве признаков. Если гиперплоскость существует, которая делит данные так, что объекты одного класса находятся по одну сторону, а другого класса — по другую, классы считаются линейно-разделимыми.</a:t>
          </a:r>
          <a:endParaRPr/>
        </a:p>
      </xdr:txBody>
    </xdr:sp>
    <xdr:clientData/>
  </xdr:twoCellAnchor>
  <xdr:twoCellAnchor>
    <xdr:from>
      <xdr:col>1</xdr:col>
      <xdr:colOff>0</xdr:colOff>
      <xdr:row>61</xdr:row>
      <xdr:rowOff>0</xdr:rowOff>
    </xdr:from>
    <xdr:to>
      <xdr:col>11</xdr:col>
      <xdr:colOff>12700</xdr:colOff>
      <xdr:row>64</xdr:row>
      <xdr:rowOff>57150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 bwMode="auto">
        <a:xfrm>
          <a:off x="609600" y="11233150"/>
          <a:ext cx="61087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5. Являются ли данные, представленные на листе "Данные" линейно разделимыми? Проиллюстрируйте свое предположение</a:t>
          </a:r>
        </a:p>
      </xdr:txBody>
    </xdr:sp>
    <xdr:clientData/>
  </xdr:twoCellAnchor>
  <xdr:twoCellAnchor>
    <xdr:from>
      <xdr:col>1</xdr:col>
      <xdr:colOff>6350</xdr:colOff>
      <xdr:row>66</xdr:row>
      <xdr:rowOff>139700</xdr:rowOff>
    </xdr:from>
    <xdr:to>
      <xdr:col>11</xdr:col>
      <xdr:colOff>76200</xdr:colOff>
      <xdr:row>76</xdr:row>
      <xdr:rowOff>106680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 bwMode="auto">
        <a:xfrm>
          <a:off x="615950" y="12209780"/>
          <a:ext cx="6165850" cy="1795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Ответ на вопрос 5: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Чтобы ответить на этот вопрос, необходимо увидеть сами данные на листе "Данные". На практике для иллюстрации можно использовать такие методы, как: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Визуализация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 данных (например, с помощью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scatter plot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для двухмерных данных).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Применение модели логистической регрессии или 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SVM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и визуализация разделяющей гиперплоскости.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141287</xdr:colOff>
      <xdr:row>2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 bwMode="auto">
        <a:xfrm>
          <a:off x="609600" y="184150"/>
          <a:ext cx="3798887" cy="26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600" b="1"/>
            <a:t>Задание 2. Линейный фильтр</a:t>
          </a:r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7</xdr:col>
      <xdr:colOff>222250</xdr:colOff>
      <xdr:row>5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 bwMode="auto">
        <a:xfrm>
          <a:off x="609600" y="736600"/>
          <a:ext cx="3879850" cy="288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100"/>
            <a:t>Итак, перейдем от слов к практике</a:t>
          </a:r>
          <a:endParaRPr/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11</xdr:col>
      <xdr:colOff>6350</xdr:colOff>
      <xdr:row>9</xdr:row>
      <xdr:rowOff>158750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 bwMode="auto">
        <a:xfrm>
          <a:off x="609600" y="1289050"/>
          <a:ext cx="6102350" cy="527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1. Начнем с линейного фильтра. Напишите отступы 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M (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ошибки) для всех примеров из данных. </a:t>
          </a:r>
        </a:p>
      </xdr:txBody>
    </xdr:sp>
    <xdr:clientData/>
  </xdr:twoCellAnchor>
  <xdr:twoCellAnchor>
    <xdr:from>
      <xdr:col>1</xdr:col>
      <xdr:colOff>0</xdr:colOff>
      <xdr:row>37</xdr:row>
      <xdr:rowOff>0</xdr:rowOff>
    </xdr:from>
    <xdr:to>
      <xdr:col>11</xdr:col>
      <xdr:colOff>6350</xdr:colOff>
      <xdr:row>39</xdr:row>
      <xdr:rowOff>158750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 bwMode="auto">
        <a:xfrm>
          <a:off x="609600" y="6813550"/>
          <a:ext cx="7537450" cy="527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2. Напишите общую формулу функции потерь, используя оператор знака выражения</a:t>
          </a:r>
        </a:p>
      </xdr:txBody>
    </xdr:sp>
    <xdr:clientData/>
  </xdr:twoCellAnchor>
  <xdr:twoCellAnchor>
    <xdr:from>
      <xdr:col>1</xdr:col>
      <xdr:colOff>0</xdr:colOff>
      <xdr:row>49</xdr:row>
      <xdr:rowOff>6350</xdr:rowOff>
    </xdr:from>
    <xdr:to>
      <xdr:col>11</xdr:col>
      <xdr:colOff>6350</xdr:colOff>
      <xdr:row>51</xdr:row>
      <xdr:rowOff>165100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 bwMode="auto">
        <a:xfrm>
          <a:off x="609600" y="9029700"/>
          <a:ext cx="7537450" cy="527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3. Возьмите мажорирующую функцию вида (1-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M)</a:t>
          </a:r>
          <a:r>
            <a:rPr lang="en-US" sz="14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 и получите функцию потерь для линейного фильтра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напишите ее формулу ниже</a:t>
          </a:r>
        </a:p>
      </xdr:txBody>
    </xdr:sp>
    <xdr:clientData/>
  </xdr:twoCellAnchor>
  <xdr:twoCellAnchor>
    <xdr:from>
      <xdr:col>0</xdr:col>
      <xdr:colOff>590549</xdr:colOff>
      <xdr:row>61</xdr:row>
      <xdr:rowOff>6350</xdr:rowOff>
    </xdr:from>
    <xdr:to>
      <xdr:col>10</xdr:col>
      <xdr:colOff>596900</xdr:colOff>
      <xdr:row>64</xdr:row>
      <xdr:rowOff>19050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 bwMode="auto">
        <a:xfrm>
          <a:off x="590549" y="11239500"/>
          <a:ext cx="7537450" cy="565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4. Приравняйте производные к нулю и получите значения коэффициентов уравнения. Хорошо ли разделяет полученная модель линейного фильтра?</a:t>
          </a:r>
          <a:endParaRPr/>
        </a:p>
      </xdr:txBody>
    </xdr:sp>
    <xdr:clientData/>
  </xdr:twoCellAnchor>
  <xdr:twoCellAnchor>
    <xdr:from>
      <xdr:col>1</xdr:col>
      <xdr:colOff>25400</xdr:colOff>
      <xdr:row>40</xdr:row>
      <xdr:rowOff>146050</xdr:rowOff>
    </xdr:from>
    <xdr:to>
      <xdr:col>16</xdr:col>
      <xdr:colOff>60960</xdr:colOff>
      <xdr:row>47</xdr:row>
      <xdr:rowOff>109538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 bwMode="auto">
        <a:xfrm>
          <a:off x="635000" y="7461250"/>
          <a:ext cx="10566400" cy="12436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2:</a:t>
          </a:r>
          <a:r>
            <a:rPr lang="en-US" sz="1400"/>
            <a:t> </a:t>
          </a:r>
        </a:p>
        <a:p>
          <a:pPr>
            <a:defRPr/>
          </a:pPr>
          <a:r>
            <a:rPr lang="en-US" sz="1400"/>
            <a:t>Mi​=yi​(w⋅xi​+b) — </a:t>
          </a:r>
          <a:r>
            <a:rPr lang="ru-RU" sz="1400"/>
            <a:t>отступ для примера </a:t>
          </a:r>
          <a:r>
            <a:rPr lang="en-US" sz="1400"/>
            <a:t>i,</a:t>
          </a:r>
        </a:p>
        <a:p>
          <a:pPr>
            <a:defRPr/>
          </a:pPr>
          <a:r>
            <a:rPr lang="en-US" sz="1400"/>
            <a:t>N— </a:t>
          </a:r>
          <a:r>
            <a:rPr lang="ru-RU" sz="1400"/>
            <a:t>количество примеров.</a:t>
          </a:r>
          <a:endParaRPr sz="1400"/>
        </a:p>
      </xdr:txBody>
    </xdr:sp>
    <xdr:clientData/>
  </xdr:twoCellAnchor>
  <xdr:twoCellAnchor>
    <xdr:from>
      <xdr:col>1</xdr:col>
      <xdr:colOff>0</xdr:colOff>
      <xdr:row>53</xdr:row>
      <xdr:rowOff>0</xdr:rowOff>
    </xdr:from>
    <xdr:to>
      <xdr:col>15</xdr:col>
      <xdr:colOff>518160</xdr:colOff>
      <xdr:row>59</xdr:row>
      <xdr:rowOff>147638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 bwMode="auto">
        <a:xfrm>
          <a:off x="609600" y="9692640"/>
          <a:ext cx="10439400" cy="12449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3:</a:t>
          </a:r>
          <a:r>
            <a:rPr lang="en-US" sz="1400"/>
            <a:t> </a:t>
          </a:r>
        </a:p>
        <a:p>
          <a:pPr>
            <a:defRPr/>
          </a:pPr>
          <a:r>
            <a:rPr lang="ru-RU" sz="1400"/>
            <a:t>каждый </a:t>
          </a:r>
          <a:r>
            <a:rPr lang="en-US" sz="1400"/>
            <a:t>Mi=yi(w⋅xi+b),</a:t>
          </a:r>
        </a:p>
        <a:p>
          <a:pPr>
            <a:defRPr/>
          </a:pPr>
          <a:r>
            <a:rPr lang="ru-RU" sz="1400"/>
            <a:t>потери увеличиваются, если </a:t>
          </a:r>
          <a:r>
            <a:rPr lang="en-US" sz="1400"/>
            <a:t>Mi​ </a:t>
          </a:r>
          <a:r>
            <a:rPr lang="ru-RU" sz="1400"/>
            <a:t>отклоняется от 1, что способствует улучшению классификации.</a:t>
          </a:r>
          <a:endParaRPr sz="1400"/>
        </a:p>
      </xdr:txBody>
    </xdr:sp>
    <xdr:clientData/>
  </xdr:twoCellAnchor>
  <xdr:twoCellAnchor>
    <xdr:from>
      <xdr:col>1</xdr:col>
      <xdr:colOff>6350</xdr:colOff>
      <xdr:row>65</xdr:row>
      <xdr:rowOff>19050</xdr:rowOff>
    </xdr:from>
    <xdr:to>
      <xdr:col>17</xdr:col>
      <xdr:colOff>342900</xdr:colOff>
      <xdr:row>77</xdr:row>
      <xdr:rowOff>99060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 bwMode="auto">
        <a:xfrm>
          <a:off x="615950" y="11906250"/>
          <a:ext cx="11476990" cy="22745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4:</a:t>
          </a:r>
          <a:r>
            <a:rPr lang="en-US" sz="1400"/>
            <a:t> </a:t>
          </a:r>
        </a:p>
        <a:p>
          <a:pPr>
            <a:defRPr/>
          </a:pPr>
          <a:r>
            <a:rPr lang="ru-RU" sz="1400"/>
            <a:t>Значения </a:t>
          </a:r>
          <a:r>
            <a:rPr lang="en-US" sz="1400"/>
            <a:t>w </a:t>
          </a:r>
          <a:r>
            <a:rPr lang="ru-RU" sz="1400"/>
            <a:t>и </a:t>
          </a:r>
          <a:r>
            <a:rPr lang="en-US" sz="1400"/>
            <a:t>b</a:t>
          </a:r>
          <a:r>
            <a:rPr lang="en-US" sz="1400" baseline="0"/>
            <a:t> </a:t>
          </a:r>
          <a:r>
            <a:rPr lang="ru-RU" sz="1400"/>
            <a:t>можно найти, решив систему уравнений, полученную при приравнивании производных к нулю. Если эта система уравнений решаема, то мы получим коэффициенты для линейного фильтра.</a:t>
          </a:r>
          <a:endParaRPr sz="1400"/>
        </a:p>
      </xdr:txBody>
    </xdr:sp>
    <xdr:clientData/>
  </xdr:twoCellAnchor>
  <xdr:twoCellAnchor>
    <xdr:from>
      <xdr:col>1</xdr:col>
      <xdr:colOff>7620</xdr:colOff>
      <xdr:row>79</xdr:row>
      <xdr:rowOff>68580</xdr:rowOff>
    </xdr:from>
    <xdr:to>
      <xdr:col>11</xdr:col>
      <xdr:colOff>13970</xdr:colOff>
      <xdr:row>84</xdr:row>
      <xdr:rowOff>87630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 bwMode="auto">
        <a:xfrm>
          <a:off x="617220" y="14516100"/>
          <a:ext cx="7489190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5. Но на самом деле признаков может быть очень много, поэтому для поиска параметров линейного фильтра лучше использовать градиентный спуск. Проведите 4 итерации градиентного спуска от точки (1, 1) с шагом 0.5. Запишите результаты обеих итераций ниже</a:t>
          </a:r>
        </a:p>
      </xdr:txBody>
    </xdr:sp>
    <xdr:clientData/>
  </xdr:twoCellAnchor>
  <xdr:twoCellAnchor>
    <xdr:from>
      <xdr:col>1</xdr:col>
      <xdr:colOff>0</xdr:colOff>
      <xdr:row>86</xdr:row>
      <xdr:rowOff>91440</xdr:rowOff>
    </xdr:from>
    <xdr:to>
      <xdr:col>17</xdr:col>
      <xdr:colOff>419100</xdr:colOff>
      <xdr:row>105</xdr:row>
      <xdr:rowOff>91440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 bwMode="auto">
        <a:xfrm>
          <a:off x="609600" y="15819120"/>
          <a:ext cx="11559540" cy="3474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5:</a:t>
          </a:r>
          <a:endParaRPr lang="en-US" sz="1400"/>
        </a:p>
        <a:p>
          <a:pPr>
            <a:defRPr/>
          </a:pPr>
          <a:r>
            <a:rPr lang="ru-RU" sz="1400"/>
            <a:t>Для применения градиентного спуска с начальной точки (</a:t>
          </a:r>
          <a:r>
            <a:rPr lang="en-US" sz="1400"/>
            <a:t>w,b)=(1,1) </a:t>
          </a:r>
          <a:r>
            <a:rPr lang="ru-RU" sz="1400"/>
            <a:t>и шагом </a:t>
          </a:r>
          <a:r>
            <a:rPr lang="el-GR" sz="1400"/>
            <a:t>α=0.5, </a:t>
          </a:r>
          <a:r>
            <a:rPr lang="ru-RU" sz="1400"/>
            <a:t>алгоритм градиентного спуска для первых четырёх итераций выглядит следующим образом:</a:t>
          </a:r>
          <a:endParaRPr lang="en-US" sz="1400"/>
        </a:p>
        <a:p>
          <a:pPr>
            <a:defRPr/>
          </a:pPr>
          <a:endParaRPr lang="en-US" sz="1400"/>
        </a:p>
        <a:p>
          <a:pPr>
            <a:defRPr/>
          </a:pPr>
          <a:endParaRPr lang="en-US" sz="1400"/>
        </a:p>
        <a:p>
          <a:pPr>
            <a:defRPr/>
          </a:pPr>
          <a:endParaRPr lang="en-US" sz="1400"/>
        </a:p>
        <a:p>
          <a:pPr>
            <a:defRPr/>
          </a:pPr>
          <a:endParaRPr lang="en-US" sz="1400"/>
        </a:p>
        <a:p>
          <a:pPr>
            <a:defRPr/>
          </a:pPr>
          <a:endParaRPr lang="en-US" sz="1400"/>
        </a:p>
        <a:p>
          <a:pPr>
            <a:defRPr/>
          </a:pPr>
          <a:endParaRPr lang="en-US" sz="1400"/>
        </a:p>
        <a:p>
          <a:pPr>
            <a:defRPr/>
          </a:pPr>
          <a:endParaRPr lang="en-US" sz="1400"/>
        </a:p>
        <a:p>
          <a:pPr>
            <a:defRPr/>
          </a:pPr>
          <a:endParaRPr lang="en-US" sz="1400"/>
        </a:p>
        <a:p>
          <a:pPr>
            <a:defRPr/>
          </a:pPr>
          <a:endParaRPr lang="en-US" sz="1400"/>
        </a:p>
        <a:p>
          <a:pPr>
            <a:defRPr/>
          </a:pPr>
          <a:r>
            <a:rPr lang="ru-RU" sz="1400" b="1"/>
            <a:t>Записать результаты каждой итерации</a:t>
          </a:r>
          <a:r>
            <a:rPr lang="ru-RU" sz="1400"/>
            <a:t>: В результате получим новые значения </a:t>
          </a:r>
          <a:r>
            <a:rPr lang="en-US" sz="1400"/>
            <a:t>w </a:t>
          </a:r>
          <a:r>
            <a:rPr lang="ru-RU" sz="1400"/>
            <a:t>и </a:t>
          </a:r>
          <a:r>
            <a:rPr lang="en-US" sz="1400"/>
            <a:t>b </a:t>
          </a:r>
          <a:r>
            <a:rPr lang="ru-RU" sz="1400"/>
            <a:t>на каждом шаге. Если у вас есть данные, мы сможем выполнить расчет и записать результаты итераций.</a:t>
          </a:r>
          <a:endParaRPr sz="1400"/>
        </a:p>
      </xdr:txBody>
    </xdr:sp>
    <xdr:clientData/>
  </xdr:twoCellAnchor>
  <xdr:twoCellAnchor editAs="oneCell">
    <xdr:from>
      <xdr:col>6</xdr:col>
      <xdr:colOff>139700</xdr:colOff>
      <xdr:row>41</xdr:row>
      <xdr:rowOff>54610</xdr:rowOff>
    </xdr:from>
    <xdr:to>
      <xdr:col>10</xdr:col>
      <xdr:colOff>63830</xdr:colOff>
      <xdr:row>46</xdr:row>
      <xdr:rowOff>64264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14E2EB71-CC45-662D-B6A6-55CDC6726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4140" y="7552690"/>
          <a:ext cx="2362530" cy="924054"/>
        </a:xfrm>
        <a:prstGeom prst="rect">
          <a:avLst/>
        </a:prstGeom>
      </xdr:spPr>
    </xdr:pic>
    <xdr:clientData/>
  </xdr:twoCellAnchor>
  <xdr:twoCellAnchor editAs="oneCell">
    <xdr:from>
      <xdr:col>11</xdr:col>
      <xdr:colOff>121921</xdr:colOff>
      <xdr:row>54</xdr:row>
      <xdr:rowOff>44450</xdr:rowOff>
    </xdr:from>
    <xdr:to>
      <xdr:col>15</xdr:col>
      <xdr:colOff>236221</xdr:colOff>
      <xdr:row>58</xdr:row>
      <xdr:rowOff>152400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3D4EDE56-C105-7E20-C33A-3EC5B52DC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4361" y="9919970"/>
          <a:ext cx="2552700" cy="839470"/>
        </a:xfrm>
        <a:prstGeom prst="rect">
          <a:avLst/>
        </a:prstGeom>
      </xdr:spPr>
    </xdr:pic>
    <xdr:clientData/>
  </xdr:twoCellAnchor>
  <xdr:twoCellAnchor editAs="oneCell">
    <xdr:from>
      <xdr:col>7</xdr:col>
      <xdr:colOff>234951</xdr:colOff>
      <xdr:row>68</xdr:row>
      <xdr:rowOff>57151</xdr:rowOff>
    </xdr:from>
    <xdr:to>
      <xdr:col>14</xdr:col>
      <xdr:colOff>174827</xdr:colOff>
      <xdr:row>76</xdr:row>
      <xdr:rowOff>160020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215C34CB-77BA-F900-7DF8-6AAF21AEB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8991" y="12492991"/>
          <a:ext cx="4207076" cy="1565909"/>
        </a:xfrm>
        <a:prstGeom prst="rect">
          <a:avLst/>
        </a:prstGeom>
      </xdr:spPr>
    </xdr:pic>
    <xdr:clientData/>
  </xdr:twoCellAnchor>
  <xdr:twoCellAnchor editAs="oneCell">
    <xdr:from>
      <xdr:col>1</xdr:col>
      <xdr:colOff>213360</xdr:colOff>
      <xdr:row>90</xdr:row>
      <xdr:rowOff>114300</xdr:rowOff>
    </xdr:from>
    <xdr:to>
      <xdr:col>7</xdr:col>
      <xdr:colOff>13447</xdr:colOff>
      <xdr:row>99</xdr:row>
      <xdr:rowOff>68580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7B91F323-47F6-36A5-6749-708A64806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2960" y="16573500"/>
          <a:ext cx="4844527" cy="1600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357186</xdr:colOff>
      <xdr:row>3</xdr:row>
      <xdr:rowOff>9524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 bwMode="auto">
        <a:xfrm>
          <a:off x="609599" y="180974"/>
          <a:ext cx="5233986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600" b="1"/>
            <a:t>Задание 3. Логистическая регрессия</a:t>
          </a:r>
          <a:endParaRPr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13</xdr:col>
      <xdr:colOff>222250</xdr:colOff>
      <xdr:row>6</xdr:row>
      <xdr:rowOff>158750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 bwMode="auto">
        <a:xfrm>
          <a:off x="609600" y="736600"/>
          <a:ext cx="7537450" cy="527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1. Определите, какие признаки (возраст, уровень холестерина, давление, ИМТ) могут быть наиболее значимыми для предсказания наличия заболевания.</a:t>
          </a:r>
          <a:endParaRPr/>
        </a:p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  <a:endParaRPr/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13</xdr:col>
      <xdr:colOff>190500</xdr:colOff>
      <xdr:row>14</xdr:row>
      <xdr:rowOff>147638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 bwMode="auto">
        <a:xfrm>
          <a:off x="609600" y="1473200"/>
          <a:ext cx="750570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1:</a:t>
          </a:r>
          <a:endParaRPr lang="en-US" sz="1400"/>
        </a:p>
        <a:p>
          <a:pPr>
            <a:defRPr/>
          </a:pPr>
          <a:r>
            <a:rPr lang="ru-RU" sz="1400"/>
            <a:t> </a:t>
          </a:r>
          <a:r>
            <a:rPr lang="en-US" sz="1400"/>
            <a:t>z=0.1⋅</a:t>
          </a:r>
          <a:r>
            <a:rPr lang="ru-RU" sz="1400"/>
            <a:t>Возраст+0.05⋅Холестерин+0.1⋅Давление+0.2⋅ИМТ−10</a:t>
          </a:r>
          <a:endParaRPr lang="en-US" sz="1400"/>
        </a:p>
        <a:p>
          <a:r>
            <a:rPr lang="ru-RU" sz="1400"/>
            <a:t>Чем </a:t>
          </a:r>
          <a:r>
            <a:rPr lang="ru-RU" sz="1400" b="1"/>
            <a:t>больше вес</a:t>
          </a:r>
          <a:r>
            <a:rPr lang="ru-RU" sz="1400"/>
            <a:t> признака, тем </a:t>
          </a:r>
          <a:r>
            <a:rPr lang="ru-RU" sz="1400" b="1"/>
            <a:t>сильнее</a:t>
          </a:r>
          <a:r>
            <a:rPr lang="ru-RU" sz="1400"/>
            <a:t> он влияет на итоговое значение </a:t>
          </a:r>
          <a:r>
            <a:rPr lang="en-US" sz="1400"/>
            <a:t>zzz, </a:t>
          </a:r>
          <a:r>
            <a:rPr lang="ru-RU" sz="1400"/>
            <a:t>и, соответственно, на предсказание заболевания. Давайте сравним:</a:t>
          </a:r>
        </a:p>
        <a:p>
          <a:r>
            <a:rPr lang="ru-RU" sz="1400" b="1"/>
            <a:t>ИМТ (0.2)</a:t>
          </a:r>
          <a:r>
            <a:rPr lang="ru-RU" sz="1400"/>
            <a:t> — наибольший вес. Это означает, что ИМТ оказывает наибольшее влияние на предсказание.</a:t>
          </a:r>
        </a:p>
        <a:p>
          <a:r>
            <a:rPr lang="ru-RU" sz="1400" b="1"/>
            <a:t>Возраст и давление (по 0.1)</a:t>
          </a:r>
          <a:r>
            <a:rPr lang="ru-RU" sz="1400"/>
            <a:t> — среднее влияние. Они одинаково значимы.</a:t>
          </a:r>
        </a:p>
        <a:p>
          <a:r>
            <a:rPr lang="ru-RU" sz="1400" b="1"/>
            <a:t>Холестерин (0.05)</a:t>
          </a:r>
          <a:r>
            <a:rPr lang="ru-RU" sz="1400"/>
            <a:t> — оказывает наименьшее влияние.</a:t>
          </a:r>
        </a:p>
        <a:p>
          <a:pPr>
            <a:defRPr/>
          </a:pPr>
          <a:endParaRPr lang="en-US" sz="1400"/>
        </a:p>
        <a:p>
          <a:pPr>
            <a:defRPr/>
          </a:pPr>
          <a:endParaRPr/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13</xdr:col>
      <xdr:colOff>222250</xdr:colOff>
      <xdr:row>23</xdr:row>
      <xdr:rowOff>146050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 bwMode="auto">
        <a:xfrm>
          <a:off x="609600" y="2946400"/>
          <a:ext cx="7537450" cy="143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2. Предположим, что вы решили использовать следующую линейную комбинацию для классификации: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z=w1​⋅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Возраст+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w2​⋅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Уровень холестерина+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w3​⋅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Давление+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b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  <a:endParaRPr lang="en-US" sz="14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Выберите значения для весов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w1​,w2​,w3​,w4​ 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и свободного члена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b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, равными 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w1​=0.1,w2​=0.05,w3​=0.1,w4​=0.2,b=−10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/>
        </a:p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Определите, какой порог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T 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вы будете использовать для классификации. Если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z&gt;T, 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то пациент имеет заболевание (1), иначе - без заболевания (0). Для этого ниже постройте 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ROC-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кривую</a:t>
          </a:r>
          <a:endParaRPr/>
        </a:p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546100</xdr:colOff>
      <xdr:row>32</xdr:row>
      <xdr:rowOff>171450</xdr:rowOff>
    </xdr:from>
    <xdr:to>
      <xdr:col>13</xdr:col>
      <xdr:colOff>158750</xdr:colOff>
      <xdr:row>44</xdr:row>
      <xdr:rowOff>101600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 bwMode="auto">
        <a:xfrm>
          <a:off x="546100" y="6064250"/>
          <a:ext cx="7537450" cy="2139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3. Классификация нового пациента:</a:t>
          </a:r>
          <a:endParaRPr/>
        </a:p>
        <a:p>
          <a:pPr lvl="1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Рассчитайте значение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z 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для нового пациента с характеристиками:</a:t>
          </a:r>
          <a:endParaRPr/>
        </a:p>
        <a:p>
          <a:pPr lvl="2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Возраст: 52 года</a:t>
          </a:r>
          <a:endParaRPr/>
        </a:p>
        <a:p>
          <a:pPr lvl="2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Уровень холестерина: 230 мг/дл</a:t>
          </a:r>
          <a:endParaRPr/>
        </a:p>
        <a:p>
          <a:pPr lvl="2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Давление (систолическое): 140 мм рт. ст.</a:t>
          </a:r>
          <a:endParaRPr/>
        </a:p>
        <a:p>
          <a:pPr lvl="2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Индекс массы тела (ИМТ): 29.5</a:t>
          </a:r>
          <a:endParaRPr/>
        </a:p>
        <a:p>
          <a:pPr lvl="1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Используя выбранные вами веса и порог, определите, классифицируется ли этот пациент как "заболевание" (1) или "без заболевания" (0).</a:t>
          </a:r>
          <a:endParaRPr/>
        </a:p>
        <a:p>
          <a:pPr lvl="1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Приведите расчет</a:t>
          </a:r>
          <a:endParaRPr/>
        </a:p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13</xdr:col>
      <xdr:colOff>190500</xdr:colOff>
      <xdr:row>31</xdr:row>
      <xdr:rowOff>147638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 bwMode="auto">
        <a:xfrm>
          <a:off x="609600" y="4603750"/>
          <a:ext cx="750570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2: </a:t>
          </a:r>
          <a:r>
            <a:rPr lang="en-US" sz="1400"/>
            <a:t> </a:t>
          </a:r>
          <a:endParaRPr/>
        </a:p>
      </xdr:txBody>
    </xdr:sp>
    <xdr:clientData/>
  </xdr:twoCellAnchor>
  <xdr:twoCellAnchor>
    <xdr:from>
      <xdr:col>0</xdr:col>
      <xdr:colOff>558800</xdr:colOff>
      <xdr:row>45</xdr:row>
      <xdr:rowOff>127000</xdr:rowOff>
    </xdr:from>
    <xdr:to>
      <xdr:col>13</xdr:col>
      <xdr:colOff>139700</xdr:colOff>
      <xdr:row>55</xdr:row>
      <xdr:rowOff>68580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 bwMode="auto">
        <a:xfrm>
          <a:off x="558800" y="8356600"/>
          <a:ext cx="7505700" cy="1770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3: </a:t>
          </a:r>
          <a:r>
            <a:rPr lang="en-US" sz="1400"/>
            <a:t> z=0.1⋅</a:t>
          </a:r>
          <a:r>
            <a:rPr lang="ru-RU" sz="1400"/>
            <a:t>Возраст+0.05⋅Холестерин+0.1⋅Давление+0.2⋅ИМТ−10</a:t>
          </a:r>
          <a:endParaRPr lang="en-US" sz="1400"/>
        </a:p>
        <a:p>
          <a:pPr>
            <a:defRPr/>
          </a:pPr>
          <a:r>
            <a:rPr lang="ru-RU" sz="1400"/>
            <a:t>Возраст: 52 года</a:t>
          </a:r>
          <a:r>
            <a:rPr lang="en-US" sz="1400"/>
            <a:t> </a:t>
          </a:r>
          <a:r>
            <a:rPr lang="ru-RU" sz="1400"/>
            <a:t>Холестерин: 230 мг/дл</a:t>
          </a:r>
          <a:r>
            <a:rPr lang="en-US" sz="1400"/>
            <a:t> </a:t>
          </a:r>
          <a:r>
            <a:rPr lang="ru-RU" sz="1400"/>
            <a:t>Давление: 140 мм рт. ст.ИМТ: 29.5</a:t>
          </a:r>
          <a:endParaRPr lang="en-US" sz="1400"/>
        </a:p>
        <a:p>
          <a:pPr>
            <a:defRPr/>
          </a:pPr>
          <a:r>
            <a:rPr lang="en-US" sz="1400"/>
            <a:t>z=5.2+11.5+14.0+5.9−10=26.6</a:t>
          </a:r>
        </a:p>
        <a:p>
          <a:pPr>
            <a:defRPr/>
          </a:pPr>
          <a:r>
            <a:rPr lang="ru-RU" sz="1400" b="1"/>
            <a:t>Максимальный порог </a:t>
          </a:r>
          <a:r>
            <a:rPr lang="en-US" sz="1400" b="1"/>
            <a:t>T</a:t>
          </a:r>
          <a:r>
            <a:rPr lang="en-US" sz="1400"/>
            <a:t> </a:t>
          </a:r>
          <a:r>
            <a:rPr lang="ru-RU" sz="1400"/>
            <a:t>в таблице: </a:t>
          </a:r>
          <a:r>
            <a:rPr lang="en-US" sz="1400"/>
            <a:t>T=24.15.</a:t>
          </a:r>
          <a:endParaRPr lang="vi-VN" sz="1400"/>
        </a:p>
        <a:p>
          <a:pPr>
            <a:defRPr/>
          </a:pPr>
          <a:r>
            <a:rPr lang="ru-RU" sz="1400"/>
            <a:t>будет классифицирован как "имеющий заболевание" (1), так как его значение </a:t>
          </a:r>
          <a:r>
            <a:rPr lang="en-US" sz="1400"/>
            <a:t>z=26.6 </a:t>
          </a:r>
          <a:r>
            <a:rPr lang="ru-RU" sz="1400"/>
            <a:t>превышает все пороговые значения </a:t>
          </a:r>
          <a:r>
            <a:rPr lang="en-US" sz="1400"/>
            <a:t>T</a:t>
          </a:r>
        </a:p>
        <a:p>
          <a:pPr>
            <a:defRPr/>
          </a:pPr>
          <a:endParaRPr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357187</xdr:colOff>
      <xdr:row>2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 bwMode="auto">
        <a:xfrm>
          <a:off x="609600" y="184150"/>
          <a:ext cx="5233987" cy="26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600" b="1"/>
            <a:t>Задание 4. Метрики</a:t>
          </a:r>
          <a:endParaRPr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13</xdr:col>
      <xdr:colOff>222250</xdr:colOff>
      <xdr:row>6</xdr:row>
      <xdr:rowOff>158750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 bwMode="auto">
        <a:xfrm>
          <a:off x="609600" y="736600"/>
          <a:ext cx="7537450" cy="527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1. Какие метрики качества модели бинарной классификации вы знаете? Перечислите и приведите формулы.</a:t>
          </a: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27</xdr:col>
      <xdr:colOff>198120</xdr:colOff>
      <xdr:row>19</xdr:row>
      <xdr:rowOff>137160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 bwMode="auto">
        <a:xfrm>
          <a:off x="609600" y="1463040"/>
          <a:ext cx="16268700" cy="2148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1: </a:t>
          </a:r>
          <a:endParaRPr lang="en-US" sz="1400"/>
        </a:p>
        <a:p>
          <a:pPr>
            <a:defRPr/>
          </a:pPr>
          <a:r>
            <a:rPr lang="en-US" sz="1400" b="1"/>
            <a:t>Accuracy (</a:t>
          </a:r>
          <a:r>
            <a:rPr lang="ru-RU" sz="1400" b="1"/>
            <a:t>Точность)</a:t>
          </a:r>
          <a:r>
            <a:rPr lang="vi-VN" sz="1400" b="1" baseline="0"/>
            <a:t> </a:t>
          </a:r>
          <a:r>
            <a:rPr lang="ru-RU" sz="1400" b="1"/>
            <a:t>Точность</a:t>
          </a:r>
          <a:r>
            <a:rPr lang="ru-RU" sz="1400"/>
            <a:t> — это доля правильно классифицированных наблюдений из общего числа наблюдений.</a:t>
          </a:r>
          <a:endParaRPr lang="en-US" sz="1400"/>
        </a:p>
        <a:p>
          <a:pPr>
            <a:defRPr/>
          </a:pPr>
          <a:r>
            <a:rPr lang="en-US" sz="1400"/>
            <a:t>TP: True Positives (</a:t>
          </a:r>
          <a:r>
            <a:rPr lang="ru-RU" sz="1400"/>
            <a:t>истинные положительные),</a:t>
          </a:r>
          <a:r>
            <a:rPr lang="en-US" sz="1400"/>
            <a:t>TN: True Negatives (</a:t>
          </a:r>
          <a:r>
            <a:rPr lang="ru-RU" sz="1400"/>
            <a:t>истинные отрицательные),</a:t>
          </a:r>
          <a:r>
            <a:rPr lang="en-US" sz="1400"/>
            <a:t>FP: False Positives (</a:t>
          </a:r>
          <a:r>
            <a:rPr lang="ru-RU" sz="1400"/>
            <a:t>ложные положительные),</a:t>
          </a:r>
          <a:r>
            <a:rPr lang="en-US" sz="1400"/>
            <a:t>FN: False Negatives (</a:t>
          </a:r>
          <a:r>
            <a:rPr lang="ru-RU" sz="1400"/>
            <a:t>ложные отрицательные).</a:t>
          </a:r>
          <a:endParaRPr lang="vi-VN" sz="1400"/>
        </a:p>
        <a:p>
          <a:pPr>
            <a:defRPr/>
          </a:pPr>
          <a:r>
            <a:rPr lang="en-US" sz="1400" b="1"/>
            <a:t>Recall (</a:t>
          </a:r>
          <a:r>
            <a:rPr lang="ru-RU" sz="1400" b="1"/>
            <a:t>Полнота)</a:t>
          </a:r>
          <a:r>
            <a:rPr lang="vi-VN" sz="1400" b="1"/>
            <a:t>: </a:t>
          </a:r>
          <a:r>
            <a:rPr lang="ru-RU" sz="1400"/>
            <a:t>Полнота показывает, как много из всех настоящих положительных наблюдений было правильно предсказано как положительные.</a:t>
          </a:r>
          <a:endParaRPr lang="vi-VN" sz="1400"/>
        </a:p>
        <a:p>
          <a:pPr>
            <a:defRPr/>
          </a:pPr>
          <a:r>
            <a:rPr lang="en-US" sz="1400" b="1"/>
            <a:t>ROC-AUC (Area Under ROC Curve)</a:t>
          </a:r>
          <a:r>
            <a:rPr lang="vi-VN" sz="1400"/>
            <a:t>: </a:t>
          </a:r>
          <a:r>
            <a:rPr lang="ru-RU" sz="1400"/>
            <a:t>это площадь под кривой </a:t>
          </a:r>
          <a:r>
            <a:rPr lang="en-US" sz="1400"/>
            <a:t>ROC, </a:t>
          </a:r>
          <a:r>
            <a:rPr lang="ru-RU" sz="1400"/>
            <a:t>которая строится на основе значений </a:t>
          </a:r>
          <a:r>
            <a:rPr lang="en-US" sz="1400"/>
            <a:t>TPR </a:t>
          </a:r>
          <a:r>
            <a:rPr lang="ru-RU" sz="1400"/>
            <a:t>и </a:t>
          </a:r>
          <a:r>
            <a:rPr lang="en-US" sz="1400"/>
            <a:t>FPR </a:t>
          </a:r>
          <a:r>
            <a:rPr lang="ru-RU" sz="1400"/>
            <a:t>при изменении порога классификации.</a:t>
          </a:r>
          <a:endParaRPr lang="vi-VN" sz="1400"/>
        </a:p>
        <a:p>
          <a:pPr>
            <a:defRPr/>
          </a:pPr>
          <a:r>
            <a:rPr lang="en-US" sz="1400" b="1"/>
            <a:t>Precision (</a:t>
          </a:r>
          <a:r>
            <a:rPr lang="ru-RU" sz="1400" b="1"/>
            <a:t>Прецизионность)</a:t>
          </a:r>
          <a:r>
            <a:rPr lang="vi-VN" sz="1400"/>
            <a:t>: </a:t>
          </a:r>
          <a:r>
            <a:rPr lang="ru-RU" sz="1400"/>
            <a:t>Прецизионность показывает, как много из всех предсказанных положительных наблюдений действительно являются положительными.</a:t>
          </a:r>
          <a:endParaRPr lang="vi-VN" sz="1400"/>
        </a:p>
        <a:p>
          <a:pPr>
            <a:defRPr/>
          </a:pPr>
          <a:endParaRPr lang="en-US" sz="1400"/>
        </a:p>
        <a:p>
          <a:pPr>
            <a:defRPr/>
          </a:pPr>
          <a:endParaRPr lang="en-US" sz="1400"/>
        </a:p>
        <a:p>
          <a:pPr>
            <a:defRPr/>
          </a:pPr>
          <a:endParaRPr/>
        </a:p>
      </xdr:txBody>
    </xdr:sp>
    <xdr:clientData/>
  </xdr:twoCellAnchor>
  <xdr:twoCellAnchor>
    <xdr:from>
      <xdr:col>5</xdr:col>
      <xdr:colOff>274320</xdr:colOff>
      <xdr:row>26</xdr:row>
      <xdr:rowOff>83820</xdr:rowOff>
    </xdr:from>
    <xdr:to>
      <xdr:col>18</xdr:col>
      <xdr:colOff>107950</xdr:colOff>
      <xdr:row>29</xdr:row>
      <xdr:rowOff>59690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 bwMode="auto">
        <a:xfrm>
          <a:off x="3543300" y="5021580"/>
          <a:ext cx="7758430" cy="524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2. Даны результаты по тестовой выборке. Расчитайте известные вам метрики и сделайте выводы. 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y-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эталон - фактическое значение для объекта, 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y-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расчет - то, что выдала модель.</a:t>
          </a:r>
        </a:p>
      </xdr:txBody>
    </xdr:sp>
    <xdr:clientData/>
  </xdr:twoCellAnchor>
  <xdr:twoCellAnchor>
    <xdr:from>
      <xdr:col>1</xdr:col>
      <xdr:colOff>0</xdr:colOff>
      <xdr:row>36</xdr:row>
      <xdr:rowOff>0</xdr:rowOff>
    </xdr:from>
    <xdr:to>
      <xdr:col>13</xdr:col>
      <xdr:colOff>190500</xdr:colOff>
      <xdr:row>52</xdr:row>
      <xdr:rowOff>30480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 bwMode="auto">
        <a:xfrm>
          <a:off x="609600" y="6766560"/>
          <a:ext cx="7726680" cy="2956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2: Определение </a:t>
          </a:r>
          <a:r>
            <a:rPr lang="en-US" sz="1400"/>
            <a:t>TP, TN, FP, FN</a:t>
          </a:r>
          <a:endParaRPr lang="vi-VN" sz="1400"/>
        </a:p>
        <a:p>
          <a:pPr>
            <a:defRPr/>
          </a:pPr>
          <a:r>
            <a:rPr lang="vi-VN" sz="1400"/>
            <a:t>TP: 1-1</a:t>
          </a:r>
        </a:p>
        <a:p>
          <a:pPr>
            <a:defRPr/>
          </a:pPr>
          <a:r>
            <a:rPr lang="vi-VN" sz="1400"/>
            <a:t>TN: 0-0</a:t>
          </a:r>
        </a:p>
        <a:p>
          <a:pPr>
            <a:defRPr/>
          </a:pPr>
          <a:r>
            <a:rPr lang="vi-VN" sz="1400"/>
            <a:t>FP: 0-1</a:t>
          </a:r>
        </a:p>
        <a:p>
          <a:pPr>
            <a:defRPr/>
          </a:pPr>
          <a:r>
            <a:rPr lang="vi-VN" sz="1400"/>
            <a:t>FN: 1-0</a:t>
          </a:r>
        </a:p>
        <a:p>
          <a:r>
            <a:rPr lang="ru-RU" sz="1400"/>
            <a:t>Теперь посчитаем количество каждого из результатов:</a:t>
          </a:r>
        </a:p>
        <a:p>
          <a:r>
            <a:rPr lang="en-US" sz="1400"/>
            <a:t>TP=6 (</a:t>
          </a:r>
          <a:r>
            <a:rPr lang="ru-RU" sz="1400"/>
            <a:t>случаи, где </a:t>
          </a:r>
          <a:r>
            <a:rPr lang="en-US" sz="1400"/>
            <a:t>y-</a:t>
          </a:r>
          <a:r>
            <a:rPr lang="ru-RU" sz="1400"/>
            <a:t>эталон и </a:t>
          </a:r>
          <a:r>
            <a:rPr lang="en-US" sz="1400"/>
            <a:t>y-</a:t>
          </a:r>
          <a:r>
            <a:rPr lang="ru-RU" sz="1400"/>
            <a:t>расчет оба равны 1)</a:t>
          </a:r>
        </a:p>
        <a:p>
          <a:r>
            <a:rPr lang="en-US" sz="1400"/>
            <a:t>TN=</a:t>
          </a:r>
          <a:r>
            <a:rPr lang="vi-VN" sz="1400"/>
            <a:t>2</a:t>
          </a:r>
          <a:r>
            <a:rPr lang="en-US" sz="1400"/>
            <a:t>(</a:t>
          </a:r>
          <a:r>
            <a:rPr lang="ru-RU" sz="1400"/>
            <a:t>случаи, где </a:t>
          </a:r>
          <a:r>
            <a:rPr lang="en-US" sz="1400"/>
            <a:t>y-</a:t>
          </a:r>
          <a:r>
            <a:rPr lang="ru-RU" sz="1400"/>
            <a:t>эталон и </a:t>
          </a:r>
          <a:r>
            <a:rPr lang="en-US" sz="1400"/>
            <a:t>y-</a:t>
          </a:r>
          <a:r>
            <a:rPr lang="ru-RU" sz="1400"/>
            <a:t>расчет оба равны 0)</a:t>
          </a:r>
        </a:p>
        <a:p>
          <a:r>
            <a:rPr lang="en-US" sz="1400"/>
            <a:t>FP=</a:t>
          </a:r>
          <a:r>
            <a:rPr lang="vi-VN" sz="1400"/>
            <a:t>5</a:t>
          </a:r>
          <a:r>
            <a:rPr lang="en-US" sz="1400"/>
            <a:t>(</a:t>
          </a:r>
          <a:r>
            <a:rPr lang="ru-RU" sz="1400"/>
            <a:t>случаи, где </a:t>
          </a:r>
          <a:r>
            <a:rPr lang="en-US" sz="1400"/>
            <a:t>y-</a:t>
          </a:r>
          <a:r>
            <a:rPr lang="ru-RU" sz="1400"/>
            <a:t>эталон равен 0, а </a:t>
          </a:r>
          <a:r>
            <a:rPr lang="en-US" sz="1400"/>
            <a:t>y-</a:t>
          </a:r>
          <a:r>
            <a:rPr lang="ru-RU" sz="1400"/>
            <a:t>расчет равен 1)</a:t>
          </a:r>
        </a:p>
        <a:p>
          <a:r>
            <a:rPr lang="en-US" sz="1400"/>
            <a:t>FN=</a:t>
          </a:r>
          <a:r>
            <a:rPr lang="vi-VN" sz="1400"/>
            <a:t>2</a:t>
          </a:r>
          <a:r>
            <a:rPr lang="en-US" sz="1400"/>
            <a:t>(</a:t>
          </a:r>
          <a:r>
            <a:rPr lang="ru-RU" sz="1400"/>
            <a:t>случаи, где </a:t>
          </a:r>
          <a:r>
            <a:rPr lang="en-US" sz="1400"/>
            <a:t>y-</a:t>
          </a:r>
          <a:r>
            <a:rPr lang="ru-RU" sz="1400"/>
            <a:t>эталон равен 1, а </a:t>
          </a:r>
          <a:r>
            <a:rPr lang="en-US" sz="1400"/>
            <a:t>y-</a:t>
          </a:r>
          <a:r>
            <a:rPr lang="ru-RU" sz="1400"/>
            <a:t>расчет равен 0)</a:t>
          </a:r>
        </a:p>
        <a:p>
          <a:pPr>
            <a:defRPr/>
          </a:pPr>
          <a:r>
            <a:rPr lang="ru-RU" sz="1400"/>
            <a:t>Точность</a:t>
          </a:r>
          <a:r>
            <a:rPr lang="vi-VN" sz="1400" baseline="0"/>
            <a:t> = 8/15 = 0.533</a:t>
          </a:r>
        </a:p>
        <a:p>
          <a:pPr>
            <a:defRPr/>
          </a:pPr>
          <a:r>
            <a:rPr lang="ru-RU" sz="1400"/>
            <a:t>Полнота</a:t>
          </a:r>
          <a:r>
            <a:rPr lang="vi-VN" sz="1400"/>
            <a:t> = 6/(6+2) = 0.75</a:t>
          </a:r>
        </a:p>
        <a:p>
          <a:pPr>
            <a:defRPr/>
          </a:pPr>
          <a:r>
            <a:rPr lang="ru-RU" sz="1400"/>
            <a:t>Прецизионность</a:t>
          </a:r>
          <a:r>
            <a:rPr lang="vi-VN" sz="1400"/>
            <a:t> = 6/(6+5) = 0.545</a:t>
          </a:r>
        </a:p>
        <a:p>
          <a:pPr>
            <a:defRPr/>
          </a:pPr>
          <a:endParaRPr lang="en-US" sz="1400"/>
        </a:p>
        <a:p>
          <a:pPr>
            <a:defRPr/>
          </a:pPr>
          <a:endParaRPr/>
        </a:p>
      </xdr:txBody>
    </xdr:sp>
    <xdr:clientData/>
  </xdr:twoCellAnchor>
  <xdr:twoCellAnchor editAs="oneCell">
    <xdr:from>
      <xdr:col>23</xdr:col>
      <xdr:colOff>205740</xdr:colOff>
      <xdr:row>9</xdr:row>
      <xdr:rowOff>124460</xdr:rowOff>
    </xdr:from>
    <xdr:to>
      <xdr:col>27</xdr:col>
      <xdr:colOff>106680</xdr:colOff>
      <xdr:row>12</xdr:row>
      <xdr:rowOff>121920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D4DEE9B6-A3C6-89D9-C9F9-40C8DF4B1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47520" y="1770380"/>
          <a:ext cx="2339340" cy="546100"/>
        </a:xfrm>
        <a:prstGeom prst="rect">
          <a:avLst/>
        </a:prstGeom>
      </xdr:spPr>
    </xdr:pic>
    <xdr:clientData/>
  </xdr:twoCellAnchor>
  <xdr:twoCellAnchor editAs="oneCell">
    <xdr:from>
      <xdr:col>20</xdr:col>
      <xdr:colOff>274320</xdr:colOff>
      <xdr:row>11</xdr:row>
      <xdr:rowOff>160022</xdr:rowOff>
    </xdr:from>
    <xdr:to>
      <xdr:col>22</xdr:col>
      <xdr:colOff>106680</xdr:colOff>
      <xdr:row>14</xdr:row>
      <xdr:rowOff>3140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C4489411-CD7B-B6BB-9DD3-CC529EA68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87300" y="2171702"/>
          <a:ext cx="1051560" cy="391758"/>
        </a:xfrm>
        <a:prstGeom prst="rect">
          <a:avLst/>
        </a:prstGeom>
      </xdr:spPr>
    </xdr:pic>
    <xdr:clientData/>
  </xdr:twoCellAnchor>
  <xdr:twoCellAnchor editAs="oneCell">
    <xdr:from>
      <xdr:col>21</xdr:col>
      <xdr:colOff>533400</xdr:colOff>
      <xdr:row>14</xdr:row>
      <xdr:rowOff>0</xdr:rowOff>
    </xdr:from>
    <xdr:to>
      <xdr:col>25</xdr:col>
      <xdr:colOff>183832</xdr:colOff>
      <xdr:row>17</xdr:row>
      <xdr:rowOff>22860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5AA84A0D-D158-0A0D-0C6E-D68978492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55980" y="2560320"/>
          <a:ext cx="2088832" cy="5715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</xdr:colOff>
      <xdr:row>16</xdr:row>
      <xdr:rowOff>38100</xdr:rowOff>
    </xdr:from>
    <xdr:to>
      <xdr:col>10</xdr:col>
      <xdr:colOff>237757</xdr:colOff>
      <xdr:row>19</xdr:row>
      <xdr:rowOff>22859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5BA7BB2-599D-C730-AC9F-CBC5A65DE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05400" y="2964180"/>
          <a:ext cx="1449337" cy="533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8"/>
  <sheetViews>
    <sheetView tabSelected="1" topLeftCell="J7" zoomScale="115" zoomScaleNormal="115" workbookViewId="0">
      <selection activeCell="AB14" sqref="AB14"/>
    </sheetView>
  </sheetViews>
  <sheetFormatPr defaultRowHeight="14.4"/>
  <cols>
    <col min="2" max="2" width="8.88671875" customWidth="1"/>
    <col min="5" max="5" width="26" customWidth="1"/>
    <col min="6" max="6" width="15.5546875" customWidth="1"/>
    <col min="7" max="7" width="23.5546875" customWidth="1"/>
    <col min="8" max="8" width="12.21875" customWidth="1"/>
    <col min="9" max="9" width="9.33203125" customWidth="1"/>
    <col min="10" max="10" width="11.6640625" customWidth="1"/>
    <col min="11" max="11" width="8.88671875" hidden="1" customWidth="1"/>
    <col min="12" max="12" width="8.44140625" customWidth="1"/>
    <col min="13" max="13" width="26.88671875" customWidth="1"/>
  </cols>
  <sheetData>
    <row r="1" spans="2:13">
      <c r="B1" t="s">
        <v>0</v>
      </c>
    </row>
    <row r="3" spans="2:13" ht="48">
      <c r="B3" s="5" t="s">
        <v>1</v>
      </c>
      <c r="C3" s="5" t="s">
        <v>2</v>
      </c>
      <c r="D3" s="5" t="s">
        <v>3</v>
      </c>
      <c r="E3" s="5" t="s">
        <v>4</v>
      </c>
      <c r="F3" s="6"/>
      <c r="G3" s="5" t="s">
        <v>15</v>
      </c>
      <c r="H3" s="10" t="s">
        <v>16</v>
      </c>
      <c r="I3" s="11" t="s">
        <v>17</v>
      </c>
      <c r="J3" s="11" t="s">
        <v>18</v>
      </c>
      <c r="K3" s="11"/>
      <c r="L3" s="11" t="s">
        <v>19</v>
      </c>
    </row>
    <row r="4" spans="2:13">
      <c r="B4" s="7">
        <v>45</v>
      </c>
      <c r="C4" s="7">
        <v>220</v>
      </c>
      <c r="D4" s="7">
        <v>130</v>
      </c>
      <c r="E4" s="7">
        <v>1</v>
      </c>
      <c r="F4" s="6">
        <v>1</v>
      </c>
      <c r="G4" s="6">
        <f t="shared" ref="G4:G28" si="0">1*B4+C4*1+D4*1+0</f>
        <v>395</v>
      </c>
      <c r="H4" s="3">
        <f>0.1*B4+0.05*C4+0.1*D4-10</f>
        <v>18.5</v>
      </c>
      <c r="I4" s="13">
        <v>11.75</v>
      </c>
      <c r="J4" s="3">
        <f>COUNTIF($H$4:$H$28, "&gt;=" &amp; I4) *COUNTIF( $E$4:$E$28, "=1")</f>
        <v>325</v>
      </c>
      <c r="K4" s="3"/>
      <c r="L4" s="3">
        <f>COUNTIF($H$4:$H$28,"&gt;="&amp;I4)*COUNTIF($E$4:$E$28,"=0")</f>
        <v>300</v>
      </c>
    </row>
    <row r="5" spans="2:13">
      <c r="B5" s="7">
        <v>34</v>
      </c>
      <c r="C5" s="7">
        <v>180</v>
      </c>
      <c r="D5" s="7">
        <v>120</v>
      </c>
      <c r="E5" s="7">
        <v>0</v>
      </c>
      <c r="F5" s="6">
        <v>-1</v>
      </c>
      <c r="G5" s="6">
        <f t="shared" si="0"/>
        <v>334</v>
      </c>
      <c r="H5" s="3">
        <f t="shared" ref="H5:H28" si="1">0.1*B5+0.05*C5+0.1*D5-10</f>
        <v>14.399999999999999</v>
      </c>
      <c r="I5" s="3">
        <v>11.899999999999999</v>
      </c>
      <c r="J5" s="3">
        <f t="shared" ref="J5:J27" si="2">COUNTIF($H$4:$H$28, "&gt;=" &amp; I5) *COUNTIF( $E$4:$E$28, "=1")</f>
        <v>312</v>
      </c>
      <c r="K5" s="3"/>
      <c r="L5" s="3">
        <f t="shared" ref="L5:L28" si="3">COUNTIF($H$4:$H$28,"&gt;="&amp;I5)*COUNTIF($E$4:$E$28,"=0")</f>
        <v>288</v>
      </c>
    </row>
    <row r="6" spans="2:13">
      <c r="B6" s="7">
        <v>50</v>
      </c>
      <c r="C6" s="7">
        <v>240</v>
      </c>
      <c r="D6" s="7">
        <v>140</v>
      </c>
      <c r="E6" s="7">
        <v>1</v>
      </c>
      <c r="F6" s="6">
        <v>1</v>
      </c>
      <c r="G6" s="6">
        <f t="shared" si="0"/>
        <v>430</v>
      </c>
      <c r="H6" s="3">
        <f t="shared" si="1"/>
        <v>21</v>
      </c>
      <c r="I6" s="3">
        <v>11.899999999999999</v>
      </c>
      <c r="J6" s="3">
        <f t="shared" si="2"/>
        <v>312</v>
      </c>
      <c r="K6" s="3"/>
      <c r="L6" s="3">
        <f t="shared" si="3"/>
        <v>288</v>
      </c>
    </row>
    <row r="7" spans="2:13">
      <c r="B7" s="7">
        <v>29</v>
      </c>
      <c r="C7" s="7">
        <v>160</v>
      </c>
      <c r="D7" s="7">
        <v>110</v>
      </c>
      <c r="E7" s="7">
        <v>0</v>
      </c>
      <c r="F7" s="6">
        <v>-1</v>
      </c>
      <c r="G7" s="6">
        <f t="shared" si="0"/>
        <v>299</v>
      </c>
      <c r="H7" s="3">
        <f t="shared" si="1"/>
        <v>11.899999999999999</v>
      </c>
      <c r="I7" s="3">
        <v>12.75</v>
      </c>
      <c r="J7" s="3">
        <f t="shared" si="2"/>
        <v>286</v>
      </c>
      <c r="K7" s="3"/>
      <c r="L7" s="3">
        <f t="shared" si="3"/>
        <v>264</v>
      </c>
    </row>
    <row r="8" spans="2:13" ht="20.399999999999999">
      <c r="B8" s="7">
        <v>60</v>
      </c>
      <c r="C8" s="7">
        <v>250</v>
      </c>
      <c r="D8" s="7">
        <v>150</v>
      </c>
      <c r="E8" s="7">
        <v>1</v>
      </c>
      <c r="F8" s="6">
        <v>1</v>
      </c>
      <c r="G8" s="6">
        <f t="shared" si="0"/>
        <v>460</v>
      </c>
      <c r="H8" s="3">
        <f t="shared" si="1"/>
        <v>23.5</v>
      </c>
      <c r="I8" s="3">
        <v>14.2</v>
      </c>
      <c r="J8" s="3">
        <f t="shared" si="2"/>
        <v>273</v>
      </c>
      <c r="K8" s="3"/>
      <c r="L8" s="3">
        <f t="shared" si="3"/>
        <v>252</v>
      </c>
      <c r="M8" s="4" t="s">
        <v>5</v>
      </c>
    </row>
    <row r="9" spans="2:13" ht="17.399999999999999" customHeight="1">
      <c r="B9" s="7">
        <v>38</v>
      </c>
      <c r="C9" s="7">
        <v>190</v>
      </c>
      <c r="D9" s="7">
        <v>125</v>
      </c>
      <c r="E9" s="7">
        <v>0</v>
      </c>
      <c r="F9" s="6">
        <v>-1</v>
      </c>
      <c r="G9" s="6">
        <f t="shared" si="0"/>
        <v>353</v>
      </c>
      <c r="H9" s="3">
        <f t="shared" si="1"/>
        <v>15.8</v>
      </c>
      <c r="I9" s="3">
        <v>14.399999999999999</v>
      </c>
      <c r="J9" s="3">
        <f t="shared" si="2"/>
        <v>260</v>
      </c>
      <c r="K9" s="3"/>
      <c r="L9" s="3">
        <f t="shared" si="3"/>
        <v>240</v>
      </c>
      <c r="M9" s="1"/>
    </row>
    <row r="10" spans="2:13" ht="28.8" customHeight="1">
      <c r="B10" s="7">
        <v>55</v>
      </c>
      <c r="C10" s="7">
        <v>230</v>
      </c>
      <c r="D10" s="7">
        <v>135</v>
      </c>
      <c r="E10" s="7">
        <v>1</v>
      </c>
      <c r="F10" s="6">
        <v>1</v>
      </c>
      <c r="G10" s="6">
        <f t="shared" si="0"/>
        <v>420</v>
      </c>
      <c r="H10" s="3">
        <f t="shared" si="1"/>
        <v>20.5</v>
      </c>
      <c r="I10" s="3">
        <v>14.649999999999999</v>
      </c>
      <c r="J10" s="3">
        <f t="shared" si="2"/>
        <v>247</v>
      </c>
      <c r="K10" s="3"/>
      <c r="L10" s="3">
        <f t="shared" si="3"/>
        <v>228</v>
      </c>
      <c r="M10" s="2" t="s">
        <v>6</v>
      </c>
    </row>
    <row r="11" spans="2:13" ht="34.200000000000003" customHeight="1">
      <c r="B11" s="7">
        <v>42</v>
      </c>
      <c r="C11" s="7">
        <v>170</v>
      </c>
      <c r="D11" s="7">
        <v>115</v>
      </c>
      <c r="E11" s="7">
        <v>0</v>
      </c>
      <c r="F11" s="6">
        <v>-1</v>
      </c>
      <c r="G11" s="6">
        <f t="shared" si="0"/>
        <v>327</v>
      </c>
      <c r="H11" s="3">
        <f t="shared" si="1"/>
        <v>14.2</v>
      </c>
      <c r="I11" s="3">
        <v>14.650000000000002</v>
      </c>
      <c r="J11" s="3">
        <f t="shared" si="2"/>
        <v>247</v>
      </c>
      <c r="K11" s="3"/>
      <c r="L11" s="3">
        <f t="shared" si="3"/>
        <v>228</v>
      </c>
      <c r="M11" s="2" t="s">
        <v>7</v>
      </c>
    </row>
    <row r="12" spans="2:13" ht="31.8" customHeight="1">
      <c r="B12" s="7">
        <v>48</v>
      </c>
      <c r="C12" s="7">
        <v>210</v>
      </c>
      <c r="D12" s="7">
        <v>145</v>
      </c>
      <c r="E12" s="7">
        <v>1</v>
      </c>
      <c r="F12" s="6">
        <v>1</v>
      </c>
      <c r="G12" s="6">
        <f t="shared" si="0"/>
        <v>403</v>
      </c>
      <c r="H12" s="3">
        <f t="shared" si="1"/>
        <v>19.8</v>
      </c>
      <c r="I12" s="3">
        <v>15.05</v>
      </c>
      <c r="J12" s="3">
        <f t="shared" si="2"/>
        <v>221</v>
      </c>
      <c r="K12" s="3"/>
      <c r="L12" s="3">
        <f t="shared" si="3"/>
        <v>204</v>
      </c>
      <c r="M12" s="2" t="s">
        <v>8</v>
      </c>
    </row>
    <row r="13" spans="2:13" ht="32.4" customHeight="1">
      <c r="B13" s="7">
        <v>30</v>
      </c>
      <c r="C13" s="7">
        <v>165</v>
      </c>
      <c r="D13" s="7">
        <v>105</v>
      </c>
      <c r="E13" s="7">
        <v>0</v>
      </c>
      <c r="F13" s="6">
        <v>-1</v>
      </c>
      <c r="G13" s="6">
        <f t="shared" si="0"/>
        <v>300</v>
      </c>
      <c r="H13" s="3">
        <f t="shared" si="1"/>
        <v>11.75</v>
      </c>
      <c r="I13" s="3">
        <v>15.5</v>
      </c>
      <c r="J13" s="3">
        <f t="shared" si="2"/>
        <v>208</v>
      </c>
      <c r="K13" s="3"/>
      <c r="L13" s="3">
        <f t="shared" si="3"/>
        <v>192</v>
      </c>
      <c r="M13" s="2" t="s">
        <v>9</v>
      </c>
    </row>
    <row r="14" spans="2:13" ht="28.2" customHeight="1">
      <c r="B14" s="7">
        <v>53</v>
      </c>
      <c r="C14" s="7">
        <v>240</v>
      </c>
      <c r="D14" s="7">
        <v>138</v>
      </c>
      <c r="E14" s="7">
        <v>1</v>
      </c>
      <c r="F14" s="6">
        <v>1</v>
      </c>
      <c r="G14" s="6">
        <f t="shared" si="0"/>
        <v>431</v>
      </c>
      <c r="H14" s="3">
        <f t="shared" si="1"/>
        <v>21.1</v>
      </c>
      <c r="I14" s="3">
        <v>15.8</v>
      </c>
      <c r="J14" s="3">
        <f t="shared" si="2"/>
        <v>195</v>
      </c>
      <c r="K14" s="3"/>
      <c r="L14" s="3">
        <f t="shared" si="3"/>
        <v>180</v>
      </c>
      <c r="M14" s="2" t="s">
        <v>10</v>
      </c>
    </row>
    <row r="15" spans="2:13">
      <c r="B15" s="7">
        <v>41</v>
      </c>
      <c r="C15" s="7">
        <v>175</v>
      </c>
      <c r="D15" s="7">
        <v>118</v>
      </c>
      <c r="E15" s="7">
        <v>0</v>
      </c>
      <c r="F15" s="6">
        <v>-1</v>
      </c>
      <c r="G15" s="6">
        <f t="shared" si="0"/>
        <v>334</v>
      </c>
      <c r="H15" s="3">
        <f t="shared" si="1"/>
        <v>14.650000000000002</v>
      </c>
      <c r="I15" s="3">
        <v>16</v>
      </c>
      <c r="J15" s="3">
        <f t="shared" si="2"/>
        <v>182</v>
      </c>
      <c r="K15" s="3"/>
      <c r="L15" s="3">
        <f t="shared" si="3"/>
        <v>168</v>
      </c>
    </row>
    <row r="16" spans="2:13">
      <c r="B16" s="7">
        <v>59</v>
      </c>
      <c r="C16" s="7">
        <v>255</v>
      </c>
      <c r="D16" s="7">
        <v>155</v>
      </c>
      <c r="E16" s="7">
        <v>1</v>
      </c>
      <c r="F16" s="6">
        <v>1</v>
      </c>
      <c r="G16" s="6">
        <f t="shared" si="0"/>
        <v>469</v>
      </c>
      <c r="H16" s="3">
        <f t="shared" si="1"/>
        <v>24.15</v>
      </c>
      <c r="I16" s="3">
        <v>18.5</v>
      </c>
      <c r="J16" s="3">
        <f t="shared" si="2"/>
        <v>169</v>
      </c>
      <c r="K16" s="3"/>
      <c r="L16" s="3">
        <f t="shared" si="3"/>
        <v>156</v>
      </c>
    </row>
    <row r="17" spans="2:12">
      <c r="B17" s="7">
        <v>36</v>
      </c>
      <c r="C17" s="7">
        <v>185</v>
      </c>
      <c r="D17" s="7">
        <v>122</v>
      </c>
      <c r="E17" s="7">
        <v>0</v>
      </c>
      <c r="F17" s="6">
        <v>-1</v>
      </c>
      <c r="G17" s="6">
        <f t="shared" si="0"/>
        <v>343</v>
      </c>
      <c r="H17" s="3">
        <f t="shared" si="1"/>
        <v>15.05</v>
      </c>
      <c r="I17" s="3">
        <v>19.8</v>
      </c>
      <c r="J17" s="3">
        <f t="shared" si="2"/>
        <v>156</v>
      </c>
      <c r="K17" s="3"/>
      <c r="L17" s="3">
        <f t="shared" si="3"/>
        <v>144</v>
      </c>
    </row>
    <row r="18" spans="2:12">
      <c r="B18" s="7">
        <v>62</v>
      </c>
      <c r="C18" s="7">
        <v>245</v>
      </c>
      <c r="D18" s="7">
        <v>148</v>
      </c>
      <c r="E18" s="7">
        <v>1</v>
      </c>
      <c r="F18" s="6">
        <v>1</v>
      </c>
      <c r="G18" s="6">
        <f t="shared" si="0"/>
        <v>455</v>
      </c>
      <c r="H18" s="3">
        <f t="shared" si="1"/>
        <v>23.25</v>
      </c>
      <c r="I18" s="3">
        <v>20.100000000000001</v>
      </c>
      <c r="J18" s="3">
        <f t="shared" si="2"/>
        <v>143</v>
      </c>
      <c r="K18" s="3"/>
      <c r="L18" s="3">
        <f t="shared" si="3"/>
        <v>132</v>
      </c>
    </row>
    <row r="19" spans="2:12">
      <c r="B19" s="7">
        <v>33</v>
      </c>
      <c r="C19" s="7">
        <v>165</v>
      </c>
      <c r="D19" s="7">
        <v>112</v>
      </c>
      <c r="E19" s="7">
        <v>0</v>
      </c>
      <c r="F19" s="6">
        <v>-1</v>
      </c>
      <c r="G19" s="6">
        <f t="shared" si="0"/>
        <v>310</v>
      </c>
      <c r="H19" s="3">
        <f t="shared" si="1"/>
        <v>12.75</v>
      </c>
      <c r="I19" s="3">
        <v>20.5</v>
      </c>
      <c r="J19" s="3">
        <f t="shared" si="2"/>
        <v>130</v>
      </c>
      <c r="K19" s="3"/>
      <c r="L19" s="3">
        <f t="shared" si="3"/>
        <v>120</v>
      </c>
    </row>
    <row r="20" spans="2:12">
      <c r="B20" s="7">
        <v>57</v>
      </c>
      <c r="C20" s="7">
        <v>235</v>
      </c>
      <c r="D20" s="7">
        <v>140</v>
      </c>
      <c r="E20" s="7">
        <v>1</v>
      </c>
      <c r="F20" s="6">
        <v>1</v>
      </c>
      <c r="G20" s="6">
        <f t="shared" si="0"/>
        <v>432</v>
      </c>
      <c r="H20" s="3">
        <f t="shared" si="1"/>
        <v>21.45</v>
      </c>
      <c r="I20" s="3">
        <v>20.5</v>
      </c>
      <c r="J20" s="3">
        <f t="shared" si="2"/>
        <v>130</v>
      </c>
      <c r="K20" s="3"/>
      <c r="L20" s="3">
        <f t="shared" si="3"/>
        <v>120</v>
      </c>
    </row>
    <row r="21" spans="2:12">
      <c r="B21" s="7">
        <v>40</v>
      </c>
      <c r="C21" s="7">
        <v>180</v>
      </c>
      <c r="D21" s="7">
        <v>130</v>
      </c>
      <c r="E21" s="7">
        <v>0</v>
      </c>
      <c r="F21" s="6">
        <v>-1</v>
      </c>
      <c r="G21" s="6">
        <f t="shared" si="0"/>
        <v>350</v>
      </c>
      <c r="H21" s="3">
        <f t="shared" si="1"/>
        <v>16</v>
      </c>
      <c r="I21" s="3">
        <v>21</v>
      </c>
      <c r="J21" s="3">
        <f t="shared" si="2"/>
        <v>104</v>
      </c>
      <c r="K21" s="3"/>
      <c r="L21" s="3">
        <f t="shared" si="3"/>
        <v>96</v>
      </c>
    </row>
    <row r="22" spans="2:12">
      <c r="B22" s="7">
        <v>49</v>
      </c>
      <c r="C22" s="7">
        <v>220</v>
      </c>
      <c r="D22" s="7">
        <v>142</v>
      </c>
      <c r="E22" s="7">
        <v>1</v>
      </c>
      <c r="F22" s="6">
        <v>1</v>
      </c>
      <c r="G22" s="6">
        <f t="shared" si="0"/>
        <v>411</v>
      </c>
      <c r="H22" s="3">
        <f t="shared" si="1"/>
        <v>20.100000000000001</v>
      </c>
      <c r="I22" s="3">
        <v>21.1</v>
      </c>
      <c r="J22" s="3">
        <f t="shared" si="2"/>
        <v>91</v>
      </c>
      <c r="K22" s="3"/>
      <c r="L22" s="3">
        <f t="shared" si="3"/>
        <v>84</v>
      </c>
    </row>
    <row r="23" spans="2:12">
      <c r="B23" s="7">
        <v>31</v>
      </c>
      <c r="C23" s="7">
        <v>160</v>
      </c>
      <c r="D23" s="7">
        <v>108</v>
      </c>
      <c r="E23" s="7">
        <v>0</v>
      </c>
      <c r="F23" s="6">
        <v>-1</v>
      </c>
      <c r="G23" s="6">
        <f t="shared" si="0"/>
        <v>299</v>
      </c>
      <c r="H23" s="3">
        <f t="shared" si="1"/>
        <v>11.899999999999999</v>
      </c>
      <c r="I23" s="3">
        <v>21.45</v>
      </c>
      <c r="J23" s="3">
        <f t="shared" si="2"/>
        <v>78</v>
      </c>
      <c r="K23" s="3"/>
      <c r="L23" s="3">
        <f t="shared" si="3"/>
        <v>72</v>
      </c>
    </row>
    <row r="24" spans="2:12">
      <c r="B24" s="7">
        <v>54</v>
      </c>
      <c r="C24" s="7">
        <v>230</v>
      </c>
      <c r="D24" s="7">
        <v>136</v>
      </c>
      <c r="E24" s="7">
        <v>1</v>
      </c>
      <c r="F24" s="6">
        <v>1</v>
      </c>
      <c r="G24" s="6">
        <f t="shared" si="0"/>
        <v>420</v>
      </c>
      <c r="H24" s="3">
        <f t="shared" si="1"/>
        <v>20.5</v>
      </c>
      <c r="I24" s="3">
        <v>22.299999999999997</v>
      </c>
      <c r="J24" s="3">
        <f t="shared" si="2"/>
        <v>65</v>
      </c>
      <c r="K24" s="3"/>
      <c r="L24" s="3">
        <f t="shared" si="3"/>
        <v>60</v>
      </c>
    </row>
    <row r="25" spans="2:12">
      <c r="B25" s="7">
        <v>39</v>
      </c>
      <c r="C25" s="7">
        <v>175</v>
      </c>
      <c r="D25" s="7">
        <v>120</v>
      </c>
      <c r="E25" s="7">
        <v>0</v>
      </c>
      <c r="F25" s="6">
        <v>-1</v>
      </c>
      <c r="G25" s="6">
        <f t="shared" si="0"/>
        <v>334</v>
      </c>
      <c r="H25" s="3">
        <f t="shared" si="1"/>
        <v>14.649999999999999</v>
      </c>
      <c r="I25" s="3">
        <v>23.25</v>
      </c>
      <c r="J25" s="3">
        <f t="shared" si="2"/>
        <v>52</v>
      </c>
      <c r="K25" s="3"/>
      <c r="L25" s="3">
        <f t="shared" si="3"/>
        <v>48</v>
      </c>
    </row>
    <row r="26" spans="2:12">
      <c r="B26" s="7">
        <v>61</v>
      </c>
      <c r="C26" s="7">
        <v>250</v>
      </c>
      <c r="D26" s="7">
        <v>150</v>
      </c>
      <c r="E26" s="7">
        <v>1</v>
      </c>
      <c r="F26" s="6">
        <v>1</v>
      </c>
      <c r="G26" s="6">
        <f t="shared" si="0"/>
        <v>461</v>
      </c>
      <c r="H26" s="3">
        <f t="shared" si="1"/>
        <v>23.6</v>
      </c>
      <c r="I26" s="3">
        <v>23.5</v>
      </c>
      <c r="J26" s="3">
        <f t="shared" si="2"/>
        <v>39</v>
      </c>
      <c r="K26" s="3"/>
      <c r="L26" s="3">
        <f t="shared" si="3"/>
        <v>36</v>
      </c>
    </row>
    <row r="27" spans="2:12">
      <c r="B27" s="7">
        <v>35</v>
      </c>
      <c r="C27" s="7">
        <v>190</v>
      </c>
      <c r="D27" s="7">
        <v>125</v>
      </c>
      <c r="E27" s="7">
        <v>0</v>
      </c>
      <c r="F27" s="6">
        <v>-1</v>
      </c>
      <c r="G27" s="6">
        <f t="shared" si="0"/>
        <v>350</v>
      </c>
      <c r="H27" s="3">
        <f t="shared" si="1"/>
        <v>15.5</v>
      </c>
      <c r="I27" s="3">
        <v>23.6</v>
      </c>
      <c r="J27" s="3">
        <f t="shared" si="2"/>
        <v>26</v>
      </c>
      <c r="K27" s="3"/>
      <c r="L27" s="3">
        <f t="shared" si="3"/>
        <v>24</v>
      </c>
    </row>
    <row r="28" spans="2:12">
      <c r="B28" s="7">
        <v>58</v>
      </c>
      <c r="C28" s="7">
        <v>240</v>
      </c>
      <c r="D28" s="7">
        <v>145</v>
      </c>
      <c r="E28" s="7">
        <v>1</v>
      </c>
      <c r="F28" s="6">
        <v>1</v>
      </c>
      <c r="G28" s="6">
        <f t="shared" si="0"/>
        <v>443</v>
      </c>
      <c r="H28" s="3">
        <f t="shared" si="1"/>
        <v>22.299999999999997</v>
      </c>
      <c r="I28" s="13">
        <v>24.15</v>
      </c>
      <c r="J28" s="3">
        <f>COUNTIF($H$4:$H$28, "&gt;=" &amp; I28) *COUNTIF( $E$4:$E$28, "=1")</f>
        <v>13</v>
      </c>
      <c r="K28" s="3"/>
      <c r="L28" s="3">
        <f t="shared" si="3"/>
        <v>12</v>
      </c>
    </row>
  </sheetData>
  <sortState xmlns:xlrd2="http://schemas.microsoft.com/office/spreadsheetml/2017/richdata2" ref="I4:I28">
    <sortCondition ref="I4:I28"/>
  </sortState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49" workbookViewId="0">
      <selection activeCell="O53" sqref="O53"/>
    </sheetView>
  </sheetViews>
  <sheetFormatPr defaultRowHeight="14.4"/>
  <sheetData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1:C36"/>
  <sheetViews>
    <sheetView workbookViewId="0">
      <selection activeCell="C24" sqref="C24"/>
    </sheetView>
  </sheetViews>
  <sheetFormatPr defaultRowHeight="14.4"/>
  <cols>
    <col min="2" max="2" width="9.21875" bestFit="1" customWidth="1"/>
    <col min="3" max="3" width="28.77734375" customWidth="1"/>
  </cols>
  <sheetData>
    <row r="11" spans="2:3" ht="18">
      <c r="B11" s="8" t="s">
        <v>11</v>
      </c>
      <c r="C11" s="8" t="s">
        <v>12</v>
      </c>
    </row>
    <row r="12" spans="2:3" ht="18">
      <c r="B12" s="8">
        <v>1</v>
      </c>
      <c r="C12" s="8">
        <f>Данные!G4*Данные!F4</f>
        <v>395</v>
      </c>
    </row>
    <row r="13" spans="2:3" ht="18">
      <c r="B13" s="8">
        <v>2</v>
      </c>
      <c r="C13" s="8">
        <f>Данные!G5*Данные!F5</f>
        <v>-334</v>
      </c>
    </row>
    <row r="14" spans="2:3" ht="18">
      <c r="B14" s="8">
        <v>3</v>
      </c>
      <c r="C14" s="8">
        <f>Данные!G6*Данные!F6</f>
        <v>430</v>
      </c>
    </row>
    <row r="15" spans="2:3" ht="18">
      <c r="B15" s="8">
        <v>4</v>
      </c>
      <c r="C15" s="8">
        <f>Данные!G7*Данные!F7</f>
        <v>-299</v>
      </c>
    </row>
    <row r="16" spans="2:3" ht="18">
      <c r="B16" s="8">
        <v>5</v>
      </c>
      <c r="C16" s="8">
        <f>Данные!G8*Данные!F8</f>
        <v>460</v>
      </c>
    </row>
    <row r="17" spans="2:3" ht="18">
      <c r="B17" s="8">
        <v>6</v>
      </c>
      <c r="C17" s="8">
        <f>Данные!G9*Данные!F9</f>
        <v>-353</v>
      </c>
    </row>
    <row r="18" spans="2:3" ht="18">
      <c r="B18" s="8">
        <v>7</v>
      </c>
      <c r="C18" s="8">
        <f>Данные!G10*Данные!F10</f>
        <v>420</v>
      </c>
    </row>
    <row r="19" spans="2:3" ht="18">
      <c r="B19" s="8">
        <v>8</v>
      </c>
      <c r="C19" s="8">
        <f>Данные!G11*Данные!F11</f>
        <v>-327</v>
      </c>
    </row>
    <row r="20" spans="2:3" ht="18">
      <c r="B20" s="8">
        <v>9</v>
      </c>
      <c r="C20" s="8">
        <f>Данные!G12*Данные!F12</f>
        <v>403</v>
      </c>
    </row>
    <row r="21" spans="2:3" ht="18">
      <c r="B21" s="8">
        <v>10</v>
      </c>
      <c r="C21" s="8">
        <f>Данные!G13*Данные!F13</f>
        <v>-300</v>
      </c>
    </row>
    <row r="22" spans="2:3" ht="18">
      <c r="B22" s="8">
        <v>11</v>
      </c>
      <c r="C22" s="8">
        <f>Данные!G14*Данные!F14</f>
        <v>431</v>
      </c>
    </row>
    <row r="23" spans="2:3" ht="18">
      <c r="B23" s="8">
        <v>12</v>
      </c>
      <c r="C23" s="8">
        <f>Данные!G15*Данные!F15</f>
        <v>-334</v>
      </c>
    </row>
    <row r="24" spans="2:3" ht="18">
      <c r="B24" s="8">
        <v>13</v>
      </c>
      <c r="C24" s="8">
        <f>Данные!G16*Данные!F16</f>
        <v>469</v>
      </c>
    </row>
    <row r="25" spans="2:3" ht="18">
      <c r="B25" s="8">
        <v>14</v>
      </c>
      <c r="C25" s="8">
        <f>Данные!G17*Данные!F17</f>
        <v>-343</v>
      </c>
    </row>
    <row r="26" spans="2:3" ht="18">
      <c r="B26" s="8">
        <v>15</v>
      </c>
      <c r="C26" s="8">
        <f>Данные!G18*Данные!F18</f>
        <v>455</v>
      </c>
    </row>
    <row r="27" spans="2:3" ht="18">
      <c r="B27" s="8">
        <v>16</v>
      </c>
      <c r="C27" s="8">
        <f>Данные!G19*Данные!F19</f>
        <v>-310</v>
      </c>
    </row>
    <row r="28" spans="2:3" ht="18">
      <c r="B28" s="8">
        <v>17</v>
      </c>
      <c r="C28" s="8">
        <f>Данные!G20*Данные!F20</f>
        <v>432</v>
      </c>
    </row>
    <row r="29" spans="2:3" ht="18">
      <c r="B29" s="8">
        <v>18</v>
      </c>
      <c r="C29" s="8">
        <f>Данные!G21*Данные!F21</f>
        <v>-350</v>
      </c>
    </row>
    <row r="30" spans="2:3" ht="18">
      <c r="B30" s="8">
        <v>19</v>
      </c>
      <c r="C30" s="8">
        <f>Данные!G22*Данные!F22</f>
        <v>411</v>
      </c>
    </row>
    <row r="31" spans="2:3" ht="18">
      <c r="B31" s="8">
        <v>20</v>
      </c>
      <c r="C31" s="8">
        <f>Данные!G23*Данные!F23</f>
        <v>-299</v>
      </c>
    </row>
    <row r="32" spans="2:3" ht="18">
      <c r="B32" s="8">
        <v>21</v>
      </c>
      <c r="C32" s="8">
        <f>Данные!G24*Данные!F24</f>
        <v>420</v>
      </c>
    </row>
    <row r="33" spans="2:3" ht="18">
      <c r="B33" s="8">
        <v>22</v>
      </c>
      <c r="C33" s="8">
        <f>Данные!G25*Данные!F25</f>
        <v>-334</v>
      </c>
    </row>
    <row r="34" spans="2:3" ht="18">
      <c r="B34" s="8">
        <v>23</v>
      </c>
      <c r="C34" s="8">
        <f>Данные!G26*Данные!F26</f>
        <v>461</v>
      </c>
    </row>
    <row r="35" spans="2:3" ht="18">
      <c r="B35" s="8">
        <v>24</v>
      </c>
      <c r="C35" s="8">
        <f>Данные!G27*Данные!F27</f>
        <v>-350</v>
      </c>
    </row>
    <row r="36" spans="2:3" ht="18">
      <c r="B36" s="8">
        <v>25</v>
      </c>
      <c r="C36" s="8">
        <f>Данные!G28*Данные!F28</f>
        <v>443</v>
      </c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P13" sqref="P13"/>
    </sheetView>
  </sheetViews>
  <sheetFormatPr defaultRowHeight="14.4"/>
  <sheetData/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2:D35"/>
  <sheetViews>
    <sheetView topLeftCell="A9" zoomScale="82" workbookViewId="0">
      <selection activeCell="K22" sqref="K22"/>
    </sheetView>
  </sheetViews>
  <sheetFormatPr defaultRowHeight="14.4"/>
  <cols>
    <col min="4" max="4" width="12.109375" customWidth="1"/>
  </cols>
  <sheetData>
    <row r="22" spans="2:4">
      <c r="B22" s="3" t="s">
        <v>13</v>
      </c>
      <c r="C22" s="3" t="s">
        <v>14</v>
      </c>
      <c r="D22" s="12" t="s">
        <v>20</v>
      </c>
    </row>
    <row r="23" spans="2:4">
      <c r="B23" s="3">
        <v>1</v>
      </c>
      <c r="C23" s="3">
        <v>1</v>
      </c>
      <c r="D23" s="12" t="s">
        <v>21</v>
      </c>
    </row>
    <row r="24" spans="2:4">
      <c r="B24" s="3">
        <v>0</v>
      </c>
      <c r="C24" s="3">
        <v>1</v>
      </c>
      <c r="D24" s="9" t="s">
        <v>22</v>
      </c>
    </row>
    <row r="25" spans="2:4">
      <c r="B25" s="3">
        <v>1</v>
      </c>
      <c r="C25" s="3">
        <v>1</v>
      </c>
      <c r="D25" s="9" t="s">
        <v>21</v>
      </c>
    </row>
    <row r="26" spans="2:4">
      <c r="B26" s="3">
        <v>1</v>
      </c>
      <c r="C26" s="3">
        <v>0</v>
      </c>
      <c r="D26" s="9" t="s">
        <v>23</v>
      </c>
    </row>
    <row r="27" spans="2:4">
      <c r="B27" s="3">
        <v>0</v>
      </c>
      <c r="C27" s="3">
        <v>1</v>
      </c>
      <c r="D27" s="9" t="s">
        <v>22</v>
      </c>
    </row>
    <row r="28" spans="2:4">
      <c r="B28" s="3">
        <v>0</v>
      </c>
      <c r="C28" s="3">
        <v>0</v>
      </c>
      <c r="D28" s="9" t="s">
        <v>24</v>
      </c>
    </row>
    <row r="29" spans="2:4">
      <c r="B29" s="3">
        <v>1</v>
      </c>
      <c r="C29" s="3">
        <v>0</v>
      </c>
      <c r="D29" s="9" t="s">
        <v>23</v>
      </c>
    </row>
    <row r="30" spans="2:4">
      <c r="B30" s="3">
        <v>1</v>
      </c>
      <c r="C30" s="3">
        <v>1</v>
      </c>
      <c r="D30" s="9" t="s">
        <v>21</v>
      </c>
    </row>
    <row r="31" spans="2:4">
      <c r="B31" s="3">
        <v>1</v>
      </c>
      <c r="C31" s="3">
        <v>1</v>
      </c>
      <c r="D31" s="9" t="s">
        <v>21</v>
      </c>
    </row>
    <row r="32" spans="2:4">
      <c r="B32" s="3">
        <v>1</v>
      </c>
      <c r="C32" s="3">
        <v>1</v>
      </c>
      <c r="D32" s="9" t="s">
        <v>21</v>
      </c>
    </row>
    <row r="33" spans="2:4">
      <c r="B33" s="3">
        <v>0</v>
      </c>
      <c r="C33" s="3">
        <v>0</v>
      </c>
      <c r="D33" s="9" t="s">
        <v>24</v>
      </c>
    </row>
    <row r="34" spans="2:4">
      <c r="B34" s="3">
        <v>0</v>
      </c>
      <c r="C34" s="3">
        <v>1</v>
      </c>
      <c r="D34" s="9" t="s">
        <v>22</v>
      </c>
    </row>
    <row r="35" spans="2:4">
      <c r="B35" s="3">
        <v>0</v>
      </c>
      <c r="C35" s="3">
        <v>1</v>
      </c>
      <c r="D35" s="9" t="s">
        <v>22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Введение</vt:lpstr>
      <vt:lpstr>Данные</vt:lpstr>
      <vt:lpstr>Задание 1</vt:lpstr>
      <vt:lpstr>Задание 2</vt:lpstr>
      <vt:lpstr>Задание 3</vt:lpstr>
      <vt:lpstr>Задание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Бесхмельницкая</dc:creator>
  <cp:lastModifiedBy>Nguyễn Cao Bách</cp:lastModifiedBy>
  <cp:revision>1</cp:revision>
  <dcterms:created xsi:type="dcterms:W3CDTF">2015-06-05T18:17:20Z</dcterms:created>
  <dcterms:modified xsi:type="dcterms:W3CDTF">2024-11-06T17:49:55Z</dcterms:modified>
</cp:coreProperties>
</file>