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637/Google Drive/Github/genshin-social-network/local/"/>
    </mc:Choice>
  </mc:AlternateContent>
  <xr:revisionPtr revIDLastSave="0" documentId="13_ncr:1_{B46C0359-C7D6-3746-8A9F-D1E49C546561}" xr6:coauthVersionLast="43" xr6:coauthVersionMax="43" xr10:uidLastSave="{00000000-0000-0000-0000-000000000000}"/>
  <bookViews>
    <workbookView xWindow="0" yWindow="0" windowWidth="25600" windowHeight="14400" xr2:uid="{B50804AA-6257-604A-8156-1429044BEBA2}"/>
  </bookViews>
  <sheets>
    <sheet name="Sheet1" sheetId="1" r:id="rId1"/>
  </sheets>
  <definedNames>
    <definedName name="_xlchart.v1.0" hidden="1">Sheet1!$D$1:$D$31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10" i="1"/>
  <c r="G3" i="1"/>
  <c r="G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J15" i="1" l="1"/>
  <c r="J16" i="1" s="1"/>
  <c r="G15" i="1"/>
  <c r="G16" i="1" s="1"/>
  <c r="G17" i="1" s="1"/>
  <c r="G8" i="1"/>
  <c r="G7" i="1"/>
  <c r="J17" i="1" l="1"/>
  <c r="J18" i="1" s="1"/>
  <c r="J19" i="1" s="1"/>
  <c r="G18" i="1"/>
  <c r="G19" i="1" s="1"/>
</calcChain>
</file>

<file path=xl/sharedStrings.xml><?xml version="1.0" encoding="utf-8"?>
<sst xmlns="http://schemas.openxmlformats.org/spreadsheetml/2006/main" count="44" uniqueCount="43">
  <si>
    <t>max</t>
  </si>
  <si>
    <t>min</t>
  </si>
  <si>
    <t>std</t>
  </si>
  <si>
    <t>mean</t>
  </si>
  <si>
    <t>name</t>
  </si>
  <si>
    <t>inDegree</t>
  </si>
  <si>
    <t>outDegree</t>
  </si>
  <si>
    <t>Eula</t>
  </si>
  <si>
    <t>Yanfei</t>
  </si>
  <si>
    <t>Rosaria</t>
  </si>
  <si>
    <t>Hu Tao</t>
  </si>
  <si>
    <t>Xiao</t>
  </si>
  <si>
    <t>Ganyu</t>
  </si>
  <si>
    <t>Albedo</t>
  </si>
  <si>
    <t>Zhongli</t>
  </si>
  <si>
    <t>Xinyan</t>
  </si>
  <si>
    <t>Diona</t>
  </si>
  <si>
    <t>Tartaglia</t>
  </si>
  <si>
    <t>Klee</t>
  </si>
  <si>
    <t>Venti</t>
  </si>
  <si>
    <t>Qiqi</t>
  </si>
  <si>
    <t>Diluc</t>
  </si>
  <si>
    <t>Jean</t>
  </si>
  <si>
    <t>Xiangling</t>
  </si>
  <si>
    <t>Xingqiu</t>
  </si>
  <si>
    <t>Razor</t>
  </si>
  <si>
    <t>Amber</t>
  </si>
  <si>
    <t>Ningguang</t>
  </si>
  <si>
    <t>Fischl</t>
  </si>
  <si>
    <t>Lisa</t>
  </si>
  <si>
    <t>Sucrose</t>
  </si>
  <si>
    <t>Noelle</t>
  </si>
  <si>
    <t>Kaeya</t>
  </si>
  <si>
    <t>Mona</t>
  </si>
  <si>
    <t>Bennett</t>
  </si>
  <si>
    <t>Barbara</t>
  </si>
  <si>
    <t>Keqing</t>
  </si>
  <si>
    <t>Beidou</t>
  </si>
  <si>
    <t>Chongyun</t>
  </si>
  <si>
    <t>totalDegree</t>
  </si>
  <si>
    <t>Thres</t>
  </si>
  <si>
    <t>count</t>
  </si>
  <si>
    <t>avg in /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</si>
</sst>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33333"/>
      <name val="Verdana"/>
      <family val="2"/>
    </font>
    <font>
      <b/>
      <sz val="12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Custom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</a:p>
        </cx:rich>
      </cx:tx>
    </cx:title>
    <cx:plotArea>
      <cx:plotAreaRegion>
        <cx:series layoutId="clusteredColumn" uniqueId="{1E12FA8C-F61C-454E-B543-561EEF6C5B7A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8</xdr:row>
      <xdr:rowOff>12700</xdr:rowOff>
    </xdr:from>
    <xdr:to>
      <xdr:col>16</xdr:col>
      <xdr:colOff>95250</xdr:colOff>
      <xdr:row>25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51F937-83FB-1644-A2CB-8A65BE7CC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4750" y="1638300"/>
              <a:ext cx="457200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F993-FB57-2D44-B9B9-8A8D2D36DEA0}">
  <dimension ref="A1:J33"/>
  <sheetViews>
    <sheetView tabSelected="1" workbookViewId="0">
      <selection activeCell="I9" sqref="I9"/>
    </sheetView>
  </sheetViews>
  <sheetFormatPr baseColWidth="10" defaultRowHeight="16" x14ac:dyDescent="0.2"/>
  <cols>
    <col min="2" max="2" width="11.6640625" bestFit="1" customWidth="1"/>
    <col min="3" max="3" width="13.1640625" bestFit="1" customWidth="1"/>
    <col min="4" max="4" width="14.5" bestFit="1" customWidth="1"/>
  </cols>
  <sheetData>
    <row r="1" spans="1:10" x14ac:dyDescent="0.2">
      <c r="A1" s="1" t="s">
        <v>4</v>
      </c>
      <c r="B1" s="1" t="s">
        <v>5</v>
      </c>
      <c r="C1" s="1" t="s">
        <v>6</v>
      </c>
      <c r="D1" s="1" t="s">
        <v>39</v>
      </c>
    </row>
    <row r="2" spans="1:10" x14ac:dyDescent="0.2">
      <c r="A2" s="2" t="s">
        <v>7</v>
      </c>
      <c r="B2" s="2">
        <v>6</v>
      </c>
      <c r="C2" s="2">
        <v>11</v>
      </c>
      <c r="D2">
        <f>SUM(B2:C2)</f>
        <v>17</v>
      </c>
    </row>
    <row r="3" spans="1:10" x14ac:dyDescent="0.2">
      <c r="A3" s="2" t="s">
        <v>8</v>
      </c>
      <c r="B3" s="2">
        <v>6</v>
      </c>
      <c r="C3" s="2">
        <v>8</v>
      </c>
      <c r="D3">
        <f t="shared" ref="D3:D33" si="0">SUM(B3:C3)</f>
        <v>14</v>
      </c>
      <c r="F3" t="s">
        <v>41</v>
      </c>
      <c r="G3">
        <f>COUNT(B:B)</f>
        <v>32</v>
      </c>
    </row>
    <row r="4" spans="1:10" x14ac:dyDescent="0.2">
      <c r="A4" s="2" t="s">
        <v>9</v>
      </c>
      <c r="B4" s="2">
        <v>4</v>
      </c>
      <c r="C4" s="2">
        <v>8</v>
      </c>
      <c r="D4">
        <f t="shared" si="0"/>
        <v>12</v>
      </c>
      <c r="F4" t="s">
        <v>42</v>
      </c>
      <c r="G4">
        <f>AVERAGE(B:B)</f>
        <v>8.15625</v>
      </c>
    </row>
    <row r="5" spans="1:10" x14ac:dyDescent="0.2">
      <c r="A5" s="2" t="s">
        <v>10</v>
      </c>
      <c r="B5" s="2">
        <v>8</v>
      </c>
      <c r="C5" s="2">
        <v>9</v>
      </c>
      <c r="D5">
        <f t="shared" si="0"/>
        <v>17</v>
      </c>
    </row>
    <row r="6" spans="1:10" x14ac:dyDescent="0.2">
      <c r="A6" s="2" t="s">
        <v>11</v>
      </c>
      <c r="B6" s="2">
        <v>8</v>
      </c>
      <c r="C6" s="2">
        <v>5</v>
      </c>
      <c r="D6">
        <f t="shared" si="0"/>
        <v>13</v>
      </c>
    </row>
    <row r="7" spans="1:10" x14ac:dyDescent="0.2">
      <c r="A7" s="2" t="s">
        <v>12</v>
      </c>
      <c r="B7" s="2">
        <v>8</v>
      </c>
      <c r="C7" s="2">
        <v>8</v>
      </c>
      <c r="D7">
        <f t="shared" si="0"/>
        <v>16</v>
      </c>
      <c r="F7" t="s">
        <v>0</v>
      </c>
      <c r="G7">
        <f>MAX(D1:D31)</f>
        <v>30</v>
      </c>
    </row>
    <row r="8" spans="1:10" x14ac:dyDescent="0.2">
      <c r="A8" s="2" t="s">
        <v>13</v>
      </c>
      <c r="B8" s="2">
        <v>12</v>
      </c>
      <c r="C8" s="2">
        <v>7</v>
      </c>
      <c r="D8">
        <f t="shared" si="0"/>
        <v>19</v>
      </c>
      <c r="F8" t="s">
        <v>1</v>
      </c>
      <c r="G8">
        <f>MIN(D1:D31)</f>
        <v>4</v>
      </c>
    </row>
    <row r="9" spans="1:10" x14ac:dyDescent="0.2">
      <c r="A9" s="2" t="s">
        <v>14</v>
      </c>
      <c r="B9" s="2">
        <v>12</v>
      </c>
      <c r="C9" s="2">
        <v>9</v>
      </c>
      <c r="D9">
        <f t="shared" si="0"/>
        <v>21</v>
      </c>
    </row>
    <row r="10" spans="1:10" x14ac:dyDescent="0.2">
      <c r="A10" s="2" t="s">
        <v>15</v>
      </c>
      <c r="B10" s="2">
        <v>6</v>
      </c>
      <c r="C10" s="2">
        <v>6</v>
      </c>
      <c r="D10">
        <f t="shared" si="0"/>
        <v>12</v>
      </c>
      <c r="F10" t="s">
        <v>3</v>
      </c>
      <c r="G10">
        <f>AVERAGE(D:D)</f>
        <v>16.3125</v>
      </c>
    </row>
    <row r="11" spans="1:10" x14ac:dyDescent="0.2">
      <c r="A11" s="2" t="s">
        <v>16</v>
      </c>
      <c r="B11" s="2">
        <v>6</v>
      </c>
      <c r="C11" s="2">
        <v>9</v>
      </c>
      <c r="D11">
        <f t="shared" si="0"/>
        <v>15</v>
      </c>
      <c r="F11" t="s">
        <v>2</v>
      </c>
      <c r="G11">
        <f>STDEV(D:D)</f>
        <v>5.1833324689692599</v>
      </c>
    </row>
    <row r="12" spans="1:10" x14ac:dyDescent="0.2">
      <c r="A12" s="2" t="s">
        <v>17</v>
      </c>
      <c r="B12" s="2">
        <v>2</v>
      </c>
      <c r="C12" s="2">
        <v>2</v>
      </c>
      <c r="D12">
        <f t="shared" si="0"/>
        <v>4</v>
      </c>
    </row>
    <row r="13" spans="1:10" x14ac:dyDescent="0.2">
      <c r="A13" s="2" t="s">
        <v>18</v>
      </c>
      <c r="B13" s="2">
        <v>12</v>
      </c>
      <c r="C13" s="2">
        <v>11</v>
      </c>
      <c r="D13">
        <f t="shared" si="0"/>
        <v>23</v>
      </c>
    </row>
    <row r="14" spans="1:10" x14ac:dyDescent="0.2">
      <c r="A14" s="2" t="s">
        <v>19</v>
      </c>
      <c r="B14" s="2">
        <v>8</v>
      </c>
      <c r="C14" s="2">
        <v>8</v>
      </c>
      <c r="D14">
        <f t="shared" si="0"/>
        <v>16</v>
      </c>
      <c r="F14" t="s">
        <v>40</v>
      </c>
      <c r="G14">
        <v>0</v>
      </c>
      <c r="I14" t="s">
        <v>40</v>
      </c>
      <c r="J14">
        <v>0</v>
      </c>
    </row>
    <row r="15" spans="1:10" x14ac:dyDescent="0.2">
      <c r="A15" s="2" t="s">
        <v>20</v>
      </c>
      <c r="B15" s="2">
        <v>4</v>
      </c>
      <c r="C15" s="2">
        <v>4</v>
      </c>
      <c r="D15">
        <f t="shared" si="0"/>
        <v>8</v>
      </c>
      <c r="F15">
        <v>0</v>
      </c>
      <c r="G15">
        <f>COUNTIF($D$1:$D$31,"&lt;"&amp;F16)-SUM(G$14:G14)</f>
        <v>7</v>
      </c>
      <c r="I15">
        <v>0</v>
      </c>
      <c r="J15">
        <f>COUNTIF($D$1:$D$31,"&lt;"&amp;I16)-SUM(J$14:J14)</f>
        <v>2</v>
      </c>
    </row>
    <row r="16" spans="1:10" x14ac:dyDescent="0.2">
      <c r="A16" s="2" t="s">
        <v>21</v>
      </c>
      <c r="B16" s="2">
        <v>12</v>
      </c>
      <c r="C16" s="2">
        <v>7</v>
      </c>
      <c r="D16">
        <f t="shared" si="0"/>
        <v>19</v>
      </c>
      <c r="F16">
        <v>13</v>
      </c>
      <c r="G16">
        <f>COUNTIF($D$1:$D$31,"&lt;"&amp;F17)-SUM(G$14:G15)</f>
        <v>5</v>
      </c>
      <c r="I16">
        <v>11</v>
      </c>
      <c r="J16">
        <f>COUNTIF($D$1:$D$31,"&lt;"&amp;I17)-SUM(J$14:J15)</f>
        <v>8</v>
      </c>
    </row>
    <row r="17" spans="1:10" x14ac:dyDescent="0.2">
      <c r="A17" s="2" t="s">
        <v>22</v>
      </c>
      <c r="B17" s="2">
        <v>18</v>
      </c>
      <c r="C17" s="2">
        <v>12</v>
      </c>
      <c r="D17">
        <f t="shared" si="0"/>
        <v>30</v>
      </c>
      <c r="F17">
        <v>16</v>
      </c>
      <c r="G17">
        <f>COUNTIF($D$1:$D$31,"&lt;"&amp;F18)-SUM(G$14:G16)</f>
        <v>6</v>
      </c>
      <c r="I17">
        <v>15</v>
      </c>
      <c r="J17">
        <f>COUNTIF($D$1:$D$31,"&lt;"&amp;I18)-SUM(J$14:J16)</f>
        <v>8</v>
      </c>
    </row>
    <row r="18" spans="1:10" x14ac:dyDescent="0.2">
      <c r="A18" s="2" t="s">
        <v>23</v>
      </c>
      <c r="B18" s="2">
        <v>10</v>
      </c>
      <c r="C18" s="2">
        <v>8</v>
      </c>
      <c r="D18">
        <f t="shared" si="0"/>
        <v>18</v>
      </c>
      <c r="F18">
        <v>18</v>
      </c>
      <c r="G18">
        <f>COUNTIF($D$1:$D$31,"&lt;"&amp;F19)-SUM(G$14:G17)</f>
        <v>6</v>
      </c>
      <c r="I18">
        <v>18</v>
      </c>
      <c r="J18">
        <f>COUNTIF($D$1:$D$31,"&lt;"&amp;I19)-SUM(J$14:J17)</f>
        <v>8</v>
      </c>
    </row>
    <row r="19" spans="1:10" x14ac:dyDescent="0.2">
      <c r="A19" s="2" t="s">
        <v>24</v>
      </c>
      <c r="B19" s="2">
        <v>7</v>
      </c>
      <c r="C19" s="2">
        <v>9</v>
      </c>
      <c r="D19">
        <f t="shared" si="0"/>
        <v>16</v>
      </c>
      <c r="F19">
        <v>21</v>
      </c>
      <c r="G19">
        <f>COUNTIF($D$1:$D$31,"&lt;"&amp;F20)-SUM(G$14:G18)</f>
        <v>6</v>
      </c>
      <c r="I19">
        <v>22</v>
      </c>
      <c r="J19">
        <f>COUNTIF($D$1:$D$31,"&lt;"&amp;I20)-SUM(J$14:J18)</f>
        <v>4</v>
      </c>
    </row>
    <row r="20" spans="1:10" x14ac:dyDescent="0.2">
      <c r="A20" s="2" t="s">
        <v>25</v>
      </c>
      <c r="B20" s="2">
        <v>5</v>
      </c>
      <c r="C20" s="2">
        <v>6</v>
      </c>
      <c r="D20">
        <f t="shared" si="0"/>
        <v>11</v>
      </c>
      <c r="F20">
        <v>99</v>
      </c>
      <c r="I20">
        <v>99</v>
      </c>
    </row>
    <row r="21" spans="1:10" x14ac:dyDescent="0.2">
      <c r="A21" s="2" t="s">
        <v>26</v>
      </c>
      <c r="B21" s="2">
        <v>9</v>
      </c>
      <c r="C21" s="2">
        <v>11</v>
      </c>
      <c r="D21">
        <f t="shared" si="0"/>
        <v>20</v>
      </c>
    </row>
    <row r="22" spans="1:10" x14ac:dyDescent="0.2">
      <c r="A22" s="2" t="s">
        <v>27</v>
      </c>
      <c r="B22" s="2">
        <v>12</v>
      </c>
      <c r="C22" s="2">
        <v>9</v>
      </c>
      <c r="D22">
        <f t="shared" si="0"/>
        <v>21</v>
      </c>
    </row>
    <row r="23" spans="1:10" x14ac:dyDescent="0.2">
      <c r="A23" s="2" t="s">
        <v>28</v>
      </c>
      <c r="B23" s="2">
        <v>6</v>
      </c>
      <c r="C23" s="2">
        <v>5</v>
      </c>
      <c r="D23">
        <f t="shared" si="0"/>
        <v>11</v>
      </c>
    </row>
    <row r="24" spans="1:10" x14ac:dyDescent="0.2">
      <c r="A24" s="2" t="s">
        <v>29</v>
      </c>
      <c r="B24" s="2">
        <v>15</v>
      </c>
      <c r="C24" s="2">
        <v>11</v>
      </c>
      <c r="D24">
        <f t="shared" si="0"/>
        <v>26</v>
      </c>
    </row>
    <row r="25" spans="1:10" x14ac:dyDescent="0.2">
      <c r="A25" s="2" t="s">
        <v>30</v>
      </c>
      <c r="B25" s="2">
        <v>7</v>
      </c>
      <c r="C25" s="2">
        <v>10</v>
      </c>
      <c r="D25">
        <f t="shared" si="0"/>
        <v>17</v>
      </c>
    </row>
    <row r="26" spans="1:10" x14ac:dyDescent="0.2">
      <c r="A26" s="2" t="s">
        <v>31</v>
      </c>
      <c r="B26" s="2">
        <v>7</v>
      </c>
      <c r="C26" s="2">
        <v>8</v>
      </c>
      <c r="D26">
        <f t="shared" si="0"/>
        <v>15</v>
      </c>
    </row>
    <row r="27" spans="1:10" x14ac:dyDescent="0.2">
      <c r="A27" s="2" t="s">
        <v>32</v>
      </c>
      <c r="B27" s="2">
        <v>11</v>
      </c>
      <c r="C27" s="2">
        <v>11</v>
      </c>
      <c r="D27">
        <f t="shared" si="0"/>
        <v>22</v>
      </c>
    </row>
    <row r="28" spans="1:10" x14ac:dyDescent="0.2">
      <c r="A28" s="2" t="s">
        <v>33</v>
      </c>
      <c r="B28" s="2">
        <v>5</v>
      </c>
      <c r="C28" s="2">
        <v>7</v>
      </c>
      <c r="D28">
        <f t="shared" si="0"/>
        <v>12</v>
      </c>
    </row>
    <row r="29" spans="1:10" x14ac:dyDescent="0.2">
      <c r="A29" s="2" t="s">
        <v>34</v>
      </c>
      <c r="B29" s="2">
        <v>6</v>
      </c>
      <c r="C29" s="2">
        <v>7</v>
      </c>
      <c r="D29">
        <f t="shared" si="0"/>
        <v>13</v>
      </c>
    </row>
    <row r="30" spans="1:10" x14ac:dyDescent="0.2">
      <c r="A30" s="2" t="s">
        <v>35</v>
      </c>
      <c r="B30" s="2">
        <v>10</v>
      </c>
      <c r="C30" s="2">
        <v>8</v>
      </c>
      <c r="D30">
        <f t="shared" si="0"/>
        <v>18</v>
      </c>
    </row>
    <row r="31" spans="1:10" x14ac:dyDescent="0.2">
      <c r="A31" s="2" t="s">
        <v>36</v>
      </c>
      <c r="B31" s="2">
        <v>6</v>
      </c>
      <c r="C31" s="2">
        <v>12</v>
      </c>
      <c r="D31">
        <f t="shared" si="0"/>
        <v>18</v>
      </c>
    </row>
    <row r="32" spans="1:10" x14ac:dyDescent="0.2">
      <c r="A32" s="2" t="s">
        <v>37</v>
      </c>
      <c r="B32" s="2">
        <v>9</v>
      </c>
      <c r="C32" s="2">
        <v>8</v>
      </c>
      <c r="D32">
        <f t="shared" si="0"/>
        <v>17</v>
      </c>
    </row>
    <row r="33" spans="1:4" x14ac:dyDescent="0.2">
      <c r="A33" s="2" t="s">
        <v>38</v>
      </c>
      <c r="B33" s="2">
        <v>4</v>
      </c>
      <c r="C33" s="2">
        <v>7</v>
      </c>
      <c r="D33">
        <f t="shared" si="0"/>
        <v>11</v>
      </c>
    </row>
  </sheetData>
  <conditionalFormatting sqref="B1:B1048576">
    <cfRule type="top10" dxfId="9" priority="6" rank="3"/>
    <cfRule type="top10" dxfId="8" priority="5" bottom="1" rank="3"/>
  </conditionalFormatting>
  <conditionalFormatting sqref="C1:C1048576">
    <cfRule type="top10" dxfId="5" priority="4" bottom="1" rank="3"/>
    <cfRule type="top10" dxfId="4" priority="3" rank="3"/>
  </conditionalFormatting>
  <conditionalFormatting sqref="D1:D1048576">
    <cfRule type="top10" dxfId="2" priority="2" rank="3"/>
    <cfRule type="top10" dxfId="1" priority="1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2021-05-04T03:56:11Z</dcterms:created>
  <dcterms:modified xsi:type="dcterms:W3CDTF">2021-05-14T15:46:24Z</dcterms:modified>
</cp:coreProperties>
</file>