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unix\Bài tập\Bài nộp\Môn 3\ASM1\"/>
    </mc:Choice>
  </mc:AlternateContent>
  <bookViews>
    <workbookView xWindow="0" yWindow="0" windowWidth="10200" windowHeight="7050" activeTab="1"/>
  </bookViews>
  <sheets>
    <sheet name="Cover" sheetId="1" r:id="rId1"/>
    <sheet name="TestReport" sheetId="2" r:id="rId2"/>
    <sheet name="list organisation" sheetId="3" r:id="rId3"/>
    <sheet name="add organisation" sheetId="5" r:id="rId4"/>
    <sheet name="Permisison Matrix" sheetId="4" r:id="rId5"/>
  </sheets>
  <externalReferences>
    <externalReference r:id="rId6"/>
  </externalReferences>
  <definedNames>
    <definedName name="_xlnm._FilterDatabase" localSheetId="3" hidden="1">'add organisation'!$A$8:$I$9</definedName>
    <definedName name="_xlnm._FilterDatabase" localSheetId="2" hidden="1">'list organisation'!$A$8:$I$83</definedName>
    <definedName name="Category" localSheetId="3">#REF!</definedName>
    <definedName name="Category" localSheetId="2">#REF!</definedName>
    <definedName name="Category">#REF!</definedName>
    <definedName name="organisation_list" localSheetId="3">'add organisation'!#REF!</definedName>
    <definedName name="organisation_list">'list organisation'!$10:$116</definedName>
  </definedNames>
  <calcPr calcId="162913"/>
</workbook>
</file>

<file path=xl/calcChain.xml><?xml version="1.0" encoding="utf-8"?>
<calcChain xmlns="http://schemas.openxmlformats.org/spreadsheetml/2006/main">
  <c r="I106" i="5" l="1"/>
  <c r="I105" i="5"/>
  <c r="I99" i="5"/>
  <c r="I75" i="5"/>
  <c r="I73" i="5"/>
  <c r="I53" i="5"/>
  <c r="I49" i="5"/>
  <c r="I43" i="5"/>
  <c r="I38" i="5"/>
  <c r="I33" i="5"/>
  <c r="I30" i="5"/>
  <c r="I22" i="5"/>
  <c r="I103" i="3"/>
  <c r="I102" i="3"/>
  <c r="I101" i="3"/>
  <c r="I100" i="3"/>
  <c r="I74" i="3"/>
  <c r="I73" i="3"/>
  <c r="I40" i="3"/>
  <c r="I39" i="3"/>
  <c r="I38" i="3"/>
  <c r="I37" i="3"/>
  <c r="I30" i="3"/>
  <c r="I29" i="3"/>
  <c r="I19" i="3"/>
  <c r="I21" i="5"/>
  <c r="A74" i="5" l="1"/>
  <c r="A75" i="5"/>
  <c r="A27" i="5"/>
  <c r="A22" i="5"/>
  <c r="C12" i="2"/>
  <c r="A115" i="5" l="1"/>
  <c r="A114" i="5"/>
  <c r="A110" i="5"/>
  <c r="A109" i="5"/>
  <c r="A106" i="5"/>
  <c r="A105" i="5"/>
  <c r="A104" i="5"/>
  <c r="A103" i="5"/>
  <c r="A102" i="5"/>
  <c r="A101" i="5"/>
  <c r="A100" i="5"/>
  <c r="A99" i="5"/>
  <c r="A98" i="5"/>
  <c r="A97" i="5"/>
  <c r="A96" i="5"/>
  <c r="A95" i="5"/>
  <c r="A94" i="5"/>
  <c r="A93" i="5"/>
  <c r="A92" i="5"/>
  <c r="A91" i="5"/>
  <c r="A90" i="5"/>
  <c r="A89" i="5"/>
  <c r="A88" i="5"/>
  <c r="A87" i="5"/>
  <c r="A86" i="5"/>
  <c r="A85" i="5"/>
  <c r="A84" i="5"/>
  <c r="A83" i="5"/>
  <c r="A79" i="5"/>
  <c r="A78" i="5"/>
  <c r="A76" i="5"/>
  <c r="A73" i="5"/>
  <c r="A71" i="5"/>
  <c r="A70" i="5"/>
  <c r="A67" i="5"/>
  <c r="A66" i="5"/>
  <c r="A65" i="5"/>
  <c r="A64" i="5"/>
  <c r="A59" i="5"/>
  <c r="A58" i="5"/>
  <c r="A57" i="5"/>
  <c r="A56" i="5"/>
  <c r="A55" i="5"/>
  <c r="A54" i="5"/>
  <c r="A53" i="5"/>
  <c r="A51" i="5"/>
  <c r="A50" i="5"/>
  <c r="A49" i="5"/>
  <c r="A48" i="5"/>
  <c r="A47" i="5"/>
  <c r="A46" i="5"/>
  <c r="A45" i="5"/>
  <c r="A44" i="5"/>
  <c r="A43" i="5"/>
  <c r="A40" i="5"/>
  <c r="A39" i="5"/>
  <c r="A38" i="5"/>
  <c r="A37" i="5"/>
  <c r="A36" i="5"/>
  <c r="A35" i="5"/>
  <c r="A34" i="5"/>
  <c r="A33" i="5"/>
  <c r="A32" i="5"/>
  <c r="A31" i="5"/>
  <c r="A30" i="5"/>
  <c r="A26" i="5"/>
  <c r="A25" i="5"/>
  <c r="A24" i="5"/>
  <c r="A23" i="5"/>
  <c r="A21" i="5"/>
  <c r="A16" i="5"/>
  <c r="A15" i="5"/>
  <c r="A14" i="5"/>
  <c r="A11" i="5"/>
  <c r="A10" i="5"/>
  <c r="A9" i="5"/>
  <c r="E5" i="5"/>
  <c r="H12" i="2" s="1"/>
  <c r="D5" i="5"/>
  <c r="G12" i="2" s="1"/>
  <c r="C5" i="5"/>
  <c r="B5" i="5"/>
  <c r="A5" i="5"/>
  <c r="C11" i="2"/>
  <c r="A19" i="3"/>
  <c r="C6" i="5" l="1"/>
  <c r="F12" i="2"/>
  <c r="A6" i="5"/>
  <c r="D12" i="2"/>
  <c r="B6" i="5"/>
  <c r="E12" i="2"/>
  <c r="D6" i="5"/>
  <c r="A15" i="3"/>
  <c r="A16" i="3"/>
  <c r="A14" i="3"/>
  <c r="E5" i="3"/>
  <c r="B5" i="3" l="1"/>
  <c r="C5" i="3"/>
  <c r="F11" i="2" s="1"/>
  <c r="D5" i="3"/>
  <c r="G11" i="2" s="1"/>
  <c r="A5" i="3"/>
  <c r="D11" i="2" s="1"/>
  <c r="A45" i="3" l="1"/>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38" i="3"/>
  <c r="A39" i="3"/>
  <c r="A40" i="3"/>
  <c r="A41" i="3"/>
  <c r="A11" i="3" l="1"/>
  <c r="A12" i="3"/>
  <c r="A13" i="3"/>
  <c r="A17" i="3"/>
  <c r="A20" i="3"/>
  <c r="A9" i="3"/>
  <c r="A33" i="3" l="1"/>
  <c r="A34" i="3"/>
  <c r="A35" i="3"/>
  <c r="A44" i="3" l="1"/>
  <c r="A21" i="3"/>
  <c r="A22" i="3"/>
  <c r="A23" i="3"/>
  <c r="A24" i="3"/>
  <c r="A25" i="3"/>
  <c r="A26" i="3"/>
  <c r="A27" i="3"/>
  <c r="A28" i="3"/>
  <c r="A29" i="3"/>
  <c r="A30" i="3"/>
  <c r="A36" i="3"/>
  <c r="A37" i="3"/>
  <c r="A42" i="3"/>
  <c r="G18" i="2" l="1"/>
  <c r="F18" i="2"/>
  <c r="E11" i="2"/>
  <c r="E18" i="2" s="1"/>
  <c r="D18" i="2"/>
  <c r="E21" i="2" l="1"/>
  <c r="D6" i="3"/>
  <c r="B6" i="3"/>
  <c r="C6" i="3"/>
  <c r="A6" i="3"/>
  <c r="H11" i="2"/>
  <c r="H18" i="2" s="1"/>
  <c r="E20" i="2" s="1"/>
  <c r="B35" i="2"/>
  <c r="B35"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<sst xmlns="http://schemas.openxmlformats.org/spreadsheetml/2006/main" count="1097" uniqueCount="559">
  <si>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</si>
  <si>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</si>
  <si>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</si>
  <si>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</si>
  <si>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</si>
  <si>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</si>
  <si>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</si>
  <si>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</si>
  <si>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</si>
  <si>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</si>
  <si>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</si>
  <si>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</si>
  <si>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</si>
  <si>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</si>
  <si>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</si>
  <si>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</si>
  <si>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</si>
  <si>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</si>
  <si>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</si>
  <si>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</si>
  <si>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</si>
  <si>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</si>
  <si>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</si>
  <si>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</si>
  <si>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</si>
  <si>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</si>
  <si>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</si>
  <si>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</si>
  <si>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</si>
  <si>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</si>
  <si>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</si>
  <si>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</si>
  <si>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</si>
  <si>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</si>
  <si>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</si>
  <si>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</si>
  <si>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</si>
  <si>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</si>
  <si>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</si>
  <si>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</si>
  <si>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</si>
  <si>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</si>
  <si>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</si>
  <si>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</si>
  <si>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</si>
  <si>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</si>
  <si>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</si>
  <si>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</si>
  <si>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</si>
  <si>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</si>
  <si>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</si>
  <si>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1.1. Kiểm tra giao diện List Organisations</t>
  </si>
  <si>
    <t>1. Kiểm tra sự căn lề trái của: dòng "Organisation List", trường filter so với bảng
2. Kiểm tra sự căn lề trái của nội dung trong bảng</t>
  </si>
  <si>
    <t>1. Kiểm tra sự căn lề phải của trường Include In-active, thanh điều hướng so với lề phải của bảng</t>
  </si>
  <si>
    <t>1. Kiểm tra chính tả của tất cả nội dung trong cửa sổ này</t>
  </si>
  <si>
    <t>1. Kiểm tra cỡ chữ so với thiết kế</t>
  </si>
  <si>
    <t>1. Kiểm tra định dạng chữ so với thiết kế</t>
  </si>
  <si>
    <t>1. Kiểm tra font chữ so với thiết kế</t>
  </si>
  <si>
    <t>1. Kiểm tra màu chữ so với thiết kế</t>
  </si>
  <si>
    <t>1. Kiểm tra sự thẳng hàng của các dòng chữ</t>
  </si>
  <si>
    <t>1. Kiểm tra phân bố màu của các hàng trong bảng so với thiết kế</t>
  </si>
  <si>
    <t>1. Kiểm tra thanh điều hướng có khớp với thiết kế</t>
  </si>
  <si>
    <t>1. Di chuột vào các lựa chọn trong trường filter</t>
  </si>
  <si>
    <t>1. Di chuột vào nút Create</t>
  </si>
  <si>
    <t>1. Di chuột vào các lựa tickbox trong In active</t>
  </si>
  <si>
    <t>1. Di chuột vào các biểu tượng và ô nhập trong thanh điều hướng</t>
  </si>
  <si>
    <t>Login thành công</t>
  </si>
  <si>
    <t>1. Kiểm tra hiển thị mặc định của cột Organisation Name</t>
  </si>
  <si>
    <t xml:space="preserve">1. Click vào tickbox Include In-active </t>
  </si>
  <si>
    <t>1. Click vào filter "All"</t>
  </si>
  <si>
    <t>1. Click vào filter "0-9"</t>
  </si>
  <si>
    <t>1. Click vào filter "A"</t>
  </si>
  <si>
    <t>1. Click vào filter "B"</t>
  </si>
  <si>
    <t>1. Click vào filter "C"</t>
  </si>
  <si>
    <t>1. Click vào filter "D"</t>
  </si>
  <si>
    <t>1. Click vào filter "E"</t>
  </si>
  <si>
    <t>1. Click vào filter "F"</t>
  </si>
  <si>
    <t>1. Click vào filter "G"</t>
  </si>
  <si>
    <t>1. Click vào filter "H"</t>
  </si>
  <si>
    <t>1. Click vào filter "I"</t>
  </si>
  <si>
    <t>1. Click vào filter "J"</t>
  </si>
  <si>
    <t>1. Click vào filter "K"</t>
  </si>
  <si>
    <t>1. Click vào filter "L"</t>
  </si>
  <si>
    <t>1. Click vào filter "M"</t>
  </si>
  <si>
    <t>1. Click vào filter "N"</t>
  </si>
  <si>
    <t>1. Click vào filter "O"</t>
  </si>
  <si>
    <t>1. Click vào filter "P"</t>
  </si>
  <si>
    <t>1. Click vào filter "Q"</t>
  </si>
  <si>
    <t>1. Click vào filter "R"</t>
  </si>
  <si>
    <t>1. Click vào filter "S"</t>
  </si>
  <si>
    <t>1. Click vào filter "T"</t>
  </si>
  <si>
    <t>1. Click vào filter "U"</t>
  </si>
  <si>
    <t>1. Click vào filter "V"</t>
  </si>
  <si>
    <t>1. Click vào filter "W"</t>
  </si>
  <si>
    <t>1. Click vào filter "X"</t>
  </si>
  <si>
    <t>1. Click vào filter "Y"</t>
  </si>
  <si>
    <t>1. Click vào filter "Z"</t>
  </si>
  <si>
    <t>1. Click vào ô tên cột "Organisation Name"</t>
  </si>
  <si>
    <t>1. Click vào ô tên cột "Is Active"</t>
  </si>
  <si>
    <t>1. Click vào ô tên cột "Head Office Address Line 1"</t>
  </si>
  <si>
    <t>1. Click vào ô tên cột "Postcode"</t>
  </si>
  <si>
    <t>1. Click vào ô tên cột "Contact"</t>
  </si>
  <si>
    <t xml:space="preserve">1. Click vào bản ghi trong cột Organisation Name có giá trị "No" trong cột Is Active
2. Chọn "Cancer" </t>
  </si>
  <si>
    <t>1. Click vào bản ghi trong cột Organisation Name có giá trị "Yes" trong cột Is Active</t>
  </si>
  <si>
    <t xml:space="preserve">1. Click vào biểu tượng điều hướng </t>
  </si>
  <si>
    <t>1. Nhập ký tự "0" vào textbox điều hướng
2. Enter</t>
  </si>
  <si>
    <t>1. Nhập ký tự "1" vào textbox điều hướng
2. Enter</t>
  </si>
  <si>
    <t>1. Nhập ký tự "2" vào textbox điều hướng
2. Enter</t>
  </si>
  <si>
    <t>1. Nhập ký tự "3" vào textbox điều hướng
2. Enter</t>
  </si>
  <si>
    <t>1. Kiểm tra thiết kế của dòng chữ "Organisation Details"</t>
  </si>
  <si>
    <t>1. Kiểm tra các textbox, tickbox, select box so với thiết kế</t>
  </si>
  <si>
    <t>1. Kiểm tra dấu hoa thị đỏ tại các trường bắt buộc</t>
  </si>
  <si>
    <t>1. Kiểm tra chính tả so với thiết kế</t>
  </si>
  <si>
    <t>1. Kiểm tra màu chữ so với thiết kế so với thiết kế</t>
  </si>
  <si>
    <t>1. Di chuột vào các văn bản "Lookup"</t>
  </si>
  <si>
    <t>1. Di chuột vào các ô</t>
  </si>
  <si>
    <t>1. Kiểm tra thiết kế ô Nation/Country có biểu tượng tam giác ngược ở cuối như thiết kế</t>
  </si>
  <si>
    <t>1. Kiểm tra trường Preferred Organisation và Expression of Interest có định dạng là tickbox như thiết kế</t>
  </si>
  <si>
    <t>1. Kiểm tra chính tả của các văn bản</t>
  </si>
  <si>
    <t>1. Dùng con lăn chuột để di chuyển thanh cuộn
2. Dùng con lăn trên giao diện để di chuyển thanh cuộn</t>
  </si>
  <si>
    <t>1. Di chuột vào các ô tickbox</t>
  </si>
  <si>
    <t>1. Kiểm tra sự phân bố và đầy đủ của các bản ghi trong từng trường như thiết kế</t>
  </si>
  <si>
    <t>1. Đúp chuột vào các textbox của các trường: Organisation Name, Organisation Short Description, Address Line 1, Address Line 2, Address Line 3, Postcode, City/Town, Organisation Full Description, Phone Number, Fax, Email, Web Address, Charity Number, Company Number</t>
  </si>
  <si>
    <t>1. Click vào "Lookup" của trường Lead Contact</t>
  </si>
  <si>
    <t>1. Click vào "Lookup" của trường Postcode</t>
  </si>
  <si>
    <t>1. Click vào "Lookup" của trường Type of Business</t>
  </si>
  <si>
    <t>1. Click vào của tickbox Expression of Interest</t>
  </si>
  <si>
    <t>1. Click vào nút Back</t>
  </si>
  <si>
    <t>1. Tại giao diện mặc định của Tab 1, click Save</t>
  </si>
  <si>
    <t>1. Kiểm tra dòng Organisation Details, dòng của nút Details 1 và Details 2 căn lề trái so với bảng</t>
  </si>
  <si>
    <t>1. Kiểm tra dòng của Save, Back căn lề phải so với bảng</t>
  </si>
  <si>
    <t>1. Kiểm tra căn giữa của các từ ở trong các nút Details 1, Details 2, Save, Back</t>
  </si>
  <si>
    <t>1. Kiểm tra sự bố trí của các nút Details 1, Details 2, Save, Back so với thiết kế</t>
  </si>
  <si>
    <t>1. Di chuột vào các nút Details 1, Details 2, Save, Back</t>
  </si>
  <si>
    <t>1. Click vào Details 2</t>
  </si>
  <si>
    <t>1. Click vào tab Details 1
2. Click vào tickbox Expression of Interest</t>
  </si>
  <si>
    <t>2.1.2. Kiểm tra giao diện tab Details 2</t>
  </si>
  <si>
    <t>1. Kiểm tra chính tả của các văn bản nằm ngoài bảng</t>
  </si>
  <si>
    <t>1. Click vào Details 2
2. Click vào Details 1</t>
  </si>
  <si>
    <t>1. Kiểm tra thiết kế, vị trí của các khung, tickbox, văn bản</t>
  </si>
  <si>
    <t>1. Kiểm tra căn lề trái của các khung và văn bản, tickbox</t>
  </si>
  <si>
    <t>1. Tại giao diện mặc định của tab Details 2, click nút Save</t>
  </si>
  <si>
    <t>1. Tại giao diện mặc định của tab Details 3, click nút Save</t>
  </si>
  <si>
    <t>Cửa sổ List Organisation hiển thị thành công</t>
  </si>
  <si>
    <t>Cửa sổ List Organisation hiển thị thành công
Filter khác filter All đang được chọn</t>
  </si>
  <si>
    <t>Cửa sổ List Organisation hiển thị thành công
Tickbox Include In-active đã được chọn</t>
  </si>
  <si>
    <t>Màn hình Organisation Details được hiển thị</t>
  </si>
  <si>
    <t>Trường Include In-active, thanh điều hướng được căn lề phải so với lề phải của bảng</t>
  </si>
  <si>
    <t>Nội dung trong cửa sổ đúng chính tả</t>
  </si>
  <si>
    <t>Cỡ chữ khớp với thiết kế</t>
  </si>
  <si>
    <t>Định dạng chữ khớp với thiết kế</t>
  </si>
  <si>
    <t>Font chữ khớp với thiết kế</t>
  </si>
  <si>
    <t>Màu chữ khớp với thiết kế</t>
  </si>
  <si>
    <t>Các dòng chữ thẳng hàng</t>
  </si>
  <si>
    <t>Các hàng có màu 2 màu xen kẽ như thiết kế</t>
  </si>
  <si>
    <t>Nội dung trong cột Organisation Name được liệt kê theo một thứ tự xác định</t>
  </si>
  <si>
    <t>Toàn bộ các Organisation có giá trị active và in-active được hiển thị trong bảng</t>
  </si>
  <si>
    <t>Các Organisation bắt đầu bằng chữ số được hiển thị</t>
  </si>
  <si>
    <t>Toàn bộ các Organisation được hiển thị trong bảng</t>
  </si>
  <si>
    <t xml:space="preserve">Toàn bộ nội dung trong bảng được sắp xếp theo một thứ tự khác dựa theo sắp xếp của cột Organisation Name </t>
  </si>
  <si>
    <t>Toàn bộ nội dung trong bảng được sắp xếp theo một thứ tự khác dựa theo sắp xếp của cột Postcode</t>
  </si>
  <si>
    <t>Toàn bộ nội dung trong bảng được sắp xếp theo một thứ tự khác dựa theo sắp xếp của cột Contact</t>
  </si>
  <si>
    <t>Toàn bộ nội dung trong bảng được sắp xếp theo một thứ tự khác dựa theo sắp xếp của cột Is Active</t>
  </si>
  <si>
    <t>Hiển thị thông báo "Do you want to
make this Organization active?" với hai nút lựa chọn "OK" và "Cancel"</t>
  </si>
  <si>
    <t>Cửa sổ Organisation List được giữ nguyên</t>
  </si>
  <si>
    <t>Bảng chuyển đến trang liền trước</t>
  </si>
  <si>
    <t>Bảng chuyển đến trang liền sau</t>
  </si>
  <si>
    <t>Bảng giữ nguyên ở trang sẵn có</t>
  </si>
  <si>
    <t>Dòng chữ "Organisation Details" khớp với thiết kế</t>
  </si>
  <si>
    <t>Dòng Organisation Details, nút Details 1 căn lề trái so với bảng</t>
  </si>
  <si>
    <t>Dòng của Save, Back căn lề phải so với bảng</t>
  </si>
  <si>
    <t>Các từ ở trong các nút Details 1, Details 2, Save, Back được căn giữa nút</t>
  </si>
  <si>
    <t>Bố trí của các nút Details 1, Details 2, Save, Back khớp với thiết kế</t>
  </si>
  <si>
    <t>Tab Details 2 hiển thị</t>
  </si>
  <si>
    <t>Tab Details 1 hiển thị</t>
  </si>
  <si>
    <t>Tab Details 3 hiển thị</t>
  </si>
  <si>
    <t>Các văn bản ngoài bảng đúng chính tả</t>
  </si>
  <si>
    <t>Các textbox, tickbox, select box khớp với thiết kế</t>
  </si>
  <si>
    <t>Các văn bản đúng chính tả</t>
  </si>
  <si>
    <t>Ô Nation/Country có biểu tượng tam giác ngược ở cuối như thiết kế</t>
  </si>
  <si>
    <t>Trường Preferred Organisation và Expression of Interest có định dạng là tickbox như thiết kế</t>
  </si>
  <si>
    <t>Các khung, tickbox, văn bản có hình dáng khớp với thiết kế</t>
  </si>
  <si>
    <t>Khung và văn bản, tickbox được căn lề trái</t>
  </si>
  <si>
    <t>Văn bản đúng chính tả</t>
  </si>
  <si>
    <t>Sự phân bố và đầy đủ của các bản ghi trong từng trường khớp với thiết kế</t>
  </si>
  <si>
    <t>Thanh cuộn di chuyển như mong đợi</t>
  </si>
  <si>
    <t>Con trỏ văn bản xuất hiện và căn lề trái</t>
  </si>
  <si>
    <t>Không có gì thay đổi</t>
  </si>
  <si>
    <t>Pop-up Search Contact hiển thị</t>
  </si>
  <si>
    <t>Pop-up Search Postcode hiển thị</t>
  </si>
  <si>
    <t>Cửa sổ Organisation List hiển thị</t>
  </si>
  <si>
    <t>Dữ liệu được nhập hiển thị trong textbox Organisation Name</t>
  </si>
  <si>
    <t>Dữ liệu được nhập hiển thị trong textbox Postcode</t>
  </si>
  <si>
    <t>Giá trị vừa nhập sẽ bị xóa đi, chỉ còn lại con trỏ văn bản hiển thị</t>
  </si>
  <si>
    <t>Dữ liệu được nhập hiển thị trong textbox Phone Number</t>
  </si>
  <si>
    <t>Dòng "Organisation List", trường filter được căn lề trái so với bảng
Nội dung trong bảng được căn lề trái</t>
  </si>
  <si>
    <t xml:space="preserve">Màn hình Organisation Details hiển thị
Trạng thái "No" trong cột Is Active tương ứng với bản ghi được chọn, sẽ được chuyển sang "Yes" </t>
  </si>
  <si>
    <t>Nút Details 3 xuất hiện mới nằm phía bên phải nút Details 2
Tab Details 3 hiển thị</t>
  </si>
  <si>
    <t>Hiển thị thông báo lỗi như hình
Khung của các trường bắt buộc hiển thị màu đỏ</t>
  </si>
  <si>
    <t>Lưu thành công các giá trị đã nhập vào database
Cửa sổ Organisation Details xuất hiện thêm 3 nút Details 4, Details 5, BU/Directorates lần lượt đứng bên phải của nút Details 2
Xuất hiện thêm nút In-active đứng trước nút Save</t>
  </si>
  <si>
    <t>Dữ liệu được nhập không được hiển thị trong textbox Organisation Name</t>
  </si>
  <si>
    <t>1.2. Kiểm tra chức năng các trường trong của sổ List Organisations</t>
  </si>
  <si>
    <t>1.3. Kiểm tra chức năng List Organisation</t>
  </si>
  <si>
    <t>Test Case Title</t>
  </si>
  <si>
    <t>Kiểm tra giao diện List Organisation 1</t>
  </si>
  <si>
    <t>Kiểm tra giao diện List Organisation 2</t>
  </si>
  <si>
    <t>Kiểm tra giao diện List Organisation 3</t>
  </si>
  <si>
    <t>Kiểm tra giao diện List Organisation 4</t>
  </si>
  <si>
    <t>Kiểm tra giao diện List Organisation 5</t>
  </si>
  <si>
    <t>Kiểm tra giao diện List Organisation 6</t>
  </si>
  <si>
    <t>Kiểm tra giao diện List Organisation 7</t>
  </si>
  <si>
    <t>Kiểm tra giao diện List Organisation 8</t>
  </si>
  <si>
    <t>Kiểm tra giao diện List Organisation 9</t>
  </si>
  <si>
    <t>Kiểm tra giao diện List Organisation 10</t>
  </si>
  <si>
    <t>Kiểm tra giao diện List Organisation 11</t>
  </si>
  <si>
    <t>Kiểm tra giao diện List Organisation 12</t>
  </si>
  <si>
    <t>Kiểm tra chức năng List Organisation 1</t>
  </si>
  <si>
    <t>Kiểm tra chức năng List Organisation 2</t>
  </si>
  <si>
    <t>Kiểm tra chức năng List Organisation 3</t>
  </si>
  <si>
    <t>Kiểm tra chức năng List Organisation 4</t>
  </si>
  <si>
    <t>Kiểm tra chức năng List Organisation 5</t>
  </si>
  <si>
    <t>Kiểm tra chức năng List Organisation 6</t>
  </si>
  <si>
    <t>Kiểm tra chức năng List Organisation 7</t>
  </si>
  <si>
    <t>Kiểm tra chức năng List Organisation 8</t>
  </si>
  <si>
    <t>Kiểm tra chức năng List Organisation 9</t>
  </si>
  <si>
    <t>Kiểm tra chức năng List Organisation 10</t>
  </si>
  <si>
    <t>Kiểm tra chức năng List Organisation 11</t>
  </si>
  <si>
    <t>Kiểm tra chức năng List Organisation 12</t>
  </si>
  <si>
    <t>Kiểm tra chức năng List Organisation 13</t>
  </si>
  <si>
    <t>Kiểm tra chức năng List Organisation 14</t>
  </si>
  <si>
    <t>Kiểm tra chức năng List Organisation 15</t>
  </si>
  <si>
    <t>Kiểm tra chức năng List Organisation 16</t>
  </si>
  <si>
    <t>Kiểm tra chức năng List Organisation 17</t>
  </si>
  <si>
    <t>Kiểm tra chức năng List Organisation 18</t>
  </si>
  <si>
    <t>Kiểm tra chức năng List Organisation 19</t>
  </si>
  <si>
    <t>Kiểm tra chức năng List Organisation 20</t>
  </si>
  <si>
    <t>Kiểm tra chức năng List Organisation 21</t>
  </si>
  <si>
    <t>Kiểm tra chức năng List Organisation 22</t>
  </si>
  <si>
    <t>Kiểm tra chức năng List Organisation 23</t>
  </si>
  <si>
    <t>Kiểm tra chức năng List Organisation 24</t>
  </si>
  <si>
    <t>Kiểm tra chức năng List Organisation 25</t>
  </si>
  <si>
    <t>Kiểm tra chức năng List Organisation 26</t>
  </si>
  <si>
    <t>Kiểm tra chức năng List Organisation 27</t>
  </si>
  <si>
    <t>Kiểm tra chức năng List Organisation 28</t>
  </si>
  <si>
    <t>Kiểm tra chức năng List Organisation 29</t>
  </si>
  <si>
    <t>Kiểm tra chức năng List Organisation 30</t>
  </si>
  <si>
    <t>Kiểm tra chức năng List Organisation 31</t>
  </si>
  <si>
    <t>Kiểm tra chức năng List Organisation 32</t>
  </si>
  <si>
    <t>Kiểm tra chức năng List Organisation 33</t>
  </si>
  <si>
    <t>Kiểm tra chức năng List Organisation 34</t>
  </si>
  <si>
    <t>Kiểm tra chức năng List Organisation 35</t>
  </si>
  <si>
    <t>Kiểm tra chức năng List Organisation 36</t>
  </si>
  <si>
    <t>Kiểm tra chức năng List Organisation 37</t>
  </si>
  <si>
    <t>Kiểm tra chức năng List Organisation 38</t>
  </si>
  <si>
    <t>Kiểm tra chức năng List Organisation 39</t>
  </si>
  <si>
    <t>Kiểm tra chức năng List Organisation 40</t>
  </si>
  <si>
    <t>Kiểm tra chức năng List Organisation 41</t>
  </si>
  <si>
    <t>Kiểm tra chức năng List Organisation 42</t>
  </si>
  <si>
    <t>Kiểm tra chức năng List Organisation 43</t>
  </si>
  <si>
    <t>Kiểm tra chức năng List Organisation 44</t>
  </si>
  <si>
    <t>Kiểm tra chức năng List Organisation 45</t>
  </si>
  <si>
    <t>Kiểm tra chức năng List Organisation 46</t>
  </si>
  <si>
    <t>Kiểm tra giao diện Organisation Details 1</t>
  </si>
  <si>
    <t>Kiểm tra giao diện Organisation Details 2</t>
  </si>
  <si>
    <t>Kiểm tra giao diện Organisation Details 3</t>
  </si>
  <si>
    <t>Kiểm tra giao diện Organisation Details 4</t>
  </si>
  <si>
    <t>Kiểm tra giao diện Organisation Details 5</t>
  </si>
  <si>
    <t>1.0. Kiểm tra quyền truy cập vào chức năng List Organisations</t>
  </si>
  <si>
    <t>Kiểm tra quyền truy cập List Organisations 1</t>
  </si>
  <si>
    <t>Kiểm tra quyền truy cập List Organisations 2</t>
  </si>
  <si>
    <t>Kiểm tra quyền truy cập List Organisations 3</t>
  </si>
  <si>
    <t>Truy cập thành công vào phần mềm</t>
  </si>
  <si>
    <t>Logon thành công</t>
  </si>
  <si>
    <t>Kiểm tra quyền truy cập List Organisations 4</t>
  </si>
  <si>
    <t>1. Quan sát xem có chức năng Organisations hay không</t>
  </si>
  <si>
    <t>Có hiển thị chức năng Organisations</t>
  </si>
  <si>
    <t>1. Click vào Organisations
2. Quan sát xem cửa sổ List Organisations có hiển thị hay không</t>
  </si>
  <si>
    <t>Có hiển thị cửa sổ List Organisations</t>
  </si>
  <si>
    <t>Không hiển thị chức năng Organisations</t>
  </si>
  <si>
    <t xml:space="preserve">Trong cửa sổ Organisation Details, tab Details 1 đang được hiển thị </t>
  </si>
  <si>
    <t xml:space="preserve">Trong cửa sổ Organisation Details, tab Details 2 đang được hiển thị </t>
  </si>
  <si>
    <t xml:space="preserve">Trong cửa sổ Organisation Details, tab Details 3 đang được hiển thị </t>
  </si>
  <si>
    <t>II. CHỨC NĂNG ADD ORGANISATIONS</t>
  </si>
  <si>
    <t>Tab Details 3 được hiển thị</t>
  </si>
  <si>
    <t>Tab Details 2 được hiển thị</t>
  </si>
  <si>
    <t>Trong tab Details 1 của cửa sổ Organisation Details, 
thông báo "Address Details cannot be confirmed - Do you wish to enter Unconfirmed Address Data (Y/N?)" và lựa chọn "Yes", "No" được hiển thị</t>
  </si>
  <si>
    <t>Kiểm tra chức năng List Organisation 47</t>
  </si>
  <si>
    <t>Kiểm tra chức năng List Organisation 48</t>
  </si>
  <si>
    <t>Kiểm tra chức năng List Organisation 49</t>
  </si>
  <si>
    <t>Kiểm tra chức năng List Organisation 50</t>
  </si>
  <si>
    <t>Kiểm tra chức năng List Organisation 51</t>
  </si>
  <si>
    <t>Kiểm tra chức năng List Organisation 52</t>
  </si>
  <si>
    <t>Kiểm tra giao diện Organisation Details 6</t>
  </si>
  <si>
    <t>Kiểm tra giao diện Organisation Details 7</t>
  </si>
  <si>
    <t>Kiểm tra giao diện Organisation Details 8</t>
  </si>
  <si>
    <t>Kiểm tra giao diện Organisation Details 9</t>
  </si>
  <si>
    <t>Kiểm tra giao diện Organisation Details 10</t>
  </si>
  <si>
    <t>Kiểm tra giao diện Organisation Details 11</t>
  </si>
  <si>
    <t>Kiểm tra giao diện Organisation Details 12</t>
  </si>
  <si>
    <t>Kiểm tra giao diện Organisation Details 13</t>
  </si>
  <si>
    <t>Kiểm tra giao diện Organisation Details 14</t>
  </si>
  <si>
    <t>Kiểm tra giao diện Organisation Details 15</t>
  </si>
  <si>
    <t>Kiểm tra giao diện Organisation Details 16</t>
  </si>
  <si>
    <t>Kiểm tra giao diện Organisation Details 17</t>
  </si>
  <si>
    <t xml:space="preserve">2.1. Kiểm tra hiển thị các tab Details </t>
  </si>
  <si>
    <t>Kiểm tra hiển thị các tab trong cửa sổ Organisation Details 1</t>
  </si>
  <si>
    <t>Kiểm tra hiển thị các tab trong cửa sổ Organisation Details 2</t>
  </si>
  <si>
    <t>Kiểm tra hiển thị các tab trong cửa sổ Organisation Details 3</t>
  </si>
  <si>
    <t>Cửa sổ Organisation Details đang được hiển thị</t>
  </si>
  <si>
    <t>Tab Details 1 được hiển thị</t>
  </si>
  <si>
    <t>2.2. Kiểm tra giao diện cửa sổ Organisation Details ngoài các tab</t>
  </si>
  <si>
    <t>2.2.1. Kiểm tra giao diện tab Details 1</t>
  </si>
  <si>
    <t>2.2.3. Kiểm tra giao diện tab Details 3</t>
  </si>
  <si>
    <t>2.3. Kiểm tra chức năng các trường trong cửa sổ Organisation Details (Ngoài các tab)</t>
  </si>
  <si>
    <t>2.4. Kiểm tra chức năng các trường trong các tab thuộc cửa sổ Organisation Details</t>
  </si>
  <si>
    <t>2.4.1. Kiểm tra chức năng các trường trong tab Details 1</t>
  </si>
  <si>
    <t>2.4.2. Kiểm tra chức năng các trường trong tab Details 2</t>
  </si>
  <si>
    <t>2.4.3. Kiểm tra chức năng các trường trong tab Details 3</t>
  </si>
  <si>
    <t>KIỂM TRA GIAO DIỆN</t>
  </si>
  <si>
    <t>KIỂM TRA CHỨC NĂNG</t>
  </si>
  <si>
    <t>2.5. Kiểm tra chức năng Add Organisation của cửa sổ Organisation Details</t>
  </si>
  <si>
    <t>2.5.1. Kiểm tra chức năng tab Details 1</t>
  </si>
  <si>
    <t>2.5.2. Kiểm tra chức năng tab Details 2</t>
  </si>
  <si>
    <t>2.5.3. Kiểm tra chức năng tab Details 3</t>
  </si>
  <si>
    <t>Kiểm tra giao diện Organisation Details 18</t>
  </si>
  <si>
    <t>Kiểm tra giao diện Organisation Details 19</t>
  </si>
  <si>
    <t>Kiểm tra giao diện Organisation Details 20</t>
  </si>
  <si>
    <t>Kiểm tra giao diện Organisation Details 21</t>
  </si>
  <si>
    <t>Kiểm tra giao diện Organisation Details 22</t>
  </si>
  <si>
    <t>Kiểm tra giao diện Organisation Details 23</t>
  </si>
  <si>
    <t>Kiểm tra giao diện Organisation Details 24</t>
  </si>
  <si>
    <t>Kiểm tra giao diện Organisation Details 25</t>
  </si>
  <si>
    <t>Kiểm tra giao diện Organisation Details 26</t>
  </si>
  <si>
    <t>Kiểm tra giao diện Organisation Details 27</t>
  </si>
  <si>
    <t>Kiểm tra giao diện Organisation Details 28</t>
  </si>
  <si>
    <t>Kiểm tra giao diện Organisation Details 29</t>
  </si>
  <si>
    <t>Kiểm tra giao diện Organisation Details 30</t>
  </si>
  <si>
    <t>Kiểm tra chức năng Add Organisation 1</t>
  </si>
  <si>
    <t>Kiểm tra chức năng Add Organisation 2</t>
  </si>
  <si>
    <t>Kiểm tra chức năng Add Organisation 3</t>
  </si>
  <si>
    <t>Kiểm tra chức năng Add Organisation 4</t>
  </si>
  <si>
    <t>Kiểm tra chức năng Add Organisation 6</t>
  </si>
  <si>
    <t>Kiểm tra chức năng Add Organisation 7</t>
  </si>
  <si>
    <t>Kiểm tra chức năng Add Organisation 8</t>
  </si>
  <si>
    <t>Kiểm tra chức năng Add Organisation 9</t>
  </si>
  <si>
    <t>Kiểm tra chức năng Add Organisation 10</t>
  </si>
  <si>
    <t>Kiểm tra chức năng Add Organisation 11</t>
  </si>
  <si>
    <t>Kiểm tra chức năng Add Organisation 12</t>
  </si>
  <si>
    <t>Kiểm tra chức năng Add Organisation 13</t>
  </si>
  <si>
    <t>Kiểm tra chức năng Add Organisation 14</t>
  </si>
  <si>
    <t>Kiểm tra chức năng Add Organisation 15</t>
  </si>
  <si>
    <t>Kiểm tra chức năng Add Organisation 16</t>
  </si>
  <si>
    <t>Kiểm tra chức năng Add Organisation 17</t>
  </si>
  <si>
    <t>Kiểm tra chức năng Add Organisation 18</t>
  </si>
  <si>
    <t>Kiểm tra chức năng Add Organisation 19</t>
  </si>
  <si>
    <t>Kiểm tra chức năng Add Organisation 20</t>
  </si>
  <si>
    <t>Kiểm tra chức năng Add Organisation 21</t>
  </si>
  <si>
    <t>Kiểm tra chức năng Add Organisation 22</t>
  </si>
  <si>
    <t>Kiểm tra chức năng Add Organisation 23</t>
  </si>
  <si>
    <t>Kiểm tra chức năng Add Organisation 24</t>
  </si>
  <si>
    <t>Kiểm tra chức năng Add Organisation 25</t>
  </si>
  <si>
    <t>Kiểm tra chức năng Add Organisation 26</t>
  </si>
  <si>
    <t>Kiểm tra chức năng Add Organisation 27</t>
  </si>
  <si>
    <t>Kiểm tra chức năng Add Organisation 28</t>
  </si>
  <si>
    <t>Kiểm tra chức năng Add Organisation 29</t>
  </si>
  <si>
    <t>Kiểm tra chức năng Add Organisation 30</t>
  </si>
  <si>
    <t>Kiểm tra chức năng Add Organisation 31</t>
  </si>
  <si>
    <t>Kiểm tra chức năng Add Organisation 32</t>
  </si>
  <si>
    <t>Kiểm tra chức năng Add Organisation 33</t>
  </si>
  <si>
    <t>Kiểm tra chức năng Add Organisation 34</t>
  </si>
  <si>
    <t>Kiểm tra chức năng Add Organisation 35</t>
  </si>
  <si>
    <t>Kiểm tra chức năng Add Organisation 36</t>
  </si>
  <si>
    <t>Kiểm tra chức năng Add Organisation 37</t>
  </si>
  <si>
    <t>Kiểm tra chức năng Add Organisation 38</t>
  </si>
  <si>
    <t>Kiểm tra chức năng Add Organisation 39</t>
  </si>
  <si>
    <t>1. Vào phần mềm
2. Click vào Logon để đăng nhập
3. Nhập user là: SuperUser
4. Nhập password là: 12345
5. Chọn vào Logon</t>
  </si>
  <si>
    <t>1. Vào phần mềm
2. Click vào Logon để đăng nhập
3. Nhập user là: NormalUser
4. Nhập password là: 12345
5. Chọn vào Logon</t>
  </si>
  <si>
    <t>1. Vào phần mềm
2. Click vào Logon để đăng nhập
3. Nhập user là: Admin
4. Nhập password là: 12345
5. Chọn vào Logon</t>
  </si>
  <si>
    <t>Hiển thị dấu hiệu có thể chọn</t>
  </si>
  <si>
    <t>1. Click vào tab "Organisations" trên menu</t>
  </si>
  <si>
    <t>1. Click vào Include In-active
2. Click vào filter "A"</t>
  </si>
  <si>
    <t>Các Organisation active bắt đầu bằng chữ "A" được hiển thị</t>
  </si>
  <si>
    <t>Các Organisation inactive bắt đầu bằng chữ "A" được hiển thị</t>
  </si>
  <si>
    <t>1. Click vào Include In-active
2. Click vào filter "B"</t>
  </si>
  <si>
    <t>1. Click vào Include In-active
2. Click vào filter "C"</t>
  </si>
  <si>
    <t>1. Click vào Include In-active
2. Click vào filter "D"</t>
  </si>
  <si>
    <t>1. Click vào Include In-active
2. Click vào filter "E"</t>
  </si>
  <si>
    <t>1. Click vào Include In-active
2. Click vào filter "F"</t>
  </si>
  <si>
    <t>1. Click vào Include In-active
2. Click vào filter "G"</t>
  </si>
  <si>
    <t>1. Click vào Include In-active
2. Click vào filter "H"</t>
  </si>
  <si>
    <t>1. Click vào Include In-active
2. Click vào filter "I"</t>
  </si>
  <si>
    <t>1. Click vào Include In-active
2. Click vào filter "J"</t>
  </si>
  <si>
    <t>1. Click vào Include In-active
2. Click vào filter "K"</t>
  </si>
  <si>
    <t>1. Click vào Include In-active
2. Click vào filter "L"</t>
  </si>
  <si>
    <t>1. Click vào Include In-active
2. Click vào filter "M"</t>
  </si>
  <si>
    <t>1. Click vào Include In-active
2. Click vào filter "N"</t>
  </si>
  <si>
    <t>1. Click vào Include In-active
2. Click vào filter "O"</t>
  </si>
  <si>
    <t>1. Click vào Include In-active
2. Click vào filter "P"</t>
  </si>
  <si>
    <t>1. Click vào Include In-active
2. Click vào filter "Q"</t>
  </si>
  <si>
    <t>1. Click vào Include In-active
2. Click vào filter "R"</t>
  </si>
  <si>
    <t>1. Click vào Include In-active
2. Click vào filter "S"</t>
  </si>
  <si>
    <t>1. Click vào Include In-active
2. Click vào filter "T"</t>
  </si>
  <si>
    <t>1. Click vào Include In-active
2. Click vào filter "U"</t>
  </si>
  <si>
    <t>1. Click vào Include In-active
2. Click vào filter "V"</t>
  </si>
  <si>
    <t>1. Click vào Include In-active
2. Click vào filter "W"</t>
  </si>
  <si>
    <t>1. Click vào Include In-active
2. Click vào filter "X"</t>
  </si>
  <si>
    <t>1. Click vào Include In-active
2. Click vào filter "Y"</t>
  </si>
  <si>
    <t>1. Click vào Include In-active
2. Click vào filter "Z"</t>
  </si>
  <si>
    <t>Các Organisation active bắt đầu bằng chữ "B" được hiển thị</t>
  </si>
  <si>
    <t>Các Organisation inactive bắt đầu bằng chữ "B" được hiển thị</t>
  </si>
  <si>
    <t>Các Organisation active bắt đầu bằng chữ "C" được hiển thị</t>
  </si>
  <si>
    <t>Các Organisation inactive bắt đầu bằng chữ "C" được hiển thị</t>
  </si>
  <si>
    <t>Các Organisation active bắt đầu bằng chữ "D" được hiển thị</t>
  </si>
  <si>
    <t>Các Organisation inactive bắt đầu bằng chữ "D" được hiển thị</t>
  </si>
  <si>
    <t>Các Organisation active bắt đầu bằng chữ "E" được hiển thị</t>
  </si>
  <si>
    <t>Các Organisation inactive bắt đầu bằng chữ "E" được hiển thị</t>
  </si>
  <si>
    <t>Các Organisation active bắt đầu bằng chữ "F" được hiển thị</t>
  </si>
  <si>
    <t>Các Organisation inactive bắt đầu bằng chữ "F" được hiển thị</t>
  </si>
  <si>
    <t>Các Organisation active bắt đầu bằng chữ "G" được hiển thị</t>
  </si>
  <si>
    <t>Các Organisation inactive bắt đầu bằng chữ "G" được hiển thị</t>
  </si>
  <si>
    <t>Các Organisation active bắt đầu bằng chữ "H" được hiển thị</t>
  </si>
  <si>
    <t>Các Organisation inactive bắt đầu bằng chữ "H" được hiển thị</t>
  </si>
  <si>
    <t>Các Organisation active bắt đầu bằng chữ "I" được hiển thị</t>
  </si>
  <si>
    <t>Các Organisation inactive bắt đầu bằng chữ "I" được hiển thị</t>
  </si>
  <si>
    <t>Các Organisation active bắt đầu bằng chữ "J" được hiển thị</t>
  </si>
  <si>
    <t>Các Organisation inactive bắt đầu bằng chữ "J" được hiển thị</t>
  </si>
  <si>
    <t>Các Organisation active bắt đầu bằng chữ "K" được hiển thị</t>
  </si>
  <si>
    <t>Các Organisation inactive bắt đầu bằng chữ "K" được hiển thị</t>
  </si>
  <si>
    <t>Các Organisation active bắt đầu bằng chữ "L" được hiển thị</t>
  </si>
  <si>
    <t>Các Organisation inactive bắt đầu bằng chữ "L" được hiển thị</t>
  </si>
  <si>
    <t>Các Organisation active bắt đầu bằng chữ "M" được hiển thị</t>
  </si>
  <si>
    <t>Các Organisation inactive bắt đầu bằng chữ "M" được hiển thị</t>
  </si>
  <si>
    <t>Các Organisation active bắt đầu bằng chữ "N" được hiển thị</t>
  </si>
  <si>
    <t>Các Organisation inactive bắt đầu bằng chữ "N" được hiển thị</t>
  </si>
  <si>
    <t>Các Organisation active bắt đầu bằng chữ "O" được hiển thị</t>
  </si>
  <si>
    <t>Các Organisation inactive bắt đầu bằng chữ "O" được hiển thị</t>
  </si>
  <si>
    <t>Các Organisation active bắt đầu bằng chữ "P" được hiển thị</t>
  </si>
  <si>
    <t>Các Organisation inactive bắt đầu bằng chữ "P" được hiển thị</t>
  </si>
  <si>
    <t>Các Organisation active bắt đầu bằng chữ "Q" được hiển thị</t>
  </si>
  <si>
    <t>Các Organisation inactive bắt đầu bằng chữ "Q" được hiển thị</t>
  </si>
  <si>
    <t>Các Organisation active bắt đầu bằng chữ "R" được hiển thị</t>
  </si>
  <si>
    <t>Các Organisation inactive bắt đầu bằng chữ "R" được hiển thị</t>
  </si>
  <si>
    <t>Các Organisation active bắt đầu bằng chữ "S" được hiển thị</t>
  </si>
  <si>
    <t>Các Organisation inactive bắt đầu bằng chữ "S" được hiển thị</t>
  </si>
  <si>
    <t>Các Organisation active bắt đầu bằng chữ "T" được hiển thị</t>
  </si>
  <si>
    <t>Các Organisation inactive bắt đầu bằng chữ "T" được hiển thị</t>
  </si>
  <si>
    <t>Các Organisation active bắt đầu bằng chữ "U" được hiển thị</t>
  </si>
  <si>
    <t>Các Organisation inactive bắt đầu bằng chữ "U" được hiển thị</t>
  </si>
  <si>
    <t>Các Organisation active bắt đầu bằng chữ "V" được hiển thị</t>
  </si>
  <si>
    <t>Các Organisation inactive bắt đầu bằng chữ "V" được hiển thị</t>
  </si>
  <si>
    <t>Các Organisation active bắt đầu bằng chữ "W" được hiển thị</t>
  </si>
  <si>
    <t>Các Organisation inactive bắt đầu bằng chữ "W" được hiển thị</t>
  </si>
  <si>
    <t>Các Organisation active bắt đầu bằng chữ "X" được hiển thị</t>
  </si>
  <si>
    <t>Các Organisation inactive bắt đầu bằng chữ "X" được hiển thị</t>
  </si>
  <si>
    <t>Các Organisation active bắt đầu bằng chữ "Y" được hiển thị</t>
  </si>
  <si>
    <t>Các Organisation inactive bắt đầu bằng chữ "Y" được hiển thị</t>
  </si>
  <si>
    <t>Các Organisation active bắt đầu bằng chữ "Z" được hiển thị</t>
  </si>
  <si>
    <t>Các Organisation inactive bắt đầu bằng chữ "Z" được hiển thị</t>
  </si>
  <si>
    <t>1. Di chuột vào ô chứa tên cột Head Office Address Line</t>
  </si>
  <si>
    <t>1. Di chuột vào ô chứa tên cột Organisation Name</t>
  </si>
  <si>
    <t>1. Di chuột vào ô chứa tên cột Postcode</t>
  </si>
  <si>
    <t>1. Di chuột vào ô chứa tên cột Contact</t>
  </si>
  <si>
    <t>1. Di chuột vào ô chứa tên cột Is Active?</t>
  </si>
  <si>
    <t>1. Click vào 1 bản ghi trong cột Organisation Name có giá trị "No" trong cột Is Active</t>
  </si>
  <si>
    <t xml:space="preserve">1. Click vào 1 bản ghi trong cột Organisation Name có giá trị "No" trong cột Is Active
2. Chọn "OK" </t>
  </si>
  <si>
    <t>Bảng chuyển đến trang đầu tiên</t>
  </si>
  <si>
    <t>Bảng chuyển đến trang cuối cùng</t>
  </si>
  <si>
    <t>Bảng chuyển đến trang số 1</t>
  </si>
  <si>
    <t>Bảng chuyển đến trang số 2</t>
  </si>
  <si>
    <t xml:space="preserve">Thanh điều hướng khớp với thiết kế
</t>
  </si>
  <si>
    <t>1. Kiểm tra căn lề trái của các văn bản và các ô như thiết kế</t>
  </si>
  <si>
    <t>Các văn bản, các ô được căn trái như thiết kế</t>
  </si>
  <si>
    <t>1. Kiểm tra căn thẳng hàng của các ô và văn bản như thiết kế</t>
  </si>
  <si>
    <t>Các ô và văn bản thẳng hàng nhau như thiết kế</t>
  </si>
  <si>
    <t>1. Kiểm tra căn lề trái của các văn bản, tickbox</t>
  </si>
  <si>
    <t>Văn bản, tickbox được căn lề trái</t>
  </si>
  <si>
    <t>1. Click vào các box của các trường: Lead Contact, Type of Business, SIC Code</t>
  </si>
  <si>
    <t>1. Kiểm tra thiết kế và vị trí của "Lookup" so với thiết kế</t>
  </si>
  <si>
    <t>"Lookup" có thiết kế và vị trí đúng như thiết kế</t>
  </si>
  <si>
    <t>1. Chọn vào nút Create</t>
  </si>
  <si>
    <t>Cửa sổ Organisation Details mặc định trống được hiển thị</t>
  </si>
  <si>
    <t>precondition chưa được đáp ứng</t>
  </si>
  <si>
    <t>1. Nhập "0123456789" vào ô Phone Number
2. Enter</t>
  </si>
  <si>
    <t>1. Nhập "ZhuZhiXin" vào ô Organisation Name
2. Click chuột ra ngoài ô Organisation Name</t>
  </si>
  <si>
    <t>1. Nhập "1" vào ô Organisation Name
2. Click chuột ra ngoài ô Organisation Name</t>
  </si>
  <si>
    <t>1. Nhập "PH 2224" vào trường Postcode
2. Click chuột ra ngoài ô Postcode</t>
  </si>
  <si>
    <t xml:space="preserve">1. Nhập "zzx 111" vào trường Postcode
</t>
  </si>
  <si>
    <t>1. Nhập "zzx 111" vào trường Postcode
2. Chọn Yes</t>
  </si>
  <si>
    <t>1. Nhập "zzx 111" vào trường Postcode
2. Chọn No</t>
  </si>
  <si>
    <t>Kiểm tra chức năng các trường trong cửa sổ List Organisation 1</t>
  </si>
  <si>
    <t>Kiểm tra chức năng các trường trong cửa sổ List Organisation 2</t>
  </si>
  <si>
    <t>Kiểm tra chức năng các trường trong cửa sổ List Organisation 3</t>
  </si>
  <si>
    <t>Kiểm tra chức năng các trường trong cửa sổ List Organisation 4</t>
  </si>
  <si>
    <t>Kiểm tra chức năng các trường trong cửa sổ List Organisation 5</t>
  </si>
  <si>
    <t>Kiểm tra chức năng các trường trong cửa sổ List Organisation 6</t>
  </si>
  <si>
    <t>Kiểm tra chức năng các trường trong cửa sổ List Organisation 7</t>
  </si>
  <si>
    <t>Kiểm tra chức năng các trường trong cửa sổ List Organisation 8</t>
  </si>
  <si>
    <t>Kiểm tra chức năng các trường trong cửa sổ List Organisation 9</t>
  </si>
  <si>
    <t>Kiểm tra chức năng List Organisation 53</t>
  </si>
  <si>
    <t>Kiểm tra chức năng List Organisation 54</t>
  </si>
  <si>
    <t>Kiểm tra chức năng List Organisation 55</t>
  </si>
  <si>
    <t>Kiểm tra chức năng List Organisation 56</t>
  </si>
  <si>
    <t>Kiểm tra chức năng List Organisation 57</t>
  </si>
  <si>
    <t>Kiểm tra chức năng List Organisation 58</t>
  </si>
  <si>
    <t>Kiểm tra chức năng List Organisation 59</t>
  </si>
  <si>
    <t>Kiểm tra chức năng List Organisation 60</t>
  </si>
  <si>
    <t>Kiểm tra chức năng List Organisation 61</t>
  </si>
  <si>
    <t>Kiểm tra chức năng List Organisation 62</t>
  </si>
  <si>
    <t>Kiểm tra chức năng List Organisation 63</t>
  </si>
  <si>
    <t>Kiểm tra chức năng List Organisation 64</t>
  </si>
  <si>
    <t>Kiểm tra chức năng List Organisation 65</t>
  </si>
  <si>
    <t>Kiểm tra chức năng List Organisation 66</t>
  </si>
  <si>
    <t>Kiểm tra chức năng List Organisation 67</t>
  </si>
  <si>
    <t>Kiểm tra chức năng List Organisation 68</t>
  </si>
  <si>
    <t>Kiểm tra chức năng List Organisation 69</t>
  </si>
  <si>
    <t>Kiểm tra chức năng List Organisation 70</t>
  </si>
  <si>
    <t>Kiểm tra chức năng List Organisation 71</t>
  </si>
  <si>
    <t>Kiểm tra chức năng List Organisation 72</t>
  </si>
  <si>
    <t>Kiểm tra hiển thị cửa sổ List Organisation</t>
  </si>
  <si>
    <t>1. Di chuột vào các tickbox, các ô Select, Edit, Close của pop up Search Contact</t>
  </si>
  <si>
    <t>Pop-up Search Type of Business hiển thị</t>
  </si>
  <si>
    <t>1. Di chuột vào các tickbox, các ô Select, Close của pop up Search Postcode</t>
  </si>
  <si>
    <t>1. Di chuột vào các tickbox, các ô Select, Close của pop up Search Business Type</t>
  </si>
  <si>
    <t>1. Chọn vào bản ghi đầu tiên
2. Chọn Select</t>
  </si>
  <si>
    <t>Màn hình quay về cửa sổ Organisation Details
Với trường Lead contact hiển thị thông tin vừa được chọn</t>
  </si>
  <si>
    <t>Màn hình quay về cửa sổ Organisation Details
Với trường Postcode hiển thị thông tin vừa được chọn</t>
  </si>
  <si>
    <t xml:space="preserve">Pop-up Search Business Type được hiển thị
</t>
  </si>
  <si>
    <t>Màn hình quay về cửa sổ Organisation Details
Với trường Type of Business hiển thị thông tin vừa được chọn và SIC Code được điền tự động tương ứng</t>
  </si>
  <si>
    <t>1. Nhập vào ô Organisation Name: zzx
2. Nhập vào ô Organisation Short Description: zhuzhixin
3. Nhập vào ô Address Line 1: Chongqing
4. Nhập vào Postcode với postcode có trong hệ thống: SE10 0SS
5. Click vào Lookup của Type of Business
6. Tại pop up, chọn bản ghi đầu tiên
7. Chọn Select
8. Nhập vào ô Phone Number: 0123456789
9. Click vào Lookup của Lead Contact
10. Tại pop up, chọn bản ghi đầu tiên
11. Chọn Select
12. Bỏ trống các trường còn lại
13. Click Save</t>
  </si>
  <si>
    <t>1. Để trống ô Organisation Name
2. Để trống ô Organisation Short Description
3. Để trống ô Address Line 1
4. Để trống ô Postcode
5. Để trống Type of Business
6. Để trống Phone Number
7. Click vào Lookup của Lead Contact
8. Chọn bản ghi đầu tiên
9. Chọn Select
10. Nhập vào ô Address Line 2: 1
11. Nhập vào ô Address Line 3: 1
12. Nhập vào ô City/Town: London
13. Click vào biểu tượng của ô Nation/Country
14. Chọn quốc gia hiển thị đầu tiên
15. Click chọn Preferred Organisation
16. Click chọn Expression of Interest
17. Nhập vào ô Organisation Full Description: 1
18. Nhập vào ô Fax: 1
19. Nhập vào ô Email: 1
20. Nhập vào ô Web Address: 1
21. Nhập vào ô Charify Number: 1
22. Nhập vào ô Company Number: 1
23. Click Save</t>
  </si>
  <si>
    <t>Hiển thị thông báo: "Save organisation successfully"
Cửa sổ Organisation Details xuất hiện thêm 3 nút Details 4, Details 5, BU/Directorates lần lượt đứng bên phải của nút Details 2
Xuất hiện thêm nút In-active đứng trước nút Save
(Giống như hình)</t>
  </si>
  <si>
    <t>1. Nhập vào ô Organisation Name: zzx1
2. Nhập vào ô Organisation Short Description: zhuzhixin1
3. Nhập vào ô Address Line 1: Chongqing
4. Nhập vào Postcode với postcode có trong hệ thống: SE10 0SS
5. Click vào Lookup của Type of Business
6. Tại pop up, chọn bản ghi đầu tiên
7. Chọn Select
8. Nhập vào ô Phone Number: 0123456789
9. Click vào Lookup của Lead Contact
10. Tại pop up, chọn bản ghi đầu tiên
11. Chọn Select
12. Nhập vào Address Line 2: 1
13. Nhập vào Address Line 3: 1
14. Click vào biểu tượng của ô Nation/Country
15. Chọn quốc gia hiển thị đầu tiên
16. Click chọn Preferred Organisation
17. Click chọn Expression of Interest
18. Nhập vào ô Organisation Full Description: 1
19. Nhập vào ô Fax: 1
20. Nhập vào ô Email: 1
21. Nhập vào ô Web Address: 1
22. Nhập vào ô Charify Number: 1
23. Nhập vào ô Company Number: 1
24. Click Save</t>
  </si>
  <si>
    <t>1. Tại giao diện mặc định của tab Details 2, chọn toàn bộ các tickbox
2. Nhấn nút Save</t>
  </si>
  <si>
    <t>1. Tại giao diện mặc định của tab Details 3, chọn toàn bộ các tickbox
2. Nhấn nút Save</t>
  </si>
  <si>
    <t>Hiển thị thông báo lưu thành công</t>
  </si>
  <si>
    <t>NA</t>
  </si>
  <si>
    <t>Kiểm tra quyền truy cập List Organisations 5</t>
  </si>
  <si>
    <t>Kiểm tra quyền truy cập List Organisations 6</t>
  </si>
  <si>
    <t>Cửa sổ List Organisations hiển thị thành công như hình
- Hiển thị mặc định là những Organisations có giá trị "Yes" trong cột "Is Active?"
- Hiển thị đầy đủ các trường: lọc, create, include in-active, bảng gồm tên cột và nội dung, thanh điều hướng</t>
  </si>
  <si>
    <t>Toàn bộ nội dung trong bảng được sắp xếp theo một thứ tự dựa theo sắp xếp của cột Head Office Address Line 1</t>
  </si>
  <si>
    <t>sai thiết kế nên chưa thể test</t>
  </si>
  <si>
    <t>List Organisations</t>
  </si>
  <si>
    <t>Add Organisations</t>
  </si>
  <si>
    <t>1. Chọn vào nút Create
2.Quan sát xem tab Details 1 có được hiển thị hay không</t>
  </si>
  <si>
    <t>1. Chọn vào nút Create
2. Click vào ô Details 2
3. Quan sát xem tab Details 2 có được hiển thị hay không</t>
  </si>
  <si>
    <t>1. Chọn vào nút Create
2. Click vào tickbox "Expression of Interest"
3. Quan sát xem tab Details 3 có được hiển thị hay không</t>
  </si>
  <si>
    <t>1. Kiểm tra thiết kế của các nút "Details 1", "Details 2", "Save", "Back"</t>
  </si>
  <si>
    <t>Các nút "Details 1", "Details 2", "Save", "Back" đúng với thiết kết</t>
  </si>
  <si>
    <t>thiết kế sai các nút details nên chưa test được</t>
  </si>
  <si>
    <t>Có dấu hoa thị đỏ tại các trường bắt buộc và không có dấu hoa thị đỏ tại các trường không bắt buộc</t>
  </si>
  <si>
    <t>1. Kiểm tra thiết kế, vị trí của các khung, tickbox, văn bản so với ảnh, thanh cuộn</t>
  </si>
  <si>
    <t>Các khung, tickbox, văn bản, thanh cuộn có hình dáng khớp với thiết kế</t>
  </si>
  <si>
    <t xml:space="preserve">1. Dùng con lăn chuột để di chuyển thanh cuộn
</t>
  </si>
  <si>
    <t>1. Dùng con lăn trên giao diện để di chuyển thanh cuộn</t>
  </si>
  <si>
    <t>1. Click vào mũi tên điều hướng trên thanh cuộn</t>
  </si>
  <si>
    <t>Hiển thị popup thông báo "Address Details cannot be confirmed - Do you wish to enter Unconfirmed Address Data (Y/N?)" và lựa chọn "Yes", "No"</t>
  </si>
  <si>
    <t>thiết kế thiếu thanh cuộn nên chưa test được</t>
  </si>
  <si>
    <t>Chưa cấp quyền</t>
  </si>
  <si>
    <t>chưa có dữ liệu phù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</si>
</sst>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4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sz val="10"/>
      <color theme="1"/>
      <name val="Tahoma"/>
      <family val="2"/>
    </font>
    <font>
      <b/>
      <sz val="10"/>
      <color theme="1"/>
      <name val="Tahoma"/>
      <family val="2"/>
    </font>
    <font>
      <u/>
      <sz val="11"/>
      <color theme="10"/>
      <name val="Calibri"/>
      <family val="2"/>
      <scheme val="minor"/>
    </font>
    <font>
      <u/>
      <sz val="11"/>
      <color theme="10"/>
      <name val="Calibri"/>
      <family val="2"/>
      <scheme val="minor"/>
    </font>
    <font>
      <sz val="10"/>
      <name val="Tahoma"/>
      <family val="2"/>
    </font>
    <font>
      <sz val="10"/>
      <color rgb="FFFF0000"/>
      <name val="Tahoma"/>
      <family val="2"/>
    </font>
    <font>
      <sz val="10"/>
      <color rgb="FF000000"/>
      <name val="Tahoma"/>
      <family val="2"/>
    </font>
    <font>
      <i/>
      <sz val="10"/>
      <color rgb="FF008000"/>
      <name val="Tahoma"/>
      <family val="2"/>
    </font>
    <font>
      <i/>
      <sz val="10"/>
      <color rgb="FFFF0000"/>
      <name val="Tahoma"/>
      <family val="2"/>
    </font>
    <font>
      <b/>
      <sz val="10"/>
      <color rgb="FF000000"/>
      <name val="Tahoma"/>
      <family val="2"/>
    </font>
    <font>
      <b/>
      <sz val="10"/>
      <color rgb="FFFF0000"/>
      <name val="Tahoma"/>
      <family val="2"/>
    </font>
    <font>
      <b/>
      <sz val="10"/>
      <color rgb="FFFFFFFF"/>
      <name val="Tahoma"/>
      <family val="2"/>
    </font>
    <font>
      <b/>
      <sz val="10"/>
      <color theme="0"/>
      <name val="Tahoma"/>
      <family val="2"/>
    </font>
    <font>
      <sz val="11"/>
      <color theme="1"/>
      <name val="Calibri"/>
      <scheme val="minor"/>
    </font>
  </fonts>
  <fills count="14">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4.9989318521683403E-2"/>
        <bgColor rgb="FFD0CECE"/>
      </patternFill>
    </fill>
    <fill>
      <patternFill patternType="solid">
        <fgColor theme="0" tint="-0.34998626667073579"/>
        <bgColor indexed="64"/>
      </patternFill>
    </fill>
    <fill>
      <patternFill patternType="solid">
        <fgColor theme="0" tint="-0.34998626667073579"/>
        <bgColor theme="0"/>
      </patternFill>
    </fill>
    <fill>
      <patternFill patternType="solid">
        <fgColor rgb="FFFFFF00"/>
        <bgColor indexed="64"/>
      </patternFill>
    </fill>
  </fills>
  <borders count="6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diagonal/>
    </border>
    <border>
      <left style="thin">
        <color indexed="64"/>
      </left>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rgb="FF000000"/>
      </bottom>
      <diagonal/>
    </border>
    <border>
      <left style="thin">
        <color indexed="64"/>
      </left>
      <right style="thin">
        <color indexed="64"/>
      </right>
      <top/>
      <bottom/>
      <diagonal/>
    </border>
    <border>
      <left style="medium">
        <color rgb="FF000000"/>
      </left>
      <right style="thin">
        <color rgb="FF000000"/>
      </right>
      <top/>
      <bottom/>
      <diagonal/>
    </border>
  </borders>
  <cellStyleXfs count="5">
    <xf numFmtId="0" fontId="0" fillId="0" borderId="0"/>
    <xf numFmtId="0" fontId="28" fillId="0" borderId="0" applyNumberFormat="0" applyFill="0" applyBorder="0" applyAlignment="0" applyProtection="0"/>
    <xf numFmtId="0" fontId="3" fillId="0" borderId="19"/>
    <xf numFmtId="0" fontId="29" fillId="0" borderId="19" applyNumberFormat="0" applyFill="0" applyBorder="0" applyAlignment="0" applyProtection="0"/>
    <xf numFmtId="9" fontId="39" fillId="0" borderId="0" applyFont="0" applyFill="0" applyBorder="0" applyAlignment="0" applyProtection="0"/>
  </cellStyleXfs>
  <cellXfs count="307">
    <xf numFmtId="0" fontId="0" fillId="0" borderId="0" xfId="0" applyFont="1" applyAlignment="1"/>
    <xf numFmtId="0" fontId="4" fillId="0" borderId="0" xfId="0" applyFont="1"/>
    <xf numFmtId="0" fontId="4" fillId="0" borderId="0" xfId="0" applyFont="1" applyAlignment="1">
      <alignment horizontal="left"/>
    </xf>
    <xf numFmtId="0" fontId="5" fillId="2" borderId="1" xfId="0" applyFont="1" applyFill="1" applyBorder="1" applyAlignment="1">
      <alignment horizontal="center" vertical="center"/>
    </xf>
    <xf numFmtId="0" fontId="6" fillId="0" borderId="2" xfId="0" applyFont="1" applyBorder="1" applyAlignment="1">
      <alignment horizontal="left" vertical="center"/>
    </xf>
    <xf numFmtId="0" fontId="4" fillId="0" borderId="0" xfId="0" applyFont="1" applyAlignment="1">
      <alignment horizontal="center" vertical="center"/>
    </xf>
    <xf numFmtId="0" fontId="9" fillId="2" borderId="1" xfId="0" applyFont="1" applyFill="1" applyBorder="1" applyAlignment="1">
      <alignment horizontal="left"/>
    </xf>
    <xf numFmtId="0" fontId="10" fillId="0" borderId="0" xfId="0" applyFont="1" applyAlignment="1">
      <alignment horizontal="left"/>
    </xf>
    <xf numFmtId="0" fontId="4" fillId="2" borderId="1" xfId="0" applyFont="1" applyFill="1" applyBorder="1"/>
    <xf numFmtId="0" fontId="9" fillId="2" borderId="5" xfId="0" applyFont="1" applyFill="1" applyBorder="1" applyAlignment="1">
      <alignment horizontal="left"/>
    </xf>
    <xf numFmtId="0" fontId="4" fillId="0" borderId="4" xfId="0" applyFont="1" applyBorder="1"/>
    <xf numFmtId="164" fontId="4" fillId="0" borderId="5" xfId="0" applyNumberFormat="1" applyFont="1" applyBorder="1" applyAlignment="1">
      <alignment horizontal="left" vertical="center"/>
    </xf>
    <xf numFmtId="165" fontId="4" fillId="0" borderId="4" xfId="0" applyNumberFormat="1" applyFont="1" applyBorder="1" applyAlignment="1">
      <alignment horizontal="left"/>
    </xf>
    <xf numFmtId="0" fontId="9" fillId="0" borderId="0" xfId="0" applyFont="1" applyAlignment="1">
      <alignment horizontal="left"/>
    </xf>
    <xf numFmtId="0" fontId="4" fillId="0" borderId="0" xfId="0" applyFont="1" applyAlignment="1">
      <alignment vertical="center"/>
    </xf>
    <xf numFmtId="15" fontId="11" fillId="3" borderId="14" xfId="0" applyNumberFormat="1" applyFont="1" applyFill="1" applyBorder="1" applyAlignment="1">
      <alignment horizontal="left"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center" vertical="center"/>
    </xf>
    <xf numFmtId="164" fontId="12" fillId="0" borderId="5" xfId="0" applyNumberFormat="1" applyFont="1" applyBorder="1" applyAlignment="1">
      <alignment horizontal="left" vertical="center"/>
    </xf>
    <xf numFmtId="0" fontId="4" fillId="0" borderId="5" xfId="0" applyFont="1" applyBorder="1" applyAlignment="1">
      <alignment horizontal="left" vertical="top"/>
    </xf>
    <xf numFmtId="15" fontId="4" fillId="0" borderId="5" xfId="0" applyNumberFormat="1" applyFont="1" applyBorder="1" applyAlignment="1">
      <alignment vertical="top" wrapText="1"/>
    </xf>
    <xf numFmtId="0" fontId="4" fillId="0" borderId="5" xfId="0" applyFont="1" applyBorder="1" applyAlignment="1">
      <alignment vertical="top" wrapText="1"/>
    </xf>
    <xf numFmtId="0" fontId="4" fillId="0" borderId="5" xfId="0" applyFont="1" applyBorder="1"/>
    <xf numFmtId="0" fontId="4" fillId="0" borderId="5" xfId="0" applyFont="1" applyBorder="1" applyAlignment="1">
      <alignment wrapText="1"/>
    </xf>
    <xf numFmtId="0" fontId="4" fillId="0" borderId="5" xfId="0" applyFont="1" applyBorder="1" applyAlignment="1">
      <alignment horizontal="center"/>
    </xf>
    <xf numFmtId="0" fontId="4" fillId="0" borderId="0" xfId="0" applyFont="1" applyAlignment="1">
      <alignment wrapText="1"/>
    </xf>
    <xf numFmtId="164" fontId="4" fillId="2" borderId="1" xfId="0" applyNumberFormat="1" applyFont="1" applyFill="1" applyBorder="1"/>
    <xf numFmtId="164" fontId="13" fillId="2" borderId="1" xfId="0" applyNumberFormat="1" applyFont="1" applyFill="1" applyBorder="1"/>
    <xf numFmtId="15" fontId="4" fillId="2" borderId="1" xfId="0" applyNumberFormat="1" applyFont="1" applyFill="1" applyBorder="1"/>
    <xf numFmtId="164" fontId="9" fillId="2" borderId="5" xfId="0" applyNumberFormat="1" applyFont="1" applyFill="1" applyBorder="1" applyAlignment="1">
      <alignment horizontal="left" vertical="center"/>
    </xf>
    <xf numFmtId="164" fontId="9" fillId="2" borderId="5" xfId="0" applyNumberFormat="1" applyFont="1" applyFill="1" applyBorder="1" applyAlignment="1">
      <alignment vertical="center"/>
    </xf>
    <xf numFmtId="164" fontId="9" fillId="2" borderId="1" xfId="0" applyNumberFormat="1" applyFont="1" applyFill="1" applyBorder="1"/>
    <xf numFmtId="164" fontId="10" fillId="2" borderId="1" xfId="0" applyNumberFormat="1" applyFont="1" applyFill="1" applyBorder="1"/>
    <xf numFmtId="164" fontId="4" fillId="2" borderId="20" xfId="0" applyNumberFormat="1" applyFont="1" applyFill="1" applyBorder="1"/>
    <xf numFmtId="164" fontId="11" fillId="3" borderId="21" xfId="0" applyNumberFormat="1" applyFont="1" applyFill="1" applyBorder="1" applyAlignment="1">
      <alignment horizontal="center"/>
    </xf>
    <xf numFmtId="164" fontId="11" fillId="3" borderId="22" xfId="0" applyNumberFormat="1" applyFont="1" applyFill="1" applyBorder="1" applyAlignment="1">
      <alignment horizontal="center"/>
    </xf>
    <xf numFmtId="164" fontId="11" fillId="3" borderId="22" xfId="0" applyNumberFormat="1" applyFont="1" applyFill="1" applyBorder="1" applyAlignment="1">
      <alignment horizontal="center" wrapText="1"/>
    </xf>
    <xf numFmtId="164" fontId="11" fillId="3" borderId="23" xfId="0" applyNumberFormat="1" applyFont="1" applyFill="1" applyBorder="1" applyAlignment="1">
      <alignment horizontal="center"/>
    </xf>
    <xf numFmtId="164" fontId="11" fillId="3" borderId="24" xfId="0" applyNumberFormat="1" applyFont="1" applyFill="1" applyBorder="1" applyAlignment="1">
      <alignment horizontal="center" wrapText="1"/>
    </xf>
    <xf numFmtId="1" fontId="4" fillId="0" borderId="25" xfId="0" applyNumberFormat="1" applyFont="1" applyBorder="1" applyAlignment="1">
      <alignment horizontal="center"/>
    </xf>
    <xf numFmtId="164" fontId="15" fillId="0" borderId="26" xfId="0" applyNumberFormat="1" applyFont="1" applyBorder="1"/>
    <xf numFmtId="1" fontId="4" fillId="0" borderId="26" xfId="0" applyNumberFormat="1" applyFont="1" applyBorder="1" applyAlignment="1">
      <alignment horizontal="center" vertical="center"/>
    </xf>
    <xf numFmtId="164" fontId="16" fillId="3" borderId="27" xfId="0" applyNumberFormat="1" applyFont="1" applyFill="1" applyBorder="1" applyAlignment="1">
      <alignment horizontal="center"/>
    </xf>
    <xf numFmtId="164" fontId="11" fillId="3" borderId="28" xfId="0" applyNumberFormat="1" applyFont="1" applyFill="1" applyBorder="1"/>
    <xf numFmtId="1" fontId="16" fillId="3" borderId="28" xfId="0" applyNumberFormat="1" applyFont="1" applyFill="1" applyBorder="1" applyAlignment="1">
      <alignment horizontal="center"/>
    </xf>
    <xf numFmtId="1" fontId="16" fillId="3" borderId="29" xfId="0" applyNumberFormat="1" applyFont="1" applyFill="1" applyBorder="1" applyAlignment="1">
      <alignment horizontal="center"/>
    </xf>
    <xf numFmtId="164" fontId="4" fillId="2" borderId="1" xfId="0" applyNumberFormat="1" applyFont="1" applyFill="1" applyBorder="1" applyAlignment="1">
      <alignment horizontal="center"/>
    </xf>
    <xf numFmtId="10" fontId="4" fillId="2" borderId="1" xfId="0" applyNumberFormat="1" applyFont="1" applyFill="1" applyBorder="1" applyAlignment="1">
      <alignment horizontal="center"/>
    </xf>
    <xf numFmtId="9" fontId="4" fillId="2" borderId="1" xfId="0" applyNumberFormat="1" applyFont="1" applyFill="1" applyBorder="1" applyAlignment="1">
      <alignment horizontal="center"/>
    </xf>
    <xf numFmtId="164" fontId="9" fillId="2" borderId="1" xfId="0" applyNumberFormat="1" applyFont="1" applyFill="1" applyBorder="1" applyAlignment="1">
      <alignment horizontal="left"/>
    </xf>
    <xf numFmtId="2" fontId="17" fillId="2" borderId="1" xfId="0" applyNumberFormat="1" applyFont="1" applyFill="1" applyBorder="1" applyAlignment="1">
      <alignment horizontal="right" wrapText="1"/>
    </xf>
    <xf numFmtId="164" fontId="18" fillId="2" borderId="1" xfId="0" applyNumberFormat="1" applyFont="1" applyFill="1" applyBorder="1" applyAlignment="1">
      <alignment horizontal="center" wrapText="1"/>
    </xf>
    <xf numFmtId="0" fontId="19" fillId="0" borderId="0" xfId="0" applyFont="1" applyAlignment="1">
      <alignment horizontal="left" wrapText="1"/>
    </xf>
    <xf numFmtId="0" fontId="19" fillId="0" borderId="0" xfId="0" applyFont="1"/>
    <xf numFmtId="0" fontId="19" fillId="0" borderId="12" xfId="0" applyFont="1" applyBorder="1"/>
    <xf numFmtId="0" fontId="20" fillId="0" borderId="0" xfId="0" applyFont="1" applyAlignment="1">
      <alignment horizontal="left" vertical="top" wrapText="1"/>
    </xf>
    <xf numFmtId="0" fontId="20" fillId="0" borderId="0" xfId="0" applyFont="1" applyAlignment="1">
      <alignment horizontal="center" vertical="center"/>
    </xf>
    <xf numFmtId="0" fontId="20" fillId="0" borderId="0" xfId="0" applyFont="1"/>
    <xf numFmtId="0" fontId="20" fillId="0" borderId="0" xfId="0" applyFont="1" applyAlignment="1">
      <alignment horizontal="center" vertical="center" wrapText="1"/>
    </xf>
    <xf numFmtId="164" fontId="21" fillId="2" borderId="5" xfId="0" applyNumberFormat="1" applyFont="1" applyFill="1" applyBorder="1" applyAlignment="1">
      <alignment horizontal="left" vertical="top" wrapText="1"/>
    </xf>
    <xf numFmtId="164" fontId="20" fillId="2" borderId="38" xfId="0" applyNumberFormat="1" applyFont="1" applyFill="1" applyBorder="1" applyAlignment="1">
      <alignment horizontal="left" vertical="top" wrapText="1"/>
    </xf>
    <xf numFmtId="164" fontId="20" fillId="2" borderId="39" xfId="0" applyNumberFormat="1" applyFont="1" applyFill="1" applyBorder="1" applyAlignment="1">
      <alignment horizontal="left" vertical="top" wrapText="1"/>
    </xf>
    <xf numFmtId="0" fontId="22" fillId="2" borderId="1" xfId="0" applyFont="1" applyFill="1" applyBorder="1" applyAlignment="1">
      <alignment horizontal="left" vertical="top"/>
    </xf>
    <xf numFmtId="164" fontId="21" fillId="2" borderId="40" xfId="0" applyNumberFormat="1" applyFont="1" applyFill="1" applyBorder="1" applyAlignment="1">
      <alignment horizontal="left" vertical="top" wrapText="1"/>
    </xf>
    <xf numFmtId="164" fontId="20" fillId="0" borderId="2" xfId="0" applyNumberFormat="1" applyFont="1" applyBorder="1" applyAlignment="1">
      <alignment horizontal="left" vertical="top" wrapText="1"/>
    </xf>
    <xf numFmtId="164" fontId="20" fillId="0" borderId="3" xfId="0" applyNumberFormat="1" applyFont="1" applyBorder="1" applyAlignment="1">
      <alignment horizontal="left" vertical="top" wrapText="1"/>
    </xf>
    <xf numFmtId="164" fontId="20" fillId="0" borderId="4" xfId="0" applyNumberFormat="1" applyFont="1" applyBorder="1" applyAlignment="1">
      <alignment horizontal="left" vertical="top" wrapText="1"/>
    </xf>
    <xf numFmtId="164" fontId="21" fillId="2" borderId="30" xfId="0" applyNumberFormat="1" applyFont="1" applyFill="1" applyBorder="1" applyAlignment="1">
      <alignment horizontal="left" vertical="top" wrapText="1"/>
    </xf>
    <xf numFmtId="164" fontId="23" fillId="2" borderId="34" xfId="0" applyNumberFormat="1" applyFont="1" applyFill="1" applyBorder="1" applyAlignment="1">
      <alignment horizontal="left" vertical="top" wrapText="1"/>
    </xf>
    <xf numFmtId="164" fontId="23" fillId="2" borderId="38" xfId="0" applyNumberFormat="1" applyFont="1" applyFill="1" applyBorder="1" applyAlignment="1">
      <alignment horizontal="left" vertical="top" wrapText="1"/>
    </xf>
    <xf numFmtId="164" fontId="23" fillId="2" borderId="41" xfId="0" applyNumberFormat="1" applyFont="1" applyFill="1" applyBorder="1" applyAlignment="1">
      <alignment horizontal="left" vertical="top" wrapText="1"/>
    </xf>
    <xf numFmtId="0" fontId="24" fillId="2" borderId="1" xfId="0" applyFont="1" applyFill="1" applyBorder="1" applyAlignment="1">
      <alignment horizontal="left" vertical="top"/>
    </xf>
    <xf numFmtId="0" fontId="24" fillId="2" borderId="33" xfId="0" applyFont="1" applyFill="1" applyBorder="1" applyAlignment="1">
      <alignment horizontal="left" vertical="top"/>
    </xf>
    <xf numFmtId="0" fontId="24" fillId="2" borderId="5" xfId="0" applyFont="1" applyFill="1" applyBorder="1" applyAlignment="1">
      <alignment horizontal="left" vertical="top" wrapText="1"/>
    </xf>
    <xf numFmtId="0" fontId="24" fillId="2" borderId="34" xfId="0" applyFont="1" applyFill="1" applyBorder="1" applyAlignment="1">
      <alignment horizontal="left" vertical="top" wrapText="1"/>
    </xf>
    <xf numFmtId="3" fontId="22" fillId="2" borderId="36" xfId="0" applyNumberFormat="1" applyFont="1" applyFill="1" applyBorder="1" applyAlignment="1">
      <alignment horizontal="left" vertical="top"/>
    </xf>
    <xf numFmtId="3" fontId="22" fillId="2" borderId="1" xfId="0" applyNumberFormat="1" applyFont="1" applyFill="1" applyBorder="1" applyAlignment="1">
      <alignment horizontal="left" vertical="top"/>
    </xf>
    <xf numFmtId="3" fontId="22" fillId="2" borderId="1" xfId="0" applyNumberFormat="1" applyFont="1" applyFill="1" applyBorder="1" applyAlignment="1">
      <alignment horizontal="left" vertical="top" wrapText="1"/>
    </xf>
    <xf numFmtId="3" fontId="22" fillId="2" borderId="42" xfId="0" applyNumberFormat="1" applyFont="1" applyFill="1" applyBorder="1" applyAlignment="1">
      <alignment horizontal="left" vertical="top" wrapText="1"/>
    </xf>
    <xf numFmtId="0" fontId="22" fillId="2" borderId="1" xfId="0" applyFont="1" applyFill="1" applyBorder="1" applyAlignment="1">
      <alignment horizontal="left" vertical="top" wrapText="1"/>
    </xf>
    <xf numFmtId="0" fontId="25" fillId="6" borderId="5" xfId="0" applyFont="1" applyFill="1" applyBorder="1" applyAlignment="1">
      <alignment horizontal="center" vertical="center" wrapText="1"/>
    </xf>
    <xf numFmtId="0" fontId="25" fillId="7" borderId="5" xfId="0" applyFont="1" applyFill="1" applyBorder="1" applyAlignment="1">
      <alignment horizontal="center" vertical="center" wrapText="1"/>
    </xf>
    <xf numFmtId="0" fontId="25" fillId="8" borderId="5" xfId="0" applyFont="1" applyFill="1" applyBorder="1" applyAlignment="1">
      <alignment horizontal="center" vertical="center"/>
    </xf>
    <xf numFmtId="0" fontId="25" fillId="9" borderId="5" xfId="0" applyFont="1" applyFill="1" applyBorder="1" applyAlignment="1">
      <alignment vertical="center"/>
    </xf>
    <xf numFmtId="0" fontId="19" fillId="9" borderId="5" xfId="0" applyFont="1" applyFill="1" applyBorder="1" applyAlignment="1">
      <alignment horizontal="center" vertical="center"/>
    </xf>
    <xf numFmtId="0" fontId="19" fillId="9" borderId="5" xfId="0" applyFont="1" applyFill="1" applyBorder="1"/>
    <xf numFmtId="0" fontId="19" fillId="0" borderId="5" xfId="0" applyFont="1" applyBorder="1"/>
    <xf numFmtId="0" fontId="19" fillId="0" borderId="5" xfId="0" applyFont="1" applyBorder="1" applyAlignment="1">
      <alignment horizontal="left" vertical="center" wrapText="1"/>
    </xf>
    <xf numFmtId="0" fontId="19" fillId="0" borderId="5" xfId="0" applyFont="1" applyBorder="1" applyAlignment="1">
      <alignment horizontal="center" vertical="center" wrapText="1"/>
    </xf>
    <xf numFmtId="0" fontId="26" fillId="0" borderId="5" xfId="0" applyFont="1" applyBorder="1" applyAlignment="1">
      <alignment horizontal="left" vertical="top" wrapText="1"/>
    </xf>
    <xf numFmtId="164" fontId="27" fillId="4" borderId="1" xfId="0" applyNumberFormat="1" applyFont="1" applyFill="1" applyBorder="1" applyAlignment="1">
      <alignment horizontal="left" vertical="center" wrapText="1"/>
    </xf>
    <xf numFmtId="0" fontId="26" fillId="0" borderId="5" xfId="0" applyFont="1" applyBorder="1" applyAlignment="1">
      <alignment horizontal="left" vertical="center" wrapText="1"/>
    </xf>
    <xf numFmtId="0" fontId="26" fillId="0" borderId="43" xfId="0" applyFont="1" applyBorder="1" applyAlignment="1">
      <alignment horizontal="left" vertical="center" wrapText="1"/>
    </xf>
    <xf numFmtId="0" fontId="26" fillId="0" borderId="41" xfId="0" applyFont="1" applyBorder="1" applyAlignment="1">
      <alignment horizontal="left" vertical="center" wrapText="1"/>
    </xf>
    <xf numFmtId="0" fontId="26" fillId="0" borderId="44" xfId="0" applyFont="1" applyBorder="1" applyAlignment="1">
      <alignment horizontal="left" vertical="center" wrapText="1"/>
    </xf>
    <xf numFmtId="0" fontId="26" fillId="0" borderId="34" xfId="0" applyFont="1" applyBorder="1" applyAlignment="1">
      <alignment horizontal="left" vertical="center" wrapText="1"/>
    </xf>
    <xf numFmtId="0" fontId="26" fillId="0" borderId="37" xfId="0" applyFont="1" applyBorder="1" applyAlignment="1">
      <alignment horizontal="left" vertical="center" wrapText="1"/>
    </xf>
    <xf numFmtId="164" fontId="27" fillId="10" borderId="1" xfId="0" applyNumberFormat="1" applyFont="1" applyFill="1" applyBorder="1" applyAlignment="1">
      <alignment horizontal="left" vertical="center" wrapText="1"/>
    </xf>
    <xf numFmtId="164" fontId="26" fillId="2" borderId="1" xfId="0" applyNumberFormat="1" applyFont="1" applyFill="1" applyBorder="1" applyAlignment="1">
      <alignment horizontal="center" vertical="center" wrapText="1"/>
    </xf>
    <xf numFmtId="164" fontId="26" fillId="2" borderId="1" xfId="0" applyNumberFormat="1" applyFont="1" applyFill="1" applyBorder="1" applyAlignment="1">
      <alignment horizontal="left" vertical="center" wrapText="1"/>
    </xf>
    <xf numFmtId="0" fontId="31" fillId="2" borderId="1" xfId="0" applyFont="1" applyFill="1" applyBorder="1" applyAlignment="1">
      <alignment horizontal="center" vertical="center" wrapText="1"/>
    </xf>
    <xf numFmtId="0" fontId="32" fillId="2" borderId="1" xfId="0" applyFont="1" applyFill="1" applyBorder="1" applyAlignment="1">
      <alignment horizontal="left" vertical="center" wrapText="1"/>
    </xf>
    <xf numFmtId="0" fontId="26" fillId="0" borderId="0" xfId="0" applyFont="1" applyAlignment="1">
      <alignment vertical="center" wrapText="1"/>
    </xf>
    <xf numFmtId="164" fontId="33" fillId="2" borderId="1" xfId="0" applyNumberFormat="1" applyFont="1" applyFill="1" applyBorder="1" applyAlignment="1">
      <alignment horizontal="center" vertical="center" wrapText="1"/>
    </xf>
    <xf numFmtId="164" fontId="33" fillId="2" borderId="1" xfId="0" applyNumberFormat="1" applyFont="1" applyFill="1" applyBorder="1" applyAlignment="1">
      <alignment horizontal="left" vertical="center" wrapText="1"/>
    </xf>
    <xf numFmtId="0" fontId="35" fillId="2" borderId="1" xfId="0" applyFont="1" applyFill="1" applyBorder="1" applyAlignment="1">
      <alignment horizontal="left" vertical="center" wrapText="1"/>
    </xf>
    <xf numFmtId="164" fontId="36" fillId="2" borderId="1" xfId="0" applyNumberFormat="1" applyFont="1" applyFill="1" applyBorder="1" applyAlignment="1">
      <alignment horizontal="left" vertical="center" wrapText="1"/>
    </xf>
    <xf numFmtId="164" fontId="26" fillId="4" borderId="1" xfId="0" applyNumberFormat="1" applyFont="1" applyFill="1" applyBorder="1" applyAlignment="1">
      <alignment horizontal="center" vertical="center" wrapText="1"/>
    </xf>
    <xf numFmtId="0" fontId="26" fillId="4" borderId="37" xfId="0" applyFont="1" applyFill="1" applyBorder="1" applyAlignment="1">
      <alignment horizontal="center" vertical="center" wrapText="1"/>
    </xf>
    <xf numFmtId="164" fontId="26" fillId="0" borderId="5" xfId="0" applyNumberFormat="1" applyFont="1" applyBorder="1" applyAlignment="1">
      <alignment horizontal="center" vertical="center" wrapText="1"/>
    </xf>
    <xf numFmtId="0" fontId="26" fillId="0" borderId="5" xfId="0" applyFont="1" applyBorder="1" applyAlignment="1">
      <alignment vertical="center" wrapText="1"/>
    </xf>
    <xf numFmtId="0" fontId="26" fillId="0" borderId="5" xfId="0" applyFont="1" applyBorder="1" applyAlignment="1">
      <alignment horizontal="center" vertical="center" wrapText="1"/>
    </xf>
    <xf numFmtId="0" fontId="26" fillId="0" borderId="19" xfId="0" applyFont="1" applyBorder="1" applyAlignment="1">
      <alignment vertical="center" wrapText="1"/>
    </xf>
    <xf numFmtId="164" fontId="26" fillId="0" borderId="34" xfId="0" applyNumberFormat="1" applyFont="1" applyBorder="1" applyAlignment="1">
      <alignment horizontal="center" vertical="center" wrapText="1"/>
    </xf>
    <xf numFmtId="164" fontId="26" fillId="0" borderId="35" xfId="0" applyNumberFormat="1" applyFont="1" applyBorder="1" applyAlignment="1">
      <alignment horizontal="center" vertical="center" wrapText="1"/>
    </xf>
    <xf numFmtId="0" fontId="26" fillId="0" borderId="35" xfId="0" applyFont="1" applyBorder="1" applyAlignment="1">
      <alignment horizontal="center" vertical="center" wrapText="1"/>
    </xf>
    <xf numFmtId="164" fontId="26" fillId="0" borderId="37" xfId="0" applyNumberFormat="1" applyFont="1" applyBorder="1" applyAlignment="1">
      <alignment horizontal="center" vertical="center" wrapText="1"/>
    </xf>
    <xf numFmtId="0" fontId="26" fillId="0" borderId="37" xfId="0" applyFont="1" applyBorder="1" applyAlignment="1">
      <alignment horizontal="center" vertical="center" wrapText="1"/>
    </xf>
    <xf numFmtId="164" fontId="26" fillId="5" borderId="5" xfId="0" applyNumberFormat="1" applyFont="1" applyFill="1" applyBorder="1" applyAlignment="1">
      <alignment horizontal="center" vertical="center" wrapText="1"/>
    </xf>
    <xf numFmtId="0" fontId="26" fillId="5" borderId="5" xfId="0" applyFont="1" applyFill="1" applyBorder="1" applyAlignment="1">
      <alignment horizontal="center" vertical="center" wrapText="1"/>
    </xf>
    <xf numFmtId="164" fontId="26" fillId="10" borderId="1" xfId="0" applyNumberFormat="1" applyFont="1" applyFill="1" applyBorder="1" applyAlignment="1">
      <alignment horizontal="center" vertical="center" wrapText="1"/>
    </xf>
    <xf numFmtId="0" fontId="26" fillId="10" borderId="37" xfId="0" applyFont="1" applyFill="1" applyBorder="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2" fillId="0" borderId="43" xfId="1" applyFont="1" applyBorder="1" applyAlignment="1">
      <alignment vertical="center" wrapText="1"/>
    </xf>
    <xf numFmtId="0" fontId="4" fillId="0" borderId="5" xfId="0" applyFont="1" applyBorder="1" applyAlignment="1">
      <alignment horizontal="left" vertical="center" wrapText="1"/>
    </xf>
    <xf numFmtId="0" fontId="2" fillId="0" borderId="5" xfId="1" applyFont="1" applyBorder="1" applyAlignment="1">
      <alignment horizontal="left" vertical="center" wrapText="1"/>
    </xf>
    <xf numFmtId="164" fontId="27" fillId="4" borderId="46" xfId="0" applyNumberFormat="1" applyFont="1" applyFill="1" applyBorder="1" applyAlignment="1">
      <alignment horizontal="left" vertical="center" wrapText="1"/>
    </xf>
    <xf numFmtId="164" fontId="26" fillId="4" borderId="46" xfId="0" applyNumberFormat="1" applyFont="1" applyFill="1" applyBorder="1" applyAlignment="1">
      <alignment horizontal="center" vertical="center" wrapText="1"/>
    </xf>
    <xf numFmtId="0" fontId="26" fillId="4" borderId="47" xfId="0" applyFont="1" applyFill="1" applyBorder="1" applyAlignment="1">
      <alignment horizontal="center" vertical="center" wrapText="1"/>
    </xf>
    <xf numFmtId="0" fontId="26" fillId="0" borderId="37" xfId="0" applyFont="1" applyBorder="1" applyAlignment="1">
      <alignment vertical="center" wrapText="1"/>
    </xf>
    <xf numFmtId="0" fontId="26" fillId="5" borderId="37" xfId="0" applyFont="1" applyFill="1" applyBorder="1" applyAlignment="1">
      <alignment horizontal="center" vertical="center" wrapText="1"/>
    </xf>
    <xf numFmtId="164" fontId="26" fillId="0" borderId="49" xfId="0" applyNumberFormat="1" applyFont="1" applyBorder="1" applyAlignment="1">
      <alignment horizontal="center" vertical="center" wrapText="1"/>
    </xf>
    <xf numFmtId="0" fontId="26" fillId="0" borderId="49" xfId="0" applyFont="1" applyBorder="1" applyAlignment="1">
      <alignment horizontal="left" vertical="center" wrapText="1"/>
    </xf>
    <xf numFmtId="0" fontId="26" fillId="5" borderId="49" xfId="0" applyFont="1" applyFill="1" applyBorder="1" applyAlignment="1">
      <alignment horizontal="center" vertical="center" wrapText="1"/>
    </xf>
    <xf numFmtId="0" fontId="4" fillId="0" borderId="34" xfId="0" applyFont="1" applyBorder="1" applyAlignment="1">
      <alignment horizontal="left" vertical="center" wrapText="1"/>
    </xf>
    <xf numFmtId="164" fontId="27" fillId="4" borderId="1" xfId="0" applyNumberFormat="1" applyFont="1" applyFill="1" applyBorder="1" applyAlignment="1">
      <alignment horizontal="center" vertical="center" wrapText="1"/>
    </xf>
    <xf numFmtId="164" fontId="27" fillId="10" borderId="1" xfId="0" applyNumberFormat="1" applyFont="1" applyFill="1" applyBorder="1" applyAlignment="1">
      <alignment horizontal="center" vertical="center" wrapText="1"/>
    </xf>
    <xf numFmtId="164" fontId="27" fillId="10" borderId="19" xfId="0" applyNumberFormat="1" applyFont="1" applyFill="1" applyBorder="1" applyAlignment="1">
      <alignment horizontal="center" vertical="center" wrapText="1"/>
    </xf>
    <xf numFmtId="164" fontId="27" fillId="4" borderId="46" xfId="0" applyNumberFormat="1" applyFont="1" applyFill="1" applyBorder="1" applyAlignment="1">
      <alignment horizontal="center" vertical="center" wrapText="1"/>
    </xf>
    <xf numFmtId="164" fontId="26" fillId="0" borderId="7" xfId="0" applyNumberFormat="1" applyFont="1" applyBorder="1" applyAlignment="1">
      <alignment horizontal="center" vertical="center" wrapText="1"/>
    </xf>
    <xf numFmtId="164" fontId="26" fillId="0" borderId="19" xfId="0" applyNumberFormat="1" applyFont="1" applyBorder="1" applyAlignment="1">
      <alignment horizontal="center" vertical="center" wrapText="1"/>
    </xf>
    <xf numFmtId="0" fontId="26" fillId="0" borderId="19" xfId="0" applyFont="1" applyBorder="1" applyAlignment="1">
      <alignment horizontal="left" vertical="center" wrapText="1"/>
    </xf>
    <xf numFmtId="164" fontId="26" fillId="0" borderId="43" xfId="0" applyNumberFormat="1" applyFont="1" applyBorder="1" applyAlignment="1">
      <alignment horizontal="center" vertical="center" wrapText="1"/>
    </xf>
    <xf numFmtId="164" fontId="4" fillId="0" borderId="43"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164" fontId="4" fillId="0" borderId="35" xfId="0" applyNumberFormat="1" applyFont="1" applyBorder="1" applyAlignment="1">
      <alignment horizontal="center" vertical="center" wrapText="1"/>
    </xf>
    <xf numFmtId="164" fontId="30" fillId="0" borderId="19" xfId="0" applyNumberFormat="1" applyFont="1" applyFill="1" applyBorder="1" applyAlignment="1">
      <alignment horizontal="left" vertical="center" wrapText="1"/>
    </xf>
    <xf numFmtId="164" fontId="30" fillId="0" borderId="19" xfId="0" applyNumberFormat="1" applyFont="1" applyFill="1" applyBorder="1" applyAlignment="1">
      <alignment horizontal="center" vertical="center" wrapText="1"/>
    </xf>
    <xf numFmtId="0" fontId="30" fillId="0" borderId="19" xfId="0" applyFont="1" applyFill="1" applyBorder="1" applyAlignment="1">
      <alignment horizontal="left" vertical="center" wrapText="1"/>
    </xf>
    <xf numFmtId="0" fontId="30" fillId="0" borderId="0" xfId="0" applyFont="1" applyFill="1" applyAlignment="1">
      <alignment vertical="center" wrapText="1"/>
    </xf>
    <xf numFmtId="0" fontId="30" fillId="0" borderId="13" xfId="0" applyFont="1" applyFill="1" applyBorder="1" applyAlignment="1">
      <alignment horizontal="center" vertical="center" wrapText="1"/>
    </xf>
    <xf numFmtId="164" fontId="37" fillId="3" borderId="35" xfId="0" applyNumberFormat="1" applyFont="1" applyFill="1" applyBorder="1" applyAlignment="1">
      <alignment horizontal="center" vertical="center" wrapText="1"/>
    </xf>
    <xf numFmtId="164" fontId="30" fillId="0" borderId="43" xfId="0" applyNumberFormat="1" applyFont="1" applyFill="1" applyBorder="1" applyAlignment="1">
      <alignment horizontal="left" vertical="center" wrapText="1"/>
    </xf>
    <xf numFmtId="164" fontId="30" fillId="0" borderId="43" xfId="0" applyNumberFormat="1" applyFont="1" applyFill="1" applyBorder="1" applyAlignment="1">
      <alignment horizontal="center" vertical="center" wrapText="1"/>
    </xf>
    <xf numFmtId="164" fontId="30" fillId="0" borderId="48" xfId="0" applyNumberFormat="1" applyFont="1" applyFill="1" applyBorder="1" applyAlignment="1">
      <alignment horizontal="left" vertical="center" wrapText="1"/>
    </xf>
    <xf numFmtId="164" fontId="30" fillId="0" borderId="48" xfId="0" applyNumberFormat="1" applyFont="1" applyFill="1" applyBorder="1" applyAlignment="1">
      <alignment horizontal="center" vertical="center" wrapText="1"/>
    </xf>
    <xf numFmtId="0" fontId="37" fillId="3" borderId="35" xfId="0" applyFont="1" applyFill="1" applyBorder="1" applyAlignment="1">
      <alignment horizontal="center" vertical="center" wrapText="1"/>
    </xf>
    <xf numFmtId="164" fontId="26" fillId="11" borderId="45" xfId="0" applyNumberFormat="1" applyFont="1" applyFill="1" applyBorder="1" applyAlignment="1">
      <alignment horizontal="center" vertical="center" wrapText="1"/>
    </xf>
    <xf numFmtId="164" fontId="30" fillId="11" borderId="50" xfId="0" applyNumberFormat="1" applyFont="1" applyFill="1" applyBorder="1" applyAlignment="1">
      <alignment horizontal="left" vertical="center" wrapText="1"/>
    </xf>
    <xf numFmtId="164" fontId="30" fillId="11" borderId="50" xfId="0" applyNumberFormat="1" applyFont="1" applyFill="1" applyBorder="1" applyAlignment="1">
      <alignment horizontal="center" vertical="center" wrapText="1"/>
    </xf>
    <xf numFmtId="0" fontId="30" fillId="11" borderId="52" xfId="0" applyFont="1" applyFill="1" applyBorder="1" applyAlignment="1">
      <alignment horizontal="center" vertical="center" wrapText="1"/>
    </xf>
    <xf numFmtId="0" fontId="30" fillId="0" borderId="54" xfId="0" applyFont="1" applyFill="1" applyBorder="1" applyAlignment="1">
      <alignment horizontal="center" vertical="center" wrapText="1"/>
    </xf>
    <xf numFmtId="164" fontId="4" fillId="0" borderId="48" xfId="0" applyNumberFormat="1" applyFont="1" applyBorder="1" applyAlignment="1">
      <alignment horizontal="center" vertical="center" wrapText="1"/>
    </xf>
    <xf numFmtId="0" fontId="26" fillId="0" borderId="54" xfId="0" applyFont="1" applyBorder="1" applyAlignment="1">
      <alignment horizontal="left" vertical="center" wrapText="1"/>
    </xf>
    <xf numFmtId="164" fontId="31" fillId="0" borderId="37" xfId="0" applyNumberFormat="1" applyFont="1" applyBorder="1" applyAlignment="1">
      <alignment horizontal="center" vertical="center" wrapText="1"/>
    </xf>
    <xf numFmtId="164" fontId="27" fillId="4" borderId="50" xfId="0" applyNumberFormat="1" applyFont="1" applyFill="1" applyBorder="1" applyAlignment="1">
      <alignment horizontal="left" vertical="center" wrapText="1"/>
    </xf>
    <xf numFmtId="164" fontId="27" fillId="4" borderId="50" xfId="0" applyNumberFormat="1" applyFont="1" applyFill="1" applyBorder="1" applyAlignment="1">
      <alignment horizontal="left" vertical="center"/>
    </xf>
    <xf numFmtId="164" fontId="26" fillId="4" borderId="50" xfId="0" applyNumberFormat="1" applyFont="1" applyFill="1" applyBorder="1" applyAlignment="1">
      <alignment horizontal="center" vertical="center" wrapText="1"/>
    </xf>
    <xf numFmtId="0" fontId="26" fillId="4" borderId="55" xfId="0" applyFont="1" applyFill="1" applyBorder="1" applyAlignment="1">
      <alignment horizontal="center" vertical="center" wrapText="1"/>
    </xf>
    <xf numFmtId="164" fontId="27" fillId="2" borderId="30" xfId="0" applyNumberFormat="1" applyFont="1" applyFill="1" applyBorder="1" applyAlignment="1">
      <alignment horizontal="center" vertical="center" wrapText="1"/>
    </xf>
    <xf numFmtId="164" fontId="27" fillId="2" borderId="32" xfId="0" applyNumberFormat="1" applyFont="1" applyFill="1" applyBorder="1" applyAlignment="1">
      <alignment horizontal="center" vertical="center" wrapText="1"/>
    </xf>
    <xf numFmtId="164" fontId="27" fillId="4" borderId="45" xfId="0" applyNumberFormat="1" applyFont="1" applyFill="1" applyBorder="1" applyAlignment="1">
      <alignment horizontal="center" vertical="center" wrapText="1"/>
    </xf>
    <xf numFmtId="0" fontId="1" fillId="0" borderId="43" xfId="0" applyFont="1" applyBorder="1" applyAlignment="1">
      <alignment vertical="center" wrapText="1"/>
    </xf>
    <xf numFmtId="0" fontId="1" fillId="0" borderId="48" xfId="0" applyFont="1" applyBorder="1" applyAlignment="1">
      <alignment vertical="center" wrapText="1"/>
    </xf>
    <xf numFmtId="164" fontId="4" fillId="0" borderId="19" xfId="0" applyNumberFormat="1" applyFont="1" applyBorder="1" applyAlignment="1">
      <alignment horizontal="center" vertical="center" wrapText="1"/>
    </xf>
    <xf numFmtId="0" fontId="26" fillId="0" borderId="43" xfId="0" applyFont="1" applyBorder="1" applyAlignment="1">
      <alignment vertical="center" wrapText="1"/>
    </xf>
    <xf numFmtId="164" fontId="30" fillId="0" borderId="52" xfId="0" applyNumberFormat="1" applyFont="1" applyFill="1" applyBorder="1" applyAlignment="1">
      <alignment horizontal="left" vertical="center" wrapText="1"/>
    </xf>
    <xf numFmtId="0" fontId="4" fillId="0" borderId="43" xfId="0" applyFont="1" applyBorder="1" applyAlignment="1">
      <alignment vertical="center" wrapText="1"/>
    </xf>
    <xf numFmtId="0" fontId="1" fillId="0" borderId="5" xfId="1" applyFont="1" applyBorder="1" applyAlignment="1">
      <alignment horizontal="left" vertical="center" wrapText="1"/>
    </xf>
    <xf numFmtId="0" fontId="1" fillId="0" borderId="49" xfId="1" applyFont="1" applyBorder="1" applyAlignment="1">
      <alignment horizontal="left" vertical="center" wrapText="1"/>
    </xf>
    <xf numFmtId="0" fontId="2" fillId="0" borderId="19" xfId="1" applyFont="1" applyBorder="1" applyAlignment="1">
      <alignment vertical="center" wrapText="1"/>
    </xf>
    <xf numFmtId="0" fontId="26" fillId="5" borderId="35" xfId="0" applyFont="1" applyFill="1" applyBorder="1" applyAlignment="1">
      <alignment horizontal="center" vertical="center" wrapText="1"/>
    </xf>
    <xf numFmtId="0" fontId="1" fillId="0" borderId="47" xfId="1" applyFont="1" applyBorder="1" applyAlignment="1">
      <alignment horizontal="left" vertical="center" wrapText="1"/>
    </xf>
    <xf numFmtId="0" fontId="4" fillId="0" borderId="37" xfId="0" applyFont="1" applyBorder="1" applyAlignment="1">
      <alignment horizontal="left" vertical="center" wrapText="1"/>
    </xf>
    <xf numFmtId="0" fontId="4" fillId="0" borderId="37" xfId="0" applyFont="1" applyBorder="1" applyAlignment="1">
      <alignment vertical="center" wrapText="1"/>
    </xf>
    <xf numFmtId="164" fontId="27" fillId="10" borderId="50" xfId="0" applyNumberFormat="1" applyFont="1" applyFill="1" applyBorder="1" applyAlignment="1">
      <alignment horizontal="left" vertical="center" wrapText="1"/>
    </xf>
    <xf numFmtId="164" fontId="26" fillId="10" borderId="50" xfId="0" applyNumberFormat="1" applyFont="1" applyFill="1" applyBorder="1" applyAlignment="1">
      <alignment horizontal="center" vertical="center" wrapText="1"/>
    </xf>
    <xf numFmtId="0" fontId="26" fillId="10" borderId="55" xfId="0" applyFont="1" applyFill="1" applyBorder="1" applyAlignment="1">
      <alignment horizontal="center" vertical="center" wrapText="1"/>
    </xf>
    <xf numFmtId="0" fontId="26" fillId="0" borderId="9" xfId="0" applyFont="1" applyBorder="1" applyAlignment="1">
      <alignment horizontal="left" vertical="center" wrapText="1"/>
    </xf>
    <xf numFmtId="0" fontId="1" fillId="0" borderId="54" xfId="1" applyFont="1" applyBorder="1" applyAlignment="1">
      <alignment horizontal="left" vertical="center" wrapText="1"/>
    </xf>
    <xf numFmtId="164" fontId="27" fillId="10" borderId="57" xfId="0" applyNumberFormat="1" applyFont="1" applyFill="1" applyBorder="1" applyAlignment="1">
      <alignment horizontal="left" vertical="center" wrapText="1"/>
    </xf>
    <xf numFmtId="0" fontId="2" fillId="0" borderId="43" xfId="1" applyFont="1" applyBorder="1" applyAlignment="1">
      <alignment horizontal="left" vertical="center" wrapText="1"/>
    </xf>
    <xf numFmtId="0" fontId="26" fillId="5" borderId="43" xfId="0" applyFont="1" applyFill="1" applyBorder="1" applyAlignment="1">
      <alignment horizontal="center" vertical="center" wrapText="1"/>
    </xf>
    <xf numFmtId="0" fontId="4" fillId="0" borderId="54" xfId="0" applyFont="1" applyBorder="1" applyAlignment="1">
      <alignment horizontal="left" vertical="center" wrapText="1"/>
    </xf>
    <xf numFmtId="0" fontId="4" fillId="0" borderId="54" xfId="0" applyFont="1" applyBorder="1" applyAlignment="1">
      <alignment vertical="center" wrapText="1"/>
    </xf>
    <xf numFmtId="164" fontId="26" fillId="0" borderId="54" xfId="0" applyNumberFormat="1" applyFont="1" applyBorder="1" applyAlignment="1">
      <alignment horizontal="center" vertical="center" wrapText="1"/>
    </xf>
    <xf numFmtId="0" fontId="26" fillId="5" borderId="54" xfId="0" applyFont="1" applyFill="1" applyBorder="1" applyAlignment="1">
      <alignment horizontal="center" vertical="center" wrapText="1"/>
    </xf>
    <xf numFmtId="164" fontId="26" fillId="11" borderId="19" xfId="0" applyNumberFormat="1" applyFont="1" applyFill="1" applyBorder="1" applyAlignment="1">
      <alignment horizontal="center" vertical="center" wrapText="1"/>
    </xf>
    <xf numFmtId="0" fontId="26" fillId="11" borderId="19" xfId="0" applyFont="1" applyFill="1" applyBorder="1" applyAlignment="1">
      <alignment horizontal="left" vertical="center" wrapText="1"/>
    </xf>
    <xf numFmtId="0" fontId="1" fillId="11" borderId="19" xfId="1" applyFont="1" applyFill="1" applyBorder="1" applyAlignment="1">
      <alignment horizontal="left" vertical="center" wrapText="1"/>
    </xf>
    <xf numFmtId="0" fontId="26" fillId="12" borderId="37" xfId="0" applyFont="1" applyFill="1" applyBorder="1" applyAlignment="1">
      <alignment horizontal="center" vertical="center" wrapText="1"/>
    </xf>
    <xf numFmtId="0" fontId="26" fillId="11" borderId="0" xfId="0" applyFont="1" applyFill="1" applyAlignment="1">
      <alignment vertical="center" wrapText="1"/>
    </xf>
    <xf numFmtId="0" fontId="30" fillId="0" borderId="38" xfId="0" applyFont="1" applyBorder="1" applyAlignment="1">
      <alignment vertical="center" wrapText="1"/>
    </xf>
    <xf numFmtId="0" fontId="30" fillId="0" borderId="31" xfId="0" applyFont="1" applyBorder="1" applyAlignment="1">
      <alignment vertical="center" wrapText="1"/>
    </xf>
    <xf numFmtId="0" fontId="4" fillId="0" borderId="37" xfId="0" applyFont="1" applyBorder="1" applyAlignment="1">
      <alignment horizontal="center" vertical="center" wrapText="1"/>
    </xf>
    <xf numFmtId="0" fontId="4" fillId="0" borderId="5" xfId="0" applyFont="1" applyBorder="1" applyAlignment="1">
      <alignment horizontal="center" vertical="center" wrapText="1"/>
    </xf>
    <xf numFmtId="0" fontId="26" fillId="4" borderId="13" xfId="0" applyFont="1" applyFill="1" applyBorder="1" applyAlignment="1">
      <alignment horizontal="center" vertical="center" wrapText="1"/>
    </xf>
    <xf numFmtId="0" fontId="2" fillId="0" borderId="48" xfId="1" applyFont="1" applyBorder="1" applyAlignment="1">
      <alignment vertical="center" wrapText="1"/>
    </xf>
    <xf numFmtId="164" fontId="27" fillId="4" borderId="45" xfId="0" applyNumberFormat="1" applyFont="1" applyFill="1" applyBorder="1" applyAlignment="1">
      <alignment horizontal="left" vertical="center" wrapText="1"/>
    </xf>
    <xf numFmtId="164" fontId="27" fillId="4" borderId="52" xfId="0" applyNumberFormat="1" applyFont="1" applyFill="1" applyBorder="1" applyAlignment="1">
      <alignment horizontal="left" vertical="center" wrapText="1"/>
    </xf>
    <xf numFmtId="0" fontId="4" fillId="0" borderId="37" xfId="2" applyFont="1" applyBorder="1" applyAlignment="1">
      <alignment horizontal="left" vertical="center" wrapText="1"/>
    </xf>
    <xf numFmtId="0" fontId="4" fillId="0" borderId="5" xfId="0" applyFont="1" applyBorder="1" applyAlignment="1">
      <alignment vertical="center" wrapText="1"/>
    </xf>
    <xf numFmtId="0" fontId="4" fillId="5" borderId="5" xfId="0" applyFont="1" applyFill="1" applyBorder="1" applyAlignment="1">
      <alignment horizontal="center" vertical="center" wrapText="1"/>
    </xf>
    <xf numFmtId="164" fontId="30" fillId="0" borderId="58" xfId="0" applyNumberFormat="1" applyFont="1" applyFill="1" applyBorder="1" applyAlignment="1">
      <alignment horizontal="center" vertical="center" wrapText="1"/>
    </xf>
    <xf numFmtId="164" fontId="26" fillId="0" borderId="41" xfId="0" applyNumberFormat="1" applyFont="1" applyBorder="1" applyAlignment="1">
      <alignment horizontal="center" vertical="center" wrapText="1"/>
    </xf>
    <xf numFmtId="0" fontId="26" fillId="0" borderId="19" xfId="0" applyFont="1" applyFill="1" applyBorder="1" applyAlignment="1">
      <alignment vertical="center" wrapText="1"/>
    </xf>
    <xf numFmtId="0" fontId="1" fillId="0" borderId="43" xfId="1" applyFont="1" applyBorder="1" applyAlignment="1">
      <alignment horizontal="left" vertical="center" wrapText="1"/>
    </xf>
    <xf numFmtId="0" fontId="4" fillId="0" borderId="5" xfId="0" applyFont="1" applyBorder="1" applyAlignment="1">
      <alignment horizontal="left" vertical="top" wrapText="1"/>
    </xf>
    <xf numFmtId="0" fontId="4" fillId="0" borderId="43" xfId="0" applyFont="1" applyBorder="1" applyAlignment="1">
      <alignment horizontal="left" vertical="center" wrapText="1"/>
    </xf>
    <xf numFmtId="0" fontId="4" fillId="0" borderId="5" xfId="2" applyFont="1" applyBorder="1" applyAlignment="1">
      <alignment horizontal="left" vertical="center" wrapText="1"/>
    </xf>
    <xf numFmtId="0" fontId="4" fillId="0" borderId="49" xfId="0" applyFont="1" applyBorder="1" applyAlignment="1">
      <alignment vertical="center" wrapText="1"/>
    </xf>
    <xf numFmtId="164" fontId="27" fillId="4" borderId="19" xfId="0" applyNumberFormat="1" applyFont="1" applyFill="1" applyBorder="1" applyAlignment="1">
      <alignment horizontal="left" vertical="center"/>
    </xf>
    <xf numFmtId="164" fontId="38" fillId="11" borderId="50" xfId="0" applyNumberFormat="1" applyFont="1" applyFill="1" applyBorder="1" applyAlignment="1">
      <alignment horizontal="left" vertical="center"/>
    </xf>
    <xf numFmtId="164" fontId="27" fillId="10" borderId="50" xfId="0" applyNumberFormat="1" applyFont="1" applyFill="1" applyBorder="1" applyAlignment="1">
      <alignment horizontal="left" vertical="center"/>
    </xf>
    <xf numFmtId="164" fontId="27" fillId="10" borderId="19" xfId="0" applyNumberFormat="1" applyFont="1" applyFill="1" applyBorder="1" applyAlignment="1">
      <alignment horizontal="left" vertical="center"/>
    </xf>
    <xf numFmtId="164" fontId="38" fillId="11" borderId="19" xfId="0" applyNumberFormat="1" applyFont="1" applyFill="1" applyBorder="1" applyAlignment="1">
      <alignment horizontal="center" vertical="center"/>
    </xf>
    <xf numFmtId="164" fontId="27" fillId="4" borderId="1" xfId="0" applyNumberFormat="1" applyFont="1" applyFill="1" applyBorder="1" applyAlignment="1">
      <alignment horizontal="left" vertical="center"/>
    </xf>
    <xf numFmtId="164" fontId="27" fillId="4" borderId="46" xfId="0" applyNumberFormat="1" applyFont="1" applyFill="1" applyBorder="1" applyAlignment="1">
      <alignment horizontal="left" vertical="center"/>
    </xf>
    <xf numFmtId="164" fontId="27" fillId="10" borderId="1" xfId="0" applyNumberFormat="1" applyFont="1" applyFill="1" applyBorder="1" applyAlignment="1">
      <alignment horizontal="left" vertical="center"/>
    </xf>
    <xf numFmtId="164" fontId="27" fillId="10" borderId="43" xfId="0" applyNumberFormat="1" applyFont="1" applyFill="1" applyBorder="1" applyAlignment="1">
      <alignment horizontal="left" vertical="center"/>
    </xf>
    <xf numFmtId="164" fontId="27" fillId="4" borderId="51" xfId="0" applyNumberFormat="1" applyFont="1" applyFill="1" applyBorder="1" applyAlignment="1">
      <alignment horizontal="center" vertical="center" wrapText="1"/>
    </xf>
    <xf numFmtId="164" fontId="27" fillId="4" borderId="56" xfId="0" applyNumberFormat="1" applyFont="1" applyFill="1" applyBorder="1" applyAlignment="1">
      <alignment horizontal="left" vertical="center"/>
    </xf>
    <xf numFmtId="164" fontId="26" fillId="11" borderId="51" xfId="0" applyNumberFormat="1" applyFont="1" applyFill="1" applyBorder="1" applyAlignment="1">
      <alignment horizontal="center" vertical="center" wrapText="1"/>
    </xf>
    <xf numFmtId="0" fontId="26" fillId="11" borderId="51" xfId="0" applyFont="1" applyFill="1" applyBorder="1" applyAlignment="1">
      <alignment horizontal="left" vertical="center" wrapText="1"/>
    </xf>
    <xf numFmtId="0" fontId="26" fillId="11" borderId="51" xfId="0" applyFont="1" applyFill="1" applyBorder="1" applyAlignment="1">
      <alignment vertical="center" wrapText="1"/>
    </xf>
    <xf numFmtId="0" fontId="26" fillId="12" borderId="51" xfId="0" applyFont="1" applyFill="1" applyBorder="1" applyAlignment="1">
      <alignment horizontal="center" vertical="center" wrapText="1"/>
    </xf>
    <xf numFmtId="164" fontId="38" fillId="11" borderId="51" xfId="0" applyNumberFormat="1" applyFont="1" applyFill="1" applyBorder="1" applyAlignment="1">
      <alignment horizontal="left" vertical="center"/>
    </xf>
    <xf numFmtId="0" fontId="4" fillId="13" borderId="5" xfId="0" applyFont="1" applyFill="1" applyBorder="1" applyAlignment="1">
      <alignment horizontal="left" vertical="center" wrapText="1"/>
    </xf>
    <xf numFmtId="0" fontId="1" fillId="0" borderId="35" xfId="1" applyFont="1" applyBorder="1" applyAlignment="1">
      <alignment horizontal="left" vertical="center" wrapText="1"/>
    </xf>
    <xf numFmtId="0" fontId="26" fillId="0" borderId="35" xfId="0" applyFont="1" applyBorder="1" applyAlignment="1">
      <alignment vertical="center" wrapText="1"/>
    </xf>
    <xf numFmtId="0" fontId="4" fillId="0" borderId="35" xfId="0" applyFont="1" applyBorder="1" applyAlignment="1">
      <alignment horizontal="left" vertical="center" wrapText="1"/>
    </xf>
    <xf numFmtId="0" fontId="26" fillId="5" borderId="34" xfId="0" applyFont="1" applyFill="1" applyBorder="1" applyAlignment="1">
      <alignment horizontal="center" vertical="center" wrapText="1"/>
    </xf>
    <xf numFmtId="164" fontId="27" fillId="2" borderId="59" xfId="0" applyNumberFormat="1" applyFont="1" applyFill="1" applyBorder="1" applyAlignment="1">
      <alignment horizontal="center" vertical="center" wrapText="1"/>
    </xf>
    <xf numFmtId="164" fontId="33" fillId="2" borderId="19" xfId="0" applyNumberFormat="1" applyFont="1" applyFill="1" applyBorder="1" applyAlignment="1">
      <alignment horizontal="center" vertical="center" wrapText="1"/>
    </xf>
    <xf numFmtId="164" fontId="37" fillId="3" borderId="54" xfId="0" applyNumberFormat="1" applyFont="1" applyFill="1" applyBorder="1" applyAlignment="1">
      <alignment horizontal="center" vertical="center" wrapText="1"/>
    </xf>
    <xf numFmtId="164" fontId="11" fillId="3" borderId="54" xfId="0" applyNumberFormat="1" applyFont="1" applyFill="1" applyBorder="1" applyAlignment="1">
      <alignment horizontal="left" vertical="center" wrapText="1"/>
    </xf>
    <xf numFmtId="164" fontId="37" fillId="3" borderId="54" xfId="0" applyNumberFormat="1" applyFont="1" applyFill="1" applyBorder="1" applyAlignment="1">
      <alignment horizontal="left" vertical="center" wrapText="1"/>
    </xf>
    <xf numFmtId="9" fontId="1" fillId="0" borderId="48" xfId="4" applyFont="1" applyBorder="1" applyAlignment="1">
      <alignment vertical="center" wrapText="1"/>
    </xf>
    <xf numFmtId="0" fontId="4" fillId="0" borderId="37" xfId="0" applyFont="1" applyBorder="1" applyAlignment="1">
      <alignment vertical="top" wrapText="1"/>
    </xf>
    <xf numFmtId="164" fontId="13" fillId="4" borderId="50" xfId="0" applyNumberFormat="1" applyFont="1" applyFill="1" applyBorder="1" applyAlignment="1">
      <alignment horizontal="left" vertical="center"/>
    </xf>
    <xf numFmtId="164" fontId="4" fillId="2" borderId="2" xfId="0" applyNumberFormat="1" applyFont="1" applyFill="1" applyBorder="1" applyAlignment="1">
      <alignment vertical="center" wrapText="1"/>
    </xf>
    <xf numFmtId="0" fontId="28" fillId="0" borderId="19" xfId="1" applyBorder="1"/>
    <xf numFmtId="164" fontId="28" fillId="0" borderId="26" xfId="1" applyNumberFormat="1" applyBorder="1"/>
    <xf numFmtId="164" fontId="4" fillId="0" borderId="53" xfId="0" applyNumberFormat="1" applyFont="1" applyBorder="1" applyAlignment="1">
      <alignment horizontal="center" vertical="center" wrapText="1"/>
    </xf>
    <xf numFmtId="0" fontId="2" fillId="0" borderId="53" xfId="1" applyFont="1" applyBorder="1" applyAlignment="1">
      <alignment vertical="center" wrapText="1"/>
    </xf>
    <xf numFmtId="0" fontId="26" fillId="0" borderId="7" xfId="0" applyFont="1" applyBorder="1" applyAlignment="1">
      <alignment horizontal="left" vertical="center" wrapText="1"/>
    </xf>
    <xf numFmtId="164" fontId="26" fillId="0" borderId="9" xfId="0" applyNumberFormat="1" applyFont="1" applyBorder="1" applyAlignment="1">
      <alignment horizontal="center" vertical="center" wrapText="1"/>
    </xf>
    <xf numFmtId="164" fontId="26" fillId="0" borderId="11" xfId="0" applyNumberFormat="1" applyFont="1" applyBorder="1" applyAlignment="1">
      <alignment horizontal="center" vertical="center" wrapText="1"/>
    </xf>
    <xf numFmtId="0" fontId="26" fillId="0" borderId="48" xfId="0" applyFont="1" applyBorder="1" applyAlignment="1">
      <alignment horizontal="left" vertical="center" wrapText="1"/>
    </xf>
    <xf numFmtId="164" fontId="26" fillId="5" borderId="37" xfId="0" applyNumberFormat="1" applyFont="1" applyFill="1" applyBorder="1" applyAlignment="1">
      <alignment horizontal="center" vertical="center" wrapText="1"/>
    </xf>
    <xf numFmtId="0" fontId="26" fillId="5" borderId="11" xfId="0" applyFont="1" applyFill="1" applyBorder="1" applyAlignment="1">
      <alignment horizontal="center" vertical="center" wrapText="1"/>
    </xf>
    <xf numFmtId="0" fontId="26" fillId="0" borderId="48" xfId="0" applyFont="1" applyBorder="1" applyAlignment="1">
      <alignment vertical="center" wrapText="1"/>
    </xf>
    <xf numFmtId="0" fontId="26" fillId="0" borderId="43" xfId="0" applyFont="1" applyFill="1" applyBorder="1" applyAlignment="1">
      <alignment horizontal="center" vertical="center" wrapText="1"/>
    </xf>
    <xf numFmtId="164" fontId="26" fillId="5" borderId="43" xfId="0" applyNumberFormat="1" applyFont="1" applyFill="1" applyBorder="1" applyAlignment="1">
      <alignment horizontal="center" vertical="center" wrapText="1"/>
    </xf>
    <xf numFmtId="0" fontId="4" fillId="0" borderId="34" xfId="0" applyFont="1" applyBorder="1" applyAlignment="1">
      <alignment horizontal="left" vertical="top" wrapText="1"/>
    </xf>
    <xf numFmtId="0" fontId="4" fillId="0" borderId="53" xfId="0" applyFont="1" applyBorder="1" applyAlignment="1">
      <alignment horizontal="left" vertical="center" wrapText="1"/>
    </xf>
    <xf numFmtId="164" fontId="27" fillId="10" borderId="57" xfId="0" applyNumberFormat="1" applyFont="1" applyFill="1" applyBorder="1" applyAlignment="1">
      <alignment horizontal="left" vertical="center"/>
    </xf>
    <xf numFmtId="0" fontId="0" fillId="0" borderId="43" xfId="0" applyBorder="1" applyAlignment="1">
      <alignment horizontal="center" vertical="center"/>
    </xf>
    <xf numFmtId="0" fontId="7" fillId="0" borderId="2" xfId="0" applyFont="1" applyBorder="1" applyAlignment="1">
      <alignment horizontal="center" vertical="center"/>
    </xf>
    <xf numFmtId="0" fontId="8" fillId="0" borderId="3" xfId="0" applyFont="1" applyBorder="1"/>
    <xf numFmtId="0" fontId="8" fillId="0" borderId="4" xfId="0" applyFont="1" applyBorder="1"/>
    <xf numFmtId="0" fontId="4" fillId="0" borderId="2" xfId="0" applyFont="1" applyBorder="1" applyAlignment="1">
      <alignment horizontal="left"/>
    </xf>
    <xf numFmtId="0" fontId="9" fillId="2" borderId="6" xfId="0" applyFont="1" applyFill="1" applyBorder="1" applyAlignment="1">
      <alignment horizontal="left" vertical="center"/>
    </xf>
    <xf numFmtId="0" fontId="8" fillId="0" borderId="10" xfId="0" applyFont="1" applyBorder="1"/>
    <xf numFmtId="0" fontId="4" fillId="0" borderId="7" xfId="0" applyFont="1" applyBorder="1" applyAlignment="1">
      <alignment horizontal="left" vertical="center"/>
    </xf>
    <xf numFmtId="0" fontId="8" fillId="0" borderId="8" xfId="0" applyFont="1" applyBorder="1"/>
    <xf numFmtId="0" fontId="8" fillId="0" borderId="9" xfId="0" applyFont="1" applyBorder="1"/>
    <xf numFmtId="0" fontId="8" fillId="0" borderId="11" xfId="0" applyFont="1" applyBorder="1"/>
    <xf numFmtId="0" fontId="8" fillId="0" borderId="12" xfId="0" applyFont="1" applyBorder="1"/>
    <xf numFmtId="0" fontId="8" fillId="0" borderId="13" xfId="0" applyFont="1" applyBorder="1"/>
    <xf numFmtId="164" fontId="4" fillId="2" borderId="2" xfId="0" applyNumberFormat="1" applyFont="1" applyFill="1" applyBorder="1" applyAlignment="1">
      <alignment horizontal="left"/>
    </xf>
    <xf numFmtId="164" fontId="9" fillId="2" borderId="2" xfId="0" applyNumberFormat="1" applyFont="1" applyFill="1" applyBorder="1" applyAlignment="1">
      <alignment horizontal="left"/>
    </xf>
    <xf numFmtId="164" fontId="9" fillId="2" borderId="2" xfId="0" applyNumberFormat="1" applyFont="1" applyFill="1" applyBorder="1" applyAlignment="1">
      <alignment horizontal="left" vertical="center"/>
    </xf>
    <xf numFmtId="164" fontId="10" fillId="2" borderId="2" xfId="0" applyNumberFormat="1" applyFont="1" applyFill="1" applyBorder="1" applyAlignment="1">
      <alignment vertical="top"/>
    </xf>
    <xf numFmtId="164" fontId="7" fillId="2" borderId="17" xfId="0" applyNumberFormat="1" applyFont="1" applyFill="1" applyBorder="1" applyAlignment="1">
      <alignment horizontal="center" vertical="center"/>
    </xf>
    <xf numFmtId="0" fontId="8" fillId="0" borderId="18" xfId="0" applyFont="1" applyBorder="1" applyAlignment="1">
      <alignment vertical="center"/>
    </xf>
    <xf numFmtId="0" fontId="8" fillId="0" borderId="19" xfId="0" applyFont="1" applyBorder="1" applyAlignment="1">
      <alignment vertical="center"/>
    </xf>
    <xf numFmtId="164" fontId="14" fillId="2" borderId="2" xfId="0" applyNumberFormat="1" applyFont="1" applyFill="1" applyBorder="1" applyAlignment="1">
      <alignment horizontal="left" vertical="center"/>
    </xf>
    <xf numFmtId="164" fontId="10" fillId="2" borderId="2" xfId="0" applyNumberFormat="1" applyFont="1" applyFill="1" applyBorder="1" applyAlignment="1">
      <alignment horizontal="left"/>
    </xf>
    <xf numFmtId="164" fontId="26" fillId="0" borderId="2" xfId="0" applyNumberFormat="1" applyFont="1" applyBorder="1" applyAlignment="1">
      <alignment horizontal="left" vertical="center" wrapText="1"/>
    </xf>
    <xf numFmtId="0" fontId="30" fillId="0" borderId="38" xfId="0" applyFont="1" applyBorder="1" applyAlignment="1">
      <alignment vertical="center" wrapText="1"/>
    </xf>
    <xf numFmtId="0" fontId="30" fillId="0" borderId="4" xfId="0" applyFont="1" applyBorder="1" applyAlignment="1">
      <alignment vertical="center" wrapText="1"/>
    </xf>
    <xf numFmtId="164" fontId="34" fillId="2" borderId="7" xfId="0" applyNumberFormat="1" applyFont="1" applyFill="1" applyBorder="1" applyAlignment="1">
      <alignment horizontal="left" vertical="center" wrapText="1"/>
    </xf>
    <xf numFmtId="0" fontId="30" fillId="0" borderId="8" xfId="0" applyFont="1" applyBorder="1" applyAlignment="1">
      <alignment vertical="center" wrapText="1"/>
    </xf>
    <xf numFmtId="0" fontId="30" fillId="0" borderId="9" xfId="0" applyFont="1" applyBorder="1" applyAlignment="1">
      <alignment vertical="center" wrapText="1"/>
    </xf>
    <xf numFmtId="0" fontId="26" fillId="0" borderId="53" xfId="0" applyFont="1" applyBorder="1" applyAlignment="1">
      <alignment horizontal="left" vertical="center" wrapText="1"/>
    </xf>
    <xf numFmtId="0" fontId="26" fillId="0" borderId="35" xfId="0" applyFont="1" applyBorder="1" applyAlignment="1">
      <alignment horizontal="left" vertical="center" wrapText="1"/>
    </xf>
    <xf numFmtId="164" fontId="27" fillId="2" borderId="40" xfId="0" applyNumberFormat="1" applyFont="1" applyFill="1" applyBorder="1" applyAlignment="1">
      <alignment horizontal="center" vertical="center" wrapText="1"/>
    </xf>
    <xf numFmtId="164" fontId="26" fillId="0" borderId="11" xfId="0" applyNumberFormat="1" applyFont="1" applyBorder="1" applyAlignment="1">
      <alignment horizontal="left" vertical="center" wrapText="1"/>
    </xf>
    <xf numFmtId="0" fontId="30" fillId="0" borderId="12" xfId="0" applyFont="1" applyBorder="1" applyAlignment="1">
      <alignment vertical="center" wrapText="1"/>
    </xf>
    <xf numFmtId="164" fontId="4" fillId="2" borderId="45" xfId="0" applyNumberFormat="1" applyFont="1" applyFill="1" applyBorder="1" applyAlignment="1">
      <alignment vertical="center" wrapText="1"/>
    </xf>
    <xf numFmtId="0" fontId="30" fillId="0" borderId="50" xfId="0" applyFont="1" applyBorder="1" applyAlignment="1">
      <alignment vertical="center" wrapText="1"/>
    </xf>
    <xf numFmtId="164" fontId="26" fillId="2" borderId="52" xfId="0" applyNumberFormat="1" applyFont="1" applyFill="1" applyBorder="1" applyAlignment="1">
      <alignment horizontal="center" vertical="center" wrapText="1"/>
    </xf>
    <xf numFmtId="164" fontId="33" fillId="2" borderId="52" xfId="0" applyNumberFormat="1" applyFont="1" applyFill="1" applyBorder="1" applyAlignment="1">
      <alignment horizontal="center" vertical="center" wrapText="1"/>
    </xf>
    <xf numFmtId="0" fontId="1" fillId="0" borderId="45" xfId="0" applyFont="1" applyBorder="1" applyAlignment="1">
      <alignment vertical="center" wrapText="1"/>
    </xf>
    <xf numFmtId="164" fontId="33" fillId="2" borderId="53" xfId="0" applyNumberFormat="1" applyFont="1" applyFill="1" applyBorder="1" applyAlignment="1">
      <alignment horizontal="center" vertical="center" wrapText="1"/>
    </xf>
  </cellXfs>
  <cellStyles count="5">
    <cellStyle name="Hyperlink" xfId="1" builtinId="8"/>
    <cellStyle name="Hyperlink 2" xfId="3"/>
    <cellStyle name="Normal" xfId="0" builtinId="0"/>
    <cellStyle name="Normal 2" xfId="2"/>
    <cellStyle name="Percent" xfId="4" builtinId="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Tỉ</a:t>
            </a:r>
            <a:r>
              <a:rPr lang="en-US" b="1" baseline="0"/>
              <a:t> lệ kết quả kiểm thử</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D81-4C3C-BA82-53E69321C17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D81-4C3C-BA82-53E69321C17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D81-4C3C-BA82-53E69321C17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D81-4C3C-BA82-53E69321C17E}"/>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TestReport!$D$10:$G$10</c:f>
              <c:strCache>
                <c:ptCount val="4"/>
                <c:pt idx="0">
                  <c:v>Pass</c:v>
                </c:pt>
                <c:pt idx="1">
                  <c:v>Fail</c:v>
                </c:pt>
                <c:pt idx="2">
                  <c:v>NT</c:v>
                </c:pt>
                <c:pt idx="3">
                  <c:v>N/A</c:v>
                </c:pt>
              </c:strCache>
            </c:strRef>
          </c:cat>
          <c:val>
            <c:numRef>
              <c:f>TestReport!$D$18:$G$18</c:f>
              <c:numCache>
                <c:formatCode>0</c:formatCode>
                <c:ptCount val="4"/>
                <c:pt idx="0">
                  <c:v>94</c:v>
                </c:pt>
                <c:pt idx="1">
                  <c:v>26</c:v>
                </c:pt>
                <c:pt idx="2">
                  <c:v>55</c:v>
                </c:pt>
                <c:pt idx="3">
                  <c:v>0</c:v>
                </c:pt>
              </c:numCache>
            </c:numRef>
          </c:val>
          <c:extLst>
            <c:ext xmlns:c16="http://schemas.microsoft.com/office/drawing/2014/chart" uri="{C3380CC4-5D6E-409C-BE32-E72D297353CC}">
              <c16:uniqueId val="{00000000-CC6E-4276-8B85-BABFCAC80C31}"/>
            </c:ext>
          </c:extLst>
        </c:ser>
        <c:dLbls>
          <c:showLegendKey val="0"/>
          <c:showVal val="0"/>
          <c:showCatName val="0"/>
          <c:showSerName val="0"/>
          <c:showPercent val="0"/>
          <c:showBubbleSize val="0"/>
          <c:showLeaderLines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1131093</xdr:colOff>
      <xdr:row>21</xdr:row>
      <xdr:rowOff>71436</xdr:rowOff>
    </xdr:from>
    <xdr:to>
      <xdr:col>4</xdr:col>
      <xdr:colOff>1033461</xdr:colOff>
      <xdr:row>33</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2107407</xdr:colOff>
      <xdr:row>107</xdr:row>
      <xdr:rowOff>114299</xdr:rowOff>
    </xdr:from>
    <xdr:to>
      <xdr:col>3</xdr:col>
      <xdr:colOff>2341356</xdr:colOff>
      <xdr:row>107</xdr:row>
      <xdr:rowOff>342899</xdr:rowOff>
    </xdr:to>
    <xdr:pic>
      <xdr:nvPicPr>
        <xdr:cNvPr id="6" name="Picture 5"/>
        <xdr:cNvPicPr>
          <a:picLocks noChangeAspect="1"/>
        </xdr:cNvPicPr>
      </xdr:nvPicPr>
      <xdr:blipFill>
        <a:blip xmlns:r="http://schemas.openxmlformats.org/officeDocument/2006/relationships" r:embed="rId1"/>
        <a:stretch>
          <a:fillRect/>
        </a:stretch>
      </xdr:blipFill>
      <xdr:spPr>
        <a:xfrm>
          <a:off x="12334876" y="51656455"/>
          <a:ext cx="233949" cy="228600"/>
        </a:xfrm>
        <a:prstGeom prst="rect">
          <a:avLst/>
        </a:prstGeom>
      </xdr:spPr>
    </xdr:pic>
    <xdr:clientData/>
  </xdr:twoCellAnchor>
  <xdr:twoCellAnchor>
    <xdr:from>
      <xdr:col>3</xdr:col>
      <xdr:colOff>2128838</xdr:colOff>
      <xdr:row>108</xdr:row>
      <xdr:rowOff>130969</xdr:rowOff>
    </xdr:from>
    <xdr:to>
      <xdr:col>3</xdr:col>
      <xdr:colOff>2346287</xdr:colOff>
      <xdr:row>108</xdr:row>
      <xdr:rowOff>359569</xdr:rowOff>
    </xdr:to>
    <xdr:pic>
      <xdr:nvPicPr>
        <xdr:cNvPr id="7" name="Picture 6"/>
        <xdr:cNvPicPr>
          <a:picLocks noChangeAspect="1"/>
        </xdr:cNvPicPr>
      </xdr:nvPicPr>
      <xdr:blipFill>
        <a:blip xmlns:r="http://schemas.openxmlformats.org/officeDocument/2006/relationships" r:embed="rId2"/>
        <a:stretch>
          <a:fillRect/>
        </a:stretch>
      </xdr:blipFill>
      <xdr:spPr>
        <a:xfrm>
          <a:off x="12356307" y="52125563"/>
          <a:ext cx="217449" cy="228600"/>
        </a:xfrm>
        <a:prstGeom prst="rect">
          <a:avLst/>
        </a:prstGeom>
      </xdr:spPr>
    </xdr:pic>
    <xdr:clientData/>
  </xdr:twoCellAnchor>
  <xdr:twoCellAnchor>
    <xdr:from>
      <xdr:col>3</xdr:col>
      <xdr:colOff>2119312</xdr:colOff>
      <xdr:row>109</xdr:row>
      <xdr:rowOff>152400</xdr:rowOff>
    </xdr:from>
    <xdr:to>
      <xdr:col>3</xdr:col>
      <xdr:colOff>2334464</xdr:colOff>
      <xdr:row>109</xdr:row>
      <xdr:rowOff>381000</xdr:rowOff>
    </xdr:to>
    <xdr:pic>
      <xdr:nvPicPr>
        <xdr:cNvPr id="11" name="Picture 10"/>
        <xdr:cNvPicPr>
          <a:picLocks noChangeAspect="1"/>
        </xdr:cNvPicPr>
      </xdr:nvPicPr>
      <xdr:blipFill>
        <a:blip xmlns:r="http://schemas.openxmlformats.org/officeDocument/2006/relationships" r:embed="rId3"/>
        <a:stretch>
          <a:fillRect/>
        </a:stretch>
      </xdr:blipFill>
      <xdr:spPr>
        <a:xfrm>
          <a:off x="12346781" y="52623244"/>
          <a:ext cx="215152" cy="228600"/>
        </a:xfrm>
        <a:prstGeom prst="rect">
          <a:avLst/>
        </a:prstGeom>
      </xdr:spPr>
    </xdr:pic>
    <xdr:clientData/>
  </xdr:twoCellAnchor>
  <xdr:twoCellAnchor>
    <xdr:from>
      <xdr:col>3</xdr:col>
      <xdr:colOff>2131219</xdr:colOff>
      <xdr:row>110</xdr:row>
      <xdr:rowOff>152400</xdr:rowOff>
    </xdr:from>
    <xdr:to>
      <xdr:col>3</xdr:col>
      <xdr:colOff>2339648</xdr:colOff>
      <xdr:row>110</xdr:row>
      <xdr:rowOff>381000</xdr:rowOff>
    </xdr:to>
    <xdr:pic>
      <xdr:nvPicPr>
        <xdr:cNvPr id="12" name="Picture 11"/>
        <xdr:cNvPicPr>
          <a:picLocks noChangeAspect="1"/>
        </xdr:cNvPicPr>
      </xdr:nvPicPr>
      <xdr:blipFill>
        <a:blip xmlns:r="http://schemas.openxmlformats.org/officeDocument/2006/relationships" r:embed="rId4"/>
        <a:stretch>
          <a:fillRect/>
        </a:stretch>
      </xdr:blipFill>
      <xdr:spPr>
        <a:xfrm>
          <a:off x="12358688" y="53099494"/>
          <a:ext cx="208429" cy="228600"/>
        </a:xfrm>
        <a:prstGeom prst="rect">
          <a:avLst/>
        </a:prstGeom>
      </xdr:spPr>
    </xdr:pic>
    <xdr:clientData/>
  </xdr:twoCellAnchor>
  <xdr:twoCellAnchor>
    <xdr:from>
      <xdr:col>4</xdr:col>
      <xdr:colOff>2890838</xdr:colOff>
      <xdr:row>107</xdr:row>
      <xdr:rowOff>190500</xdr:rowOff>
    </xdr:from>
    <xdr:to>
      <xdr:col>4</xdr:col>
      <xdr:colOff>3124787</xdr:colOff>
      <xdr:row>107</xdr:row>
      <xdr:rowOff>419100</xdr:rowOff>
    </xdr:to>
    <xdr:pic>
      <xdr:nvPicPr>
        <xdr:cNvPr id="14" name="Picture 13"/>
        <xdr:cNvPicPr>
          <a:picLocks noChangeAspect="1"/>
        </xdr:cNvPicPr>
      </xdr:nvPicPr>
      <xdr:blipFill>
        <a:blip xmlns:r="http://schemas.openxmlformats.org/officeDocument/2006/relationships" r:embed="rId1"/>
        <a:stretch>
          <a:fillRect/>
        </a:stretch>
      </xdr:blipFill>
      <xdr:spPr>
        <a:xfrm>
          <a:off x="13596938" y="26460450"/>
          <a:ext cx="233949" cy="228600"/>
        </a:xfrm>
        <a:prstGeom prst="rect">
          <a:avLst/>
        </a:prstGeom>
      </xdr:spPr>
    </xdr:pic>
    <xdr:clientData/>
  </xdr:twoCellAnchor>
  <xdr:twoCellAnchor>
    <xdr:from>
      <xdr:col>4</xdr:col>
      <xdr:colOff>2899088</xdr:colOff>
      <xdr:row>108</xdr:row>
      <xdr:rowOff>209550</xdr:rowOff>
    </xdr:from>
    <xdr:to>
      <xdr:col>4</xdr:col>
      <xdr:colOff>3116537</xdr:colOff>
      <xdr:row>108</xdr:row>
      <xdr:rowOff>438150</xdr:rowOff>
    </xdr:to>
    <xdr:pic>
      <xdr:nvPicPr>
        <xdr:cNvPr id="15" name="Picture 14"/>
        <xdr:cNvPicPr>
          <a:picLocks noChangeAspect="1"/>
        </xdr:cNvPicPr>
      </xdr:nvPicPr>
      <xdr:blipFill>
        <a:blip xmlns:r="http://schemas.openxmlformats.org/officeDocument/2006/relationships" r:embed="rId2"/>
        <a:stretch>
          <a:fillRect/>
        </a:stretch>
      </xdr:blipFill>
      <xdr:spPr>
        <a:xfrm>
          <a:off x="13605188" y="26927175"/>
          <a:ext cx="217449" cy="228600"/>
        </a:xfrm>
        <a:prstGeom prst="rect">
          <a:avLst/>
        </a:prstGeom>
      </xdr:spPr>
    </xdr:pic>
    <xdr:clientData/>
  </xdr:twoCellAnchor>
  <xdr:twoCellAnchor>
    <xdr:from>
      <xdr:col>4</xdr:col>
      <xdr:colOff>2890838</xdr:colOff>
      <xdr:row>112</xdr:row>
      <xdr:rowOff>190500</xdr:rowOff>
    </xdr:from>
    <xdr:to>
      <xdr:col>4</xdr:col>
      <xdr:colOff>3124787</xdr:colOff>
      <xdr:row>112</xdr:row>
      <xdr:rowOff>419100</xdr:rowOff>
    </xdr:to>
    <xdr:pic>
      <xdr:nvPicPr>
        <xdr:cNvPr id="16" name="Picture 15"/>
        <xdr:cNvPicPr>
          <a:picLocks noChangeAspect="1"/>
        </xdr:cNvPicPr>
      </xdr:nvPicPr>
      <xdr:blipFill>
        <a:blip xmlns:r="http://schemas.openxmlformats.org/officeDocument/2006/relationships" r:embed="rId1"/>
        <a:stretch>
          <a:fillRect/>
        </a:stretch>
      </xdr:blipFill>
      <xdr:spPr>
        <a:xfrm>
          <a:off x="13596938" y="28794075"/>
          <a:ext cx="233949" cy="228600"/>
        </a:xfrm>
        <a:prstGeom prst="rect">
          <a:avLst/>
        </a:prstGeom>
      </xdr:spPr>
    </xdr:pic>
    <xdr:clientData/>
  </xdr:twoCellAnchor>
  <xdr:twoCellAnchor>
    <xdr:from>
      <xdr:col>4</xdr:col>
      <xdr:colOff>2899088</xdr:colOff>
      <xdr:row>113</xdr:row>
      <xdr:rowOff>209550</xdr:rowOff>
    </xdr:from>
    <xdr:to>
      <xdr:col>4</xdr:col>
      <xdr:colOff>3116537</xdr:colOff>
      <xdr:row>113</xdr:row>
      <xdr:rowOff>438150</xdr:rowOff>
    </xdr:to>
    <xdr:pic>
      <xdr:nvPicPr>
        <xdr:cNvPr id="17" name="Picture 16"/>
        <xdr:cNvPicPr>
          <a:picLocks noChangeAspect="1"/>
        </xdr:cNvPicPr>
      </xdr:nvPicPr>
      <xdr:blipFill>
        <a:blip xmlns:r="http://schemas.openxmlformats.org/officeDocument/2006/relationships" r:embed="rId2"/>
        <a:stretch>
          <a:fillRect/>
        </a:stretch>
      </xdr:blipFill>
      <xdr:spPr>
        <a:xfrm>
          <a:off x="13605188" y="29298900"/>
          <a:ext cx="217449" cy="228600"/>
        </a:xfrm>
        <a:prstGeom prst="rect">
          <a:avLst/>
        </a:prstGeom>
      </xdr:spPr>
    </xdr:pic>
    <xdr:clientData/>
  </xdr:twoCellAnchor>
  <xdr:twoCellAnchor>
    <xdr:from>
      <xdr:col>4</xdr:col>
      <xdr:colOff>159204</xdr:colOff>
      <xdr:row>29</xdr:row>
      <xdr:rowOff>725261</xdr:rowOff>
    </xdr:from>
    <xdr:to>
      <xdr:col>4</xdr:col>
      <xdr:colOff>3125562</xdr:colOff>
      <xdr:row>29</xdr:row>
      <xdr:rowOff>1119868</xdr:rowOff>
    </xdr:to>
    <xdr:pic>
      <xdr:nvPicPr>
        <xdr:cNvPr id="4" name="Picture 3"/>
        <xdr:cNvPicPr>
          <a:picLocks noChangeAspect="1"/>
        </xdr:cNvPicPr>
      </xdr:nvPicPr>
      <xdr:blipFill>
        <a:blip xmlns:r="http://schemas.openxmlformats.org/officeDocument/2006/relationships" r:embed="rId5"/>
        <a:stretch>
          <a:fillRect/>
        </a:stretch>
      </xdr:blipFill>
      <xdr:spPr>
        <a:xfrm>
          <a:off x="8131629" y="12612461"/>
          <a:ext cx="2966358" cy="394607"/>
        </a:xfrm>
        <a:prstGeom prst="rect">
          <a:avLst/>
        </a:prstGeom>
      </xdr:spPr>
    </xdr:pic>
    <xdr:clientData/>
  </xdr:twoCellAnchor>
  <xdr:twoCellAnchor>
    <xdr:from>
      <xdr:col>4</xdr:col>
      <xdr:colOff>27215</xdr:colOff>
      <xdr:row>18</xdr:row>
      <xdr:rowOff>825953</xdr:rowOff>
    </xdr:from>
    <xdr:to>
      <xdr:col>4</xdr:col>
      <xdr:colOff>3238501</xdr:colOff>
      <xdr:row>18</xdr:row>
      <xdr:rowOff>2762250</xdr:rowOff>
    </xdr:to>
    <xdr:pic>
      <xdr:nvPicPr>
        <xdr:cNvPr id="3" name="Picture 2"/>
        <xdr:cNvPicPr>
          <a:picLocks noChangeAspect="1"/>
        </xdr:cNvPicPr>
      </xdr:nvPicPr>
      <xdr:blipFill>
        <a:blip xmlns:r="http://schemas.openxmlformats.org/officeDocument/2006/relationships" r:embed="rId6"/>
        <a:stretch>
          <a:fillRect/>
        </a:stretch>
      </xdr:blipFill>
      <xdr:spPr>
        <a:xfrm>
          <a:off x="7999640" y="5864678"/>
          <a:ext cx="3211286" cy="19362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171450</xdr:colOff>
      <xdr:row>102</xdr:row>
      <xdr:rowOff>180974</xdr:rowOff>
    </xdr:from>
    <xdr:to>
      <xdr:col>4</xdr:col>
      <xdr:colOff>1952625</xdr:colOff>
      <xdr:row>102</xdr:row>
      <xdr:rowOff>1447799</xdr:rowOff>
    </xdr:to>
    <xdr:pic>
      <xdr:nvPicPr>
        <xdr:cNvPr id="6" name="Picture 5"/>
        <xdr:cNvPicPr>
          <a:picLocks noChangeAspect="1"/>
        </xdr:cNvPicPr>
      </xdr:nvPicPr>
      <xdr:blipFill>
        <a:blip xmlns:r="http://schemas.openxmlformats.org/officeDocument/2006/relationships" r:embed="rId1"/>
        <a:stretch>
          <a:fillRect/>
        </a:stretch>
      </xdr:blipFill>
      <xdr:spPr>
        <a:xfrm>
          <a:off x="8143875" y="91287599"/>
          <a:ext cx="1781175" cy="1266825"/>
        </a:xfrm>
        <a:prstGeom prst="rect">
          <a:avLst/>
        </a:prstGeom>
      </xdr:spPr>
    </xdr:pic>
    <xdr:clientData/>
  </xdr:twoCellAnchor>
  <xdr:twoCellAnchor>
    <xdr:from>
      <xdr:col>4</xdr:col>
      <xdr:colOff>171450</xdr:colOff>
      <xdr:row>103</xdr:row>
      <xdr:rowOff>180974</xdr:rowOff>
    </xdr:from>
    <xdr:to>
      <xdr:col>4</xdr:col>
      <xdr:colOff>1952625</xdr:colOff>
      <xdr:row>103</xdr:row>
      <xdr:rowOff>1447799</xdr:rowOff>
    </xdr:to>
    <xdr:pic>
      <xdr:nvPicPr>
        <xdr:cNvPr id="7" name="Picture 6"/>
        <xdr:cNvPicPr>
          <a:picLocks noChangeAspect="1"/>
        </xdr:cNvPicPr>
      </xdr:nvPicPr>
      <xdr:blipFill>
        <a:blip xmlns:r="http://schemas.openxmlformats.org/officeDocument/2006/relationships" r:embed="rId1"/>
        <a:stretch>
          <a:fillRect/>
        </a:stretch>
      </xdr:blipFill>
      <xdr:spPr>
        <a:xfrm>
          <a:off x="8143875" y="93068774"/>
          <a:ext cx="1781175" cy="1266825"/>
        </a:xfrm>
        <a:prstGeom prst="rect">
          <a:avLst/>
        </a:prstGeom>
      </xdr:spPr>
    </xdr:pic>
    <xdr:clientData/>
  </xdr:twoCellAnchor>
  <xdr:twoCellAnchor>
    <xdr:from>
      <xdr:col>4</xdr:col>
      <xdr:colOff>108858</xdr:colOff>
      <xdr:row>104</xdr:row>
      <xdr:rowOff>1065440</xdr:rowOff>
    </xdr:from>
    <xdr:to>
      <xdr:col>4</xdr:col>
      <xdr:colOff>2517322</xdr:colOff>
      <xdr:row>104</xdr:row>
      <xdr:rowOff>2739118</xdr:rowOff>
    </xdr:to>
    <xdr:pic>
      <xdr:nvPicPr>
        <xdr:cNvPr id="13" name="Picture 12"/>
        <xdr:cNvPicPr>
          <a:picLocks noChangeAspect="1"/>
        </xdr:cNvPicPr>
      </xdr:nvPicPr>
      <xdr:blipFill>
        <a:blip xmlns:r="http://schemas.openxmlformats.org/officeDocument/2006/relationships" r:embed="rId2"/>
        <a:stretch>
          <a:fillRect/>
        </a:stretch>
      </xdr:blipFill>
      <xdr:spPr>
        <a:xfrm>
          <a:off x="8081283" y="50490665"/>
          <a:ext cx="2408464" cy="1673678"/>
        </a:xfrm>
        <a:prstGeom prst="rect">
          <a:avLst/>
        </a:prstGeom>
      </xdr:spPr>
    </xdr:pic>
    <xdr:clientData/>
  </xdr:twoCellAnchor>
  <xdr:twoCellAnchor editAs="oneCell">
    <xdr:from>
      <xdr:col>4</xdr:col>
      <xdr:colOff>57150</xdr:colOff>
      <xdr:row>20</xdr:row>
      <xdr:rowOff>190500</xdr:rowOff>
    </xdr:from>
    <xdr:to>
      <xdr:col>4</xdr:col>
      <xdr:colOff>1600415</xdr:colOff>
      <xdr:row>20</xdr:row>
      <xdr:rowOff>581080</xdr:rowOff>
    </xdr:to>
    <xdr:pic>
      <xdr:nvPicPr>
        <xdr:cNvPr id="15" name="Picture 14"/>
        <xdr:cNvPicPr>
          <a:picLocks noChangeAspect="1"/>
        </xdr:cNvPicPr>
      </xdr:nvPicPr>
      <xdr:blipFill>
        <a:blip xmlns:r="http://schemas.openxmlformats.org/officeDocument/2006/relationships" r:embed="rId3"/>
        <a:stretch>
          <a:fillRect/>
        </a:stretch>
      </xdr:blipFill>
      <xdr:spPr>
        <a:xfrm>
          <a:off x="8029575" y="4076700"/>
          <a:ext cx="1543265" cy="390580"/>
        </a:xfrm>
        <a:prstGeom prst="rect">
          <a:avLst/>
        </a:prstGeom>
      </xdr:spPr>
    </xdr:pic>
    <xdr:clientData/>
  </xdr:twoCellAnchor>
  <xdr:twoCellAnchor editAs="oneCell">
    <xdr:from>
      <xdr:col>4</xdr:col>
      <xdr:colOff>66674</xdr:colOff>
      <xdr:row>21</xdr:row>
      <xdr:rowOff>342900</xdr:rowOff>
    </xdr:from>
    <xdr:to>
      <xdr:col>4</xdr:col>
      <xdr:colOff>3257549</xdr:colOff>
      <xdr:row>21</xdr:row>
      <xdr:rowOff>628690</xdr:rowOff>
    </xdr:to>
    <xdr:pic>
      <xdr:nvPicPr>
        <xdr:cNvPr id="16" name="Picture 15"/>
        <xdr:cNvPicPr>
          <a:picLocks noChangeAspect="1"/>
        </xdr:cNvPicPr>
      </xdr:nvPicPr>
      <xdr:blipFill>
        <a:blip xmlns:r="http://schemas.openxmlformats.org/officeDocument/2006/relationships" r:embed="rId4"/>
        <a:stretch>
          <a:fillRect/>
        </a:stretch>
      </xdr:blipFill>
      <xdr:spPr>
        <a:xfrm>
          <a:off x="8039099" y="5019675"/>
          <a:ext cx="3190875" cy="2857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fect%20Lo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s>
    <sheetDataSet>
      <sheetData sheetId="0">
        <row r="4">
          <cell r="A4" t="str">
            <v>Defect - 1</v>
          </cell>
        </row>
        <row r="5">
          <cell r="A5" t="str">
            <v>Defect - 2</v>
          </cell>
        </row>
        <row r="6">
          <cell r="A6" t="str">
            <v>Defect - 3</v>
          </cell>
        </row>
        <row r="7">
          <cell r="A7" t="str">
            <v>Defect - 4</v>
          </cell>
        </row>
        <row r="8">
          <cell r="A8" t="str">
            <v>Defect - 5</v>
          </cell>
        </row>
        <row r="9">
          <cell r="A9" t="str">
            <v>Defect - 6</v>
          </cell>
        </row>
        <row r="10">
          <cell r="A10" t="str">
            <v>Defect - 7</v>
          </cell>
        </row>
        <row r="11">
          <cell r="A11" t="str">
            <v>Defect - 8</v>
          </cell>
        </row>
        <row r="12">
          <cell r="A12" t="str">
            <v>Defect - 9</v>
          </cell>
        </row>
        <row r="13">
          <cell r="A13" t="str">
            <v>Defect - 10</v>
          </cell>
        </row>
        <row r="14">
          <cell r="A14" t="str">
            <v>Defect - 11</v>
          </cell>
        </row>
        <row r="15">
          <cell r="A15" t="str">
            <v>Defect - 12</v>
          </cell>
        </row>
        <row r="16">
          <cell r="A16" t="str">
            <v>Defect - 13</v>
          </cell>
        </row>
        <row r="17">
          <cell r="A17" t="str">
            <v>Defect - 14</v>
          </cell>
        </row>
        <row r="18">
          <cell r="A18" t="str">
            <v>Defect - 15</v>
          </cell>
        </row>
        <row r="19">
          <cell r="A19" t="str">
            <v>Defect - 16</v>
          </cell>
        </row>
        <row r="20">
          <cell r="A20" t="str">
            <v>Defect - 17</v>
          </cell>
        </row>
        <row r="21">
          <cell r="A21" t="str">
            <v>Defect - 18</v>
          </cell>
        </row>
        <row r="22">
          <cell r="A22" t="str">
            <v>Defect - 19</v>
          </cell>
        </row>
        <row r="23">
          <cell r="A23" t="str">
            <v>Defect - 20</v>
          </cell>
        </row>
        <row r="24">
          <cell r="A24" t="str">
            <v>Defect - 21</v>
          </cell>
        </row>
        <row r="25">
          <cell r="A25" t="str">
            <v>Defect - 22</v>
          </cell>
        </row>
        <row r="26">
          <cell r="A26" t="str">
            <v>Defect - 23</v>
          </cell>
        </row>
        <row r="27">
          <cell r="A27" t="str">
            <v>Defect - 24</v>
          </cell>
        </row>
        <row r="28">
          <cell r="A28" t="str">
            <v>Defect - 25</v>
          </cell>
        </row>
        <row r="29">
          <cell r="A29" t="str">
            <v>Defect - 26</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269" t="s">
        <v>0</v>
      </c>
      <c r="D2" s="270"/>
      <c r="E2" s="270"/>
      <c r="F2" s="270"/>
      <c r="G2" s="271"/>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9" t="s">
        <v>1</v>
      </c>
      <c r="C4" s="272"/>
      <c r="D4" s="270"/>
      <c r="E4" s="271"/>
      <c r="F4" s="9" t="s">
        <v>2</v>
      </c>
      <c r="G4" s="10"/>
      <c r="H4" s="1"/>
      <c r="I4" s="1"/>
      <c r="J4" s="1"/>
      <c r="K4" s="1"/>
      <c r="L4" s="1"/>
      <c r="M4" s="1"/>
      <c r="N4" s="1"/>
      <c r="O4" s="1"/>
      <c r="P4" s="1"/>
      <c r="Q4" s="1"/>
      <c r="R4" s="1"/>
      <c r="S4" s="1"/>
      <c r="T4" s="1"/>
      <c r="U4" s="1"/>
      <c r="V4" s="1"/>
      <c r="W4" s="1"/>
      <c r="X4" s="1"/>
      <c r="Y4" s="1"/>
      <c r="Z4" s="1"/>
    </row>
    <row r="5" spans="1:26" ht="12.75" customHeight="1" x14ac:dyDescent="0.25">
      <c r="A5" s="1"/>
      <c r="B5" s="9" t="s">
        <v>3</v>
      </c>
      <c r="C5" s="272"/>
      <c r="D5" s="270"/>
      <c r="E5" s="271"/>
      <c r="F5" s="9" t="s">
        <v>4</v>
      </c>
      <c r="G5" s="10"/>
      <c r="H5" s="1"/>
      <c r="I5" s="1"/>
      <c r="J5" s="1"/>
      <c r="K5" s="1"/>
      <c r="L5" s="1"/>
      <c r="M5" s="1"/>
      <c r="N5" s="1"/>
      <c r="O5" s="1"/>
      <c r="P5" s="1"/>
      <c r="Q5" s="1"/>
      <c r="R5" s="1"/>
      <c r="S5" s="1"/>
      <c r="T5" s="1"/>
      <c r="U5" s="1"/>
      <c r="V5" s="1"/>
      <c r="W5" s="1"/>
      <c r="X5" s="1"/>
      <c r="Y5" s="1"/>
      <c r="Z5" s="1"/>
    </row>
    <row r="6" spans="1:26" ht="12.75" customHeight="1" x14ac:dyDescent="0.25">
      <c r="A6" s="1"/>
      <c r="B6" s="273" t="s">
        <v>5</v>
      </c>
      <c r="C6" s="275"/>
      <c r="D6" s="276"/>
      <c r="E6" s="277"/>
      <c r="F6" s="9" t="s">
        <v>6</v>
      </c>
      <c r="G6" s="11"/>
      <c r="H6" s="1"/>
      <c r="I6" s="1"/>
      <c r="J6" s="1"/>
      <c r="K6" s="1"/>
      <c r="L6" s="1"/>
      <c r="M6" s="1"/>
      <c r="N6" s="1"/>
      <c r="O6" s="1"/>
      <c r="P6" s="1"/>
      <c r="Q6" s="1"/>
      <c r="R6" s="1"/>
      <c r="S6" s="1"/>
      <c r="T6" s="1"/>
      <c r="U6" s="1"/>
      <c r="V6" s="1"/>
      <c r="W6" s="1"/>
      <c r="X6" s="1"/>
      <c r="Y6" s="1"/>
      <c r="Z6" s="1"/>
    </row>
    <row r="7" spans="1:26" ht="12.75" customHeight="1" x14ac:dyDescent="0.25">
      <c r="A7" s="1"/>
      <c r="B7" s="274"/>
      <c r="C7" s="278"/>
      <c r="D7" s="279"/>
      <c r="E7" s="280"/>
      <c r="F7" s="9" t="s">
        <v>7</v>
      </c>
      <c r="G7" s="12"/>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25">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80" zoomScaleNormal="80" workbookViewId="0">
      <selection activeCell="D53" sqref="D53"/>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39.75" customHeight="1" x14ac:dyDescent="0.25">
      <c r="A1" s="26"/>
      <c r="B1" s="285" t="s">
        <v>14</v>
      </c>
      <c r="C1" s="286"/>
      <c r="D1" s="286"/>
      <c r="E1" s="286"/>
      <c r="F1" s="286"/>
      <c r="G1" s="286"/>
      <c r="H1" s="287"/>
      <c r="I1" s="26"/>
      <c r="J1" s="26"/>
      <c r="K1" s="26"/>
      <c r="L1" s="26"/>
      <c r="M1" s="26"/>
      <c r="N1" s="26"/>
      <c r="O1" s="26"/>
      <c r="P1" s="26"/>
      <c r="Q1" s="26"/>
      <c r="R1" s="26"/>
      <c r="S1" s="26"/>
      <c r="T1" s="26"/>
      <c r="U1" s="26"/>
      <c r="V1" s="26"/>
      <c r="W1" s="26"/>
      <c r="X1" s="26"/>
      <c r="Y1" s="26"/>
      <c r="Z1" s="26"/>
    </row>
    <row r="2" spans="1:26" ht="12.75" customHeight="1" x14ac:dyDescent="0.25">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25">
      <c r="A3" s="26"/>
      <c r="B3" s="29" t="s">
        <v>1</v>
      </c>
      <c r="C3" s="281"/>
      <c r="D3" s="271"/>
      <c r="E3" s="282" t="s">
        <v>2</v>
      </c>
      <c r="F3" s="271"/>
      <c r="G3" s="288"/>
      <c r="H3" s="271"/>
      <c r="I3" s="26"/>
      <c r="J3" s="26"/>
      <c r="K3" s="26"/>
      <c r="L3" s="26"/>
      <c r="M3" s="26"/>
      <c r="N3" s="26"/>
      <c r="O3" s="26"/>
      <c r="P3" s="26"/>
      <c r="Q3" s="26"/>
      <c r="R3" s="26"/>
      <c r="S3" s="26"/>
      <c r="T3" s="26"/>
      <c r="U3" s="26"/>
      <c r="V3" s="26"/>
      <c r="W3" s="26"/>
      <c r="X3" s="26"/>
      <c r="Y3" s="26"/>
      <c r="Z3" s="26"/>
    </row>
    <row r="4" spans="1:26" ht="12.75" customHeight="1" x14ac:dyDescent="0.25">
      <c r="A4" s="26"/>
      <c r="B4" s="29" t="s">
        <v>3</v>
      </c>
      <c r="C4" s="289"/>
      <c r="D4" s="271"/>
      <c r="E4" s="282" t="s">
        <v>4</v>
      </c>
      <c r="F4" s="271"/>
      <c r="G4" s="281"/>
      <c r="H4" s="271"/>
      <c r="I4" s="26"/>
      <c r="J4" s="26"/>
      <c r="K4" s="26"/>
      <c r="L4" s="26"/>
      <c r="M4" s="26"/>
      <c r="N4" s="26"/>
      <c r="O4" s="26"/>
      <c r="P4" s="26"/>
      <c r="Q4" s="26"/>
      <c r="R4" s="26"/>
      <c r="S4" s="26"/>
      <c r="T4" s="26"/>
      <c r="U4" s="26"/>
      <c r="V4" s="26"/>
      <c r="W4" s="26"/>
      <c r="X4" s="26"/>
      <c r="Y4" s="26"/>
      <c r="Z4" s="26"/>
    </row>
    <row r="5" spans="1:26" ht="12.75" customHeight="1" x14ac:dyDescent="0.25">
      <c r="A5" s="26"/>
      <c r="B5" s="30" t="s">
        <v>5</v>
      </c>
      <c r="C5" s="281"/>
      <c r="D5" s="271"/>
      <c r="E5" s="282" t="s">
        <v>6</v>
      </c>
      <c r="F5" s="271"/>
      <c r="G5" s="283"/>
      <c r="H5" s="271"/>
      <c r="I5" s="26"/>
      <c r="J5" s="26"/>
      <c r="K5" s="26"/>
      <c r="L5" s="26"/>
      <c r="M5" s="26"/>
      <c r="N5" s="26"/>
      <c r="O5" s="26"/>
      <c r="P5" s="26"/>
      <c r="Q5" s="26"/>
      <c r="R5" s="26"/>
      <c r="S5" s="26"/>
      <c r="T5" s="26"/>
      <c r="U5" s="26"/>
      <c r="V5" s="26"/>
      <c r="W5" s="26"/>
      <c r="X5" s="26"/>
      <c r="Y5" s="26"/>
      <c r="Z5" s="26"/>
    </row>
    <row r="6" spans="1:26" ht="12.75" customHeight="1" x14ac:dyDescent="0.25">
      <c r="A6" s="27"/>
      <c r="B6" s="30" t="s">
        <v>15</v>
      </c>
      <c r="C6" s="284"/>
      <c r="D6" s="270"/>
      <c r="E6" s="270"/>
      <c r="F6" s="270"/>
      <c r="G6" s="270"/>
      <c r="H6" s="271"/>
      <c r="I6" s="26"/>
      <c r="J6" s="26"/>
      <c r="K6" s="26"/>
      <c r="L6" s="26"/>
      <c r="M6" s="26"/>
      <c r="N6" s="26"/>
      <c r="O6" s="26"/>
      <c r="P6" s="26"/>
      <c r="Q6" s="26"/>
      <c r="R6" s="26"/>
      <c r="S6" s="26"/>
      <c r="T6" s="26"/>
      <c r="U6" s="26"/>
      <c r="V6" s="26"/>
      <c r="W6" s="26"/>
      <c r="X6" s="26"/>
      <c r="Y6" s="26"/>
      <c r="Z6" s="26"/>
    </row>
    <row r="7" spans="1:26" ht="12.75" customHeight="1" x14ac:dyDescent="0.25">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25">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25">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25">
      <c r="A11" s="33"/>
      <c r="B11" s="39">
        <v>1</v>
      </c>
      <c r="C11" s="252" t="str">
        <f>'list organisation'!B1</f>
        <v>List Organisations</v>
      </c>
      <c r="D11" s="41">
        <f>'list organisation'!A5</f>
        <v>36</v>
      </c>
      <c r="E11" s="41">
        <f>'list organisation'!B5</f>
        <v>13</v>
      </c>
      <c r="F11" s="41">
        <f>'list organisation'!C5</f>
        <v>50</v>
      </c>
      <c r="G11" s="41">
        <f>'list organisation'!D5</f>
        <v>0</v>
      </c>
      <c r="H11" s="41">
        <f>'list organisation'!E5</f>
        <v>99</v>
      </c>
      <c r="I11" s="26"/>
      <c r="J11" s="26"/>
      <c r="K11" s="26"/>
      <c r="L11" s="26"/>
      <c r="M11" s="26"/>
      <c r="N11" s="26"/>
      <c r="O11" s="26"/>
      <c r="P11" s="26"/>
      <c r="Q11" s="26"/>
      <c r="R11" s="26"/>
      <c r="S11" s="26"/>
      <c r="T11" s="26"/>
      <c r="U11" s="26"/>
      <c r="V11" s="26"/>
      <c r="W11" s="26"/>
      <c r="X11" s="26"/>
      <c r="Y11" s="26"/>
      <c r="Z11" s="26"/>
    </row>
    <row r="12" spans="1:26" ht="12.75" customHeight="1" x14ac:dyDescent="0.25">
      <c r="A12" s="33"/>
      <c r="B12" s="39">
        <v>1</v>
      </c>
      <c r="C12" s="253" t="str">
        <f>'add organisation'!B1</f>
        <v>Add Organisations</v>
      </c>
      <c r="D12" s="41">
        <f>'add organisation'!A5</f>
        <v>58</v>
      </c>
      <c r="E12" s="41">
        <f>'add organisation'!B5</f>
        <v>13</v>
      </c>
      <c r="F12" s="41">
        <f>'add organisation'!C5</f>
        <v>5</v>
      </c>
      <c r="G12" s="41">
        <f>'add organisation'!D5</f>
        <v>0</v>
      </c>
      <c r="H12" s="41">
        <f>'add organisation'!E5</f>
        <v>76</v>
      </c>
      <c r="I12" s="26"/>
      <c r="J12" s="26"/>
      <c r="K12" s="26"/>
      <c r="L12" s="26"/>
      <c r="M12" s="26"/>
      <c r="N12" s="26"/>
      <c r="O12" s="26"/>
      <c r="P12" s="26"/>
      <c r="Q12" s="26"/>
      <c r="R12" s="26"/>
      <c r="S12" s="26"/>
      <c r="T12" s="26"/>
      <c r="U12" s="26"/>
      <c r="V12" s="26"/>
      <c r="W12" s="26"/>
      <c r="X12" s="26"/>
      <c r="Y12" s="26"/>
      <c r="Z12" s="26"/>
    </row>
    <row r="13" spans="1:26" ht="12.75" customHeight="1" x14ac:dyDescent="0.25">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25">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25">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25">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25">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25">
      <c r="A18" s="33"/>
      <c r="B18" s="42"/>
      <c r="C18" s="43" t="s">
        <v>23</v>
      </c>
      <c r="D18" s="44">
        <f t="shared" ref="D18:H18" si="0">SUM(D11:D17)</f>
        <v>94</v>
      </c>
      <c r="E18" s="44">
        <f t="shared" si="0"/>
        <v>26</v>
      </c>
      <c r="F18" s="44">
        <f t="shared" si="0"/>
        <v>55</v>
      </c>
      <c r="G18" s="44">
        <f t="shared" si="0"/>
        <v>0</v>
      </c>
      <c r="H18" s="45">
        <f t="shared" si="0"/>
        <v>175</v>
      </c>
      <c r="I18" s="26"/>
      <c r="J18" s="26"/>
      <c r="K18" s="26"/>
      <c r="L18" s="26"/>
      <c r="M18" s="26"/>
      <c r="N18" s="26"/>
      <c r="O18" s="26"/>
      <c r="P18" s="26"/>
      <c r="Q18" s="26"/>
      <c r="R18" s="26"/>
      <c r="S18" s="26"/>
      <c r="T18" s="26"/>
      <c r="U18" s="26"/>
      <c r="V18" s="26"/>
      <c r="W18" s="26"/>
      <c r="X18" s="26"/>
      <c r="Y18" s="26"/>
      <c r="Z18" s="26"/>
    </row>
    <row r="19" spans="1:26" ht="12.75" customHeight="1" x14ac:dyDescent="0.25">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25">
      <c r="A20" s="26"/>
      <c r="B20" s="26"/>
      <c r="C20" s="49" t="s">
        <v>24</v>
      </c>
      <c r="D20" s="26"/>
      <c r="E20" s="50">
        <f>($D18+$E18)*100/$H18</f>
        <v>68.571428571428569</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25">
      <c r="A21" s="26"/>
      <c r="B21" s="26"/>
      <c r="C21" s="49" t="s">
        <v>26</v>
      </c>
      <c r="D21" s="26"/>
      <c r="E21" s="50">
        <f>$D18*100/($D18+$E18)</f>
        <v>78.333333333333329</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25">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cases'!A1"/>
    <hyperlink ref="C12" location="'Test cases (2)'!A1" display="'Test cases (2)'!A1"/>
  </hyperlinks>
  <pageMargins left="0.7" right="0.7" top="0.75" bottom="0.75" header="0" footer="0"/>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105"/>
  <sheetViews>
    <sheetView showGridLines="0" zoomScale="80" zoomScaleNormal="80" workbookViewId="0">
      <pane xSplit="1" ySplit="8" topLeftCell="B102" activePane="bottomRight" state="frozen"/>
      <selection pane="topRight" activeCell="B1" sqref="B1"/>
      <selection pane="bottomLeft" activeCell="A9" sqref="A9"/>
      <selection pane="bottomRight" activeCell="A103" sqref="A103:XFD103"/>
    </sheetView>
  </sheetViews>
  <sheetFormatPr defaultColWidth="14.42578125" defaultRowHeight="15" customHeight="1" x14ac:dyDescent="0.25"/>
  <cols>
    <col min="1" max="1" width="21.42578125" style="123" customWidth="1"/>
    <col min="2" max="2" width="23.140625" style="102" customWidth="1"/>
    <col min="3" max="3" width="27.85546875" style="102" customWidth="1"/>
    <col min="4" max="4" width="47.140625" style="102" customWidth="1"/>
    <col min="5" max="5" width="49.42578125" style="102" customWidth="1"/>
    <col min="6" max="7" width="17.140625" style="102" customWidth="1"/>
    <col min="8" max="8" width="17.85546875" style="102" customWidth="1"/>
    <col min="9" max="9" width="42.42578125" style="102" customWidth="1"/>
    <col min="10" max="25" width="8.7109375" style="102" customWidth="1"/>
    <col min="26" max="16384" width="14.42578125" style="102"/>
  </cols>
  <sheetData>
    <row r="1" spans="1:26" ht="14.25" customHeight="1" x14ac:dyDescent="0.25">
      <c r="A1" s="170" t="s">
        <v>27</v>
      </c>
      <c r="B1" s="251" t="s">
        <v>541</v>
      </c>
      <c r="C1" s="203"/>
      <c r="D1" s="204"/>
      <c r="E1" s="98"/>
      <c r="F1" s="99"/>
      <c r="G1" s="99"/>
      <c r="H1" s="100"/>
      <c r="I1" s="101"/>
      <c r="J1" s="101"/>
      <c r="K1" s="101"/>
      <c r="L1" s="101"/>
      <c r="M1" s="101"/>
      <c r="N1" s="101"/>
      <c r="O1" s="101"/>
      <c r="P1" s="101"/>
      <c r="Q1" s="101"/>
      <c r="R1" s="101"/>
      <c r="S1" s="101"/>
      <c r="T1" s="101"/>
      <c r="U1" s="101"/>
      <c r="V1" s="101"/>
      <c r="W1" s="101"/>
      <c r="X1" s="101"/>
      <c r="Y1" s="101"/>
    </row>
    <row r="2" spans="1:26" ht="44.25" hidden="1" customHeight="1" x14ac:dyDescent="0.25">
      <c r="A2" s="171" t="s">
        <v>28</v>
      </c>
      <c r="B2" s="290" t="s">
        <v>29</v>
      </c>
      <c r="C2" s="291"/>
      <c r="D2" s="292"/>
      <c r="E2" s="103"/>
      <c r="F2" s="104"/>
      <c r="G2" s="104"/>
      <c r="H2" s="100"/>
      <c r="I2" s="101"/>
      <c r="J2" s="101"/>
      <c r="K2" s="101"/>
      <c r="L2" s="101"/>
      <c r="M2" s="101"/>
      <c r="N2" s="101"/>
      <c r="O2" s="101"/>
      <c r="P2" s="101"/>
      <c r="Q2" s="101"/>
      <c r="R2" s="101"/>
      <c r="S2" s="101"/>
      <c r="T2" s="101"/>
      <c r="U2" s="101"/>
      <c r="V2" s="101"/>
      <c r="W2" s="101"/>
      <c r="X2" s="101"/>
      <c r="Y2" s="101"/>
    </row>
    <row r="3" spans="1:26" ht="14.25" hidden="1" customHeight="1" x14ac:dyDescent="0.25">
      <c r="A3" s="243" t="s">
        <v>30</v>
      </c>
      <c r="B3" s="293"/>
      <c r="C3" s="294"/>
      <c r="D3" s="295"/>
      <c r="E3" s="244"/>
      <c r="F3" s="104"/>
      <c r="G3" s="104"/>
      <c r="H3" s="100"/>
      <c r="I3" s="105"/>
      <c r="J3" s="101"/>
      <c r="K3" s="101"/>
      <c r="L3" s="101"/>
      <c r="M3" s="101"/>
      <c r="N3" s="101"/>
      <c r="O3" s="101"/>
      <c r="P3" s="101"/>
      <c r="Q3" s="101"/>
      <c r="R3" s="101"/>
      <c r="S3" s="101"/>
      <c r="T3" s="101"/>
      <c r="U3" s="101"/>
      <c r="V3" s="101"/>
      <c r="W3" s="101"/>
      <c r="X3" s="101"/>
      <c r="Y3" s="101"/>
    </row>
    <row r="4" spans="1:26" ht="14.25" hidden="1" customHeight="1" x14ac:dyDescent="0.25">
      <c r="A4" s="173" t="s">
        <v>18</v>
      </c>
      <c r="B4" s="173" t="s">
        <v>19</v>
      </c>
      <c r="C4" s="173" t="s">
        <v>20</v>
      </c>
      <c r="D4" s="173" t="s">
        <v>535</v>
      </c>
      <c r="E4" s="174" t="s">
        <v>31</v>
      </c>
      <c r="F4" s="105"/>
      <c r="G4" s="101"/>
      <c r="H4" s="101"/>
      <c r="I4" s="101"/>
      <c r="J4" s="101"/>
      <c r="K4" s="101"/>
      <c r="L4" s="101"/>
      <c r="M4" s="101"/>
      <c r="N4" s="101"/>
      <c r="O4" s="101"/>
      <c r="P4" s="101"/>
      <c r="Q4" s="101"/>
      <c r="R4" s="101"/>
      <c r="S4" s="101"/>
      <c r="T4" s="101"/>
      <c r="U4" s="101"/>
      <c r="V4" s="101"/>
      <c r="W4" s="101"/>
      <c r="X4" s="101"/>
    </row>
    <row r="5" spans="1:26" ht="14.25" hidden="1" customHeight="1" x14ac:dyDescent="0.25">
      <c r="A5" s="174">
        <f>COUNTIF($F:$F,A$4)</f>
        <v>36</v>
      </c>
      <c r="B5" s="174">
        <f>COUNTIF($F:$F,B$4)</f>
        <v>13</v>
      </c>
      <c r="C5" s="174">
        <f>COUNTIF($F:$F,C$4)</f>
        <v>50</v>
      </c>
      <c r="D5" s="174">
        <f>COUNTIF($F:$F,D$4)</f>
        <v>0</v>
      </c>
      <c r="E5" s="174">
        <f>COUNTA(E11:E887)</f>
        <v>99</v>
      </c>
      <c r="F5" s="105"/>
      <c r="G5" s="101"/>
      <c r="H5" s="101"/>
      <c r="I5" s="101"/>
      <c r="J5" s="101"/>
      <c r="K5" s="101"/>
      <c r="L5" s="101"/>
      <c r="M5" s="101"/>
      <c r="N5" s="101"/>
      <c r="O5" s="101"/>
      <c r="P5" s="101"/>
      <c r="Q5" s="101"/>
      <c r="R5" s="101"/>
      <c r="S5" s="101"/>
      <c r="T5" s="101"/>
      <c r="U5" s="101"/>
      <c r="V5" s="101"/>
      <c r="W5" s="101"/>
      <c r="X5" s="101"/>
    </row>
    <row r="6" spans="1:26" ht="14.25" hidden="1" customHeight="1" x14ac:dyDescent="0.25">
      <c r="A6" s="248">
        <f>IFERROR(A$5/$E$5,"%")</f>
        <v>0.36363636363636365</v>
      </c>
      <c r="B6" s="248">
        <f t="shared" ref="B6:D6" si="0">IFERROR(B$5/$E$5,"%")</f>
        <v>0.13131313131313133</v>
      </c>
      <c r="C6" s="248">
        <f t="shared" si="0"/>
        <v>0.50505050505050508</v>
      </c>
      <c r="D6" s="248">
        <f t="shared" si="0"/>
        <v>0</v>
      </c>
      <c r="E6" s="174"/>
      <c r="F6" s="105"/>
      <c r="G6" s="101"/>
      <c r="H6" s="101"/>
      <c r="I6" s="101"/>
      <c r="J6" s="101"/>
      <c r="K6" s="101"/>
      <c r="L6" s="101"/>
      <c r="M6" s="101"/>
      <c r="N6" s="101"/>
      <c r="O6" s="101"/>
      <c r="P6" s="101"/>
      <c r="Q6" s="101"/>
      <c r="R6" s="101"/>
      <c r="S6" s="101"/>
      <c r="T6" s="101"/>
      <c r="U6" s="101"/>
      <c r="V6" s="101"/>
      <c r="W6" s="101"/>
      <c r="X6" s="101"/>
    </row>
    <row r="7" spans="1:26" ht="14.25" hidden="1" customHeight="1" x14ac:dyDescent="0.25">
      <c r="A7" s="174"/>
      <c r="B7" s="174"/>
      <c r="C7" s="174"/>
      <c r="D7" s="174"/>
      <c r="E7" s="174"/>
      <c r="F7" s="101"/>
      <c r="G7" s="101"/>
      <c r="H7" s="101"/>
      <c r="I7" s="101"/>
      <c r="J7" s="101"/>
      <c r="K7" s="101"/>
      <c r="L7" s="101"/>
      <c r="M7" s="101"/>
      <c r="N7" s="101"/>
      <c r="O7" s="101"/>
      <c r="P7" s="101"/>
      <c r="Q7" s="101"/>
      <c r="R7" s="101"/>
      <c r="S7" s="101"/>
      <c r="T7" s="101"/>
      <c r="U7" s="101"/>
      <c r="V7" s="101"/>
      <c r="W7" s="101"/>
      <c r="X7" s="101"/>
    </row>
    <row r="8" spans="1:26" ht="12.75" x14ac:dyDescent="0.25">
      <c r="A8" s="245" t="s">
        <v>32</v>
      </c>
      <c r="B8" s="246" t="s">
        <v>203</v>
      </c>
      <c r="C8" s="247" t="s">
        <v>33</v>
      </c>
      <c r="D8" s="247" t="s">
        <v>34</v>
      </c>
      <c r="E8" s="247" t="s">
        <v>35</v>
      </c>
      <c r="F8" s="152" t="s">
        <v>36</v>
      </c>
      <c r="G8" s="152" t="s">
        <v>37</v>
      </c>
      <c r="H8" s="152" t="s">
        <v>30</v>
      </c>
      <c r="I8" s="157" t="s">
        <v>13</v>
      </c>
      <c r="J8" s="106"/>
      <c r="K8" s="101"/>
      <c r="L8" s="101"/>
      <c r="M8" s="101"/>
      <c r="N8" s="101"/>
      <c r="O8" s="101"/>
      <c r="P8" s="101"/>
      <c r="Q8" s="101"/>
      <c r="R8" s="101"/>
      <c r="S8" s="101"/>
      <c r="T8" s="101"/>
      <c r="U8" s="101"/>
      <c r="V8" s="101"/>
      <c r="W8" s="101"/>
      <c r="X8" s="101"/>
      <c r="Y8" s="101"/>
      <c r="Z8" s="101"/>
    </row>
    <row r="9" spans="1:26" s="150" customFormat="1" ht="12.75" x14ac:dyDescent="0.25">
      <c r="A9" s="158" t="str">
        <f>IF(AND(E9=""),"","["&amp;TEXT($B$1,"##")&amp;"-"&amp;TEXT(ROW()-9- COUNTBLANK($E$8:E8) +1,"##")&amp;"]")</f>
        <v/>
      </c>
      <c r="B9" s="159"/>
      <c r="C9" s="159"/>
      <c r="D9" s="159"/>
      <c r="E9" s="159"/>
      <c r="F9" s="160"/>
      <c r="G9" s="160"/>
      <c r="H9" s="160"/>
      <c r="I9" s="161"/>
      <c r="J9" s="147"/>
      <c r="K9" s="149"/>
      <c r="L9" s="149"/>
      <c r="M9" s="149"/>
      <c r="N9" s="149"/>
      <c r="O9" s="149"/>
      <c r="P9" s="149"/>
      <c r="Q9" s="149"/>
      <c r="R9" s="149"/>
      <c r="S9" s="149"/>
      <c r="T9" s="149"/>
      <c r="U9" s="149"/>
      <c r="V9" s="149"/>
      <c r="W9" s="149"/>
      <c r="X9" s="149"/>
      <c r="Y9" s="149"/>
      <c r="Z9" s="149"/>
    </row>
    <row r="10" spans="1:26" s="150" customFormat="1" ht="12.75" x14ac:dyDescent="0.25">
      <c r="A10" s="172"/>
      <c r="B10" s="167" t="s">
        <v>267</v>
      </c>
      <c r="C10" s="166"/>
      <c r="D10" s="166"/>
      <c r="E10" s="166"/>
      <c r="F10" s="168"/>
      <c r="G10" s="168"/>
      <c r="H10" s="168"/>
      <c r="I10" s="169"/>
      <c r="J10" s="147"/>
      <c r="K10" s="149"/>
      <c r="L10" s="149"/>
      <c r="M10" s="149"/>
      <c r="N10" s="149"/>
      <c r="O10" s="149"/>
      <c r="P10" s="149"/>
      <c r="Q10" s="149"/>
      <c r="R10" s="149"/>
      <c r="S10" s="149"/>
      <c r="T10" s="149"/>
      <c r="U10" s="149"/>
      <c r="V10" s="149"/>
      <c r="W10" s="149"/>
      <c r="X10" s="149"/>
      <c r="Y10" s="149"/>
      <c r="Z10" s="149"/>
    </row>
    <row r="11" spans="1:26" s="150" customFormat="1" ht="75" x14ac:dyDescent="0.25">
      <c r="A11" s="156" t="str">
        <f>IF(AND(E11=""),"","["&amp;TEXT($B$1,"##")&amp;"-"&amp;TEXT(ROW()-9- COUNTBLANK($E$8:E10) +1,"##")&amp;"]")</f>
        <v>[List Organisations-1]</v>
      </c>
      <c r="B11" s="155" t="s">
        <v>268</v>
      </c>
      <c r="C11" s="155" t="s">
        <v>271</v>
      </c>
      <c r="D11" s="173" t="s">
        <v>376</v>
      </c>
      <c r="E11" s="155" t="s">
        <v>272</v>
      </c>
      <c r="F11" s="156" t="s">
        <v>20</v>
      </c>
      <c r="G11" s="156"/>
      <c r="H11" s="156"/>
      <c r="I11" s="151" t="s">
        <v>557</v>
      </c>
      <c r="J11" s="147"/>
      <c r="K11" s="149"/>
      <c r="L11" s="149"/>
      <c r="M11" s="149"/>
      <c r="N11" s="149"/>
      <c r="O11" s="149"/>
      <c r="P11" s="149"/>
      <c r="Q11" s="149"/>
      <c r="R11" s="149"/>
      <c r="S11" s="149"/>
      <c r="T11" s="149"/>
      <c r="U11" s="149"/>
      <c r="V11" s="149"/>
      <c r="W11" s="149"/>
      <c r="X11" s="149"/>
      <c r="Y11" s="149"/>
      <c r="Z11" s="149"/>
    </row>
    <row r="12" spans="1:26" s="150" customFormat="1" ht="30" x14ac:dyDescent="0.25">
      <c r="A12" s="156" t="str">
        <f>IF(AND(E12=""),"","["&amp;TEXT($B$1,"##")&amp;"-"&amp;TEXT(ROW()-9- COUNTBLANK($E$8:E11) +1,"##")&amp;"]")</f>
        <v>[List Organisations-2]</v>
      </c>
      <c r="B12" s="155" t="s">
        <v>269</v>
      </c>
      <c r="C12" s="155" t="s">
        <v>272</v>
      </c>
      <c r="D12" s="174" t="s">
        <v>274</v>
      </c>
      <c r="E12" s="155" t="s">
        <v>275</v>
      </c>
      <c r="F12" s="156" t="s">
        <v>20</v>
      </c>
      <c r="G12" s="156"/>
      <c r="H12" s="156"/>
      <c r="I12" s="151" t="s">
        <v>557</v>
      </c>
      <c r="J12" s="147"/>
      <c r="K12" s="149"/>
      <c r="L12" s="149"/>
      <c r="M12" s="149"/>
      <c r="N12" s="149"/>
      <c r="O12" s="149"/>
      <c r="P12" s="149"/>
      <c r="Q12" s="149"/>
      <c r="R12" s="149"/>
      <c r="S12" s="149"/>
      <c r="T12" s="149"/>
      <c r="U12" s="149"/>
      <c r="V12" s="149"/>
      <c r="W12" s="149"/>
      <c r="X12" s="149"/>
      <c r="Y12" s="149"/>
      <c r="Z12" s="149"/>
    </row>
    <row r="13" spans="1:26" s="150" customFormat="1" ht="38.25" x14ac:dyDescent="0.25">
      <c r="A13" s="156" t="str">
        <f>IF(AND(E13=""),"","["&amp;TEXT($B$1,"##")&amp;"-"&amp;TEXT(ROW()-9- COUNTBLANK($E$8:E12) +1,"##")&amp;"]")</f>
        <v>[List Organisations-3]</v>
      </c>
      <c r="B13" s="155" t="s">
        <v>270</v>
      </c>
      <c r="C13" s="155" t="s">
        <v>275</v>
      </c>
      <c r="D13" s="155" t="s">
        <v>276</v>
      </c>
      <c r="E13" s="155" t="s">
        <v>277</v>
      </c>
      <c r="F13" s="156" t="s">
        <v>20</v>
      </c>
      <c r="G13" s="156"/>
      <c r="H13" s="156"/>
      <c r="I13" s="151" t="s">
        <v>557</v>
      </c>
      <c r="J13" s="147"/>
      <c r="K13" s="149"/>
      <c r="L13" s="149"/>
      <c r="M13" s="149"/>
      <c r="N13" s="149"/>
      <c r="O13" s="149"/>
      <c r="P13" s="149"/>
      <c r="Q13" s="149"/>
      <c r="R13" s="149"/>
      <c r="S13" s="149"/>
      <c r="T13" s="149"/>
      <c r="U13" s="149"/>
      <c r="V13" s="149"/>
      <c r="W13" s="149"/>
      <c r="X13" s="149"/>
      <c r="Y13" s="149"/>
      <c r="Z13" s="149"/>
    </row>
    <row r="14" spans="1:26" s="150" customFormat="1" ht="75" x14ac:dyDescent="0.25">
      <c r="A14" s="156" t="str">
        <f>IF(AND(E14=""),"","["&amp;TEXT($B$1,"##")&amp;"-"&amp;TEXT(ROW()-9- COUNTBLANK($E$8:E13) +1,"##")&amp;"]")</f>
        <v>[List Organisations-4]</v>
      </c>
      <c r="B14" s="155" t="s">
        <v>273</v>
      </c>
      <c r="C14" s="155" t="s">
        <v>271</v>
      </c>
      <c r="D14" s="173" t="s">
        <v>375</v>
      </c>
      <c r="E14" s="155" t="s">
        <v>272</v>
      </c>
      <c r="F14" s="156" t="s">
        <v>20</v>
      </c>
      <c r="G14" s="156"/>
      <c r="H14" s="156"/>
      <c r="I14" s="151" t="s">
        <v>557</v>
      </c>
      <c r="J14" s="147"/>
      <c r="K14" s="149"/>
      <c r="L14" s="149"/>
      <c r="M14" s="149"/>
      <c r="N14" s="149"/>
      <c r="O14" s="149"/>
      <c r="P14" s="149"/>
      <c r="Q14" s="149"/>
      <c r="R14" s="149"/>
      <c r="S14" s="149"/>
      <c r="T14" s="149"/>
      <c r="U14" s="149"/>
      <c r="V14" s="149"/>
      <c r="W14" s="149"/>
      <c r="X14" s="149"/>
      <c r="Y14" s="149"/>
      <c r="Z14" s="149"/>
    </row>
    <row r="15" spans="1:26" s="150" customFormat="1" ht="25.5" x14ac:dyDescent="0.25">
      <c r="A15" s="156" t="str">
        <f>IF(AND(E15=""),"","["&amp;TEXT($B$1,"##")&amp;"-"&amp;TEXT(ROW()-9- COUNTBLANK($E$8:E14) +1,"##")&amp;"]")</f>
        <v>[List Organisations-5]</v>
      </c>
      <c r="B15" s="155" t="s">
        <v>536</v>
      </c>
      <c r="C15" s="155" t="s">
        <v>272</v>
      </c>
      <c r="D15" s="155" t="s">
        <v>274</v>
      </c>
      <c r="E15" s="155" t="s">
        <v>278</v>
      </c>
      <c r="F15" s="156" t="s">
        <v>20</v>
      </c>
      <c r="G15" s="156"/>
      <c r="H15" s="156"/>
      <c r="I15" s="151" t="s">
        <v>557</v>
      </c>
      <c r="J15" s="147"/>
      <c r="K15" s="149"/>
      <c r="L15" s="149"/>
      <c r="M15" s="149"/>
      <c r="N15" s="149"/>
      <c r="O15" s="149"/>
      <c r="P15" s="149"/>
      <c r="Q15" s="149"/>
      <c r="R15" s="149"/>
      <c r="S15" s="149"/>
      <c r="T15" s="149"/>
      <c r="U15" s="149"/>
      <c r="V15" s="149"/>
      <c r="W15" s="149"/>
      <c r="X15" s="149"/>
      <c r="Y15" s="149"/>
      <c r="Z15" s="149"/>
    </row>
    <row r="16" spans="1:26" s="150" customFormat="1" ht="75" x14ac:dyDescent="0.25">
      <c r="A16" s="156" t="str">
        <f>IF(AND(E16=""),"","["&amp;TEXT($B$1,"##")&amp;"-"&amp;TEXT(ROW()-9- COUNTBLANK($E$8:E15) +1,"##")&amp;"]")</f>
        <v>[List Organisations-6]</v>
      </c>
      <c r="B16" s="155" t="s">
        <v>537</v>
      </c>
      <c r="C16" s="155" t="s">
        <v>271</v>
      </c>
      <c r="D16" s="173" t="s">
        <v>377</v>
      </c>
      <c r="E16" s="155" t="s">
        <v>272</v>
      </c>
      <c r="F16" s="156" t="s">
        <v>18</v>
      </c>
      <c r="G16" s="154"/>
      <c r="H16" s="154"/>
      <c r="I16" s="151"/>
      <c r="J16" s="147"/>
      <c r="K16" s="149"/>
      <c r="L16" s="149"/>
      <c r="M16" s="149"/>
      <c r="N16" s="149"/>
      <c r="O16" s="149"/>
      <c r="P16" s="149"/>
      <c r="Q16" s="149"/>
      <c r="R16" s="149"/>
      <c r="S16" s="149"/>
      <c r="T16" s="149"/>
      <c r="U16" s="149"/>
      <c r="V16" s="149"/>
      <c r="W16" s="149"/>
      <c r="X16" s="149"/>
      <c r="Y16" s="149"/>
      <c r="Z16" s="149"/>
    </row>
    <row r="17" spans="1:26" s="150" customFormat="1" ht="12.75" x14ac:dyDescent="0.25">
      <c r="A17" s="156" t="str">
        <f>IF(AND(E17=""),"","["&amp;TEXT($B$1,"##")&amp;"-"&amp;TEXT(ROW()-9- COUNTBLANK($E$8:E16) +1,"##")&amp;"]")</f>
        <v/>
      </c>
      <c r="B17" s="147"/>
      <c r="C17" s="147"/>
      <c r="D17" s="147"/>
      <c r="E17" s="147"/>
      <c r="F17" s="156"/>
      <c r="G17" s="148"/>
      <c r="H17" s="148"/>
      <c r="I17" s="162"/>
      <c r="J17" s="147"/>
      <c r="K17" s="149"/>
      <c r="L17" s="149"/>
      <c r="M17" s="149"/>
      <c r="N17" s="149"/>
      <c r="O17" s="149"/>
      <c r="P17" s="149"/>
      <c r="Q17" s="149"/>
      <c r="R17" s="149"/>
      <c r="S17" s="149"/>
      <c r="T17" s="149"/>
      <c r="U17" s="149"/>
      <c r="V17" s="149"/>
      <c r="W17" s="149"/>
      <c r="X17" s="149"/>
      <c r="Y17" s="149"/>
      <c r="Z17" s="149"/>
    </row>
    <row r="18" spans="1:26" ht="12.75" x14ac:dyDescent="0.25">
      <c r="A18" s="166"/>
      <c r="B18" s="250" t="s">
        <v>51</v>
      </c>
      <c r="C18" s="166"/>
      <c r="D18" s="166"/>
      <c r="E18" s="166"/>
      <c r="F18" s="166"/>
      <c r="G18" s="168"/>
      <c r="H18" s="168"/>
      <c r="I18" s="169"/>
      <c r="J18" s="106"/>
      <c r="K18" s="101"/>
      <c r="L18" s="101"/>
      <c r="M18" s="101"/>
      <c r="N18" s="101"/>
      <c r="O18" s="101"/>
      <c r="P18" s="101"/>
      <c r="Q18" s="101"/>
      <c r="R18" s="101"/>
      <c r="S18" s="101"/>
      <c r="T18" s="101"/>
      <c r="U18" s="101"/>
      <c r="V18" s="101"/>
      <c r="W18" s="101"/>
      <c r="X18" s="101"/>
      <c r="Y18" s="101"/>
      <c r="Z18" s="101"/>
    </row>
    <row r="19" spans="1:26" ht="222.75" customHeight="1" x14ac:dyDescent="0.25">
      <c r="A19" s="156" t="str">
        <f>IF(AND(E19=""),"","["&amp;TEXT($B$1,"##")&amp;"-"&amp;TEXT(ROW()-9- COUNTBLANK($E$8:E18) +1,"##")&amp;"]")</f>
        <v>[List Organisations-7]</v>
      </c>
      <c r="B19" s="163" t="s">
        <v>204</v>
      </c>
      <c r="C19" s="164" t="s">
        <v>66</v>
      </c>
      <c r="D19" s="184" t="s">
        <v>379</v>
      </c>
      <c r="E19" s="249" t="s">
        <v>538</v>
      </c>
      <c r="F19" s="156" t="s">
        <v>19</v>
      </c>
      <c r="G19" s="165"/>
      <c r="H19" s="258"/>
      <c r="I19" s="268" t="str">
        <f>[1]Defects!$A$4</f>
        <v>Defect - 1</v>
      </c>
    </row>
    <row r="20" spans="1:26" ht="38.25" x14ac:dyDescent="0.25">
      <c r="A20" s="113" t="str">
        <f>IF(AND(E20=""),"","["&amp;TEXT($B$1,"##")&amp;"-"&amp;TEXT(ROW()-9- COUNTBLANK($E$8:E19) +1,"##")&amp;"]")</f>
        <v>[List Organisations-8]</v>
      </c>
      <c r="B20" s="144" t="s">
        <v>205</v>
      </c>
      <c r="C20" s="124" t="s">
        <v>143</v>
      </c>
      <c r="D20" s="91" t="s">
        <v>52</v>
      </c>
      <c r="E20" s="91" t="s">
        <v>195</v>
      </c>
      <c r="F20" s="156" t="s">
        <v>18</v>
      </c>
      <c r="G20" s="109"/>
      <c r="H20" s="109"/>
      <c r="I20" s="205"/>
    </row>
    <row r="21" spans="1:26" ht="30" x14ac:dyDescent="0.25">
      <c r="A21" s="113" t="str">
        <f>IF(AND(E21=""),"","["&amp;TEXT($B$1,"##")&amp;"-"&amp;TEXT(ROW()-9- COUNTBLANK($E$8:E20) +1,"##")&amp;"]")</f>
        <v>[List Organisations-9]</v>
      </c>
      <c r="B21" s="144" t="s">
        <v>206</v>
      </c>
      <c r="C21" s="124" t="s">
        <v>143</v>
      </c>
      <c r="D21" s="91" t="s">
        <v>53</v>
      </c>
      <c r="E21" s="91" t="s">
        <v>147</v>
      </c>
      <c r="F21" s="156" t="s">
        <v>18</v>
      </c>
      <c r="G21" s="109"/>
      <c r="H21" s="109"/>
      <c r="I21" s="111"/>
    </row>
    <row r="22" spans="1:26" ht="30" x14ac:dyDescent="0.25">
      <c r="A22" s="113" t="str">
        <f>IF(AND(E22=""),"","["&amp;TEXT($B$1,"##")&amp;"-"&amp;TEXT(ROW()-9- COUNTBLANK($E$8:E21) +1,"##")&amp;"]")</f>
        <v>[List Organisations-10]</v>
      </c>
      <c r="B22" s="144" t="s">
        <v>207</v>
      </c>
      <c r="C22" s="124" t="s">
        <v>143</v>
      </c>
      <c r="D22" s="91" t="s">
        <v>54</v>
      </c>
      <c r="E22" s="91" t="s">
        <v>148</v>
      </c>
      <c r="F22" s="156" t="s">
        <v>18</v>
      </c>
      <c r="G22" s="109"/>
      <c r="H22" s="109"/>
      <c r="I22" s="111"/>
    </row>
    <row r="23" spans="1:26" ht="30" x14ac:dyDescent="0.25">
      <c r="A23" s="113" t="str">
        <f>IF(AND(E23=""),"","["&amp;TEXT($B$1,"##")&amp;"-"&amp;TEXT(ROW()-9- COUNTBLANK($E$8:E22) +1,"##")&amp;"]")</f>
        <v>[List Organisations-11]</v>
      </c>
      <c r="B23" s="144" t="s">
        <v>208</v>
      </c>
      <c r="C23" s="124" t="s">
        <v>143</v>
      </c>
      <c r="D23" s="91" t="s">
        <v>55</v>
      </c>
      <c r="E23" s="91" t="s">
        <v>149</v>
      </c>
      <c r="F23" s="156" t="s">
        <v>18</v>
      </c>
      <c r="G23" s="109"/>
      <c r="H23" s="109"/>
      <c r="I23" s="111"/>
    </row>
    <row r="24" spans="1:26" ht="30" x14ac:dyDescent="0.25">
      <c r="A24" s="113" t="str">
        <f>IF(AND(E24=""),"","["&amp;TEXT($B$1,"##")&amp;"-"&amp;TEXT(ROW()-9- COUNTBLANK($E$8:E23) +1,"##")&amp;"]")</f>
        <v>[List Organisations-12]</v>
      </c>
      <c r="B24" s="144" t="s">
        <v>209</v>
      </c>
      <c r="C24" s="124" t="s">
        <v>143</v>
      </c>
      <c r="D24" s="91" t="s">
        <v>56</v>
      </c>
      <c r="E24" s="91" t="s">
        <v>150</v>
      </c>
      <c r="F24" s="156" t="s">
        <v>18</v>
      </c>
      <c r="G24" s="109"/>
      <c r="H24" s="109"/>
      <c r="I24" s="111"/>
    </row>
    <row r="25" spans="1:26" s="112" customFormat="1" ht="30" x14ac:dyDescent="0.25">
      <c r="A25" s="113" t="str">
        <f>IF(AND(E25=""),"","["&amp;TEXT($B$1,"##")&amp;"-"&amp;TEXT(ROW()-9- COUNTBLANK($E$8:E24) +1,"##")&amp;"]")</f>
        <v>[List Organisations-13]</v>
      </c>
      <c r="B25" s="144" t="s">
        <v>210</v>
      </c>
      <c r="C25" s="124" t="s">
        <v>143</v>
      </c>
      <c r="D25" s="93" t="s">
        <v>57</v>
      </c>
      <c r="E25" s="91" t="s">
        <v>151</v>
      </c>
      <c r="F25" s="156" t="s">
        <v>18</v>
      </c>
      <c r="G25" s="114"/>
      <c r="H25" s="114"/>
      <c r="I25" s="115"/>
    </row>
    <row r="26" spans="1:26" s="112" customFormat="1" ht="30" x14ac:dyDescent="0.25">
      <c r="A26" s="113" t="str">
        <f>IF(AND(E26=""),"","["&amp;TEXT($B$1,"##")&amp;"-"&amp;TEXT(ROW()-9- COUNTBLANK($E$8:E25) +1,"##")&amp;"]")</f>
        <v>[List Organisations-14]</v>
      </c>
      <c r="B26" s="144" t="s">
        <v>211</v>
      </c>
      <c r="C26" s="124" t="s">
        <v>143</v>
      </c>
      <c r="D26" s="93" t="s">
        <v>58</v>
      </c>
      <c r="E26" s="91" t="s">
        <v>152</v>
      </c>
      <c r="F26" s="156" t="s">
        <v>18</v>
      </c>
      <c r="G26" s="116"/>
      <c r="H26" s="116"/>
      <c r="I26" s="117"/>
    </row>
    <row r="27" spans="1:26" ht="30" x14ac:dyDescent="0.25">
      <c r="A27" s="113" t="str">
        <f>IF(AND(E27=""),"","["&amp;TEXT($B$1,"##")&amp;"-"&amp;TEXT(ROW()-9- COUNTBLANK($E$8:E26) +1,"##")&amp;"]")</f>
        <v>[List Organisations-15]</v>
      </c>
      <c r="B27" s="144" t="s">
        <v>212</v>
      </c>
      <c r="C27" s="124" t="s">
        <v>143</v>
      </c>
      <c r="D27" s="91" t="s">
        <v>59</v>
      </c>
      <c r="E27" s="91" t="s">
        <v>153</v>
      </c>
      <c r="F27" s="156" t="s">
        <v>18</v>
      </c>
      <c r="G27" s="109"/>
      <c r="H27" s="109"/>
      <c r="I27" s="111"/>
    </row>
    <row r="28" spans="1:26" ht="30" x14ac:dyDescent="0.25">
      <c r="A28" s="113" t="str">
        <f>IF(AND(E28=""),"","["&amp;TEXT($B$1,"##")&amp;"-"&amp;TEXT(ROW()-9- COUNTBLANK($E$8:E27) +1,"##")&amp;"]")</f>
        <v>[List Organisations-16]</v>
      </c>
      <c r="B28" s="144" t="s">
        <v>213</v>
      </c>
      <c r="C28" s="124" t="s">
        <v>143</v>
      </c>
      <c r="D28" s="94" t="s">
        <v>60</v>
      </c>
      <c r="E28" s="91" t="s">
        <v>154</v>
      </c>
      <c r="F28" s="156" t="s">
        <v>18</v>
      </c>
      <c r="G28" s="109"/>
      <c r="H28" s="109"/>
      <c r="I28" s="111"/>
    </row>
    <row r="29" spans="1:26" ht="30" x14ac:dyDescent="0.25">
      <c r="A29" s="113" t="str">
        <f>IF(AND(E29=""),"","["&amp;TEXT($B$1,"##")&amp;"-"&amp;TEXT(ROW()-9- COUNTBLANK($E$8:E28) +1,"##")&amp;"]")</f>
        <v>[List Organisations-17]</v>
      </c>
      <c r="B29" s="144" t="s">
        <v>214</v>
      </c>
      <c r="C29" s="124" t="s">
        <v>143</v>
      </c>
      <c r="D29" s="91" t="s">
        <v>67</v>
      </c>
      <c r="E29" s="125" t="s">
        <v>155</v>
      </c>
      <c r="F29" s="156" t="s">
        <v>19</v>
      </c>
      <c r="G29" s="109"/>
      <c r="H29" s="109"/>
      <c r="I29" s="206" t="str">
        <f>[1]Defects!$A$5</f>
        <v>Defect - 2</v>
      </c>
    </row>
    <row r="30" spans="1:26" ht="92.25" customHeight="1" x14ac:dyDescent="0.25">
      <c r="A30" s="113" t="str">
        <f>IF(AND(E30=""),"","["&amp;TEXT($B$1,"##")&amp;"-"&amp;TEXT(ROW()-9- COUNTBLANK($E$8:E29) +1,"##")&amp;"]")</f>
        <v>[List Organisations-18]</v>
      </c>
      <c r="B30" s="144" t="s">
        <v>215</v>
      </c>
      <c r="C30" s="124" t="s">
        <v>143</v>
      </c>
      <c r="D30" s="125" t="s">
        <v>61</v>
      </c>
      <c r="E30" s="125" t="s">
        <v>469</v>
      </c>
      <c r="F30" s="156" t="s">
        <v>19</v>
      </c>
      <c r="G30" s="109"/>
      <c r="H30" s="109"/>
      <c r="I30" s="206" t="str">
        <f>[1]Defects!$A$6</f>
        <v>Defect - 3</v>
      </c>
    </row>
    <row r="31" spans="1:26" x14ac:dyDescent="0.25">
      <c r="A31" s="141"/>
      <c r="B31" s="175"/>
      <c r="C31" s="181"/>
      <c r="D31" s="142"/>
      <c r="E31" s="142"/>
      <c r="F31" s="156"/>
      <c r="G31" s="141"/>
      <c r="H31" s="141"/>
      <c r="I31" s="117"/>
    </row>
    <row r="32" spans="1:26" ht="12.75" x14ac:dyDescent="0.25">
      <c r="A32" s="231"/>
      <c r="B32" s="232" t="s">
        <v>201</v>
      </c>
      <c r="C32" s="209"/>
      <c r="D32" s="166"/>
      <c r="E32" s="210"/>
      <c r="F32" s="207"/>
      <c r="G32" s="108"/>
      <c r="H32" s="108"/>
      <c r="I32" s="108"/>
      <c r="J32" s="106"/>
      <c r="K32" s="101"/>
      <c r="L32" s="101"/>
      <c r="M32" s="101"/>
      <c r="N32" s="101"/>
      <c r="O32" s="101"/>
      <c r="P32" s="101"/>
      <c r="Q32" s="101"/>
      <c r="R32" s="101"/>
      <c r="S32" s="101"/>
      <c r="T32" s="101"/>
      <c r="U32" s="101"/>
      <c r="V32" s="101"/>
      <c r="W32" s="101"/>
      <c r="X32" s="101"/>
      <c r="Y32" s="101"/>
      <c r="Z32" s="101"/>
    </row>
    <row r="33" spans="1:26" ht="38.25" x14ac:dyDescent="0.25">
      <c r="A33" s="113" t="str">
        <f>IF(AND(E33=""),"","["&amp;TEXT($B$1,"##")&amp;"-"&amp;TEXT(ROW()-9- COUNTBLANK($E$8:E32) +1,"##")&amp;"]")</f>
        <v>[List Organisations-19]</v>
      </c>
      <c r="B33" s="144" t="s">
        <v>489</v>
      </c>
      <c r="C33" s="208" t="s">
        <v>143</v>
      </c>
      <c r="D33" s="96" t="s">
        <v>62</v>
      </c>
      <c r="E33" s="211" t="s">
        <v>378</v>
      </c>
      <c r="F33" s="156" t="s">
        <v>18</v>
      </c>
      <c r="G33" s="109"/>
      <c r="H33" s="109"/>
      <c r="I33" s="111"/>
    </row>
    <row r="34" spans="1:26" ht="38.25" x14ac:dyDescent="0.25">
      <c r="A34" s="113" t="str">
        <f>IF(AND(E34=""),"","["&amp;TEXT($B$1,"##")&amp;"-"&amp;TEXT(ROW()-9- COUNTBLANK($E$8:E33) +1,"##")&amp;"]")</f>
        <v>[List Organisations-20]</v>
      </c>
      <c r="B34" s="144" t="s">
        <v>490</v>
      </c>
      <c r="C34" s="124" t="s">
        <v>143</v>
      </c>
      <c r="D34" s="91" t="s">
        <v>63</v>
      </c>
      <c r="E34" s="211" t="s">
        <v>378</v>
      </c>
      <c r="F34" s="156" t="s">
        <v>18</v>
      </c>
      <c r="G34" s="109"/>
      <c r="H34" s="109"/>
      <c r="I34" s="111"/>
    </row>
    <row r="35" spans="1:26" ht="38.25" x14ac:dyDescent="0.25">
      <c r="A35" s="113" t="str">
        <f>IF(AND(E35=""),"","["&amp;TEXT($B$1,"##")&amp;"-"&amp;TEXT(ROW()-9- COUNTBLANK($E$8:E34) +1,"##")&amp;"]")</f>
        <v>[List Organisations-21]</v>
      </c>
      <c r="B35" s="144" t="s">
        <v>491</v>
      </c>
      <c r="C35" s="124" t="s">
        <v>143</v>
      </c>
      <c r="D35" s="91" t="s">
        <v>64</v>
      </c>
      <c r="E35" s="211" t="s">
        <v>378</v>
      </c>
      <c r="F35" s="156" t="s">
        <v>18</v>
      </c>
      <c r="G35" s="109"/>
      <c r="H35" s="109"/>
      <c r="I35" s="111"/>
    </row>
    <row r="36" spans="1:26" ht="38.25" x14ac:dyDescent="0.25">
      <c r="A36" s="113" t="str">
        <f>IF(AND(E36=""),"","["&amp;TEXT($B$1,"##")&amp;"-"&amp;TEXT(ROW()-9- COUNTBLANK($E$8:E35) +1,"##")&amp;"]")</f>
        <v>[List Organisations-22]</v>
      </c>
      <c r="B36" s="144" t="s">
        <v>492</v>
      </c>
      <c r="C36" s="124" t="s">
        <v>143</v>
      </c>
      <c r="D36" s="125" t="s">
        <v>459</v>
      </c>
      <c r="E36" s="211" t="s">
        <v>378</v>
      </c>
      <c r="F36" s="156" t="s">
        <v>18</v>
      </c>
      <c r="G36" s="109"/>
      <c r="H36" s="109"/>
      <c r="I36" s="111"/>
    </row>
    <row r="37" spans="1:26" ht="38.25" x14ac:dyDescent="0.25">
      <c r="A37" s="113" t="str">
        <f>IF(AND(E37=""),"","["&amp;TEXT($B$1,"##")&amp;"-"&amp;TEXT(ROW()-9- COUNTBLANK($E$8:E36) +1,"##")&amp;"]")</f>
        <v>[List Organisations-23]</v>
      </c>
      <c r="B37" s="144" t="s">
        <v>493</v>
      </c>
      <c r="C37" s="124" t="s">
        <v>143</v>
      </c>
      <c r="D37" s="125" t="s">
        <v>458</v>
      </c>
      <c r="E37" s="211" t="s">
        <v>378</v>
      </c>
      <c r="F37" s="156" t="s">
        <v>19</v>
      </c>
      <c r="G37" s="109"/>
      <c r="H37" s="109"/>
      <c r="I37" s="206" t="str">
        <f>[1]Defects!$A$7</f>
        <v>Defect - 4</v>
      </c>
    </row>
    <row r="38" spans="1:26" ht="38.25" x14ac:dyDescent="0.25">
      <c r="A38" s="113" t="str">
        <f>IF(AND(E38=""),"","["&amp;TEXT($B$1,"##")&amp;"-"&amp;TEXT(ROW()-9- COUNTBLANK($E$8:E37) +1,"##")&amp;"]")</f>
        <v>[List Organisations-24]</v>
      </c>
      <c r="B38" s="144" t="s">
        <v>494</v>
      </c>
      <c r="C38" s="124" t="s">
        <v>143</v>
      </c>
      <c r="D38" s="125" t="s">
        <v>460</v>
      </c>
      <c r="E38" s="211" t="s">
        <v>378</v>
      </c>
      <c r="F38" s="156" t="s">
        <v>19</v>
      </c>
      <c r="G38" s="109"/>
      <c r="H38" s="109"/>
      <c r="I38" s="206" t="str">
        <f>[1]Defects!$A$8</f>
        <v>Defect - 5</v>
      </c>
    </row>
    <row r="39" spans="1:26" ht="38.25" x14ac:dyDescent="0.25">
      <c r="A39" s="113" t="str">
        <f>IF(AND(E39=""),"","["&amp;TEXT($B$1,"##")&amp;"-"&amp;TEXT(ROW()-9- COUNTBLANK($E$8:E38) +1,"##")&amp;"]")</f>
        <v>[List Organisations-25]</v>
      </c>
      <c r="B39" s="144" t="s">
        <v>495</v>
      </c>
      <c r="C39" s="124" t="s">
        <v>143</v>
      </c>
      <c r="D39" s="125" t="s">
        <v>461</v>
      </c>
      <c r="E39" s="211" t="s">
        <v>378</v>
      </c>
      <c r="F39" s="156" t="s">
        <v>19</v>
      </c>
      <c r="G39" s="109"/>
      <c r="H39" s="109"/>
      <c r="I39" s="206" t="str">
        <f>[1]Defects!$A$9</f>
        <v>Defect - 6</v>
      </c>
    </row>
    <row r="40" spans="1:26" ht="38.25" x14ac:dyDescent="0.25">
      <c r="A40" s="113" t="str">
        <f>IF(AND(E40=""),"","["&amp;TEXT($B$1,"##")&amp;"-"&amp;TEXT(ROW()-9- COUNTBLANK($E$8:E39) +1,"##")&amp;"]")</f>
        <v>[List Organisations-26]</v>
      </c>
      <c r="B40" s="144" t="s">
        <v>496</v>
      </c>
      <c r="C40" s="124" t="s">
        <v>143</v>
      </c>
      <c r="D40" s="125" t="s">
        <v>462</v>
      </c>
      <c r="E40" s="211" t="s">
        <v>378</v>
      </c>
      <c r="F40" s="156" t="s">
        <v>19</v>
      </c>
      <c r="G40" s="109"/>
      <c r="H40" s="109"/>
      <c r="I40" s="206" t="str">
        <f>[1]Defects!$A$10</f>
        <v>Defect - 7</v>
      </c>
    </row>
    <row r="41" spans="1:26" ht="38.25" x14ac:dyDescent="0.25">
      <c r="A41" s="113" t="str">
        <f>IF(AND(E41=""),"","["&amp;TEXT($B$1,"##")&amp;"-"&amp;TEXT(ROW()-9- COUNTBLANK($E$8:E40) +1,"##")&amp;"]")</f>
        <v>[List Organisations-27]</v>
      </c>
      <c r="B41" s="144" t="s">
        <v>497</v>
      </c>
      <c r="C41" s="124" t="s">
        <v>143</v>
      </c>
      <c r="D41" s="91" t="s">
        <v>65</v>
      </c>
      <c r="E41" s="211" t="s">
        <v>378</v>
      </c>
      <c r="F41" s="156" t="s">
        <v>18</v>
      </c>
      <c r="G41" s="109"/>
      <c r="H41" s="109"/>
      <c r="I41" s="206"/>
    </row>
    <row r="42" spans="1:26" ht="12.75" x14ac:dyDescent="0.25">
      <c r="A42" s="113" t="str">
        <f>IF(AND(E42=""),"","["&amp;TEXT($B$1,"##")&amp;"-"&amp;TEXT(ROW()-9- COUNTBLANK($E$8:E41) +1,"##")&amp;"]")</f>
        <v/>
      </c>
      <c r="B42" s="143"/>
      <c r="C42" s="96"/>
      <c r="D42" s="110"/>
      <c r="E42" s="91"/>
      <c r="F42" s="156"/>
      <c r="G42" s="109"/>
      <c r="H42" s="109"/>
      <c r="I42" s="111"/>
    </row>
    <row r="43" spans="1:26" ht="12.75" x14ac:dyDescent="0.25">
      <c r="A43" s="136"/>
      <c r="B43" s="222" t="s">
        <v>202</v>
      </c>
      <c r="C43" s="90"/>
      <c r="D43" s="90"/>
      <c r="E43" s="90"/>
      <c r="F43" s="166"/>
      <c r="G43" s="107"/>
      <c r="H43" s="107"/>
      <c r="I43" s="108"/>
      <c r="J43" s="106"/>
      <c r="K43" s="101"/>
      <c r="L43" s="101"/>
      <c r="M43" s="101"/>
      <c r="N43" s="101"/>
      <c r="O43" s="101"/>
      <c r="P43" s="101"/>
      <c r="Q43" s="101"/>
      <c r="R43" s="101"/>
      <c r="S43" s="101"/>
      <c r="T43" s="101"/>
      <c r="U43" s="101"/>
      <c r="V43" s="101"/>
      <c r="W43" s="101"/>
      <c r="X43" s="101"/>
      <c r="Y43" s="101"/>
      <c r="Z43" s="101"/>
    </row>
    <row r="44" spans="1:26" ht="30" x14ac:dyDescent="0.25">
      <c r="A44" s="109" t="str">
        <f>IF(AND(E44=""),"","["&amp;TEXT($B$1,"##")&amp;"-"&amp;TEXT(ROW()-9- COUNTBLANK($E$8:E43) +1,"##")&amp;"]")</f>
        <v>[List Organisations-28]</v>
      </c>
      <c r="B44" s="144" t="s">
        <v>216</v>
      </c>
      <c r="C44" s="124" t="s">
        <v>143</v>
      </c>
      <c r="D44" s="110" t="s">
        <v>68</v>
      </c>
      <c r="E44" s="91" t="s">
        <v>156</v>
      </c>
      <c r="F44" s="156" t="s">
        <v>18</v>
      </c>
      <c r="G44" s="109"/>
      <c r="H44" s="109"/>
      <c r="I44" s="111"/>
    </row>
    <row r="45" spans="1:26" ht="30" x14ac:dyDescent="0.25">
      <c r="A45" s="109" t="str">
        <f>IF(AND(E45=""),"","["&amp;TEXT($B$1,"##")&amp;"-"&amp;TEXT(ROW()-9- COUNTBLANK($E$8:E44) +1,"##")&amp;"]")</f>
        <v>[List Organisations-29]</v>
      </c>
      <c r="B45" s="144" t="s">
        <v>217</v>
      </c>
      <c r="C45" s="124" t="s">
        <v>143</v>
      </c>
      <c r="D45" s="110" t="s">
        <v>70</v>
      </c>
      <c r="E45" s="91" t="s">
        <v>157</v>
      </c>
      <c r="F45" s="156" t="s">
        <v>18</v>
      </c>
      <c r="G45" s="109"/>
      <c r="H45" s="109"/>
      <c r="I45" s="111"/>
    </row>
    <row r="46" spans="1:26" ht="60" x14ac:dyDescent="0.25">
      <c r="A46" s="109" t="str">
        <f>IF(AND(E46=""),"","["&amp;TEXT($B$1,"##")&amp;"-"&amp;TEXT(ROW()-9- COUNTBLANK($E$8:E45) +1,"##")&amp;"]")</f>
        <v>[List Organisations-30]</v>
      </c>
      <c r="B46" s="144" t="s">
        <v>218</v>
      </c>
      <c r="C46" s="124" t="s">
        <v>144</v>
      </c>
      <c r="D46" s="110" t="s">
        <v>69</v>
      </c>
      <c r="E46" s="91" t="s">
        <v>158</v>
      </c>
      <c r="F46" s="156" t="s">
        <v>18</v>
      </c>
      <c r="G46" s="109"/>
      <c r="H46" s="109"/>
      <c r="I46" s="111"/>
    </row>
    <row r="47" spans="1:26" ht="30" x14ac:dyDescent="0.25">
      <c r="A47" s="109" t="str">
        <f>IF(AND(E47=""),"","["&amp;TEXT($B$1,"##")&amp;"-"&amp;TEXT(ROW()-9- COUNTBLANK($E$8:E46) +1,"##")&amp;"]")</f>
        <v>[List Organisations-31]</v>
      </c>
      <c r="B47" s="144" t="s">
        <v>219</v>
      </c>
      <c r="C47" s="124" t="s">
        <v>143</v>
      </c>
      <c r="D47" s="110" t="s">
        <v>71</v>
      </c>
      <c r="E47" s="125" t="s">
        <v>381</v>
      </c>
      <c r="F47" s="156" t="s">
        <v>18</v>
      </c>
      <c r="G47" s="109"/>
      <c r="H47" s="109"/>
      <c r="I47" s="111"/>
    </row>
    <row r="48" spans="1:26" ht="30" x14ac:dyDescent="0.25">
      <c r="A48" s="109" t="str">
        <f>IF(AND(E48=""),"","["&amp;TEXT($B$1,"##")&amp;"-"&amp;TEXT(ROW()-9- COUNTBLANK($E$8:E47) +1,"##")&amp;"]")</f>
        <v>[List Organisations-32]</v>
      </c>
      <c r="B48" s="144" t="s">
        <v>220</v>
      </c>
      <c r="C48" s="124" t="s">
        <v>143</v>
      </c>
      <c r="D48" s="212" t="s">
        <v>380</v>
      </c>
      <c r="E48" s="125" t="s">
        <v>382</v>
      </c>
      <c r="F48" s="156" t="s">
        <v>18</v>
      </c>
      <c r="G48" s="109"/>
      <c r="H48" s="109"/>
      <c r="I48" s="111"/>
    </row>
    <row r="49" spans="1:9" ht="30" x14ac:dyDescent="0.25">
      <c r="A49" s="109" t="str">
        <f>IF(AND(E49=""),"","["&amp;TEXT($B$1,"##")&amp;"-"&amp;TEXT(ROW()-9- COUNTBLANK($E$8:E48) +1,"##")&amp;"]")</f>
        <v>[List Organisations-33]</v>
      </c>
      <c r="B49" s="144" t="s">
        <v>221</v>
      </c>
      <c r="C49" s="124" t="s">
        <v>143</v>
      </c>
      <c r="D49" s="110" t="s">
        <v>72</v>
      </c>
      <c r="E49" s="125" t="s">
        <v>408</v>
      </c>
      <c r="F49" s="156" t="s">
        <v>20</v>
      </c>
      <c r="G49" s="109"/>
      <c r="H49" s="109"/>
      <c r="I49" s="206" t="s">
        <v>558</v>
      </c>
    </row>
    <row r="50" spans="1:9" ht="30" x14ac:dyDescent="0.25">
      <c r="A50" s="109" t="str">
        <f>IF(AND(E50=""),"","["&amp;TEXT($B$1,"##")&amp;"-"&amp;TEXT(ROW()-9- COUNTBLANK($E$8:E49) +1,"##")&amp;"]")</f>
        <v>[List Organisations-34]</v>
      </c>
      <c r="B50" s="144" t="s">
        <v>222</v>
      </c>
      <c r="C50" s="124" t="s">
        <v>143</v>
      </c>
      <c r="D50" s="212" t="s">
        <v>383</v>
      </c>
      <c r="E50" s="125" t="s">
        <v>409</v>
      </c>
      <c r="F50" s="156" t="s">
        <v>20</v>
      </c>
      <c r="G50" s="109"/>
      <c r="H50" s="109"/>
      <c r="I50" s="206" t="s">
        <v>558</v>
      </c>
    </row>
    <row r="51" spans="1:9" ht="30" x14ac:dyDescent="0.25">
      <c r="A51" s="109" t="str">
        <f>IF(AND(E51=""),"","["&amp;TEXT($B$1,"##")&amp;"-"&amp;TEXT(ROW()-9- COUNTBLANK($E$8:E50) +1,"##")&amp;"]")</f>
        <v>[List Organisations-35]</v>
      </c>
      <c r="B51" s="144" t="s">
        <v>223</v>
      </c>
      <c r="C51" s="124" t="s">
        <v>143</v>
      </c>
      <c r="D51" s="110" t="s">
        <v>73</v>
      </c>
      <c r="E51" s="125" t="s">
        <v>410</v>
      </c>
      <c r="F51" s="156" t="s">
        <v>20</v>
      </c>
      <c r="G51" s="109"/>
      <c r="H51" s="109"/>
      <c r="I51" s="206" t="s">
        <v>558</v>
      </c>
    </row>
    <row r="52" spans="1:9" ht="30" x14ac:dyDescent="0.25">
      <c r="A52" s="109" t="str">
        <f>IF(AND(E52=""),"","["&amp;TEXT($B$1,"##")&amp;"-"&amp;TEXT(ROW()-9- COUNTBLANK($E$8:E51) +1,"##")&amp;"]")</f>
        <v>[List Organisations-36]</v>
      </c>
      <c r="B52" s="144" t="s">
        <v>224</v>
      </c>
      <c r="C52" s="124" t="s">
        <v>143</v>
      </c>
      <c r="D52" s="212" t="s">
        <v>384</v>
      </c>
      <c r="E52" s="125" t="s">
        <v>411</v>
      </c>
      <c r="F52" s="156" t="s">
        <v>20</v>
      </c>
      <c r="G52" s="109"/>
      <c r="H52" s="109"/>
      <c r="I52" s="206" t="s">
        <v>558</v>
      </c>
    </row>
    <row r="53" spans="1:9" ht="30" x14ac:dyDescent="0.25">
      <c r="A53" s="109" t="str">
        <f>IF(AND(E53=""),"","["&amp;TEXT($B$1,"##")&amp;"-"&amp;TEXT(ROW()-9- COUNTBLANK($E$8:E52) +1,"##")&amp;"]")</f>
        <v>[List Organisations-37]</v>
      </c>
      <c r="B53" s="144" t="s">
        <v>225</v>
      </c>
      <c r="C53" s="124" t="s">
        <v>143</v>
      </c>
      <c r="D53" s="110" t="s">
        <v>74</v>
      </c>
      <c r="E53" s="125" t="s">
        <v>412</v>
      </c>
      <c r="F53" s="156" t="s">
        <v>18</v>
      </c>
      <c r="G53" s="109"/>
      <c r="H53" s="109"/>
      <c r="I53" s="111"/>
    </row>
    <row r="54" spans="1:9" ht="30" x14ac:dyDescent="0.25">
      <c r="A54" s="109" t="str">
        <f>IF(AND(E54=""),"","["&amp;TEXT($B$1,"##")&amp;"-"&amp;TEXT(ROW()-9- COUNTBLANK($E$8:E53) +1,"##")&amp;"]")</f>
        <v>[List Organisations-38]</v>
      </c>
      <c r="B54" s="144" t="s">
        <v>226</v>
      </c>
      <c r="C54" s="124" t="s">
        <v>143</v>
      </c>
      <c r="D54" s="212" t="s">
        <v>385</v>
      </c>
      <c r="E54" s="125" t="s">
        <v>413</v>
      </c>
      <c r="F54" s="156" t="s">
        <v>18</v>
      </c>
      <c r="G54" s="109"/>
      <c r="H54" s="109"/>
      <c r="I54" s="111"/>
    </row>
    <row r="55" spans="1:9" ht="30" x14ac:dyDescent="0.25">
      <c r="A55" s="109" t="str">
        <f>IF(AND(E55=""),"","["&amp;TEXT($B$1,"##")&amp;"-"&amp;TEXT(ROW()-9- COUNTBLANK($E$8:E54) +1,"##")&amp;"]")</f>
        <v>[List Organisations-39]</v>
      </c>
      <c r="B55" s="144" t="s">
        <v>227</v>
      </c>
      <c r="C55" s="124" t="s">
        <v>143</v>
      </c>
      <c r="D55" s="110" t="s">
        <v>75</v>
      </c>
      <c r="E55" s="125" t="s">
        <v>414</v>
      </c>
      <c r="F55" s="156" t="s">
        <v>20</v>
      </c>
      <c r="G55" s="109"/>
      <c r="H55" s="109"/>
      <c r="I55" s="206" t="s">
        <v>558</v>
      </c>
    </row>
    <row r="56" spans="1:9" ht="30" x14ac:dyDescent="0.25">
      <c r="A56" s="109" t="str">
        <f>IF(AND(E56=""),"","["&amp;TEXT($B$1,"##")&amp;"-"&amp;TEXT(ROW()-9- COUNTBLANK($E$8:E55) +1,"##")&amp;"]")</f>
        <v>[List Organisations-40]</v>
      </c>
      <c r="B56" s="144" t="s">
        <v>228</v>
      </c>
      <c r="C56" s="124" t="s">
        <v>143</v>
      </c>
      <c r="D56" s="212" t="s">
        <v>386</v>
      </c>
      <c r="E56" s="125" t="s">
        <v>415</v>
      </c>
      <c r="F56" s="156" t="s">
        <v>20</v>
      </c>
      <c r="G56" s="109"/>
      <c r="H56" s="109"/>
      <c r="I56" s="206" t="s">
        <v>558</v>
      </c>
    </row>
    <row r="57" spans="1:9" ht="30" x14ac:dyDescent="0.25">
      <c r="A57" s="109" t="str">
        <f>IF(AND(E57=""),"","["&amp;TEXT($B$1,"##")&amp;"-"&amp;TEXT(ROW()-9- COUNTBLANK($E$8:E56) +1,"##")&amp;"]")</f>
        <v>[List Organisations-41]</v>
      </c>
      <c r="B57" s="144" t="s">
        <v>229</v>
      </c>
      <c r="C57" s="124" t="s">
        <v>143</v>
      </c>
      <c r="D57" s="110" t="s">
        <v>76</v>
      </c>
      <c r="E57" s="125" t="s">
        <v>416</v>
      </c>
      <c r="F57" s="156" t="s">
        <v>20</v>
      </c>
      <c r="G57" s="109"/>
      <c r="H57" s="109"/>
      <c r="I57" s="206" t="s">
        <v>558</v>
      </c>
    </row>
    <row r="58" spans="1:9" ht="30" x14ac:dyDescent="0.25">
      <c r="A58" s="109" t="str">
        <f>IF(AND(E58=""),"","["&amp;TEXT($B$1,"##")&amp;"-"&amp;TEXT(ROW()-9- COUNTBLANK($E$8:E57) +1,"##")&amp;"]")</f>
        <v>[List Organisations-42]</v>
      </c>
      <c r="B58" s="144" t="s">
        <v>230</v>
      </c>
      <c r="C58" s="124" t="s">
        <v>143</v>
      </c>
      <c r="D58" s="212" t="s">
        <v>387</v>
      </c>
      <c r="E58" s="125" t="s">
        <v>417</v>
      </c>
      <c r="F58" s="156" t="s">
        <v>20</v>
      </c>
      <c r="G58" s="109"/>
      <c r="H58" s="109"/>
      <c r="I58" s="206" t="s">
        <v>558</v>
      </c>
    </row>
    <row r="59" spans="1:9" ht="30" x14ac:dyDescent="0.25">
      <c r="A59" s="109" t="str">
        <f>IF(AND(E59=""),"","["&amp;TEXT($B$1,"##")&amp;"-"&amp;TEXT(ROW()-9- COUNTBLANK($E$8:E58) +1,"##")&amp;"]")</f>
        <v>[List Organisations-43]</v>
      </c>
      <c r="B59" s="144" t="s">
        <v>231</v>
      </c>
      <c r="C59" s="124" t="s">
        <v>143</v>
      </c>
      <c r="D59" s="110" t="s">
        <v>77</v>
      </c>
      <c r="E59" s="125" t="s">
        <v>418</v>
      </c>
      <c r="F59" s="156" t="s">
        <v>20</v>
      </c>
      <c r="G59" s="109"/>
      <c r="H59" s="109"/>
      <c r="I59" s="206" t="s">
        <v>558</v>
      </c>
    </row>
    <row r="60" spans="1:9" ht="30" x14ac:dyDescent="0.25">
      <c r="A60" s="109" t="str">
        <f>IF(AND(E60=""),"","["&amp;TEXT($B$1,"##")&amp;"-"&amp;TEXT(ROW()-9- COUNTBLANK($E$8:E59) +1,"##")&amp;"]")</f>
        <v>[List Organisations-44]</v>
      </c>
      <c r="B60" s="144" t="s">
        <v>232</v>
      </c>
      <c r="C60" s="124" t="s">
        <v>143</v>
      </c>
      <c r="D60" s="212" t="s">
        <v>388</v>
      </c>
      <c r="E60" s="125" t="s">
        <v>419</v>
      </c>
      <c r="F60" s="156" t="s">
        <v>20</v>
      </c>
      <c r="G60" s="109"/>
      <c r="H60" s="109"/>
      <c r="I60" s="206" t="s">
        <v>558</v>
      </c>
    </row>
    <row r="61" spans="1:9" ht="30" x14ac:dyDescent="0.25">
      <c r="A61" s="109" t="str">
        <f>IF(AND(E61=""),"","["&amp;TEXT($B$1,"##")&amp;"-"&amp;TEXT(ROW()-9- COUNTBLANK($E$8:E60) +1,"##")&amp;"]")</f>
        <v>[List Organisations-45]</v>
      </c>
      <c r="B61" s="144" t="s">
        <v>233</v>
      </c>
      <c r="C61" s="124" t="s">
        <v>143</v>
      </c>
      <c r="D61" s="110" t="s">
        <v>78</v>
      </c>
      <c r="E61" s="125" t="s">
        <v>420</v>
      </c>
      <c r="F61" s="156" t="s">
        <v>20</v>
      </c>
      <c r="G61" s="109"/>
      <c r="H61" s="109"/>
      <c r="I61" s="206" t="s">
        <v>558</v>
      </c>
    </row>
    <row r="62" spans="1:9" ht="30" x14ac:dyDescent="0.25">
      <c r="A62" s="109" t="str">
        <f>IF(AND(E62=""),"","["&amp;TEXT($B$1,"##")&amp;"-"&amp;TEXT(ROW()-9- COUNTBLANK($E$8:E61) +1,"##")&amp;"]")</f>
        <v>[List Organisations-46]</v>
      </c>
      <c r="B62" s="144" t="s">
        <v>234</v>
      </c>
      <c r="C62" s="124" t="s">
        <v>143</v>
      </c>
      <c r="D62" s="212" t="s">
        <v>389</v>
      </c>
      <c r="E62" s="125" t="s">
        <v>421</v>
      </c>
      <c r="F62" s="156" t="s">
        <v>18</v>
      </c>
      <c r="G62" s="109"/>
      <c r="H62" s="109"/>
      <c r="I62" s="111"/>
    </row>
    <row r="63" spans="1:9" ht="30" x14ac:dyDescent="0.25">
      <c r="A63" s="109" t="str">
        <f>IF(AND(E63=""),"","["&amp;TEXT($B$1,"##")&amp;"-"&amp;TEXT(ROW()-9- COUNTBLANK($E$8:E62) +1,"##")&amp;"]")</f>
        <v>[List Organisations-47]</v>
      </c>
      <c r="B63" s="144" t="s">
        <v>235</v>
      </c>
      <c r="C63" s="124" t="s">
        <v>143</v>
      </c>
      <c r="D63" s="110" t="s">
        <v>79</v>
      </c>
      <c r="E63" s="125" t="s">
        <v>422</v>
      </c>
      <c r="F63" s="156" t="s">
        <v>20</v>
      </c>
      <c r="G63" s="109"/>
      <c r="H63" s="109"/>
      <c r="I63" s="206" t="s">
        <v>558</v>
      </c>
    </row>
    <row r="64" spans="1:9" ht="30" x14ac:dyDescent="0.25">
      <c r="A64" s="109" t="str">
        <f>IF(AND(E64=""),"","["&amp;TEXT($B$1,"##")&amp;"-"&amp;TEXT(ROW()-9- COUNTBLANK($E$8:E63) +1,"##")&amp;"]")</f>
        <v>[List Organisations-48]</v>
      </c>
      <c r="B64" s="144" t="s">
        <v>236</v>
      </c>
      <c r="C64" s="124" t="s">
        <v>143</v>
      </c>
      <c r="D64" s="212" t="s">
        <v>390</v>
      </c>
      <c r="E64" s="125" t="s">
        <v>423</v>
      </c>
      <c r="F64" s="156" t="s">
        <v>20</v>
      </c>
      <c r="G64" s="109"/>
      <c r="H64" s="109"/>
      <c r="I64" s="206" t="s">
        <v>558</v>
      </c>
    </row>
    <row r="65" spans="1:9" ht="30" x14ac:dyDescent="0.25">
      <c r="A65" s="109" t="str">
        <f>IF(AND(E65=""),"","["&amp;TEXT($B$1,"##")&amp;"-"&amp;TEXT(ROW()-9- COUNTBLANK($E$8:E64) +1,"##")&amp;"]")</f>
        <v>[List Organisations-49]</v>
      </c>
      <c r="B65" s="144" t="s">
        <v>237</v>
      </c>
      <c r="C65" s="124" t="s">
        <v>143</v>
      </c>
      <c r="D65" s="110" t="s">
        <v>80</v>
      </c>
      <c r="E65" s="125" t="s">
        <v>424</v>
      </c>
      <c r="F65" s="156" t="s">
        <v>20</v>
      </c>
      <c r="G65" s="109"/>
      <c r="H65" s="109"/>
      <c r="I65" s="206" t="s">
        <v>558</v>
      </c>
    </row>
    <row r="66" spans="1:9" ht="30" x14ac:dyDescent="0.25">
      <c r="A66" s="109" t="str">
        <f>IF(AND(E66=""),"","["&amp;TEXT($B$1,"##")&amp;"-"&amp;TEXT(ROW()-9- COUNTBLANK($E$8:E65) +1,"##")&amp;"]")</f>
        <v>[List Organisations-50]</v>
      </c>
      <c r="B66" s="144" t="s">
        <v>238</v>
      </c>
      <c r="C66" s="124" t="s">
        <v>143</v>
      </c>
      <c r="D66" s="212" t="s">
        <v>391</v>
      </c>
      <c r="E66" s="125" t="s">
        <v>425</v>
      </c>
      <c r="F66" s="156" t="s">
        <v>20</v>
      </c>
      <c r="G66" s="109"/>
      <c r="H66" s="109"/>
      <c r="I66" s="206" t="s">
        <v>558</v>
      </c>
    </row>
    <row r="67" spans="1:9" ht="30" x14ac:dyDescent="0.25">
      <c r="A67" s="109" t="str">
        <f>IF(AND(E67=""),"","["&amp;TEXT($B$1,"##")&amp;"-"&amp;TEXT(ROW()-9- COUNTBLANK($E$8:E66) +1,"##")&amp;"]")</f>
        <v>[List Organisations-51]</v>
      </c>
      <c r="B67" s="144" t="s">
        <v>239</v>
      </c>
      <c r="C67" s="124" t="s">
        <v>143</v>
      </c>
      <c r="D67" s="110" t="s">
        <v>81</v>
      </c>
      <c r="E67" s="125" t="s">
        <v>426</v>
      </c>
      <c r="F67" s="156" t="s">
        <v>20</v>
      </c>
      <c r="G67" s="109"/>
      <c r="H67" s="109"/>
      <c r="I67" s="206" t="s">
        <v>558</v>
      </c>
    </row>
    <row r="68" spans="1:9" ht="30" x14ac:dyDescent="0.25">
      <c r="A68" s="109" t="str">
        <f>IF(AND(E68=""),"","["&amp;TEXT($B$1,"##")&amp;"-"&amp;TEXT(ROW()-9- COUNTBLANK($E$8:E67) +1,"##")&amp;"]")</f>
        <v>[List Organisations-52]</v>
      </c>
      <c r="B68" s="144" t="s">
        <v>240</v>
      </c>
      <c r="C68" s="124" t="s">
        <v>143</v>
      </c>
      <c r="D68" s="212" t="s">
        <v>392</v>
      </c>
      <c r="E68" s="125" t="s">
        <v>427</v>
      </c>
      <c r="F68" s="156" t="s">
        <v>20</v>
      </c>
      <c r="G68" s="109"/>
      <c r="H68" s="109"/>
      <c r="I68" s="206" t="s">
        <v>558</v>
      </c>
    </row>
    <row r="69" spans="1:9" ht="30" x14ac:dyDescent="0.25">
      <c r="A69" s="109" t="str">
        <f>IF(AND(E69=""),"","["&amp;TEXT($B$1,"##")&amp;"-"&amp;TEXT(ROW()-9- COUNTBLANK($E$8:E68) +1,"##")&amp;"]")</f>
        <v>[List Organisations-53]</v>
      </c>
      <c r="B69" s="144" t="s">
        <v>241</v>
      </c>
      <c r="C69" s="124" t="s">
        <v>143</v>
      </c>
      <c r="D69" s="110" t="s">
        <v>82</v>
      </c>
      <c r="E69" s="125" t="s">
        <v>428</v>
      </c>
      <c r="F69" s="156" t="s">
        <v>20</v>
      </c>
      <c r="G69" s="109"/>
      <c r="H69" s="109"/>
      <c r="I69" s="206" t="s">
        <v>558</v>
      </c>
    </row>
    <row r="70" spans="1:9" ht="30" x14ac:dyDescent="0.25">
      <c r="A70" s="109" t="str">
        <f>IF(AND(E70=""),"","["&amp;TEXT($B$1,"##")&amp;"-"&amp;TEXT(ROW()-9- COUNTBLANK($E$8:E69) +1,"##")&amp;"]")</f>
        <v>[List Organisations-54]</v>
      </c>
      <c r="B70" s="144" t="s">
        <v>242</v>
      </c>
      <c r="C70" s="124" t="s">
        <v>143</v>
      </c>
      <c r="D70" s="212" t="s">
        <v>393</v>
      </c>
      <c r="E70" s="125" t="s">
        <v>429</v>
      </c>
      <c r="F70" s="156" t="s">
        <v>20</v>
      </c>
      <c r="G70" s="109"/>
      <c r="H70" s="109"/>
      <c r="I70" s="206" t="s">
        <v>558</v>
      </c>
    </row>
    <row r="71" spans="1:9" ht="30" x14ac:dyDescent="0.25">
      <c r="A71" s="109" t="str">
        <f>IF(AND(E71=""),"","["&amp;TEXT($B$1,"##")&amp;"-"&amp;TEXT(ROW()-9- COUNTBLANK($E$8:E70) +1,"##")&amp;"]")</f>
        <v>[List Organisations-55]</v>
      </c>
      <c r="B71" s="144" t="s">
        <v>243</v>
      </c>
      <c r="C71" s="124" t="s">
        <v>143</v>
      </c>
      <c r="D71" s="110" t="s">
        <v>83</v>
      </c>
      <c r="E71" s="125" t="s">
        <v>430</v>
      </c>
      <c r="F71" s="156" t="s">
        <v>20</v>
      </c>
      <c r="G71" s="109"/>
      <c r="H71" s="109"/>
      <c r="I71" s="206" t="s">
        <v>558</v>
      </c>
    </row>
    <row r="72" spans="1:9" ht="30" x14ac:dyDescent="0.25">
      <c r="A72" s="109" t="str">
        <f>IF(AND(E72=""),"","["&amp;TEXT($B$1,"##")&amp;"-"&amp;TEXT(ROW()-9- COUNTBLANK($E$8:E71) +1,"##")&amp;"]")</f>
        <v>[List Organisations-56]</v>
      </c>
      <c r="B72" s="144" t="s">
        <v>244</v>
      </c>
      <c r="C72" s="124" t="s">
        <v>143</v>
      </c>
      <c r="D72" s="212" t="s">
        <v>394</v>
      </c>
      <c r="E72" s="125" t="s">
        <v>431</v>
      </c>
      <c r="F72" s="156" t="s">
        <v>18</v>
      </c>
      <c r="G72" s="109"/>
      <c r="H72" s="109"/>
      <c r="I72" s="111"/>
    </row>
    <row r="73" spans="1:9" ht="30" x14ac:dyDescent="0.25">
      <c r="A73" s="109" t="str">
        <f>IF(AND(E73=""),"","["&amp;TEXT($B$1,"##")&amp;"-"&amp;TEXT(ROW()-9- COUNTBLANK($E$8:E72) +1,"##")&amp;"]")</f>
        <v>[List Organisations-57]</v>
      </c>
      <c r="B73" s="144" t="s">
        <v>245</v>
      </c>
      <c r="C73" s="124" t="s">
        <v>143</v>
      </c>
      <c r="D73" s="110" t="s">
        <v>84</v>
      </c>
      <c r="E73" s="125" t="s">
        <v>432</v>
      </c>
      <c r="F73" s="156" t="s">
        <v>19</v>
      </c>
      <c r="G73" s="109"/>
      <c r="H73" s="109"/>
      <c r="I73" s="206" t="str">
        <f>[1]Defects!$A$11</f>
        <v>Defect - 8</v>
      </c>
    </row>
    <row r="74" spans="1:9" ht="30" x14ac:dyDescent="0.25">
      <c r="A74" s="109" t="str">
        <f>IF(AND(E74=""),"","["&amp;TEXT($B$1,"##")&amp;"-"&amp;TEXT(ROW()-9- COUNTBLANK($E$8:E73) +1,"##")&amp;"]")</f>
        <v>[List Organisations-58]</v>
      </c>
      <c r="B74" s="144" t="s">
        <v>246</v>
      </c>
      <c r="C74" s="124" t="s">
        <v>143</v>
      </c>
      <c r="D74" s="212" t="s">
        <v>395</v>
      </c>
      <c r="E74" s="125" t="s">
        <v>433</v>
      </c>
      <c r="F74" s="156" t="s">
        <v>19</v>
      </c>
      <c r="G74" s="109"/>
      <c r="H74" s="109"/>
      <c r="I74" s="206" t="str">
        <f>[1]Defects!$A$12</f>
        <v>Defect - 9</v>
      </c>
    </row>
    <row r="75" spans="1:9" ht="30" x14ac:dyDescent="0.25">
      <c r="A75" s="109" t="str">
        <f>IF(AND(E75=""),"","["&amp;TEXT($B$1,"##")&amp;"-"&amp;TEXT(ROW()-9- COUNTBLANK($E$8:E74) +1,"##")&amp;"]")</f>
        <v>[List Organisations-59]</v>
      </c>
      <c r="B75" s="144" t="s">
        <v>247</v>
      </c>
      <c r="C75" s="124" t="s">
        <v>143</v>
      </c>
      <c r="D75" s="110" t="s">
        <v>85</v>
      </c>
      <c r="E75" s="125" t="s">
        <v>434</v>
      </c>
      <c r="F75" s="156" t="s">
        <v>18</v>
      </c>
      <c r="G75" s="109"/>
      <c r="H75" s="109"/>
      <c r="I75" s="111"/>
    </row>
    <row r="76" spans="1:9" ht="30" x14ac:dyDescent="0.25">
      <c r="A76" s="109" t="str">
        <f>IF(AND(E76=""),"","["&amp;TEXT($B$1,"##")&amp;"-"&amp;TEXT(ROW()-9- COUNTBLANK($E$8:E75) +1,"##")&amp;"]")</f>
        <v>[List Organisations-60]</v>
      </c>
      <c r="B76" s="144" t="s">
        <v>248</v>
      </c>
      <c r="C76" s="124" t="s">
        <v>143</v>
      </c>
      <c r="D76" s="212" t="s">
        <v>396</v>
      </c>
      <c r="E76" s="125" t="s">
        <v>435</v>
      </c>
      <c r="F76" s="156" t="s">
        <v>18</v>
      </c>
      <c r="G76" s="109"/>
      <c r="H76" s="109"/>
      <c r="I76" s="111"/>
    </row>
    <row r="77" spans="1:9" ht="30" x14ac:dyDescent="0.25">
      <c r="A77" s="109" t="str">
        <f>IF(AND(E77=""),"","["&amp;TEXT($B$1,"##")&amp;"-"&amp;TEXT(ROW()-9- COUNTBLANK($E$8:E76) +1,"##")&amp;"]")</f>
        <v>[List Organisations-61]</v>
      </c>
      <c r="B77" s="144" t="s">
        <v>249</v>
      </c>
      <c r="C77" s="124" t="s">
        <v>143</v>
      </c>
      <c r="D77" s="110" t="s">
        <v>86</v>
      </c>
      <c r="E77" s="125" t="s">
        <v>436</v>
      </c>
      <c r="F77" s="156" t="s">
        <v>20</v>
      </c>
      <c r="I77" s="206" t="s">
        <v>558</v>
      </c>
    </row>
    <row r="78" spans="1:9" ht="30" x14ac:dyDescent="0.25">
      <c r="A78" s="109" t="str">
        <f>IF(AND(E78=""),"","["&amp;TEXT($B$1,"##")&amp;"-"&amp;TEXT(ROW()-9- COUNTBLANK($E$8:E77) +1,"##")&amp;"]")</f>
        <v>[List Organisations-62]</v>
      </c>
      <c r="B78" s="144" t="s">
        <v>250</v>
      </c>
      <c r="C78" s="124" t="s">
        <v>143</v>
      </c>
      <c r="D78" s="212" t="s">
        <v>397</v>
      </c>
      <c r="E78" s="125" t="s">
        <v>437</v>
      </c>
      <c r="F78" s="156" t="s">
        <v>20</v>
      </c>
      <c r="G78" s="109"/>
      <c r="H78" s="109"/>
      <c r="I78" s="206" t="s">
        <v>558</v>
      </c>
    </row>
    <row r="79" spans="1:9" ht="30" x14ac:dyDescent="0.25">
      <c r="A79" s="109" t="str">
        <f>IF(AND(E79=""),"","["&amp;TEXT($B$1,"##")&amp;"-"&amp;TEXT(ROW()-9- COUNTBLANK($E$8:E78) +1,"##")&amp;"]")</f>
        <v>[List Organisations-63]</v>
      </c>
      <c r="B79" s="144" t="s">
        <v>251</v>
      </c>
      <c r="C79" s="124" t="s">
        <v>143</v>
      </c>
      <c r="D79" s="110" t="s">
        <v>87</v>
      </c>
      <c r="E79" s="125" t="s">
        <v>438</v>
      </c>
      <c r="F79" s="156" t="s">
        <v>20</v>
      </c>
      <c r="G79" s="109"/>
      <c r="H79" s="109"/>
      <c r="I79" s="206" t="s">
        <v>558</v>
      </c>
    </row>
    <row r="80" spans="1:9" ht="30" x14ac:dyDescent="0.25">
      <c r="A80" s="109" t="str">
        <f>IF(AND(E80=""),"","["&amp;TEXT($B$1,"##")&amp;"-"&amp;TEXT(ROW()-9- COUNTBLANK($E$8:E79) +1,"##")&amp;"]")</f>
        <v>[List Organisations-64]</v>
      </c>
      <c r="B80" s="144" t="s">
        <v>252</v>
      </c>
      <c r="C80" s="124" t="s">
        <v>143</v>
      </c>
      <c r="D80" s="212" t="s">
        <v>398</v>
      </c>
      <c r="E80" s="125" t="s">
        <v>439</v>
      </c>
      <c r="F80" s="156" t="s">
        <v>20</v>
      </c>
      <c r="G80" s="109"/>
      <c r="H80" s="109"/>
      <c r="I80" s="206" t="s">
        <v>558</v>
      </c>
    </row>
    <row r="81" spans="1:9" ht="30" x14ac:dyDescent="0.25">
      <c r="A81" s="109" t="str">
        <f>IF(AND(E81=""),"","["&amp;TEXT($B$1,"##")&amp;"-"&amp;TEXT(ROW()-9- COUNTBLANK($E$8:E80) +1,"##")&amp;"]")</f>
        <v>[List Organisations-65]</v>
      </c>
      <c r="B81" s="144" t="s">
        <v>253</v>
      </c>
      <c r="C81" s="124" t="s">
        <v>143</v>
      </c>
      <c r="D81" s="110" t="s">
        <v>88</v>
      </c>
      <c r="E81" s="125" t="s">
        <v>440</v>
      </c>
      <c r="F81" s="156" t="s">
        <v>20</v>
      </c>
      <c r="G81" s="109"/>
      <c r="H81" s="109"/>
      <c r="I81" s="206" t="s">
        <v>558</v>
      </c>
    </row>
    <row r="82" spans="1:9" ht="30" x14ac:dyDescent="0.25">
      <c r="A82" s="109" t="str">
        <f>IF(AND(E82=""),"","["&amp;TEXT($B$1,"##")&amp;"-"&amp;TEXT(ROW()-9- COUNTBLANK($E$8:E81) +1,"##")&amp;"]")</f>
        <v>[List Organisations-66]</v>
      </c>
      <c r="B82" s="144" t="s">
        <v>254</v>
      </c>
      <c r="C82" s="124" t="s">
        <v>143</v>
      </c>
      <c r="D82" s="212" t="s">
        <v>399</v>
      </c>
      <c r="E82" s="125" t="s">
        <v>441</v>
      </c>
      <c r="F82" s="156" t="s">
        <v>20</v>
      </c>
      <c r="G82" s="109"/>
      <c r="H82" s="109"/>
      <c r="I82" s="206" t="s">
        <v>558</v>
      </c>
    </row>
    <row r="83" spans="1:9" ht="30" x14ac:dyDescent="0.25">
      <c r="A83" s="109" t="str">
        <f>IF(AND(E83=""),"","["&amp;TEXT($B$1,"##")&amp;"-"&amp;TEXT(ROW()-9- COUNTBLANK($E$8:E82) +1,"##")&amp;"]")</f>
        <v>[List Organisations-67]</v>
      </c>
      <c r="B83" s="144" t="s">
        <v>255</v>
      </c>
      <c r="C83" s="124" t="s">
        <v>143</v>
      </c>
      <c r="D83" s="110" t="s">
        <v>89</v>
      </c>
      <c r="E83" s="125" t="s">
        <v>442</v>
      </c>
      <c r="F83" s="156" t="s">
        <v>20</v>
      </c>
      <c r="G83" s="109"/>
      <c r="H83" s="109"/>
      <c r="I83" s="206" t="s">
        <v>558</v>
      </c>
    </row>
    <row r="84" spans="1:9" ht="30" x14ac:dyDescent="0.25">
      <c r="A84" s="109" t="str">
        <f>IF(AND(E84=""),"","["&amp;TEXT($B$1,"##")&amp;"-"&amp;TEXT(ROW()-9- COUNTBLANK($E$8:E83) +1,"##")&amp;"]")</f>
        <v>[List Organisations-68]</v>
      </c>
      <c r="B84" s="144" t="s">
        <v>256</v>
      </c>
      <c r="C84" s="124" t="s">
        <v>143</v>
      </c>
      <c r="D84" s="212" t="s">
        <v>400</v>
      </c>
      <c r="E84" s="125" t="s">
        <v>443</v>
      </c>
      <c r="F84" s="156" t="s">
        <v>20</v>
      </c>
      <c r="G84" s="109"/>
      <c r="H84" s="109"/>
      <c r="I84" s="206" t="s">
        <v>558</v>
      </c>
    </row>
    <row r="85" spans="1:9" ht="30" x14ac:dyDescent="0.25">
      <c r="A85" s="109" t="str">
        <f>IF(AND(E85=""),"","["&amp;TEXT($B$1,"##")&amp;"-"&amp;TEXT(ROW()-9- COUNTBLANK($E$8:E84) +1,"##")&amp;"]")</f>
        <v>[List Organisations-69]</v>
      </c>
      <c r="B85" s="144" t="s">
        <v>257</v>
      </c>
      <c r="C85" s="124" t="s">
        <v>143</v>
      </c>
      <c r="D85" s="110" t="s">
        <v>90</v>
      </c>
      <c r="E85" s="125" t="s">
        <v>444</v>
      </c>
      <c r="F85" s="156" t="s">
        <v>20</v>
      </c>
      <c r="G85" s="109"/>
      <c r="H85" s="109"/>
      <c r="I85" s="206" t="s">
        <v>558</v>
      </c>
    </row>
    <row r="86" spans="1:9" ht="30" x14ac:dyDescent="0.25">
      <c r="A86" s="109" t="str">
        <f>IF(AND(E86=""),"","["&amp;TEXT($B$1,"##")&amp;"-"&amp;TEXT(ROW()-9- COUNTBLANK($E$8:E85) +1,"##")&amp;"]")</f>
        <v>[List Organisations-70]</v>
      </c>
      <c r="B86" s="144" t="s">
        <v>258</v>
      </c>
      <c r="C86" s="124" t="s">
        <v>143</v>
      </c>
      <c r="D86" s="212" t="s">
        <v>401</v>
      </c>
      <c r="E86" s="125" t="s">
        <v>445</v>
      </c>
      <c r="F86" s="156" t="s">
        <v>18</v>
      </c>
      <c r="G86" s="109"/>
      <c r="H86" s="109"/>
      <c r="I86" s="111"/>
    </row>
    <row r="87" spans="1:9" ht="30" x14ac:dyDescent="0.25">
      <c r="A87" s="109" t="str">
        <f>IF(AND(E87=""),"","["&amp;TEXT($B$1,"##")&amp;"-"&amp;TEXT(ROW()-9- COUNTBLANK($E$8:E86) +1,"##")&amp;"]")</f>
        <v>[List Organisations-71]</v>
      </c>
      <c r="B87" s="144" t="s">
        <v>259</v>
      </c>
      <c r="C87" s="124" t="s">
        <v>143</v>
      </c>
      <c r="D87" s="110" t="s">
        <v>91</v>
      </c>
      <c r="E87" s="125" t="s">
        <v>446</v>
      </c>
      <c r="F87" s="156" t="s">
        <v>20</v>
      </c>
      <c r="G87" s="109"/>
      <c r="H87" s="109"/>
      <c r="I87" s="206" t="s">
        <v>558</v>
      </c>
    </row>
    <row r="88" spans="1:9" ht="30" x14ac:dyDescent="0.25">
      <c r="A88" s="109" t="str">
        <f>IF(AND(E88=""),"","["&amp;TEXT($B$1,"##")&amp;"-"&amp;TEXT(ROW()-9- COUNTBLANK($E$8:E87) +1,"##")&amp;"]")</f>
        <v>[List Organisations-72]</v>
      </c>
      <c r="B88" s="144" t="s">
        <v>260</v>
      </c>
      <c r="C88" s="124" t="s">
        <v>143</v>
      </c>
      <c r="D88" s="212" t="s">
        <v>402</v>
      </c>
      <c r="E88" s="125" t="s">
        <v>447</v>
      </c>
      <c r="F88" s="156" t="s">
        <v>20</v>
      </c>
      <c r="G88" s="109"/>
      <c r="H88" s="109"/>
      <c r="I88" s="206" t="s">
        <v>558</v>
      </c>
    </row>
    <row r="89" spans="1:9" ht="30" x14ac:dyDescent="0.25">
      <c r="A89" s="109" t="str">
        <f>IF(AND(E89=""),"","["&amp;TEXT($B$1,"##")&amp;"-"&amp;TEXT(ROW()-9- COUNTBLANK($E$8:E88) +1,"##")&amp;"]")</f>
        <v>[List Organisations-73]</v>
      </c>
      <c r="B89" s="144" t="s">
        <v>261</v>
      </c>
      <c r="C89" s="124" t="s">
        <v>143</v>
      </c>
      <c r="D89" s="110" t="s">
        <v>92</v>
      </c>
      <c r="E89" s="125" t="s">
        <v>448</v>
      </c>
      <c r="F89" s="156" t="s">
        <v>20</v>
      </c>
      <c r="G89" s="109"/>
      <c r="H89" s="109"/>
      <c r="I89" s="206" t="s">
        <v>558</v>
      </c>
    </row>
    <row r="90" spans="1:9" ht="30" x14ac:dyDescent="0.25">
      <c r="A90" s="109" t="str">
        <f>IF(AND(E90=""),"","["&amp;TEXT($B$1,"##")&amp;"-"&amp;TEXT(ROW()-9- COUNTBLANK($E$8:E89) +1,"##")&amp;"]")</f>
        <v>[List Organisations-74]</v>
      </c>
      <c r="B90" s="144" t="s">
        <v>286</v>
      </c>
      <c r="C90" s="124" t="s">
        <v>143</v>
      </c>
      <c r="D90" s="212" t="s">
        <v>403</v>
      </c>
      <c r="E90" s="125" t="s">
        <v>449</v>
      </c>
      <c r="F90" s="156" t="s">
        <v>20</v>
      </c>
      <c r="G90" s="109"/>
      <c r="H90" s="109"/>
      <c r="I90" s="206" t="s">
        <v>558</v>
      </c>
    </row>
    <row r="91" spans="1:9" ht="30" x14ac:dyDescent="0.25">
      <c r="A91" s="109" t="str">
        <f>IF(AND(E91=""),"","["&amp;TEXT($B$1,"##")&amp;"-"&amp;TEXT(ROW()-9- COUNTBLANK($E$8:E90) +1,"##")&amp;"]")</f>
        <v>[List Organisations-75]</v>
      </c>
      <c r="B91" s="144" t="s">
        <v>287</v>
      </c>
      <c r="C91" s="124" t="s">
        <v>143</v>
      </c>
      <c r="D91" s="110" t="s">
        <v>93</v>
      </c>
      <c r="E91" s="125" t="s">
        <v>450</v>
      </c>
      <c r="F91" s="156" t="s">
        <v>20</v>
      </c>
      <c r="G91" s="109"/>
      <c r="H91" s="109"/>
      <c r="I91" s="206" t="s">
        <v>558</v>
      </c>
    </row>
    <row r="92" spans="1:9" ht="30" x14ac:dyDescent="0.25">
      <c r="A92" s="109" t="str">
        <f>IF(AND(E92=""),"","["&amp;TEXT($B$1,"##")&amp;"-"&amp;TEXT(ROW()-9- COUNTBLANK($E$8:E91) +1,"##")&amp;"]")</f>
        <v>[List Organisations-76]</v>
      </c>
      <c r="B92" s="144" t="s">
        <v>288</v>
      </c>
      <c r="C92" s="124" t="s">
        <v>143</v>
      </c>
      <c r="D92" s="212" t="s">
        <v>404</v>
      </c>
      <c r="E92" s="125" t="s">
        <v>451</v>
      </c>
      <c r="F92" s="156" t="s">
        <v>20</v>
      </c>
      <c r="G92" s="109"/>
      <c r="H92" s="109"/>
      <c r="I92" s="206" t="s">
        <v>558</v>
      </c>
    </row>
    <row r="93" spans="1:9" ht="30" x14ac:dyDescent="0.25">
      <c r="A93" s="109" t="str">
        <f>IF(AND(E93=""),"","["&amp;TEXT($B$1,"##")&amp;"-"&amp;TEXT(ROW()-9- COUNTBLANK($E$8:E92) +1,"##")&amp;"]")</f>
        <v>[List Organisations-77]</v>
      </c>
      <c r="B93" s="144" t="s">
        <v>289</v>
      </c>
      <c r="C93" s="124" t="s">
        <v>143</v>
      </c>
      <c r="D93" s="110" t="s">
        <v>94</v>
      </c>
      <c r="E93" s="125" t="s">
        <v>452</v>
      </c>
      <c r="F93" s="156" t="s">
        <v>20</v>
      </c>
      <c r="G93" s="109"/>
      <c r="H93" s="109"/>
      <c r="I93" s="206" t="s">
        <v>558</v>
      </c>
    </row>
    <row r="94" spans="1:9" ht="30" x14ac:dyDescent="0.25">
      <c r="A94" s="109" t="str">
        <f>IF(AND(E94=""),"","["&amp;TEXT($B$1,"##")&amp;"-"&amp;TEXT(ROW()-9- COUNTBLANK($E$8:E93) +1,"##")&amp;"]")</f>
        <v>[List Organisations-78]</v>
      </c>
      <c r="B94" s="144" t="s">
        <v>290</v>
      </c>
      <c r="C94" s="124" t="s">
        <v>143</v>
      </c>
      <c r="D94" s="212" t="s">
        <v>405</v>
      </c>
      <c r="E94" s="125" t="s">
        <v>453</v>
      </c>
      <c r="F94" s="156" t="s">
        <v>20</v>
      </c>
      <c r="G94" s="109"/>
      <c r="H94" s="109"/>
      <c r="I94" s="206" t="s">
        <v>558</v>
      </c>
    </row>
    <row r="95" spans="1:9" ht="30" x14ac:dyDescent="0.25">
      <c r="A95" s="109" t="str">
        <f>IF(AND(E95=""),"","["&amp;TEXT($B$1,"##")&amp;"-"&amp;TEXT(ROW()-9- COUNTBLANK($E$8:E94) +1,"##")&amp;"]")</f>
        <v>[List Organisations-79]</v>
      </c>
      <c r="B95" s="144" t="s">
        <v>291</v>
      </c>
      <c r="C95" s="124" t="s">
        <v>143</v>
      </c>
      <c r="D95" s="110" t="s">
        <v>95</v>
      </c>
      <c r="E95" s="125" t="s">
        <v>454</v>
      </c>
      <c r="F95" s="156" t="s">
        <v>20</v>
      </c>
      <c r="G95" s="109"/>
      <c r="H95" s="109"/>
      <c r="I95" s="206" t="s">
        <v>558</v>
      </c>
    </row>
    <row r="96" spans="1:9" ht="30" x14ac:dyDescent="0.25">
      <c r="A96" s="109" t="str">
        <f>IF(AND(E96=""),"","["&amp;TEXT($B$1,"##")&amp;"-"&amp;TEXT(ROW()-9- COUNTBLANK($E$8:E95) +1,"##")&amp;"]")</f>
        <v>[List Organisations-80]</v>
      </c>
      <c r="B96" s="144" t="s">
        <v>498</v>
      </c>
      <c r="C96" s="124" t="s">
        <v>143</v>
      </c>
      <c r="D96" s="212" t="s">
        <v>406</v>
      </c>
      <c r="E96" s="125" t="s">
        <v>455</v>
      </c>
      <c r="F96" s="156" t="s">
        <v>20</v>
      </c>
      <c r="G96" s="109"/>
      <c r="H96" s="109"/>
      <c r="I96" s="206" t="s">
        <v>558</v>
      </c>
    </row>
    <row r="97" spans="1:9" ht="30" x14ac:dyDescent="0.25">
      <c r="A97" s="109" t="str">
        <f>IF(AND(E97=""),"","["&amp;TEXT($B$1,"##")&amp;"-"&amp;TEXT(ROW()-9- COUNTBLANK($E$8:E96) +1,"##")&amp;"]")</f>
        <v>[List Organisations-81]</v>
      </c>
      <c r="B97" s="144" t="s">
        <v>499</v>
      </c>
      <c r="C97" s="124" t="s">
        <v>143</v>
      </c>
      <c r="D97" s="110" t="s">
        <v>96</v>
      </c>
      <c r="E97" s="125" t="s">
        <v>456</v>
      </c>
      <c r="F97" s="156" t="s">
        <v>20</v>
      </c>
      <c r="G97" s="109"/>
      <c r="H97" s="109"/>
      <c r="I97" s="206" t="s">
        <v>558</v>
      </c>
    </row>
    <row r="98" spans="1:9" ht="30" x14ac:dyDescent="0.25">
      <c r="A98" s="109" t="str">
        <f>IF(AND(E98=""),"","["&amp;TEXT($B$1,"##")&amp;"-"&amp;TEXT(ROW()-9- COUNTBLANK($E$8:E97) +1,"##")&amp;"]")</f>
        <v>[List Organisations-82]</v>
      </c>
      <c r="B98" s="144" t="s">
        <v>500</v>
      </c>
      <c r="C98" s="124" t="s">
        <v>143</v>
      </c>
      <c r="D98" s="212" t="s">
        <v>407</v>
      </c>
      <c r="E98" s="125" t="s">
        <v>457</v>
      </c>
      <c r="F98" s="156" t="s">
        <v>20</v>
      </c>
      <c r="G98" s="109"/>
      <c r="H98" s="109"/>
      <c r="I98" s="206" t="s">
        <v>558</v>
      </c>
    </row>
    <row r="99" spans="1:9" ht="30" x14ac:dyDescent="0.25">
      <c r="A99" s="109" t="str">
        <f>IF(AND(E99=""),"","["&amp;TEXT($B$1,"##")&amp;"-"&amp;TEXT(ROW()-9- COUNTBLANK($E$8:E98) +1,"##")&amp;"]")</f>
        <v>[List Organisations-83]</v>
      </c>
      <c r="B99" s="144" t="s">
        <v>501</v>
      </c>
      <c r="C99" s="124" t="s">
        <v>143</v>
      </c>
      <c r="D99" s="110" t="s">
        <v>97</v>
      </c>
      <c r="E99" s="91" t="s">
        <v>159</v>
      </c>
      <c r="F99" s="156" t="s">
        <v>18</v>
      </c>
      <c r="G99" s="109"/>
      <c r="H99" s="109"/>
      <c r="I99" s="119"/>
    </row>
    <row r="100" spans="1:9" ht="30" x14ac:dyDescent="0.25">
      <c r="A100" s="109" t="str">
        <f>IF(AND(E100=""),"","["&amp;TEXT($B$1,"##")&amp;"-"&amp;TEXT(ROW()-9- COUNTBLANK($E$8:E99) +1,"##")&amp;"]")</f>
        <v>[List Organisations-84]</v>
      </c>
      <c r="B100" s="144" t="s">
        <v>502</v>
      </c>
      <c r="C100" s="124" t="s">
        <v>143</v>
      </c>
      <c r="D100" s="212" t="s">
        <v>99</v>
      </c>
      <c r="E100" s="125" t="s">
        <v>539</v>
      </c>
      <c r="F100" s="156" t="s">
        <v>19</v>
      </c>
      <c r="G100" s="109"/>
      <c r="H100" s="109"/>
      <c r="I100" s="119" t="str">
        <f>[1]Defects!$A$13</f>
        <v>Defect - 10</v>
      </c>
    </row>
    <row r="101" spans="1:9" ht="30" x14ac:dyDescent="0.25">
      <c r="A101" s="109" t="str">
        <f>IF(AND(E101=""),"","["&amp;TEXT($B$1,"##")&amp;"-"&amp;TEXT(ROW()-9- COUNTBLANK($E$8:E100) +1,"##")&amp;"]")</f>
        <v>[List Organisations-85]</v>
      </c>
      <c r="B101" s="144" t="s">
        <v>503</v>
      </c>
      <c r="C101" s="124" t="s">
        <v>143</v>
      </c>
      <c r="D101" s="110" t="s">
        <v>100</v>
      </c>
      <c r="E101" s="91" t="s">
        <v>160</v>
      </c>
      <c r="F101" s="156" t="s">
        <v>19</v>
      </c>
      <c r="G101" s="109"/>
      <c r="H101" s="109"/>
      <c r="I101" s="119" t="str">
        <f>[1]Defects!$A$14</f>
        <v>Defect - 11</v>
      </c>
    </row>
    <row r="102" spans="1:9" ht="30" x14ac:dyDescent="0.25">
      <c r="A102" s="109" t="str">
        <f>IF(AND(E102=""),"","["&amp;TEXT($B$1,"##")&amp;"-"&amp;TEXT(ROW()-9- COUNTBLANK($E$8:E101) +1,"##")&amp;"]")</f>
        <v>[List Organisations-86]</v>
      </c>
      <c r="B102" s="144" t="s">
        <v>504</v>
      </c>
      <c r="C102" s="124" t="s">
        <v>143</v>
      </c>
      <c r="D102" s="110" t="s">
        <v>101</v>
      </c>
      <c r="E102" s="91" t="s">
        <v>161</v>
      </c>
      <c r="F102" s="156" t="s">
        <v>19</v>
      </c>
      <c r="G102" s="109"/>
      <c r="H102" s="109"/>
      <c r="I102" s="119" t="str">
        <f>[1]Defects!$A$15</f>
        <v>Defect - 12</v>
      </c>
    </row>
    <row r="103" spans="1:9" ht="30" x14ac:dyDescent="0.25">
      <c r="A103" s="109" t="str">
        <f>IF(AND(E103=""),"","["&amp;TEXT($B$1,"##")&amp;"-"&amp;TEXT(ROW()-9- COUNTBLANK($E$8:E102) +1,"##")&amp;"]")</f>
        <v>[List Organisations-87]</v>
      </c>
      <c r="B103" s="144" t="s">
        <v>505</v>
      </c>
      <c r="C103" s="124" t="s">
        <v>143</v>
      </c>
      <c r="D103" s="110" t="s">
        <v>98</v>
      </c>
      <c r="E103" s="91" t="s">
        <v>162</v>
      </c>
      <c r="F103" s="156" t="s">
        <v>19</v>
      </c>
      <c r="G103" s="109"/>
      <c r="H103" s="109"/>
      <c r="I103" s="119" t="str">
        <f>[1]Defects!$A$16</f>
        <v>Defect - 13</v>
      </c>
    </row>
    <row r="104" spans="1:9" ht="60" x14ac:dyDescent="0.25">
      <c r="A104" s="109" t="str">
        <f>IF(AND(E104=""),"","["&amp;TEXT($B$1,"##")&amp;"-"&amp;TEXT(ROW()-9- COUNTBLANK($E$8:E103) +1,"##")&amp;"]")</f>
        <v>[List Organisations-88]</v>
      </c>
      <c r="B104" s="144" t="s">
        <v>506</v>
      </c>
      <c r="C104" s="124" t="s">
        <v>145</v>
      </c>
      <c r="D104" s="212" t="s">
        <v>463</v>
      </c>
      <c r="E104" s="91" t="s">
        <v>163</v>
      </c>
      <c r="F104" s="156" t="s">
        <v>18</v>
      </c>
      <c r="G104" s="109"/>
      <c r="H104" s="109"/>
      <c r="I104" s="119"/>
    </row>
    <row r="105" spans="1:9" ht="60" x14ac:dyDescent="0.25">
      <c r="A105" s="109" t="str">
        <f>IF(AND(E105=""),"","["&amp;TEXT($B$1,"##")&amp;"-"&amp;TEXT(ROW()-9- COUNTBLANK($E$8:E104) +1,"##")&amp;"]")</f>
        <v>[List Organisations-89]</v>
      </c>
      <c r="B105" s="144" t="s">
        <v>507</v>
      </c>
      <c r="C105" s="124" t="s">
        <v>145</v>
      </c>
      <c r="D105" s="212" t="s">
        <v>464</v>
      </c>
      <c r="E105" s="91" t="s">
        <v>196</v>
      </c>
      <c r="F105" s="156" t="s">
        <v>18</v>
      </c>
      <c r="G105" s="109"/>
      <c r="H105" s="109"/>
      <c r="I105" s="213"/>
    </row>
    <row r="106" spans="1:9" ht="60" x14ac:dyDescent="0.25">
      <c r="A106" s="109" t="str">
        <f>IF(AND(E106=""),"","["&amp;TEXT($B$1,"##")&amp;"-"&amp;TEXT(ROW()-9- COUNTBLANK($E$8:E105) +1,"##")&amp;"]")</f>
        <v>[List Organisations-90]</v>
      </c>
      <c r="B106" s="144" t="s">
        <v>508</v>
      </c>
      <c r="C106" s="124" t="s">
        <v>145</v>
      </c>
      <c r="D106" s="110" t="s">
        <v>102</v>
      </c>
      <c r="E106" s="91" t="s">
        <v>164</v>
      </c>
      <c r="F106" s="156" t="s">
        <v>18</v>
      </c>
      <c r="G106" s="109"/>
      <c r="H106" s="109"/>
      <c r="I106" s="119"/>
    </row>
    <row r="107" spans="1:9" ht="30" x14ac:dyDescent="0.25">
      <c r="A107" s="109" t="str">
        <f>IF(AND(E107=""),"","["&amp;TEXT($B$1,"##")&amp;"-"&amp;TEXT(ROW()-9- COUNTBLANK($E$8:E106) +1,"##")&amp;"]")</f>
        <v>[List Organisations-91]</v>
      </c>
      <c r="B107" s="144" t="s">
        <v>509</v>
      </c>
      <c r="C107" s="124" t="s">
        <v>143</v>
      </c>
      <c r="D107" s="110" t="s">
        <v>103</v>
      </c>
      <c r="E107" s="218" t="s">
        <v>146</v>
      </c>
      <c r="F107" s="156" t="s">
        <v>18</v>
      </c>
      <c r="G107" s="109"/>
      <c r="H107" s="109"/>
      <c r="I107" s="213"/>
    </row>
    <row r="108" spans="1:9" ht="30" x14ac:dyDescent="0.25">
      <c r="A108" s="109" t="str">
        <f>IF(AND(E108=""),"","["&amp;TEXT($B$1,"##")&amp;"-"&amp;TEXT(ROW()-9- COUNTBLANK($E$8:E107) +1,"##")&amp;"]")</f>
        <v>[List Organisations-92]</v>
      </c>
      <c r="B108" s="144" t="s">
        <v>510</v>
      </c>
      <c r="C108" s="124" t="s">
        <v>143</v>
      </c>
      <c r="D108" s="91" t="s">
        <v>104</v>
      </c>
      <c r="E108" s="125" t="s">
        <v>465</v>
      </c>
      <c r="F108" s="156" t="s">
        <v>18</v>
      </c>
      <c r="G108" s="109"/>
      <c r="H108" s="109"/>
      <c r="I108" s="119"/>
    </row>
    <row r="109" spans="1:9" ht="30" x14ac:dyDescent="0.25">
      <c r="A109" s="109" t="str">
        <f>IF(AND(E109=""),"","["&amp;TEXT($B$1,"##")&amp;"-"&amp;TEXT(ROW()-9- COUNTBLANK($E$8:E108) +1,"##")&amp;"]")</f>
        <v>[List Organisations-93]</v>
      </c>
      <c r="B109" s="144" t="s">
        <v>511</v>
      </c>
      <c r="C109" s="124" t="s">
        <v>143</v>
      </c>
      <c r="D109" s="91" t="s">
        <v>104</v>
      </c>
      <c r="E109" s="125" t="s">
        <v>466</v>
      </c>
      <c r="F109" s="156" t="s">
        <v>18</v>
      </c>
      <c r="G109" s="109"/>
      <c r="H109" s="109"/>
      <c r="I109" s="119"/>
    </row>
    <row r="110" spans="1:9" ht="30" x14ac:dyDescent="0.25">
      <c r="A110" s="109" t="str">
        <f>IF(AND(E110=""),"","["&amp;TEXT($B$1,"##")&amp;"-"&amp;TEXT(ROW()-9- COUNTBLANK($E$8:E109) +1,"##")&amp;"]")</f>
        <v>[List Organisations-94]</v>
      </c>
      <c r="B110" s="144" t="s">
        <v>512</v>
      </c>
      <c r="C110" s="124" t="s">
        <v>143</v>
      </c>
      <c r="D110" s="91" t="s">
        <v>104</v>
      </c>
      <c r="E110" s="91" t="s">
        <v>165</v>
      </c>
      <c r="F110" s="156" t="s">
        <v>18</v>
      </c>
      <c r="G110" s="109"/>
      <c r="H110" s="109"/>
      <c r="I110" s="119"/>
    </row>
    <row r="111" spans="1:9" ht="30" x14ac:dyDescent="0.25">
      <c r="A111" s="109" t="str">
        <f>IF(AND(E111=""),"","["&amp;TEXT($B$1,"##")&amp;"-"&amp;TEXT(ROW()-9- COUNTBLANK($E$8:E110) +1,"##")&amp;"]")</f>
        <v>[List Organisations-95]</v>
      </c>
      <c r="B111" s="144" t="s">
        <v>513</v>
      </c>
      <c r="C111" s="124" t="s">
        <v>143</v>
      </c>
      <c r="D111" s="91" t="s">
        <v>104</v>
      </c>
      <c r="E111" s="91" t="s">
        <v>166</v>
      </c>
      <c r="F111" s="156" t="s">
        <v>18</v>
      </c>
      <c r="G111" s="109"/>
      <c r="H111" s="109"/>
      <c r="I111" s="119"/>
    </row>
    <row r="112" spans="1:9" ht="30" x14ac:dyDescent="0.25">
      <c r="A112" s="109" t="str">
        <f>IF(AND(E112=""),"","["&amp;TEXT($B$1,"##")&amp;"-"&amp;TEXT(ROW()-9- COUNTBLANK($E$8:E111) +1,"##")&amp;"]")</f>
        <v>[List Organisations-96]</v>
      </c>
      <c r="B112" s="144" t="s">
        <v>514</v>
      </c>
      <c r="C112" s="124" t="s">
        <v>143</v>
      </c>
      <c r="D112" s="110" t="s">
        <v>105</v>
      </c>
      <c r="E112" s="125" t="s">
        <v>167</v>
      </c>
      <c r="F112" s="156" t="s">
        <v>20</v>
      </c>
      <c r="G112" s="109"/>
      <c r="H112" s="109"/>
      <c r="I112" s="213" t="s">
        <v>540</v>
      </c>
    </row>
    <row r="113" spans="1:9" ht="30" x14ac:dyDescent="0.25">
      <c r="A113" s="109" t="str">
        <f>IF(AND(E113=""),"","["&amp;TEXT($B$1,"##")&amp;"-"&amp;TEXT(ROW()-9- COUNTBLANK($E$8:E112) +1,"##")&amp;"]")</f>
        <v>[List Organisations-97]</v>
      </c>
      <c r="B113" s="144" t="s">
        <v>515</v>
      </c>
      <c r="C113" s="124" t="s">
        <v>143</v>
      </c>
      <c r="D113" s="110" t="s">
        <v>106</v>
      </c>
      <c r="E113" s="125" t="s">
        <v>467</v>
      </c>
      <c r="F113" s="156" t="s">
        <v>20</v>
      </c>
      <c r="G113" s="109"/>
      <c r="H113" s="109"/>
      <c r="I113" s="213" t="s">
        <v>540</v>
      </c>
    </row>
    <row r="114" spans="1:9" ht="30" x14ac:dyDescent="0.25">
      <c r="A114" s="109" t="str">
        <f>IF(AND(E114=""),"","["&amp;TEXT($B$1,"##")&amp;"-"&amp;TEXT(ROW()-9- COUNTBLANK($E$8:E113) +1,"##")&amp;"]")</f>
        <v>[List Organisations-98]</v>
      </c>
      <c r="B114" s="144" t="s">
        <v>516</v>
      </c>
      <c r="C114" s="124" t="s">
        <v>143</v>
      </c>
      <c r="D114" s="110" t="s">
        <v>107</v>
      </c>
      <c r="E114" s="125" t="s">
        <v>468</v>
      </c>
      <c r="F114" s="156" t="s">
        <v>20</v>
      </c>
      <c r="G114" s="109"/>
      <c r="H114" s="109"/>
      <c r="I114" s="213" t="s">
        <v>540</v>
      </c>
    </row>
    <row r="115" spans="1:9" ht="30" x14ac:dyDescent="0.25">
      <c r="A115" s="114" t="str">
        <f>IF(AND(E115=""),"","["&amp;TEXT($B$1,"##")&amp;"-"&amp;TEXT(ROW()-9- COUNTBLANK($E$8:E114) +1,"##")&amp;"]")</f>
        <v>[List Organisations-99]</v>
      </c>
      <c r="B115" s="254" t="s">
        <v>517</v>
      </c>
      <c r="C115" s="255" t="s">
        <v>143</v>
      </c>
      <c r="D115" s="240" t="s">
        <v>108</v>
      </c>
      <c r="E115" s="256" t="s">
        <v>167</v>
      </c>
      <c r="F115" s="156" t="s">
        <v>20</v>
      </c>
      <c r="G115" s="257"/>
      <c r="H115" s="114"/>
      <c r="I115" s="213" t="s">
        <v>540</v>
      </c>
    </row>
    <row r="116" spans="1:9" x14ac:dyDescent="0.25">
      <c r="A116" s="143"/>
      <c r="B116" s="144"/>
      <c r="C116" s="124"/>
      <c r="D116" s="176"/>
      <c r="E116" s="92"/>
      <c r="F116" s="154"/>
      <c r="G116" s="143"/>
      <c r="H116" s="143"/>
      <c r="I116" s="263"/>
    </row>
    <row r="117" spans="1:9" x14ac:dyDescent="0.25">
      <c r="A117" s="143"/>
      <c r="B117" s="144"/>
      <c r="C117" s="124"/>
      <c r="D117" s="176"/>
      <c r="E117" s="92"/>
      <c r="F117" s="154"/>
      <c r="G117" s="143"/>
      <c r="H117" s="143"/>
      <c r="I117" s="263"/>
    </row>
    <row r="118" spans="1:9" x14ac:dyDescent="0.25">
      <c r="A118" s="143"/>
      <c r="B118" s="144"/>
      <c r="C118" s="124"/>
      <c r="D118" s="176"/>
      <c r="E118" s="92"/>
      <c r="F118" s="154"/>
      <c r="G118" s="143"/>
      <c r="H118" s="143"/>
      <c r="I118" s="263"/>
    </row>
    <row r="119" spans="1:9" x14ac:dyDescent="0.25">
      <c r="A119" s="143"/>
      <c r="B119" s="144"/>
      <c r="C119" s="124"/>
      <c r="D119" s="176"/>
      <c r="E119" s="92"/>
      <c r="F119" s="154"/>
      <c r="G119" s="143"/>
      <c r="H119" s="143"/>
      <c r="I119" s="263"/>
    </row>
    <row r="120" spans="1:9" ht="12.75" x14ac:dyDescent="0.25">
      <c r="A120" s="143"/>
      <c r="B120" s="92"/>
      <c r="C120" s="92"/>
      <c r="D120" s="92"/>
      <c r="E120" s="264"/>
      <c r="F120" s="154"/>
      <c r="G120" s="143"/>
      <c r="H120" s="193"/>
      <c r="I120" s="176"/>
    </row>
    <row r="121" spans="1:9" ht="12.75" x14ac:dyDescent="0.25">
      <c r="A121" s="258"/>
      <c r="B121" s="259"/>
      <c r="C121" s="96"/>
      <c r="D121" s="96"/>
      <c r="E121" s="260"/>
      <c r="F121" s="156"/>
      <c r="G121" s="116"/>
      <c r="H121" s="261"/>
      <c r="I121" s="262"/>
    </row>
    <row r="122" spans="1:9" ht="12.75" x14ac:dyDescent="0.25">
      <c r="A122" s="113"/>
      <c r="B122" s="92"/>
      <c r="C122" s="91"/>
      <c r="D122" s="91"/>
      <c r="E122" s="118"/>
      <c r="F122" s="156"/>
      <c r="G122" s="109"/>
      <c r="H122" s="242"/>
      <c r="I122" s="176"/>
    </row>
    <row r="123" spans="1:9" ht="12.75" x14ac:dyDescent="0.25">
      <c r="A123" s="113"/>
      <c r="B123" s="92"/>
      <c r="C123" s="91"/>
      <c r="D123" s="91"/>
      <c r="E123" s="118"/>
      <c r="F123" s="156"/>
      <c r="G123" s="109"/>
      <c r="H123" s="242"/>
      <c r="I123" s="176"/>
    </row>
    <row r="124" spans="1:9" ht="12.75" x14ac:dyDescent="0.25">
      <c r="A124" s="113"/>
      <c r="B124" s="92"/>
      <c r="C124" s="91"/>
      <c r="D124" s="91"/>
      <c r="E124" s="118"/>
      <c r="F124" s="156"/>
      <c r="G124" s="109"/>
      <c r="H124" s="242"/>
      <c r="I124" s="176"/>
    </row>
    <row r="125" spans="1:9" ht="12.75" x14ac:dyDescent="0.25">
      <c r="A125" s="113"/>
      <c r="B125" s="92"/>
      <c r="C125" s="91"/>
      <c r="D125" s="91"/>
      <c r="E125" s="118"/>
      <c r="F125" s="156"/>
      <c r="G125" s="109"/>
      <c r="H125" s="242"/>
      <c r="I125" s="176"/>
    </row>
    <row r="126" spans="1:9" ht="12.75" x14ac:dyDescent="0.25">
      <c r="A126" s="113"/>
      <c r="B126" s="92"/>
      <c r="C126" s="91"/>
      <c r="D126" s="91"/>
      <c r="E126" s="118"/>
      <c r="F126" s="156"/>
      <c r="G126" s="109"/>
      <c r="H126" s="242"/>
      <c r="I126" s="176"/>
    </row>
    <row r="127" spans="1:9" ht="12.75" x14ac:dyDescent="0.25">
      <c r="A127" s="113"/>
      <c r="B127" s="92"/>
      <c r="C127" s="91"/>
      <c r="D127" s="91"/>
      <c r="E127" s="118"/>
      <c r="F127" s="156"/>
      <c r="G127" s="109"/>
      <c r="H127" s="242"/>
      <c r="I127" s="176"/>
    </row>
    <row r="128" spans="1:9" ht="12.75" x14ac:dyDescent="0.25">
      <c r="A128" s="113"/>
      <c r="B128" s="92"/>
      <c r="C128" s="91"/>
      <c r="D128" s="91"/>
      <c r="E128" s="118"/>
      <c r="F128" s="156"/>
      <c r="G128" s="109"/>
      <c r="H128" s="242"/>
      <c r="I128" s="176"/>
    </row>
    <row r="129" spans="1:9" ht="12.75" x14ac:dyDescent="0.25">
      <c r="A129" s="113"/>
      <c r="B129" s="92"/>
      <c r="C129" s="91"/>
      <c r="D129" s="91"/>
      <c r="E129" s="118"/>
      <c r="F129" s="156"/>
      <c r="G129" s="109"/>
      <c r="H129" s="242"/>
      <c r="I129" s="176"/>
    </row>
    <row r="130" spans="1:9" ht="12.75" x14ac:dyDescent="0.25">
      <c r="A130" s="113"/>
      <c r="B130" s="92"/>
      <c r="C130" s="91"/>
      <c r="D130" s="91"/>
      <c r="E130" s="118"/>
      <c r="F130" s="156"/>
      <c r="G130" s="109"/>
      <c r="H130" s="242"/>
      <c r="I130" s="176"/>
    </row>
    <row r="131" spans="1:9" ht="12.75" x14ac:dyDescent="0.25">
      <c r="A131" s="113"/>
      <c r="B131" s="92"/>
      <c r="C131" s="91"/>
      <c r="D131" s="91"/>
      <c r="E131" s="118"/>
      <c r="F131" s="156"/>
      <c r="G131" s="109"/>
      <c r="H131" s="242"/>
      <c r="I131" s="176"/>
    </row>
    <row r="132" spans="1:9" ht="12.75" x14ac:dyDescent="0.25">
      <c r="A132" s="113"/>
      <c r="B132" s="92"/>
      <c r="C132" s="91"/>
      <c r="D132" s="91"/>
      <c r="E132" s="118"/>
      <c r="F132" s="156"/>
      <c r="G132" s="109"/>
      <c r="H132" s="242"/>
      <c r="I132" s="176"/>
    </row>
    <row r="133" spans="1:9" ht="12.75" x14ac:dyDescent="0.25">
      <c r="A133" s="113"/>
      <c r="B133" s="92"/>
      <c r="C133" s="91"/>
      <c r="D133" s="91"/>
      <c r="E133" s="118"/>
      <c r="F133" s="156"/>
      <c r="G133" s="109"/>
      <c r="H133" s="242"/>
      <c r="I133" s="176"/>
    </row>
    <row r="134" spans="1:9" ht="14.25" customHeight="1" x14ac:dyDescent="0.25">
      <c r="B134" s="122"/>
      <c r="C134" s="122"/>
      <c r="D134" s="122"/>
      <c r="E134" s="123"/>
      <c r="H134" s="123"/>
    </row>
    <row r="135" spans="1:9" ht="14.25" customHeight="1" x14ac:dyDescent="0.25">
      <c r="B135" s="122"/>
      <c r="C135" s="122"/>
      <c r="D135" s="122"/>
      <c r="E135" s="123"/>
      <c r="H135" s="123"/>
    </row>
    <row r="136" spans="1:9" ht="14.25" customHeight="1" x14ac:dyDescent="0.25">
      <c r="B136" s="122"/>
      <c r="C136" s="122"/>
      <c r="D136" s="122"/>
      <c r="E136" s="123"/>
      <c r="H136" s="123"/>
    </row>
    <row r="137" spans="1:9" ht="14.25" customHeight="1" x14ac:dyDescent="0.25">
      <c r="B137" s="122"/>
      <c r="C137" s="122"/>
      <c r="D137" s="122"/>
      <c r="E137" s="123"/>
      <c r="H137" s="123"/>
    </row>
    <row r="138" spans="1:9" ht="14.25" customHeight="1" x14ac:dyDescent="0.25">
      <c r="B138" s="122"/>
      <c r="C138" s="122"/>
      <c r="D138" s="122"/>
      <c r="E138" s="123"/>
      <c r="H138" s="123"/>
    </row>
    <row r="139" spans="1:9" ht="14.25" customHeight="1" x14ac:dyDescent="0.25">
      <c r="B139" s="122"/>
      <c r="C139" s="122"/>
      <c r="D139" s="122"/>
      <c r="E139" s="123"/>
      <c r="H139" s="123"/>
    </row>
    <row r="140" spans="1:9" ht="14.25" customHeight="1" x14ac:dyDescent="0.25">
      <c r="B140" s="122"/>
      <c r="C140" s="122"/>
      <c r="D140" s="122"/>
      <c r="E140" s="123"/>
      <c r="H140" s="123"/>
    </row>
    <row r="141" spans="1:9" ht="14.25" customHeight="1" x14ac:dyDescent="0.25">
      <c r="B141" s="122"/>
      <c r="C141" s="122"/>
      <c r="D141" s="122"/>
      <c r="E141" s="123"/>
      <c r="H141" s="123"/>
    </row>
    <row r="142" spans="1:9" ht="14.25" customHeight="1" x14ac:dyDescent="0.25">
      <c r="B142" s="122"/>
      <c r="C142" s="122"/>
      <c r="D142" s="122"/>
      <c r="E142" s="123"/>
      <c r="H142" s="123"/>
    </row>
    <row r="143" spans="1:9" ht="14.25" customHeight="1" x14ac:dyDescent="0.25">
      <c r="B143" s="122"/>
      <c r="C143" s="122"/>
      <c r="D143" s="122"/>
      <c r="E143" s="123"/>
      <c r="H143" s="123"/>
    </row>
    <row r="144" spans="1:9" ht="14.25" customHeight="1" x14ac:dyDescent="0.25">
      <c r="B144" s="122"/>
      <c r="C144" s="122"/>
      <c r="D144" s="122"/>
      <c r="E144" s="123"/>
      <c r="H144" s="123"/>
    </row>
    <row r="145" spans="2:8" ht="14.25" customHeight="1" x14ac:dyDescent="0.25">
      <c r="B145" s="122"/>
      <c r="C145" s="122"/>
      <c r="D145" s="122"/>
      <c r="E145" s="123"/>
      <c r="H145" s="123"/>
    </row>
    <row r="146" spans="2:8" ht="14.25" customHeight="1" x14ac:dyDescent="0.25">
      <c r="B146" s="122"/>
      <c r="C146" s="122"/>
      <c r="D146" s="122"/>
      <c r="E146" s="123"/>
      <c r="H146" s="123"/>
    </row>
    <row r="147" spans="2:8" ht="14.25" customHeight="1" x14ac:dyDescent="0.25">
      <c r="B147" s="122"/>
      <c r="C147" s="122"/>
      <c r="D147" s="122"/>
      <c r="E147" s="123"/>
      <c r="H147" s="123"/>
    </row>
    <row r="148" spans="2:8" ht="14.25" customHeight="1" x14ac:dyDescent="0.25">
      <c r="B148" s="122"/>
      <c r="C148" s="122"/>
      <c r="D148" s="122"/>
      <c r="E148" s="123"/>
      <c r="H148" s="123"/>
    </row>
    <row r="149" spans="2:8" ht="14.25" customHeight="1" x14ac:dyDescent="0.25">
      <c r="B149" s="122"/>
      <c r="C149" s="122"/>
      <c r="D149" s="122"/>
      <c r="E149" s="123"/>
      <c r="H149" s="123"/>
    </row>
    <row r="150" spans="2:8" ht="14.25" customHeight="1" x14ac:dyDescent="0.25">
      <c r="B150" s="122"/>
      <c r="C150" s="122"/>
      <c r="D150" s="122"/>
      <c r="E150" s="123"/>
      <c r="H150" s="123"/>
    </row>
    <row r="151" spans="2:8" ht="14.25" customHeight="1" x14ac:dyDescent="0.25">
      <c r="B151" s="122"/>
      <c r="C151" s="122"/>
      <c r="D151" s="122"/>
      <c r="E151" s="123"/>
      <c r="H151" s="123"/>
    </row>
    <row r="152" spans="2:8" ht="14.25" customHeight="1" x14ac:dyDescent="0.25">
      <c r="B152" s="122"/>
      <c r="C152" s="122"/>
      <c r="D152" s="122"/>
      <c r="E152" s="123"/>
      <c r="H152" s="123"/>
    </row>
    <row r="153" spans="2:8" ht="14.25" customHeight="1" x14ac:dyDescent="0.25">
      <c r="B153" s="122"/>
      <c r="C153" s="122"/>
      <c r="D153" s="122"/>
      <c r="E153" s="123"/>
      <c r="H153" s="123"/>
    </row>
    <row r="154" spans="2:8" ht="14.25" customHeight="1" x14ac:dyDescent="0.25">
      <c r="B154" s="122"/>
      <c r="C154" s="122"/>
      <c r="D154" s="122"/>
      <c r="E154" s="123"/>
      <c r="H154" s="123"/>
    </row>
    <row r="155" spans="2:8" ht="14.25" customHeight="1" x14ac:dyDescent="0.25">
      <c r="B155" s="122"/>
      <c r="C155" s="122"/>
      <c r="D155" s="122"/>
      <c r="E155" s="123"/>
      <c r="H155" s="123"/>
    </row>
    <row r="156" spans="2:8" ht="14.25" customHeight="1" x14ac:dyDescent="0.25">
      <c r="B156" s="122"/>
      <c r="C156" s="122"/>
      <c r="D156" s="122"/>
      <c r="E156" s="123"/>
      <c r="H156" s="123"/>
    </row>
    <row r="157" spans="2:8" ht="14.25" customHeight="1" x14ac:dyDescent="0.25">
      <c r="B157" s="122"/>
      <c r="C157" s="122"/>
      <c r="D157" s="122"/>
      <c r="E157" s="123"/>
      <c r="H157" s="123"/>
    </row>
    <row r="158" spans="2:8" ht="14.25" customHeight="1" x14ac:dyDescent="0.25">
      <c r="B158" s="122"/>
      <c r="C158" s="122"/>
      <c r="D158" s="122"/>
      <c r="E158" s="123"/>
      <c r="H158" s="123"/>
    </row>
    <row r="159" spans="2:8" ht="14.25" customHeight="1" x14ac:dyDescent="0.25">
      <c r="B159" s="122"/>
      <c r="C159" s="122"/>
      <c r="D159" s="122"/>
      <c r="E159" s="123"/>
      <c r="H159" s="123"/>
    </row>
    <row r="160" spans="2:8" ht="14.25" customHeight="1" x14ac:dyDescent="0.25">
      <c r="B160" s="122"/>
      <c r="C160" s="122"/>
      <c r="D160" s="122"/>
      <c r="E160" s="123"/>
      <c r="H160" s="123"/>
    </row>
    <row r="161" spans="2:8" ht="14.25" customHeight="1" x14ac:dyDescent="0.25">
      <c r="B161" s="122"/>
      <c r="C161" s="122"/>
      <c r="D161" s="122"/>
      <c r="E161" s="123"/>
      <c r="H161" s="123"/>
    </row>
    <row r="162" spans="2:8" ht="14.25" customHeight="1" x14ac:dyDescent="0.25">
      <c r="B162" s="122"/>
      <c r="C162" s="122"/>
      <c r="D162" s="122"/>
      <c r="E162" s="123"/>
      <c r="H162" s="123"/>
    </row>
    <row r="163" spans="2:8" ht="14.25" customHeight="1" x14ac:dyDescent="0.25">
      <c r="B163" s="122"/>
      <c r="C163" s="122"/>
      <c r="D163" s="122"/>
      <c r="E163" s="123"/>
      <c r="H163" s="123"/>
    </row>
    <row r="164" spans="2:8" ht="14.25" customHeight="1" x14ac:dyDescent="0.25">
      <c r="B164" s="122"/>
      <c r="C164" s="122"/>
      <c r="D164" s="122"/>
      <c r="E164" s="123"/>
      <c r="H164" s="123"/>
    </row>
    <row r="165" spans="2:8" ht="14.25" customHeight="1" x14ac:dyDescent="0.25">
      <c r="B165" s="122"/>
      <c r="C165" s="122"/>
      <c r="D165" s="122"/>
      <c r="E165" s="123"/>
      <c r="H165" s="123"/>
    </row>
    <row r="166" spans="2:8" ht="14.25" customHeight="1" x14ac:dyDescent="0.25">
      <c r="B166" s="122"/>
      <c r="C166" s="122"/>
      <c r="D166" s="122"/>
      <c r="E166" s="123"/>
      <c r="H166" s="123"/>
    </row>
    <row r="167" spans="2:8" ht="14.25" customHeight="1" x14ac:dyDescent="0.25">
      <c r="B167" s="122"/>
      <c r="C167" s="122"/>
      <c r="D167" s="122"/>
      <c r="E167" s="123"/>
      <c r="H167" s="123"/>
    </row>
    <row r="168" spans="2:8" ht="14.25" customHeight="1" x14ac:dyDescent="0.25">
      <c r="B168" s="122"/>
      <c r="C168" s="122"/>
      <c r="D168" s="122"/>
      <c r="E168" s="123"/>
      <c r="H168" s="123"/>
    </row>
    <row r="169" spans="2:8" ht="14.25" customHeight="1" x14ac:dyDescent="0.25">
      <c r="B169" s="122"/>
      <c r="C169" s="122"/>
      <c r="D169" s="122"/>
      <c r="E169" s="123"/>
      <c r="H169" s="123"/>
    </row>
    <row r="170" spans="2:8" ht="14.25" customHeight="1" x14ac:dyDescent="0.25">
      <c r="B170" s="122"/>
      <c r="C170" s="122"/>
      <c r="D170" s="122"/>
      <c r="E170" s="123"/>
      <c r="H170" s="123"/>
    </row>
    <row r="171" spans="2:8" ht="14.25" customHeight="1" x14ac:dyDescent="0.25">
      <c r="B171" s="122"/>
      <c r="C171" s="122"/>
      <c r="D171" s="122"/>
      <c r="E171" s="123"/>
      <c r="H171" s="123"/>
    </row>
    <row r="172" spans="2:8" ht="14.25" customHeight="1" x14ac:dyDescent="0.25">
      <c r="B172" s="122"/>
      <c r="C172" s="122"/>
      <c r="D172" s="122"/>
      <c r="E172" s="123"/>
      <c r="H172" s="123"/>
    </row>
    <row r="173" spans="2:8" ht="14.25" customHeight="1" x14ac:dyDescent="0.25">
      <c r="B173" s="122"/>
      <c r="C173" s="122"/>
      <c r="D173" s="122"/>
      <c r="E173" s="123"/>
      <c r="H173" s="123"/>
    </row>
    <row r="174" spans="2:8" ht="14.25" customHeight="1" x14ac:dyDescent="0.25">
      <c r="B174" s="122"/>
      <c r="C174" s="122"/>
      <c r="D174" s="122"/>
      <c r="E174" s="123"/>
      <c r="H174" s="123"/>
    </row>
    <row r="175" spans="2:8" ht="14.25" customHeight="1" x14ac:dyDescent="0.25">
      <c r="B175" s="122"/>
      <c r="C175" s="122"/>
      <c r="D175" s="122"/>
      <c r="E175" s="123"/>
      <c r="H175" s="123"/>
    </row>
    <row r="176" spans="2:8" ht="14.25" customHeight="1" x14ac:dyDescent="0.25">
      <c r="B176" s="122"/>
      <c r="C176" s="122"/>
      <c r="D176" s="122"/>
      <c r="E176" s="123"/>
      <c r="H176" s="123"/>
    </row>
    <row r="177" spans="2:8" ht="14.25" customHeight="1" x14ac:dyDescent="0.25">
      <c r="B177" s="122"/>
      <c r="C177" s="122"/>
      <c r="D177" s="122"/>
      <c r="E177" s="123"/>
      <c r="H177" s="123"/>
    </row>
    <row r="178" spans="2:8" ht="14.25" customHeight="1" x14ac:dyDescent="0.25">
      <c r="B178" s="122"/>
      <c r="C178" s="122"/>
      <c r="D178" s="122"/>
      <c r="E178" s="123"/>
      <c r="H178" s="123"/>
    </row>
    <row r="179" spans="2:8" ht="14.25" customHeight="1" x14ac:dyDescent="0.25">
      <c r="B179" s="122"/>
      <c r="C179" s="122"/>
      <c r="D179" s="122"/>
      <c r="E179" s="123"/>
      <c r="H179" s="123"/>
    </row>
    <row r="180" spans="2:8" ht="14.25" customHeight="1" x14ac:dyDescent="0.25">
      <c r="B180" s="122"/>
      <c r="C180" s="122"/>
      <c r="D180" s="122"/>
      <c r="E180" s="123"/>
      <c r="H180" s="123"/>
    </row>
    <row r="181" spans="2:8" ht="14.25" customHeight="1" x14ac:dyDescent="0.25">
      <c r="B181" s="122"/>
      <c r="C181" s="122"/>
      <c r="D181" s="122"/>
      <c r="E181" s="123"/>
      <c r="H181" s="123"/>
    </row>
    <row r="182" spans="2:8" ht="14.25" customHeight="1" x14ac:dyDescent="0.25">
      <c r="B182" s="122"/>
      <c r="C182" s="122"/>
      <c r="D182" s="122"/>
      <c r="E182" s="123"/>
      <c r="H182" s="123"/>
    </row>
    <row r="183" spans="2:8" ht="14.25" customHeight="1" x14ac:dyDescent="0.25">
      <c r="B183" s="122"/>
      <c r="C183" s="122"/>
      <c r="D183" s="122"/>
      <c r="E183" s="123"/>
      <c r="H183" s="123"/>
    </row>
    <row r="184" spans="2:8" ht="14.25" customHeight="1" x14ac:dyDescent="0.25">
      <c r="B184" s="122"/>
      <c r="C184" s="122"/>
      <c r="D184" s="122"/>
      <c r="E184" s="123"/>
      <c r="H184" s="123"/>
    </row>
    <row r="185" spans="2:8" ht="14.25" customHeight="1" x14ac:dyDescent="0.25">
      <c r="B185" s="122"/>
      <c r="C185" s="122"/>
      <c r="D185" s="122"/>
      <c r="E185" s="123"/>
      <c r="H185" s="123"/>
    </row>
    <row r="186" spans="2:8" ht="14.25" customHeight="1" x14ac:dyDescent="0.25">
      <c r="B186" s="122"/>
      <c r="C186" s="122"/>
      <c r="D186" s="122"/>
      <c r="E186" s="123"/>
      <c r="H186" s="123"/>
    </row>
    <row r="187" spans="2:8" ht="14.25" customHeight="1" x14ac:dyDescent="0.25">
      <c r="B187" s="122"/>
      <c r="C187" s="122"/>
      <c r="D187" s="122"/>
      <c r="E187" s="123"/>
      <c r="H187" s="123"/>
    </row>
    <row r="188" spans="2:8" ht="14.25" customHeight="1" x14ac:dyDescent="0.25">
      <c r="B188" s="122"/>
      <c r="C188" s="122"/>
      <c r="D188" s="122"/>
      <c r="E188" s="123"/>
      <c r="H188" s="123"/>
    </row>
    <row r="189" spans="2:8" ht="14.25" customHeight="1" x14ac:dyDescent="0.25">
      <c r="B189" s="122"/>
      <c r="C189" s="122"/>
      <c r="D189" s="122"/>
      <c r="E189" s="123"/>
      <c r="H189" s="123"/>
    </row>
    <row r="190" spans="2:8" ht="14.25" customHeight="1" x14ac:dyDescent="0.25">
      <c r="B190" s="122"/>
      <c r="C190" s="122"/>
      <c r="D190" s="122"/>
      <c r="E190" s="123"/>
      <c r="H190" s="123"/>
    </row>
    <row r="191" spans="2:8" ht="14.25" customHeight="1" x14ac:dyDescent="0.25">
      <c r="B191" s="122"/>
      <c r="C191" s="122"/>
      <c r="D191" s="122"/>
      <c r="E191" s="123"/>
      <c r="H191" s="123"/>
    </row>
    <row r="192" spans="2:8" ht="14.25" customHeight="1" x14ac:dyDescent="0.25">
      <c r="B192" s="122"/>
      <c r="C192" s="122"/>
      <c r="D192" s="122"/>
      <c r="E192" s="123"/>
      <c r="H192" s="123"/>
    </row>
    <row r="193" spans="2:8" ht="14.25" customHeight="1" x14ac:dyDescent="0.25">
      <c r="B193" s="122"/>
      <c r="C193" s="122"/>
      <c r="D193" s="122"/>
      <c r="E193" s="123"/>
      <c r="H193" s="123"/>
    </row>
    <row r="194" spans="2:8" ht="14.25" customHeight="1" x14ac:dyDescent="0.25">
      <c r="B194" s="122"/>
      <c r="C194" s="122"/>
      <c r="D194" s="122"/>
      <c r="E194" s="123"/>
      <c r="H194" s="123"/>
    </row>
    <row r="195" spans="2:8" ht="14.25" customHeight="1" x14ac:dyDescent="0.25">
      <c r="B195" s="122"/>
      <c r="C195" s="122"/>
      <c r="D195" s="122"/>
      <c r="E195" s="123"/>
      <c r="H195" s="123"/>
    </row>
    <row r="196" spans="2:8" ht="14.25" customHeight="1" x14ac:dyDescent="0.25">
      <c r="B196" s="122"/>
      <c r="C196" s="122"/>
      <c r="D196" s="122"/>
      <c r="E196" s="123"/>
      <c r="H196" s="123"/>
    </row>
    <row r="197" spans="2:8" ht="14.25" customHeight="1" x14ac:dyDescent="0.25">
      <c r="B197" s="122"/>
      <c r="C197" s="122"/>
      <c r="D197" s="122"/>
      <c r="E197" s="123"/>
      <c r="H197" s="123"/>
    </row>
    <row r="198" spans="2:8" ht="14.25" customHeight="1" x14ac:dyDescent="0.25">
      <c r="B198" s="122"/>
      <c r="C198" s="122"/>
      <c r="D198" s="122"/>
      <c r="E198" s="123"/>
      <c r="H198" s="123"/>
    </row>
    <row r="199" spans="2:8" ht="14.25" customHeight="1" x14ac:dyDescent="0.25">
      <c r="B199" s="122"/>
      <c r="C199" s="122"/>
      <c r="D199" s="122"/>
      <c r="E199" s="123"/>
      <c r="H199" s="123"/>
    </row>
    <row r="200" spans="2:8" ht="14.25" customHeight="1" x14ac:dyDescent="0.25">
      <c r="B200" s="122"/>
      <c r="C200" s="122"/>
      <c r="D200" s="122"/>
      <c r="E200" s="123"/>
      <c r="H200" s="123"/>
    </row>
    <row r="201" spans="2:8" ht="14.25" customHeight="1" x14ac:dyDescent="0.25">
      <c r="B201" s="122"/>
      <c r="C201" s="122"/>
      <c r="D201" s="122"/>
      <c r="E201" s="123"/>
      <c r="H201" s="123"/>
    </row>
    <row r="202" spans="2:8" ht="14.25" customHeight="1" x14ac:dyDescent="0.25">
      <c r="B202" s="122"/>
      <c r="C202" s="122"/>
      <c r="D202" s="122"/>
      <c r="E202" s="123"/>
      <c r="H202" s="123"/>
    </row>
    <row r="203" spans="2:8" ht="14.25" customHeight="1" x14ac:dyDescent="0.25">
      <c r="B203" s="122"/>
      <c r="C203" s="122"/>
      <c r="D203" s="122"/>
      <c r="E203" s="123"/>
      <c r="H203" s="123"/>
    </row>
    <row r="204" spans="2:8" ht="14.25" customHeight="1" x14ac:dyDescent="0.25">
      <c r="B204" s="122"/>
      <c r="C204" s="122"/>
      <c r="D204" s="122"/>
      <c r="E204" s="123"/>
      <c r="H204" s="123"/>
    </row>
    <row r="205" spans="2:8" ht="14.25" customHeight="1" x14ac:dyDescent="0.25">
      <c r="B205" s="122"/>
      <c r="C205" s="122"/>
      <c r="D205" s="122"/>
      <c r="E205" s="123"/>
      <c r="H205" s="123"/>
    </row>
    <row r="206" spans="2:8" ht="14.25" customHeight="1" x14ac:dyDescent="0.25">
      <c r="B206" s="122"/>
      <c r="C206" s="122"/>
      <c r="D206" s="122"/>
      <c r="E206" s="123"/>
      <c r="H206" s="123"/>
    </row>
    <row r="207" spans="2:8" ht="14.25" customHeight="1" x14ac:dyDescent="0.25">
      <c r="B207" s="122"/>
      <c r="C207" s="122"/>
      <c r="D207" s="122"/>
      <c r="E207" s="123"/>
      <c r="H207" s="123"/>
    </row>
    <row r="208" spans="2:8" ht="14.25" customHeight="1" x14ac:dyDescent="0.25">
      <c r="B208" s="122"/>
      <c r="C208" s="122"/>
      <c r="D208" s="122"/>
      <c r="E208" s="123"/>
      <c r="H208" s="123"/>
    </row>
    <row r="209" spans="2:8" ht="14.25" customHeight="1" x14ac:dyDescent="0.25">
      <c r="B209" s="122"/>
      <c r="C209" s="122"/>
      <c r="D209" s="122"/>
      <c r="E209" s="123"/>
      <c r="H209" s="123"/>
    </row>
    <row r="210" spans="2:8" ht="14.25" customHeight="1" x14ac:dyDescent="0.25">
      <c r="B210" s="122"/>
      <c r="C210" s="122"/>
      <c r="D210" s="122"/>
      <c r="E210" s="123"/>
      <c r="H210" s="123"/>
    </row>
    <row r="211" spans="2:8" ht="14.25" customHeight="1" x14ac:dyDescent="0.25">
      <c r="B211" s="122"/>
      <c r="C211" s="122"/>
      <c r="D211" s="122"/>
      <c r="E211" s="123"/>
      <c r="H211" s="123"/>
    </row>
    <row r="212" spans="2:8" ht="14.25" customHeight="1" x14ac:dyDescent="0.25">
      <c r="B212" s="122"/>
      <c r="C212" s="122"/>
      <c r="D212" s="122"/>
      <c r="E212" s="123"/>
      <c r="H212" s="123"/>
    </row>
    <row r="213" spans="2:8" ht="14.25" customHeight="1" x14ac:dyDescent="0.25">
      <c r="B213" s="122"/>
      <c r="C213" s="122"/>
      <c r="D213" s="122"/>
      <c r="E213" s="123"/>
      <c r="H213" s="123"/>
    </row>
    <row r="214" spans="2:8" ht="14.25" customHeight="1" x14ac:dyDescent="0.25">
      <c r="B214" s="122"/>
      <c r="C214" s="122"/>
      <c r="D214" s="122"/>
      <c r="E214" s="123"/>
      <c r="H214" s="123"/>
    </row>
    <row r="215" spans="2:8" ht="14.25" customHeight="1" x14ac:dyDescent="0.25">
      <c r="B215" s="122"/>
      <c r="C215" s="122"/>
      <c r="D215" s="122"/>
      <c r="E215" s="123"/>
      <c r="H215" s="123"/>
    </row>
    <row r="216" spans="2:8" ht="14.25" customHeight="1" x14ac:dyDescent="0.25">
      <c r="B216" s="122"/>
      <c r="C216" s="122"/>
      <c r="D216" s="122"/>
      <c r="E216" s="123"/>
      <c r="H216" s="123"/>
    </row>
    <row r="217" spans="2:8" ht="14.25" customHeight="1" x14ac:dyDescent="0.25">
      <c r="B217" s="122"/>
      <c r="C217" s="122"/>
      <c r="D217" s="122"/>
      <c r="E217" s="123"/>
      <c r="H217" s="123"/>
    </row>
    <row r="218" spans="2:8" ht="14.25" customHeight="1" x14ac:dyDescent="0.25">
      <c r="B218" s="122"/>
      <c r="C218" s="122"/>
      <c r="D218" s="122"/>
      <c r="E218" s="123"/>
      <c r="H218" s="123"/>
    </row>
    <row r="219" spans="2:8" ht="14.25" customHeight="1" x14ac:dyDescent="0.25">
      <c r="B219" s="122"/>
      <c r="C219" s="122"/>
      <c r="D219" s="122"/>
      <c r="E219" s="123"/>
      <c r="H219" s="123"/>
    </row>
    <row r="220" spans="2:8" ht="14.25" customHeight="1" x14ac:dyDescent="0.25">
      <c r="B220" s="122"/>
      <c r="C220" s="122"/>
      <c r="D220" s="122"/>
      <c r="E220" s="123"/>
      <c r="H220" s="123"/>
    </row>
    <row r="221" spans="2:8" ht="14.25" customHeight="1" x14ac:dyDescent="0.25">
      <c r="B221" s="122"/>
      <c r="C221" s="122"/>
      <c r="D221" s="122"/>
      <c r="E221" s="123"/>
      <c r="H221" s="123"/>
    </row>
    <row r="222" spans="2:8" ht="14.25" customHeight="1" x14ac:dyDescent="0.25">
      <c r="B222" s="122"/>
      <c r="C222" s="122"/>
      <c r="D222" s="122"/>
      <c r="E222" s="123"/>
      <c r="H222" s="123"/>
    </row>
    <row r="223" spans="2:8" ht="14.25" customHeight="1" x14ac:dyDescent="0.25">
      <c r="B223" s="122"/>
      <c r="C223" s="122"/>
      <c r="D223" s="122"/>
      <c r="E223" s="123"/>
      <c r="H223" s="123"/>
    </row>
    <row r="224" spans="2:8" ht="14.25" customHeight="1" x14ac:dyDescent="0.25">
      <c r="B224" s="122"/>
      <c r="C224" s="122"/>
      <c r="D224" s="122"/>
      <c r="E224" s="123"/>
      <c r="H224" s="123"/>
    </row>
    <row r="225" spans="2:8" ht="14.25" customHeight="1" x14ac:dyDescent="0.25">
      <c r="B225" s="122"/>
      <c r="C225" s="122"/>
      <c r="D225" s="122"/>
      <c r="E225" s="123"/>
      <c r="H225" s="123"/>
    </row>
    <row r="226" spans="2:8" ht="14.25" customHeight="1" x14ac:dyDescent="0.25">
      <c r="B226" s="122"/>
      <c r="C226" s="122"/>
      <c r="D226" s="122"/>
      <c r="E226" s="123"/>
      <c r="H226" s="123"/>
    </row>
    <row r="227" spans="2:8" ht="14.25" customHeight="1" x14ac:dyDescent="0.25">
      <c r="B227" s="122"/>
      <c r="C227" s="122"/>
      <c r="D227" s="122"/>
      <c r="E227" s="123"/>
      <c r="H227" s="123"/>
    </row>
    <row r="228" spans="2:8" ht="14.25" customHeight="1" x14ac:dyDescent="0.25">
      <c r="B228" s="122"/>
      <c r="C228" s="122"/>
      <c r="D228" s="122"/>
      <c r="E228" s="123"/>
      <c r="H228" s="123"/>
    </row>
    <row r="229" spans="2:8" ht="14.25" customHeight="1" x14ac:dyDescent="0.25">
      <c r="B229" s="122"/>
      <c r="C229" s="122"/>
      <c r="D229" s="122"/>
      <c r="E229" s="123"/>
      <c r="H229" s="123"/>
    </row>
    <row r="230" spans="2:8" ht="14.25" customHeight="1" x14ac:dyDescent="0.25">
      <c r="B230" s="122"/>
      <c r="C230" s="122"/>
      <c r="D230" s="122"/>
      <c r="E230" s="123"/>
      <c r="H230" s="123"/>
    </row>
    <row r="231" spans="2:8" ht="14.25" customHeight="1" x14ac:dyDescent="0.25">
      <c r="B231" s="122"/>
      <c r="C231" s="122"/>
      <c r="D231" s="122"/>
      <c r="E231" s="123"/>
      <c r="H231" s="123"/>
    </row>
    <row r="232" spans="2:8" ht="14.25" customHeight="1" x14ac:dyDescent="0.25">
      <c r="B232" s="122"/>
      <c r="C232" s="122"/>
      <c r="D232" s="122"/>
      <c r="E232" s="123"/>
      <c r="H232" s="123"/>
    </row>
    <row r="233" spans="2:8" ht="14.25" customHeight="1" x14ac:dyDescent="0.25">
      <c r="B233" s="122"/>
      <c r="C233" s="122"/>
      <c r="D233" s="122"/>
      <c r="E233" s="123"/>
      <c r="H233" s="123"/>
    </row>
    <row r="234" spans="2:8" ht="14.25" customHeight="1" x14ac:dyDescent="0.25">
      <c r="B234" s="122"/>
      <c r="C234" s="122"/>
      <c r="D234" s="122"/>
      <c r="E234" s="123"/>
      <c r="H234" s="123"/>
    </row>
    <row r="235" spans="2:8" ht="14.25" customHeight="1" x14ac:dyDescent="0.25">
      <c r="B235" s="122"/>
      <c r="C235" s="122"/>
      <c r="D235" s="122"/>
      <c r="E235" s="123"/>
      <c r="H235" s="123"/>
    </row>
    <row r="236" spans="2:8" ht="14.25" customHeight="1" x14ac:dyDescent="0.25">
      <c r="B236" s="122"/>
      <c r="C236" s="122"/>
      <c r="D236" s="122"/>
      <c r="E236" s="123"/>
      <c r="H236" s="123"/>
    </row>
    <row r="237" spans="2:8" ht="14.25" customHeight="1" x14ac:dyDescent="0.25">
      <c r="B237" s="122"/>
      <c r="C237" s="122"/>
      <c r="D237" s="122"/>
      <c r="E237" s="123"/>
      <c r="H237" s="123"/>
    </row>
    <row r="238" spans="2:8" ht="14.25" customHeight="1" x14ac:dyDescent="0.25">
      <c r="B238" s="122"/>
      <c r="C238" s="122"/>
      <c r="D238" s="122"/>
      <c r="E238" s="123"/>
      <c r="H238" s="123"/>
    </row>
    <row r="239" spans="2:8" ht="14.25" customHeight="1" x14ac:dyDescent="0.25">
      <c r="B239" s="122"/>
      <c r="C239" s="122"/>
      <c r="D239" s="122"/>
      <c r="E239" s="123"/>
      <c r="H239" s="123"/>
    </row>
    <row r="240" spans="2:8" ht="14.25" customHeight="1" x14ac:dyDescent="0.25">
      <c r="B240" s="122"/>
      <c r="C240" s="122"/>
      <c r="D240" s="122"/>
      <c r="E240" s="123"/>
      <c r="H240" s="123"/>
    </row>
    <row r="241" spans="2:8" ht="14.25" customHeight="1" x14ac:dyDescent="0.25">
      <c r="B241" s="122"/>
      <c r="C241" s="122"/>
      <c r="D241" s="122"/>
      <c r="E241" s="123"/>
      <c r="H241" s="123"/>
    </row>
    <row r="242" spans="2:8" ht="14.25" customHeight="1" x14ac:dyDescent="0.25">
      <c r="B242" s="122"/>
      <c r="C242" s="122"/>
      <c r="D242" s="122"/>
      <c r="E242" s="123"/>
      <c r="H242" s="123"/>
    </row>
    <row r="243" spans="2:8" ht="14.25" customHeight="1" x14ac:dyDescent="0.25">
      <c r="B243" s="122"/>
      <c r="C243" s="122"/>
      <c r="D243" s="122"/>
      <c r="E243" s="123"/>
      <c r="H243" s="123"/>
    </row>
    <row r="244" spans="2:8" ht="14.25" customHeight="1" x14ac:dyDescent="0.25">
      <c r="B244" s="122"/>
      <c r="C244" s="122"/>
      <c r="D244" s="122"/>
      <c r="E244" s="123"/>
      <c r="H244" s="123"/>
    </row>
    <row r="245" spans="2:8" ht="14.25" customHeight="1" x14ac:dyDescent="0.25">
      <c r="B245" s="122"/>
      <c r="C245" s="122"/>
      <c r="D245" s="122"/>
      <c r="E245" s="123"/>
      <c r="H245" s="123"/>
    </row>
    <row r="246" spans="2:8" ht="14.25" customHeight="1" x14ac:dyDescent="0.25">
      <c r="B246" s="122"/>
      <c r="C246" s="122"/>
      <c r="D246" s="122"/>
      <c r="E246" s="123"/>
      <c r="H246" s="123"/>
    </row>
    <row r="247" spans="2:8" ht="14.25" customHeight="1" x14ac:dyDescent="0.25">
      <c r="B247" s="122"/>
      <c r="C247" s="122"/>
      <c r="D247" s="122"/>
      <c r="E247" s="123"/>
      <c r="H247" s="123"/>
    </row>
    <row r="248" spans="2:8" ht="14.25" customHeight="1" x14ac:dyDescent="0.25">
      <c r="B248" s="122"/>
      <c r="C248" s="122"/>
      <c r="D248" s="122"/>
      <c r="E248" s="123"/>
      <c r="H248" s="123"/>
    </row>
    <row r="249" spans="2:8" ht="14.25" customHeight="1" x14ac:dyDescent="0.25">
      <c r="B249" s="122"/>
      <c r="C249" s="122"/>
      <c r="D249" s="122"/>
      <c r="E249" s="123"/>
      <c r="H249" s="123"/>
    </row>
    <row r="250" spans="2:8" ht="14.25" customHeight="1" x14ac:dyDescent="0.25">
      <c r="B250" s="122"/>
      <c r="C250" s="122"/>
      <c r="D250" s="122"/>
      <c r="E250" s="123"/>
      <c r="H250" s="123"/>
    </row>
    <row r="251" spans="2:8" ht="14.25" customHeight="1" x14ac:dyDescent="0.25">
      <c r="B251" s="122"/>
      <c r="C251" s="122"/>
      <c r="D251" s="122"/>
      <c r="E251" s="123"/>
      <c r="H251" s="123"/>
    </row>
    <row r="252" spans="2:8" ht="14.25" customHeight="1" x14ac:dyDescent="0.25">
      <c r="B252" s="122"/>
      <c r="C252" s="122"/>
      <c r="D252" s="122"/>
      <c r="E252" s="123"/>
      <c r="H252" s="123"/>
    </row>
    <row r="253" spans="2:8" ht="14.25" customHeight="1" x14ac:dyDescent="0.25">
      <c r="B253" s="122"/>
      <c r="C253" s="122"/>
      <c r="D253" s="122"/>
      <c r="E253" s="123"/>
      <c r="H253" s="123"/>
    </row>
    <row r="254" spans="2:8" ht="14.25" customHeight="1" x14ac:dyDescent="0.25">
      <c r="B254" s="122"/>
      <c r="C254" s="122"/>
      <c r="D254" s="122"/>
      <c r="E254" s="123"/>
      <c r="H254" s="123"/>
    </row>
    <row r="255" spans="2:8" ht="14.25" customHeight="1" x14ac:dyDescent="0.25">
      <c r="B255" s="122"/>
      <c r="C255" s="122"/>
      <c r="D255" s="122"/>
      <c r="E255" s="123"/>
      <c r="H255" s="123"/>
    </row>
    <row r="256" spans="2:8" ht="14.25" customHeight="1" x14ac:dyDescent="0.25">
      <c r="B256" s="122"/>
      <c r="C256" s="122"/>
      <c r="D256" s="122"/>
      <c r="E256" s="123"/>
      <c r="H256" s="123"/>
    </row>
    <row r="257" spans="2:8" ht="14.25" customHeight="1" x14ac:dyDescent="0.25">
      <c r="B257" s="122"/>
      <c r="C257" s="122"/>
      <c r="D257" s="122"/>
      <c r="E257" s="123"/>
      <c r="H257" s="123"/>
    </row>
    <row r="258" spans="2:8" ht="14.25" customHeight="1" x14ac:dyDescent="0.25">
      <c r="B258" s="122"/>
      <c r="C258" s="122"/>
      <c r="D258" s="122"/>
      <c r="E258" s="123"/>
      <c r="H258" s="123"/>
    </row>
    <row r="259" spans="2:8" ht="14.25" customHeight="1" x14ac:dyDescent="0.25">
      <c r="B259" s="122"/>
      <c r="C259" s="122"/>
      <c r="D259" s="122"/>
      <c r="E259" s="123"/>
      <c r="H259" s="123"/>
    </row>
    <row r="260" spans="2:8" ht="14.25" customHeight="1" x14ac:dyDescent="0.25">
      <c r="B260" s="122"/>
      <c r="C260" s="122"/>
      <c r="D260" s="122"/>
      <c r="E260" s="123"/>
      <c r="H260" s="123"/>
    </row>
    <row r="261" spans="2:8" ht="14.25" customHeight="1" x14ac:dyDescent="0.25">
      <c r="B261" s="122"/>
      <c r="C261" s="122"/>
      <c r="D261" s="122"/>
      <c r="E261" s="123"/>
      <c r="H261" s="123"/>
    </row>
    <row r="262" spans="2:8" ht="14.25" customHeight="1" x14ac:dyDescent="0.25">
      <c r="B262" s="122"/>
      <c r="C262" s="122"/>
      <c r="D262" s="122"/>
      <c r="E262" s="123"/>
      <c r="H262" s="123"/>
    </row>
    <row r="263" spans="2:8" ht="14.25" customHeight="1" x14ac:dyDescent="0.25">
      <c r="B263" s="122"/>
      <c r="C263" s="122"/>
      <c r="D263" s="122"/>
      <c r="E263" s="123"/>
      <c r="H263" s="123"/>
    </row>
    <row r="264" spans="2:8" ht="14.25" customHeight="1" x14ac:dyDescent="0.25">
      <c r="B264" s="122"/>
      <c r="C264" s="122"/>
      <c r="D264" s="122"/>
      <c r="E264" s="123"/>
      <c r="H264" s="123"/>
    </row>
    <row r="265" spans="2:8" ht="14.25" customHeight="1" x14ac:dyDescent="0.25">
      <c r="B265" s="122"/>
      <c r="C265" s="122"/>
      <c r="D265" s="122"/>
      <c r="E265" s="123"/>
      <c r="H265" s="123"/>
    </row>
    <row r="266" spans="2:8" ht="14.25" customHeight="1" x14ac:dyDescent="0.25">
      <c r="B266" s="122"/>
      <c r="C266" s="122"/>
      <c r="D266" s="122"/>
      <c r="E266" s="123"/>
      <c r="H266" s="123"/>
    </row>
    <row r="267" spans="2:8" ht="14.25" customHeight="1" x14ac:dyDescent="0.25">
      <c r="B267" s="122"/>
      <c r="C267" s="122"/>
      <c r="D267" s="122"/>
      <c r="E267" s="123"/>
      <c r="H267" s="123"/>
    </row>
    <row r="268" spans="2:8" ht="14.25" customHeight="1" x14ac:dyDescent="0.25">
      <c r="B268" s="122"/>
      <c r="C268" s="122"/>
      <c r="D268" s="122"/>
      <c r="E268" s="123"/>
      <c r="H268" s="123"/>
    </row>
    <row r="269" spans="2:8" ht="14.25" customHeight="1" x14ac:dyDescent="0.25">
      <c r="B269" s="122"/>
      <c r="C269" s="122"/>
      <c r="D269" s="122"/>
      <c r="E269" s="123"/>
      <c r="H269" s="123"/>
    </row>
    <row r="270" spans="2:8" ht="14.25" customHeight="1" x14ac:dyDescent="0.25">
      <c r="B270" s="122"/>
      <c r="C270" s="122"/>
      <c r="D270" s="122"/>
      <c r="E270" s="123"/>
      <c r="H270" s="123"/>
    </row>
    <row r="271" spans="2:8" ht="14.25" customHeight="1" x14ac:dyDescent="0.25">
      <c r="B271" s="122"/>
      <c r="C271" s="122"/>
      <c r="D271" s="122"/>
      <c r="E271" s="123"/>
      <c r="H271" s="123"/>
    </row>
    <row r="272" spans="2:8" ht="14.25" customHeight="1" x14ac:dyDescent="0.25">
      <c r="B272" s="122"/>
      <c r="C272" s="122"/>
      <c r="D272" s="122"/>
      <c r="E272" s="123"/>
      <c r="H272" s="123"/>
    </row>
    <row r="273" spans="2:8" ht="14.25" customHeight="1" x14ac:dyDescent="0.25">
      <c r="B273" s="122"/>
      <c r="C273" s="122"/>
      <c r="D273" s="122"/>
      <c r="E273" s="123"/>
      <c r="H273" s="123"/>
    </row>
    <row r="274" spans="2:8" ht="14.25" customHeight="1" x14ac:dyDescent="0.25">
      <c r="B274" s="122"/>
      <c r="C274" s="122"/>
      <c r="D274" s="122"/>
      <c r="E274" s="123"/>
      <c r="H274" s="123"/>
    </row>
    <row r="275" spans="2:8" ht="14.25" customHeight="1" x14ac:dyDescent="0.25">
      <c r="B275" s="122"/>
      <c r="C275" s="122"/>
      <c r="D275" s="122"/>
      <c r="E275" s="123"/>
      <c r="H275" s="123"/>
    </row>
    <row r="276" spans="2:8" ht="14.25" customHeight="1" x14ac:dyDescent="0.25">
      <c r="B276" s="122"/>
      <c r="C276" s="122"/>
      <c r="D276" s="122"/>
      <c r="E276" s="123"/>
      <c r="H276" s="123"/>
    </row>
    <row r="277" spans="2:8" ht="14.25" customHeight="1" x14ac:dyDescent="0.25">
      <c r="B277" s="122"/>
      <c r="C277" s="122"/>
      <c r="D277" s="122"/>
      <c r="E277" s="123"/>
      <c r="H277" s="123"/>
    </row>
    <row r="278" spans="2:8" ht="14.25" customHeight="1" x14ac:dyDescent="0.25">
      <c r="B278" s="122"/>
      <c r="C278" s="122"/>
      <c r="D278" s="122"/>
      <c r="E278" s="123"/>
      <c r="H278" s="123"/>
    </row>
    <row r="279" spans="2:8" ht="14.25" customHeight="1" x14ac:dyDescent="0.25">
      <c r="B279" s="122"/>
      <c r="C279" s="122"/>
      <c r="D279" s="122"/>
      <c r="E279" s="123"/>
      <c r="H279" s="123"/>
    </row>
    <row r="280" spans="2:8" ht="14.25" customHeight="1" x14ac:dyDescent="0.25">
      <c r="B280" s="122"/>
      <c r="C280" s="122"/>
      <c r="D280" s="122"/>
      <c r="E280" s="123"/>
      <c r="H280" s="123"/>
    </row>
    <row r="281" spans="2:8" ht="14.25" customHeight="1" x14ac:dyDescent="0.25">
      <c r="B281" s="122"/>
      <c r="C281" s="122"/>
      <c r="D281" s="122"/>
      <c r="E281" s="123"/>
      <c r="H281" s="123"/>
    </row>
    <row r="282" spans="2:8" ht="14.25" customHeight="1" x14ac:dyDescent="0.25">
      <c r="B282" s="122"/>
      <c r="C282" s="122"/>
      <c r="D282" s="122"/>
      <c r="E282" s="123"/>
      <c r="H282" s="123"/>
    </row>
    <row r="283" spans="2:8" ht="14.25" customHeight="1" x14ac:dyDescent="0.25">
      <c r="B283" s="122"/>
      <c r="C283" s="122"/>
      <c r="D283" s="122"/>
      <c r="E283" s="123"/>
      <c r="H283" s="123"/>
    </row>
    <row r="284" spans="2:8" ht="14.25" customHeight="1" x14ac:dyDescent="0.25">
      <c r="B284" s="122"/>
      <c r="C284" s="122"/>
      <c r="D284" s="122"/>
      <c r="E284" s="123"/>
      <c r="H284" s="123"/>
    </row>
    <row r="285" spans="2:8" ht="14.25" customHeight="1" x14ac:dyDescent="0.25">
      <c r="B285" s="122"/>
      <c r="C285" s="122"/>
      <c r="D285" s="122"/>
      <c r="E285" s="123"/>
      <c r="H285" s="123"/>
    </row>
    <row r="286" spans="2:8" ht="14.25" customHeight="1" x14ac:dyDescent="0.25">
      <c r="B286" s="122"/>
      <c r="C286" s="122"/>
      <c r="D286" s="122"/>
      <c r="E286" s="123"/>
      <c r="H286" s="123"/>
    </row>
    <row r="287" spans="2:8" ht="14.25" customHeight="1" x14ac:dyDescent="0.25">
      <c r="B287" s="122"/>
      <c r="C287" s="122"/>
      <c r="D287" s="122"/>
      <c r="E287" s="123"/>
      <c r="H287" s="123"/>
    </row>
    <row r="288" spans="2:8" ht="14.25" customHeight="1" x14ac:dyDescent="0.25">
      <c r="B288" s="122"/>
      <c r="C288" s="122"/>
      <c r="D288" s="122"/>
      <c r="E288" s="123"/>
      <c r="H288" s="123"/>
    </row>
    <row r="289" spans="2:8" ht="14.25" customHeight="1" x14ac:dyDescent="0.25">
      <c r="B289" s="122"/>
      <c r="C289" s="122"/>
      <c r="D289" s="122"/>
      <c r="E289" s="123"/>
      <c r="H289" s="123"/>
    </row>
    <row r="290" spans="2:8" ht="14.25" customHeight="1" x14ac:dyDescent="0.25">
      <c r="B290" s="122"/>
      <c r="C290" s="122"/>
      <c r="D290" s="122"/>
      <c r="E290" s="123"/>
      <c r="H290" s="123"/>
    </row>
    <row r="291" spans="2:8" ht="14.25" customHeight="1" x14ac:dyDescent="0.25">
      <c r="B291" s="122"/>
      <c r="C291" s="122"/>
      <c r="D291" s="122"/>
      <c r="E291" s="123"/>
      <c r="H291" s="123"/>
    </row>
    <row r="292" spans="2:8" ht="14.25" customHeight="1" x14ac:dyDescent="0.25">
      <c r="B292" s="122"/>
      <c r="C292" s="122"/>
      <c r="D292" s="122"/>
      <c r="E292" s="123"/>
      <c r="H292" s="123"/>
    </row>
    <row r="293" spans="2:8" ht="14.25" customHeight="1" x14ac:dyDescent="0.25">
      <c r="B293" s="122"/>
      <c r="C293" s="122"/>
      <c r="D293" s="122"/>
      <c r="E293" s="123"/>
      <c r="H293" s="123"/>
    </row>
    <row r="294" spans="2:8" ht="14.25" customHeight="1" x14ac:dyDescent="0.25">
      <c r="B294" s="122"/>
      <c r="C294" s="122"/>
      <c r="D294" s="122"/>
      <c r="E294" s="123"/>
      <c r="H294" s="123"/>
    </row>
    <row r="295" spans="2:8" ht="14.25" customHeight="1" x14ac:dyDescent="0.25">
      <c r="B295" s="122"/>
      <c r="C295" s="122"/>
      <c r="D295" s="122"/>
      <c r="E295" s="123"/>
      <c r="H295" s="123"/>
    </row>
    <row r="296" spans="2:8" ht="14.25" customHeight="1" x14ac:dyDescent="0.25">
      <c r="B296" s="122"/>
      <c r="C296" s="122"/>
      <c r="D296" s="122"/>
      <c r="E296" s="123"/>
      <c r="H296" s="123"/>
    </row>
    <row r="297" spans="2:8" ht="14.25" customHeight="1" x14ac:dyDescent="0.25">
      <c r="B297" s="122"/>
      <c r="C297" s="122"/>
      <c r="D297" s="122"/>
      <c r="E297" s="123"/>
      <c r="H297" s="123"/>
    </row>
    <row r="298" spans="2:8" ht="14.25" customHeight="1" x14ac:dyDescent="0.25">
      <c r="B298" s="122"/>
      <c r="C298" s="122"/>
      <c r="D298" s="122"/>
      <c r="E298" s="123"/>
      <c r="H298" s="123"/>
    </row>
    <row r="299" spans="2:8" ht="14.25" customHeight="1" x14ac:dyDescent="0.25">
      <c r="B299" s="122"/>
      <c r="C299" s="122"/>
      <c r="D299" s="122"/>
      <c r="E299" s="123"/>
      <c r="H299" s="123"/>
    </row>
    <row r="300" spans="2:8" ht="14.25" customHeight="1" x14ac:dyDescent="0.25">
      <c r="B300" s="122"/>
      <c r="C300" s="122"/>
      <c r="D300" s="122"/>
      <c r="E300" s="123"/>
      <c r="H300" s="123"/>
    </row>
    <row r="301" spans="2:8" ht="14.25" customHeight="1" x14ac:dyDescent="0.25">
      <c r="B301" s="122"/>
      <c r="C301" s="122"/>
      <c r="D301" s="122"/>
      <c r="E301" s="123"/>
      <c r="H301" s="123"/>
    </row>
    <row r="302" spans="2:8" ht="14.25" customHeight="1" x14ac:dyDescent="0.25">
      <c r="B302" s="122"/>
      <c r="C302" s="122"/>
      <c r="D302" s="122"/>
      <c r="E302" s="123"/>
      <c r="H302" s="123"/>
    </row>
    <row r="303" spans="2:8" ht="14.25" customHeight="1" x14ac:dyDescent="0.25">
      <c r="B303" s="122"/>
      <c r="C303" s="122"/>
      <c r="D303" s="122"/>
      <c r="E303" s="123"/>
      <c r="H303" s="123"/>
    </row>
    <row r="304" spans="2:8" ht="14.25" customHeight="1" x14ac:dyDescent="0.25">
      <c r="B304" s="122"/>
      <c r="C304" s="122"/>
      <c r="D304" s="122"/>
      <c r="E304" s="123"/>
      <c r="H304" s="123"/>
    </row>
    <row r="305" spans="2:8" ht="14.25" customHeight="1" x14ac:dyDescent="0.25">
      <c r="B305" s="122"/>
      <c r="C305" s="122"/>
      <c r="D305" s="122"/>
      <c r="E305" s="123"/>
      <c r="H305" s="123"/>
    </row>
    <row r="306" spans="2:8" ht="14.25" customHeight="1" x14ac:dyDescent="0.25">
      <c r="B306" s="122"/>
      <c r="C306" s="122"/>
      <c r="D306" s="122"/>
      <c r="E306" s="123"/>
      <c r="H306" s="123"/>
    </row>
    <row r="307" spans="2:8" ht="14.25" customHeight="1" x14ac:dyDescent="0.25">
      <c r="B307" s="122"/>
      <c r="C307" s="122"/>
      <c r="D307" s="122"/>
      <c r="E307" s="123"/>
      <c r="H307" s="123"/>
    </row>
    <row r="308" spans="2:8" ht="14.25" customHeight="1" x14ac:dyDescent="0.25">
      <c r="B308" s="122"/>
      <c r="C308" s="122"/>
      <c r="D308" s="122"/>
      <c r="E308" s="123"/>
      <c r="H308" s="123"/>
    </row>
    <row r="309" spans="2:8" ht="14.25" customHeight="1" x14ac:dyDescent="0.25">
      <c r="B309" s="122"/>
      <c r="C309" s="122"/>
      <c r="D309" s="122"/>
      <c r="E309" s="123"/>
      <c r="H309" s="123"/>
    </row>
    <row r="310" spans="2:8" ht="14.25" customHeight="1" x14ac:dyDescent="0.25">
      <c r="B310" s="122"/>
      <c r="C310" s="122"/>
      <c r="D310" s="122"/>
      <c r="E310" s="123"/>
      <c r="H310" s="123"/>
    </row>
    <row r="311" spans="2:8" ht="14.25" customHeight="1" x14ac:dyDescent="0.25">
      <c r="B311" s="122"/>
      <c r="C311" s="122"/>
      <c r="D311" s="122"/>
      <c r="E311" s="123"/>
      <c r="H311" s="123"/>
    </row>
    <row r="312" spans="2:8" ht="14.25" customHeight="1" x14ac:dyDescent="0.25">
      <c r="B312" s="122"/>
      <c r="C312" s="122"/>
      <c r="D312" s="122"/>
      <c r="E312" s="123"/>
      <c r="H312" s="123"/>
    </row>
    <row r="313" spans="2:8" ht="14.25" customHeight="1" x14ac:dyDescent="0.25">
      <c r="B313" s="122"/>
      <c r="C313" s="122"/>
      <c r="D313" s="122"/>
      <c r="E313" s="123"/>
      <c r="H313" s="123"/>
    </row>
    <row r="314" spans="2:8" ht="14.25" customHeight="1" x14ac:dyDescent="0.25">
      <c r="B314" s="122"/>
      <c r="C314" s="122"/>
      <c r="D314" s="122"/>
      <c r="E314" s="123"/>
      <c r="H314" s="123"/>
    </row>
    <row r="315" spans="2:8" ht="14.25" customHeight="1" x14ac:dyDescent="0.25">
      <c r="B315" s="122"/>
      <c r="C315" s="122"/>
      <c r="D315" s="122"/>
      <c r="E315" s="123"/>
      <c r="H315" s="123"/>
    </row>
    <row r="316" spans="2:8" ht="14.25" customHeight="1" x14ac:dyDescent="0.25">
      <c r="B316" s="122"/>
      <c r="C316" s="122"/>
      <c r="D316" s="122"/>
      <c r="E316" s="123"/>
      <c r="H316" s="123"/>
    </row>
    <row r="317" spans="2:8" ht="14.25" customHeight="1" x14ac:dyDescent="0.25">
      <c r="B317" s="122"/>
      <c r="C317" s="122"/>
      <c r="D317" s="122"/>
      <c r="E317" s="123"/>
      <c r="H317" s="123"/>
    </row>
    <row r="318" spans="2:8" ht="14.25" customHeight="1" x14ac:dyDescent="0.25">
      <c r="B318" s="122"/>
      <c r="C318" s="122"/>
      <c r="D318" s="122"/>
      <c r="E318" s="123"/>
      <c r="H318" s="123"/>
    </row>
    <row r="319" spans="2:8" ht="14.25" customHeight="1" x14ac:dyDescent="0.25">
      <c r="B319" s="122"/>
      <c r="C319" s="122"/>
      <c r="D319" s="122"/>
      <c r="E319" s="123"/>
      <c r="H319" s="123"/>
    </row>
    <row r="320" spans="2:8" ht="14.25" customHeight="1" x14ac:dyDescent="0.25">
      <c r="B320" s="122"/>
      <c r="C320" s="122"/>
      <c r="D320" s="122"/>
      <c r="E320" s="123"/>
      <c r="H320" s="123"/>
    </row>
    <row r="321" spans="2:8" ht="14.25" customHeight="1" x14ac:dyDescent="0.25">
      <c r="B321" s="122"/>
      <c r="C321" s="122"/>
      <c r="D321" s="122"/>
      <c r="E321" s="123"/>
      <c r="H321" s="123"/>
    </row>
    <row r="322" spans="2:8" ht="14.25" customHeight="1" x14ac:dyDescent="0.25">
      <c r="B322" s="122"/>
      <c r="C322" s="122"/>
      <c r="D322" s="122"/>
      <c r="E322" s="123"/>
      <c r="H322" s="123"/>
    </row>
    <row r="323" spans="2:8" ht="14.25" customHeight="1" x14ac:dyDescent="0.25">
      <c r="B323" s="122"/>
      <c r="C323" s="122"/>
      <c r="D323" s="122"/>
      <c r="E323" s="123"/>
      <c r="H323" s="123"/>
    </row>
    <row r="324" spans="2:8" ht="14.25" customHeight="1" x14ac:dyDescent="0.25">
      <c r="B324" s="122"/>
      <c r="C324" s="122"/>
      <c r="D324" s="122"/>
      <c r="E324" s="123"/>
      <c r="H324" s="123"/>
    </row>
    <row r="325" spans="2:8" ht="14.25" customHeight="1" x14ac:dyDescent="0.25">
      <c r="B325" s="122"/>
      <c r="C325" s="122"/>
      <c r="D325" s="122"/>
      <c r="E325" s="123"/>
      <c r="H325" s="123"/>
    </row>
    <row r="326" spans="2:8" ht="14.25" customHeight="1" x14ac:dyDescent="0.25">
      <c r="B326" s="122"/>
      <c r="C326" s="122"/>
      <c r="D326" s="122"/>
      <c r="E326" s="123"/>
      <c r="H326" s="123"/>
    </row>
    <row r="327" spans="2:8" ht="14.25" customHeight="1" x14ac:dyDescent="0.25">
      <c r="B327" s="122"/>
      <c r="C327" s="122"/>
      <c r="D327" s="122"/>
      <c r="E327" s="123"/>
      <c r="H327" s="123"/>
    </row>
    <row r="328" spans="2:8" ht="14.25" customHeight="1" x14ac:dyDescent="0.25">
      <c r="B328" s="122"/>
      <c r="C328" s="122"/>
      <c r="D328" s="122"/>
      <c r="E328" s="123"/>
      <c r="H328" s="123"/>
    </row>
    <row r="329" spans="2:8" ht="14.25" customHeight="1" x14ac:dyDescent="0.25">
      <c r="B329" s="122"/>
      <c r="C329" s="122"/>
      <c r="D329" s="122"/>
      <c r="E329" s="123"/>
      <c r="H329" s="123"/>
    </row>
    <row r="330" spans="2:8" ht="14.25" customHeight="1" x14ac:dyDescent="0.25">
      <c r="B330" s="122"/>
      <c r="C330" s="122"/>
      <c r="D330" s="122"/>
      <c r="E330" s="123"/>
      <c r="H330" s="123"/>
    </row>
    <row r="331" spans="2:8" ht="14.25" customHeight="1" x14ac:dyDescent="0.25">
      <c r="B331" s="122"/>
      <c r="C331" s="122"/>
      <c r="D331" s="122"/>
      <c r="E331" s="123"/>
      <c r="H331" s="123"/>
    </row>
    <row r="332" spans="2:8" ht="14.25" customHeight="1" x14ac:dyDescent="0.25">
      <c r="B332" s="122"/>
      <c r="C332" s="122"/>
      <c r="D332" s="122"/>
      <c r="E332" s="123"/>
      <c r="H332" s="123"/>
    </row>
    <row r="333" spans="2:8" ht="14.25" customHeight="1" x14ac:dyDescent="0.25">
      <c r="B333" s="122"/>
      <c r="C333" s="122"/>
      <c r="D333" s="122"/>
      <c r="E333" s="123"/>
      <c r="H333" s="123"/>
    </row>
    <row r="334" spans="2:8" ht="14.25" customHeight="1" x14ac:dyDescent="0.25">
      <c r="B334" s="122"/>
      <c r="C334" s="122"/>
      <c r="D334" s="122"/>
      <c r="E334" s="123"/>
      <c r="H334" s="123"/>
    </row>
    <row r="335" spans="2:8" ht="14.25" customHeight="1" x14ac:dyDescent="0.25">
      <c r="B335" s="122"/>
      <c r="C335" s="122"/>
      <c r="D335" s="122"/>
      <c r="E335" s="123"/>
      <c r="H335" s="123"/>
    </row>
    <row r="336" spans="2:8" ht="14.25" customHeight="1" x14ac:dyDescent="0.25">
      <c r="B336" s="122"/>
      <c r="C336" s="122"/>
      <c r="D336" s="122"/>
      <c r="E336" s="123"/>
      <c r="H336" s="123"/>
    </row>
    <row r="337" spans="2:8" ht="14.25" customHeight="1" x14ac:dyDescent="0.25">
      <c r="B337" s="122"/>
      <c r="C337" s="122"/>
      <c r="D337" s="122"/>
      <c r="E337" s="123"/>
      <c r="H337" s="123"/>
    </row>
    <row r="338" spans="2:8" ht="14.25" customHeight="1" x14ac:dyDescent="0.25">
      <c r="B338" s="122"/>
      <c r="C338" s="122"/>
      <c r="D338" s="122"/>
      <c r="E338" s="123"/>
      <c r="H338" s="123"/>
    </row>
    <row r="339" spans="2:8" ht="14.25" customHeight="1" x14ac:dyDescent="0.25">
      <c r="B339" s="122"/>
      <c r="C339" s="122"/>
      <c r="D339" s="122"/>
      <c r="E339" s="123"/>
      <c r="H339" s="123"/>
    </row>
    <row r="340" spans="2:8" ht="14.25" customHeight="1" x14ac:dyDescent="0.25">
      <c r="B340" s="122"/>
      <c r="C340" s="122"/>
      <c r="D340" s="122"/>
      <c r="E340" s="123"/>
      <c r="H340" s="123"/>
    </row>
    <row r="341" spans="2:8" ht="14.25" customHeight="1" x14ac:dyDescent="0.25">
      <c r="B341" s="122"/>
      <c r="C341" s="122"/>
      <c r="D341" s="122"/>
      <c r="E341" s="123"/>
      <c r="H341" s="123"/>
    </row>
    <row r="342" spans="2:8" ht="14.25" customHeight="1" x14ac:dyDescent="0.25">
      <c r="B342" s="122"/>
      <c r="C342" s="122"/>
      <c r="D342" s="122"/>
      <c r="E342" s="123"/>
      <c r="H342" s="123"/>
    </row>
    <row r="343" spans="2:8" ht="14.25" customHeight="1" x14ac:dyDescent="0.25">
      <c r="B343" s="122"/>
      <c r="C343" s="122"/>
      <c r="D343" s="122"/>
      <c r="E343" s="123"/>
      <c r="H343" s="123"/>
    </row>
    <row r="344" spans="2:8" ht="14.25" customHeight="1" x14ac:dyDescent="0.25">
      <c r="B344" s="122"/>
      <c r="C344" s="122"/>
      <c r="D344" s="122"/>
      <c r="E344" s="123"/>
      <c r="H344" s="123"/>
    </row>
    <row r="345" spans="2:8" ht="14.25" customHeight="1" x14ac:dyDescent="0.25">
      <c r="B345" s="122"/>
      <c r="C345" s="122"/>
      <c r="D345" s="122"/>
      <c r="E345" s="123"/>
      <c r="H345" s="123"/>
    </row>
    <row r="346" spans="2:8" ht="14.25" customHeight="1" x14ac:dyDescent="0.25">
      <c r="B346" s="122"/>
      <c r="C346" s="122"/>
      <c r="D346" s="122"/>
      <c r="E346" s="123"/>
      <c r="H346" s="123"/>
    </row>
    <row r="347" spans="2:8" ht="14.25" customHeight="1" x14ac:dyDescent="0.25">
      <c r="B347" s="122"/>
      <c r="C347" s="122"/>
      <c r="D347" s="122"/>
      <c r="E347" s="123"/>
      <c r="H347" s="123"/>
    </row>
    <row r="348" spans="2:8" ht="14.25" customHeight="1" x14ac:dyDescent="0.25">
      <c r="B348" s="122"/>
      <c r="C348" s="122"/>
      <c r="D348" s="122"/>
      <c r="E348" s="123"/>
      <c r="H348" s="123"/>
    </row>
    <row r="349" spans="2:8" ht="14.25" customHeight="1" x14ac:dyDescent="0.25">
      <c r="B349" s="122"/>
      <c r="C349" s="122"/>
      <c r="D349" s="122"/>
      <c r="E349" s="123"/>
      <c r="H349" s="123"/>
    </row>
    <row r="350" spans="2:8" ht="14.25" customHeight="1" x14ac:dyDescent="0.25">
      <c r="B350" s="122"/>
      <c r="C350" s="122"/>
      <c r="D350" s="122"/>
      <c r="E350" s="123"/>
      <c r="H350" s="123"/>
    </row>
    <row r="351" spans="2:8" ht="14.25" customHeight="1" x14ac:dyDescent="0.25">
      <c r="B351" s="122"/>
      <c r="C351" s="122"/>
      <c r="D351" s="122"/>
      <c r="E351" s="123"/>
      <c r="H351" s="123"/>
    </row>
    <row r="352" spans="2:8" ht="14.25" customHeight="1" x14ac:dyDescent="0.25">
      <c r="B352" s="122"/>
      <c r="C352" s="122"/>
      <c r="D352" s="122"/>
      <c r="E352" s="123"/>
      <c r="H352" s="123"/>
    </row>
    <row r="353" spans="2:8" ht="14.25" customHeight="1" x14ac:dyDescent="0.25">
      <c r="B353" s="122"/>
      <c r="C353" s="122"/>
      <c r="D353" s="122"/>
      <c r="E353" s="123"/>
      <c r="H353" s="123"/>
    </row>
    <row r="354" spans="2:8" ht="14.25" customHeight="1" x14ac:dyDescent="0.25">
      <c r="B354" s="122"/>
      <c r="C354" s="122"/>
      <c r="D354" s="122"/>
      <c r="E354" s="123"/>
      <c r="H354" s="123"/>
    </row>
    <row r="355" spans="2:8" ht="14.25" customHeight="1" x14ac:dyDescent="0.25">
      <c r="B355" s="122"/>
      <c r="C355" s="122"/>
      <c r="D355" s="122"/>
      <c r="E355" s="123"/>
      <c r="H355" s="123"/>
    </row>
    <row r="356" spans="2:8" ht="14.25" customHeight="1" x14ac:dyDescent="0.25">
      <c r="B356" s="122"/>
      <c r="C356" s="122"/>
      <c r="D356" s="122"/>
      <c r="E356" s="123"/>
      <c r="H356" s="123"/>
    </row>
    <row r="357" spans="2:8" ht="14.25" customHeight="1" x14ac:dyDescent="0.25">
      <c r="B357" s="122"/>
      <c r="C357" s="122"/>
      <c r="D357" s="122"/>
      <c r="E357" s="123"/>
      <c r="H357" s="123"/>
    </row>
    <row r="358" spans="2:8" ht="14.25" customHeight="1" x14ac:dyDescent="0.25">
      <c r="B358" s="122"/>
      <c r="C358" s="122"/>
      <c r="D358" s="122"/>
      <c r="E358" s="123"/>
      <c r="H358" s="123"/>
    </row>
    <row r="359" spans="2:8" ht="14.25" customHeight="1" x14ac:dyDescent="0.25">
      <c r="B359" s="122"/>
      <c r="C359" s="122"/>
      <c r="D359" s="122"/>
      <c r="E359" s="123"/>
      <c r="H359" s="123"/>
    </row>
    <row r="360" spans="2:8" ht="14.25" customHeight="1" x14ac:dyDescent="0.25">
      <c r="B360" s="122"/>
      <c r="C360" s="122"/>
      <c r="D360" s="122"/>
      <c r="E360" s="123"/>
      <c r="H360" s="123"/>
    </row>
    <row r="361" spans="2:8" ht="14.25" customHeight="1" x14ac:dyDescent="0.25">
      <c r="B361" s="122"/>
      <c r="C361" s="122"/>
      <c r="D361" s="122"/>
      <c r="E361" s="123"/>
      <c r="H361" s="123"/>
    </row>
    <row r="362" spans="2:8" ht="14.25" customHeight="1" x14ac:dyDescent="0.25">
      <c r="B362" s="122"/>
      <c r="C362" s="122"/>
      <c r="D362" s="122"/>
      <c r="E362" s="123"/>
      <c r="H362" s="123"/>
    </row>
    <row r="363" spans="2:8" ht="14.25" customHeight="1" x14ac:dyDescent="0.25">
      <c r="B363" s="122"/>
      <c r="C363" s="122"/>
      <c r="D363" s="122"/>
      <c r="E363" s="123"/>
      <c r="H363" s="123"/>
    </row>
    <row r="364" spans="2:8" ht="14.25" customHeight="1" x14ac:dyDescent="0.25">
      <c r="B364" s="122"/>
      <c r="C364" s="122"/>
      <c r="D364" s="122"/>
      <c r="E364" s="123"/>
      <c r="H364" s="123"/>
    </row>
    <row r="365" spans="2:8" ht="14.25" customHeight="1" x14ac:dyDescent="0.25">
      <c r="B365" s="122"/>
      <c r="C365" s="122"/>
      <c r="D365" s="122"/>
      <c r="E365" s="123"/>
      <c r="H365" s="123"/>
    </row>
    <row r="366" spans="2:8" ht="14.25" customHeight="1" x14ac:dyDescent="0.25">
      <c r="B366" s="122"/>
      <c r="C366" s="122"/>
      <c r="D366" s="122"/>
      <c r="E366" s="123"/>
      <c r="H366" s="123"/>
    </row>
    <row r="367" spans="2:8" ht="14.25" customHeight="1" x14ac:dyDescent="0.25">
      <c r="B367" s="122"/>
      <c r="C367" s="122"/>
      <c r="D367" s="122"/>
      <c r="E367" s="123"/>
      <c r="H367" s="123"/>
    </row>
    <row r="368" spans="2:8" ht="14.25" customHeight="1" x14ac:dyDescent="0.25">
      <c r="B368" s="122"/>
      <c r="C368" s="122"/>
      <c r="D368" s="122"/>
      <c r="E368" s="123"/>
      <c r="H368" s="123"/>
    </row>
    <row r="369" spans="2:8" ht="14.25" customHeight="1" x14ac:dyDescent="0.25">
      <c r="B369" s="122"/>
      <c r="C369" s="122"/>
      <c r="D369" s="122"/>
      <c r="E369" s="123"/>
      <c r="H369" s="123"/>
    </row>
    <row r="370" spans="2:8" ht="14.25" customHeight="1" x14ac:dyDescent="0.25">
      <c r="B370" s="122"/>
      <c r="C370" s="122"/>
      <c r="D370" s="122"/>
      <c r="E370" s="123"/>
      <c r="H370" s="123"/>
    </row>
    <row r="371" spans="2:8" ht="14.25" customHeight="1" x14ac:dyDescent="0.25">
      <c r="B371" s="122"/>
      <c r="C371" s="122"/>
      <c r="D371" s="122"/>
      <c r="E371" s="123"/>
      <c r="H371" s="123"/>
    </row>
    <row r="372" spans="2:8" ht="14.25" customHeight="1" x14ac:dyDescent="0.25">
      <c r="B372" s="122"/>
      <c r="C372" s="122"/>
      <c r="D372" s="122"/>
      <c r="E372" s="123"/>
      <c r="H372" s="123"/>
    </row>
    <row r="373" spans="2:8" ht="14.25" customHeight="1" x14ac:dyDescent="0.25">
      <c r="B373" s="122"/>
      <c r="C373" s="122"/>
      <c r="D373" s="122"/>
      <c r="E373" s="123"/>
      <c r="H373" s="123"/>
    </row>
    <row r="374" spans="2:8" ht="14.25" customHeight="1" x14ac:dyDescent="0.25">
      <c r="B374" s="122"/>
      <c r="C374" s="122"/>
      <c r="D374" s="122"/>
      <c r="E374" s="123"/>
      <c r="H374" s="123"/>
    </row>
    <row r="375" spans="2:8" ht="14.25" customHeight="1" x14ac:dyDescent="0.25">
      <c r="B375" s="122"/>
      <c r="C375" s="122"/>
      <c r="D375" s="122"/>
      <c r="E375" s="123"/>
      <c r="H375" s="123"/>
    </row>
    <row r="376" spans="2:8" ht="14.25" customHeight="1" x14ac:dyDescent="0.25">
      <c r="B376" s="122"/>
      <c r="C376" s="122"/>
      <c r="D376" s="122"/>
      <c r="E376" s="123"/>
      <c r="H376" s="123"/>
    </row>
    <row r="377" spans="2:8" ht="14.25" customHeight="1" x14ac:dyDescent="0.25">
      <c r="B377" s="122"/>
      <c r="C377" s="122"/>
      <c r="D377" s="122"/>
      <c r="E377" s="123"/>
      <c r="H377" s="123"/>
    </row>
    <row r="378" spans="2:8" ht="14.25" customHeight="1" x14ac:dyDescent="0.25">
      <c r="B378" s="122"/>
      <c r="C378" s="122"/>
      <c r="D378" s="122"/>
      <c r="E378" s="123"/>
      <c r="H378" s="123"/>
    </row>
    <row r="379" spans="2:8" ht="14.25" customHeight="1" x14ac:dyDescent="0.25">
      <c r="B379" s="122"/>
      <c r="C379" s="122"/>
      <c r="D379" s="122"/>
      <c r="E379" s="123"/>
      <c r="H379" s="123"/>
    </row>
    <row r="380" spans="2:8" ht="14.25" customHeight="1" x14ac:dyDescent="0.25">
      <c r="B380" s="122"/>
      <c r="C380" s="122"/>
      <c r="D380" s="122"/>
      <c r="E380" s="123"/>
      <c r="H380" s="123"/>
    </row>
    <row r="381" spans="2:8" ht="14.25" customHeight="1" x14ac:dyDescent="0.25">
      <c r="B381" s="122"/>
      <c r="C381" s="122"/>
      <c r="D381" s="122"/>
      <c r="E381" s="123"/>
      <c r="H381" s="123"/>
    </row>
    <row r="382" spans="2:8" ht="14.25" customHeight="1" x14ac:dyDescent="0.25">
      <c r="B382" s="122"/>
      <c r="C382" s="122"/>
      <c r="D382" s="122"/>
      <c r="E382" s="123"/>
      <c r="H382" s="123"/>
    </row>
    <row r="383" spans="2:8" ht="14.25" customHeight="1" x14ac:dyDescent="0.25">
      <c r="B383" s="122"/>
      <c r="C383" s="122"/>
      <c r="D383" s="122"/>
      <c r="E383" s="123"/>
      <c r="H383" s="123"/>
    </row>
    <row r="384" spans="2:8" ht="14.25" customHeight="1" x14ac:dyDescent="0.25">
      <c r="B384" s="122"/>
      <c r="C384" s="122"/>
      <c r="D384" s="122"/>
      <c r="E384" s="123"/>
      <c r="H384" s="123"/>
    </row>
    <row r="385" spans="2:8" ht="14.25" customHeight="1" x14ac:dyDescent="0.25">
      <c r="B385" s="122"/>
      <c r="C385" s="122"/>
      <c r="D385" s="122"/>
      <c r="E385" s="123"/>
      <c r="H385" s="123"/>
    </row>
    <row r="386" spans="2:8" ht="14.25" customHeight="1" x14ac:dyDescent="0.25">
      <c r="B386" s="122"/>
      <c r="C386" s="122"/>
      <c r="D386" s="122"/>
      <c r="E386" s="123"/>
      <c r="H386" s="123"/>
    </row>
    <row r="387" spans="2:8" ht="14.25" customHeight="1" x14ac:dyDescent="0.25">
      <c r="B387" s="122"/>
      <c r="C387" s="122"/>
      <c r="D387" s="122"/>
      <c r="E387" s="123"/>
      <c r="H387" s="123"/>
    </row>
    <row r="388" spans="2:8" ht="14.25" customHeight="1" x14ac:dyDescent="0.25">
      <c r="B388" s="122"/>
      <c r="C388" s="122"/>
      <c r="D388" s="122"/>
      <c r="E388" s="123"/>
      <c r="H388" s="123"/>
    </row>
    <row r="389" spans="2:8" ht="14.25" customHeight="1" x14ac:dyDescent="0.25">
      <c r="B389" s="122"/>
      <c r="C389" s="122"/>
      <c r="D389" s="122"/>
      <c r="E389" s="123"/>
      <c r="H389" s="123"/>
    </row>
    <row r="390" spans="2:8" ht="14.25" customHeight="1" x14ac:dyDescent="0.25">
      <c r="B390" s="122"/>
      <c r="C390" s="122"/>
      <c r="D390" s="122"/>
      <c r="E390" s="123"/>
      <c r="H390" s="123"/>
    </row>
    <row r="391" spans="2:8" ht="14.25" customHeight="1" x14ac:dyDescent="0.25">
      <c r="B391" s="122"/>
      <c r="C391" s="122"/>
      <c r="D391" s="122"/>
      <c r="E391" s="123"/>
      <c r="H391" s="123"/>
    </row>
    <row r="392" spans="2:8" ht="14.25" customHeight="1" x14ac:dyDescent="0.25">
      <c r="B392" s="122"/>
      <c r="C392" s="122"/>
      <c r="D392" s="122"/>
      <c r="E392" s="123"/>
      <c r="H392" s="123"/>
    </row>
    <row r="393" spans="2:8" ht="14.25" customHeight="1" x14ac:dyDescent="0.25">
      <c r="B393" s="122"/>
      <c r="C393" s="122"/>
      <c r="D393" s="122"/>
      <c r="E393" s="123"/>
      <c r="H393" s="123"/>
    </row>
    <row r="394" spans="2:8" ht="14.25" customHeight="1" x14ac:dyDescent="0.25">
      <c r="B394" s="122"/>
      <c r="C394" s="122"/>
      <c r="D394" s="122"/>
      <c r="E394" s="123"/>
      <c r="H394" s="123"/>
    </row>
    <row r="395" spans="2:8" ht="14.25" customHeight="1" x14ac:dyDescent="0.25">
      <c r="B395" s="122"/>
      <c r="C395" s="122"/>
      <c r="D395" s="122"/>
      <c r="E395" s="123"/>
      <c r="H395" s="123"/>
    </row>
    <row r="396" spans="2:8" ht="14.25" customHeight="1" x14ac:dyDescent="0.25">
      <c r="B396" s="122"/>
      <c r="C396" s="122"/>
      <c r="D396" s="122"/>
      <c r="E396" s="123"/>
      <c r="H396" s="123"/>
    </row>
    <row r="397" spans="2:8" ht="14.25" customHeight="1" x14ac:dyDescent="0.25">
      <c r="B397" s="122"/>
      <c r="C397" s="122"/>
      <c r="D397" s="122"/>
      <c r="E397" s="123"/>
      <c r="H397" s="123"/>
    </row>
    <row r="398" spans="2:8" ht="14.25" customHeight="1" x14ac:dyDescent="0.25">
      <c r="B398" s="122"/>
      <c r="C398" s="122"/>
      <c r="D398" s="122"/>
      <c r="E398" s="123"/>
      <c r="H398" s="123"/>
    </row>
    <row r="399" spans="2:8" ht="14.25" customHeight="1" x14ac:dyDescent="0.25">
      <c r="B399" s="122"/>
      <c r="C399" s="122"/>
      <c r="D399" s="122"/>
      <c r="E399" s="123"/>
      <c r="H399" s="123"/>
    </row>
    <row r="400" spans="2:8" ht="14.25" customHeight="1" x14ac:dyDescent="0.25">
      <c r="B400" s="122"/>
      <c r="C400" s="122"/>
      <c r="D400" s="122"/>
      <c r="E400" s="123"/>
      <c r="H400" s="123"/>
    </row>
    <row r="401" spans="2:8" ht="14.25" customHeight="1" x14ac:dyDescent="0.25">
      <c r="B401" s="122"/>
      <c r="C401" s="122"/>
      <c r="D401" s="122"/>
      <c r="E401" s="123"/>
      <c r="H401" s="123"/>
    </row>
    <row r="402" spans="2:8" ht="14.25" customHeight="1" x14ac:dyDescent="0.25">
      <c r="B402" s="122"/>
      <c r="C402" s="122"/>
      <c r="D402" s="122"/>
      <c r="E402" s="123"/>
      <c r="H402" s="123"/>
    </row>
    <row r="403" spans="2:8" ht="14.25" customHeight="1" x14ac:dyDescent="0.25">
      <c r="B403" s="122"/>
      <c r="C403" s="122"/>
      <c r="D403" s="122"/>
      <c r="E403" s="123"/>
      <c r="H403" s="123"/>
    </row>
    <row r="404" spans="2:8" ht="14.25" customHeight="1" x14ac:dyDescent="0.25">
      <c r="B404" s="122"/>
      <c r="C404" s="122"/>
      <c r="D404" s="122"/>
      <c r="E404" s="123"/>
      <c r="H404" s="123"/>
    </row>
    <row r="405" spans="2:8" ht="14.25" customHeight="1" x14ac:dyDescent="0.25">
      <c r="B405" s="122"/>
      <c r="C405" s="122"/>
      <c r="D405" s="122"/>
      <c r="E405" s="123"/>
      <c r="H405" s="123"/>
    </row>
    <row r="406" spans="2:8" ht="14.25" customHeight="1" x14ac:dyDescent="0.25">
      <c r="B406" s="122"/>
      <c r="C406" s="122"/>
      <c r="D406" s="122"/>
      <c r="E406" s="123"/>
      <c r="H406" s="123"/>
    </row>
    <row r="407" spans="2:8" ht="14.25" customHeight="1" x14ac:dyDescent="0.25">
      <c r="B407" s="122"/>
      <c r="C407" s="122"/>
      <c r="D407" s="122"/>
      <c r="E407" s="123"/>
      <c r="H407" s="123"/>
    </row>
    <row r="408" spans="2:8" ht="14.25" customHeight="1" x14ac:dyDescent="0.25">
      <c r="B408" s="122"/>
      <c r="C408" s="122"/>
      <c r="D408" s="122"/>
      <c r="E408" s="123"/>
      <c r="H408" s="123"/>
    </row>
    <row r="409" spans="2:8" ht="14.25" customHeight="1" x14ac:dyDescent="0.25">
      <c r="B409" s="122"/>
      <c r="C409" s="122"/>
      <c r="D409" s="122"/>
      <c r="E409" s="123"/>
      <c r="H409" s="123"/>
    </row>
    <row r="410" spans="2:8" ht="14.25" customHeight="1" x14ac:dyDescent="0.25">
      <c r="B410" s="122"/>
      <c r="C410" s="122"/>
      <c r="D410" s="122"/>
      <c r="E410" s="123"/>
      <c r="H410" s="123"/>
    </row>
    <row r="411" spans="2:8" ht="14.25" customHeight="1" x14ac:dyDescent="0.25">
      <c r="B411" s="122"/>
      <c r="C411" s="122"/>
      <c r="D411" s="122"/>
      <c r="E411" s="123"/>
      <c r="H411" s="123"/>
    </row>
    <row r="412" spans="2:8" ht="14.25" customHeight="1" x14ac:dyDescent="0.25">
      <c r="B412" s="122"/>
      <c r="C412" s="122"/>
      <c r="D412" s="122"/>
      <c r="E412" s="123"/>
      <c r="H412" s="123"/>
    </row>
    <row r="413" spans="2:8" ht="14.25" customHeight="1" x14ac:dyDescent="0.25">
      <c r="B413" s="122"/>
      <c r="C413" s="122"/>
      <c r="D413" s="122"/>
      <c r="E413" s="123"/>
      <c r="H413" s="123"/>
    </row>
    <row r="414" spans="2:8" ht="14.25" customHeight="1" x14ac:dyDescent="0.25">
      <c r="B414" s="122"/>
      <c r="C414" s="122"/>
      <c r="D414" s="122"/>
      <c r="E414" s="123"/>
      <c r="H414" s="123"/>
    </row>
    <row r="415" spans="2:8" ht="14.25" customHeight="1" x14ac:dyDescent="0.25">
      <c r="B415" s="122"/>
      <c r="C415" s="122"/>
      <c r="D415" s="122"/>
      <c r="E415" s="123"/>
      <c r="H415" s="123"/>
    </row>
    <row r="416" spans="2:8" ht="14.25" customHeight="1" x14ac:dyDescent="0.25">
      <c r="B416" s="122"/>
      <c r="C416" s="122"/>
      <c r="D416" s="122"/>
      <c r="E416" s="123"/>
      <c r="H416" s="123"/>
    </row>
    <row r="417" spans="2:8" ht="14.25" customHeight="1" x14ac:dyDescent="0.25">
      <c r="B417" s="122"/>
      <c r="C417" s="122"/>
      <c r="D417" s="122"/>
      <c r="E417" s="123"/>
      <c r="H417" s="123"/>
    </row>
    <row r="418" spans="2:8" ht="14.25" customHeight="1" x14ac:dyDescent="0.25">
      <c r="B418" s="122"/>
      <c r="C418" s="122"/>
      <c r="D418" s="122"/>
      <c r="E418" s="123"/>
      <c r="H418" s="123"/>
    </row>
    <row r="419" spans="2:8" ht="14.25" customHeight="1" x14ac:dyDescent="0.25">
      <c r="B419" s="122"/>
      <c r="C419" s="122"/>
      <c r="D419" s="122"/>
      <c r="E419" s="123"/>
      <c r="H419" s="123"/>
    </row>
    <row r="420" spans="2:8" ht="14.25" customHeight="1" x14ac:dyDescent="0.25">
      <c r="B420" s="122"/>
      <c r="C420" s="122"/>
      <c r="D420" s="122"/>
      <c r="E420" s="123"/>
      <c r="H420" s="123"/>
    </row>
    <row r="421" spans="2:8" ht="14.25" customHeight="1" x14ac:dyDescent="0.25">
      <c r="B421" s="122"/>
      <c r="C421" s="122"/>
      <c r="D421" s="122"/>
      <c r="E421" s="123"/>
      <c r="H421" s="123"/>
    </row>
    <row r="422" spans="2:8" ht="14.25" customHeight="1" x14ac:dyDescent="0.25">
      <c r="B422" s="122"/>
      <c r="C422" s="122"/>
      <c r="D422" s="122"/>
      <c r="E422" s="123"/>
      <c r="H422" s="123"/>
    </row>
    <row r="423" spans="2:8" ht="14.25" customHeight="1" x14ac:dyDescent="0.25">
      <c r="B423" s="122"/>
      <c r="C423" s="122"/>
      <c r="D423" s="122"/>
      <c r="E423" s="123"/>
      <c r="H423" s="123"/>
    </row>
    <row r="424" spans="2:8" ht="14.25" customHeight="1" x14ac:dyDescent="0.25">
      <c r="B424" s="122"/>
      <c r="C424" s="122"/>
      <c r="D424" s="122"/>
      <c r="E424" s="123"/>
      <c r="H424" s="123"/>
    </row>
    <row r="425" spans="2:8" ht="14.25" customHeight="1" x14ac:dyDescent="0.25">
      <c r="B425" s="122"/>
      <c r="C425" s="122"/>
      <c r="D425" s="122"/>
      <c r="E425" s="123"/>
      <c r="H425" s="123"/>
    </row>
    <row r="426" spans="2:8" ht="14.25" customHeight="1" x14ac:dyDescent="0.25">
      <c r="B426" s="122"/>
      <c r="C426" s="122"/>
      <c r="D426" s="122"/>
      <c r="E426" s="123"/>
      <c r="H426" s="123"/>
    </row>
    <row r="427" spans="2:8" ht="14.25" customHeight="1" x14ac:dyDescent="0.25">
      <c r="B427" s="122"/>
      <c r="C427" s="122"/>
      <c r="D427" s="122"/>
      <c r="E427" s="123"/>
      <c r="H427" s="123"/>
    </row>
    <row r="428" spans="2:8" ht="14.25" customHeight="1" x14ac:dyDescent="0.25">
      <c r="B428" s="122"/>
      <c r="C428" s="122"/>
      <c r="D428" s="122"/>
      <c r="E428" s="123"/>
      <c r="H428" s="123"/>
    </row>
    <row r="429" spans="2:8" ht="14.25" customHeight="1" x14ac:dyDescent="0.25">
      <c r="B429" s="122"/>
      <c r="C429" s="122"/>
      <c r="D429" s="122"/>
      <c r="E429" s="123"/>
      <c r="H429" s="123"/>
    </row>
    <row r="430" spans="2:8" ht="14.25" customHeight="1" x14ac:dyDescent="0.25">
      <c r="B430" s="122"/>
      <c r="C430" s="122"/>
      <c r="D430" s="122"/>
      <c r="E430" s="123"/>
      <c r="H430" s="123"/>
    </row>
    <row r="431" spans="2:8" ht="14.25" customHeight="1" x14ac:dyDescent="0.25">
      <c r="B431" s="122"/>
      <c r="C431" s="122"/>
      <c r="D431" s="122"/>
      <c r="E431" s="123"/>
      <c r="H431" s="123"/>
    </row>
    <row r="432" spans="2:8" ht="14.25" customHeight="1" x14ac:dyDescent="0.25">
      <c r="B432" s="122"/>
      <c r="C432" s="122"/>
      <c r="D432" s="122"/>
      <c r="E432" s="123"/>
      <c r="H432" s="123"/>
    </row>
    <row r="433" spans="2:8" ht="14.25" customHeight="1" x14ac:dyDescent="0.25">
      <c r="B433" s="122"/>
      <c r="C433" s="122"/>
      <c r="D433" s="122"/>
      <c r="E433" s="123"/>
      <c r="H433" s="123"/>
    </row>
    <row r="434" spans="2:8" ht="14.25" customHeight="1" x14ac:dyDescent="0.25">
      <c r="B434" s="122"/>
      <c r="C434" s="122"/>
      <c r="D434" s="122"/>
      <c r="E434" s="123"/>
      <c r="H434" s="123"/>
    </row>
    <row r="435" spans="2:8" ht="14.25" customHeight="1" x14ac:dyDescent="0.25">
      <c r="B435" s="122"/>
      <c r="C435" s="122"/>
      <c r="D435" s="122"/>
      <c r="E435" s="123"/>
      <c r="H435" s="123"/>
    </row>
    <row r="436" spans="2:8" ht="14.25" customHeight="1" x14ac:dyDescent="0.25">
      <c r="B436" s="122"/>
      <c r="C436" s="122"/>
      <c r="D436" s="122"/>
      <c r="E436" s="123"/>
      <c r="H436" s="123"/>
    </row>
    <row r="437" spans="2:8" ht="14.25" customHeight="1" x14ac:dyDescent="0.25">
      <c r="B437" s="122"/>
      <c r="C437" s="122"/>
      <c r="D437" s="122"/>
      <c r="E437" s="123"/>
      <c r="H437" s="123"/>
    </row>
    <row r="438" spans="2:8" ht="14.25" customHeight="1" x14ac:dyDescent="0.25">
      <c r="B438" s="122"/>
      <c r="C438" s="122"/>
      <c r="D438" s="122"/>
      <c r="E438" s="123"/>
      <c r="H438" s="123"/>
    </row>
    <row r="439" spans="2:8" ht="14.25" customHeight="1" x14ac:dyDescent="0.25">
      <c r="B439" s="122"/>
      <c r="C439" s="122"/>
      <c r="D439" s="122"/>
      <c r="E439" s="123"/>
      <c r="H439" s="123"/>
    </row>
    <row r="440" spans="2:8" ht="14.25" customHeight="1" x14ac:dyDescent="0.25">
      <c r="B440" s="122"/>
      <c r="C440" s="122"/>
      <c r="D440" s="122"/>
      <c r="E440" s="123"/>
      <c r="H440" s="123"/>
    </row>
    <row r="441" spans="2:8" ht="14.25" customHeight="1" x14ac:dyDescent="0.25">
      <c r="B441" s="122"/>
      <c r="C441" s="122"/>
      <c r="D441" s="122"/>
      <c r="E441" s="123"/>
      <c r="H441" s="123"/>
    </row>
    <row r="442" spans="2:8" ht="14.25" customHeight="1" x14ac:dyDescent="0.25">
      <c r="B442" s="122"/>
      <c r="C442" s="122"/>
      <c r="D442" s="122"/>
      <c r="E442" s="123"/>
      <c r="H442" s="123"/>
    </row>
    <row r="443" spans="2:8" ht="14.25" customHeight="1" x14ac:dyDescent="0.25">
      <c r="B443" s="122"/>
      <c r="C443" s="122"/>
      <c r="D443" s="122"/>
      <c r="E443" s="123"/>
      <c r="H443" s="123"/>
    </row>
    <row r="444" spans="2:8" ht="14.25" customHeight="1" x14ac:dyDescent="0.25">
      <c r="B444" s="122"/>
      <c r="C444" s="122"/>
      <c r="D444" s="122"/>
      <c r="E444" s="123"/>
      <c r="H444" s="123"/>
    </row>
    <row r="445" spans="2:8" ht="14.25" customHeight="1" x14ac:dyDescent="0.25">
      <c r="B445" s="122"/>
      <c r="C445" s="122"/>
      <c r="D445" s="122"/>
      <c r="E445" s="123"/>
      <c r="H445" s="123"/>
    </row>
    <row r="446" spans="2:8" ht="14.25" customHeight="1" x14ac:dyDescent="0.25">
      <c r="B446" s="122"/>
      <c r="C446" s="122"/>
      <c r="D446" s="122"/>
      <c r="E446" s="123"/>
      <c r="H446" s="123"/>
    </row>
    <row r="447" spans="2:8" ht="14.25" customHeight="1" x14ac:dyDescent="0.25">
      <c r="B447" s="122"/>
      <c r="C447" s="122"/>
      <c r="D447" s="122"/>
      <c r="E447" s="123"/>
      <c r="H447" s="123"/>
    </row>
    <row r="448" spans="2:8" ht="14.25" customHeight="1" x14ac:dyDescent="0.25">
      <c r="B448" s="122"/>
      <c r="C448" s="122"/>
      <c r="D448" s="122"/>
      <c r="E448" s="123"/>
      <c r="H448" s="123"/>
    </row>
    <row r="449" spans="2:8" ht="14.25" customHeight="1" x14ac:dyDescent="0.25">
      <c r="B449" s="122"/>
      <c r="C449" s="122"/>
      <c r="D449" s="122"/>
      <c r="E449" s="123"/>
      <c r="H449" s="123"/>
    </row>
    <row r="450" spans="2:8" ht="14.25" customHeight="1" x14ac:dyDescent="0.25">
      <c r="B450" s="122"/>
      <c r="C450" s="122"/>
      <c r="D450" s="122"/>
      <c r="E450" s="123"/>
      <c r="H450" s="123"/>
    </row>
    <row r="451" spans="2:8" ht="14.25" customHeight="1" x14ac:dyDescent="0.25">
      <c r="B451" s="122"/>
      <c r="C451" s="122"/>
      <c r="D451" s="122"/>
      <c r="E451" s="123"/>
      <c r="H451" s="123"/>
    </row>
    <row r="452" spans="2:8" ht="14.25" customHeight="1" x14ac:dyDescent="0.25">
      <c r="B452" s="122"/>
      <c r="C452" s="122"/>
      <c r="D452" s="122"/>
      <c r="E452" s="123"/>
      <c r="H452" s="123"/>
    </row>
    <row r="453" spans="2:8" ht="14.25" customHeight="1" x14ac:dyDescent="0.25">
      <c r="B453" s="122"/>
      <c r="C453" s="122"/>
      <c r="D453" s="122"/>
      <c r="E453" s="123"/>
      <c r="H453" s="123"/>
    </row>
    <row r="454" spans="2:8" ht="14.25" customHeight="1" x14ac:dyDescent="0.25">
      <c r="B454" s="122"/>
      <c r="C454" s="122"/>
      <c r="D454" s="122"/>
      <c r="E454" s="123"/>
      <c r="H454" s="123"/>
    </row>
    <row r="455" spans="2:8" ht="14.25" customHeight="1" x14ac:dyDescent="0.25">
      <c r="B455" s="122"/>
      <c r="C455" s="122"/>
      <c r="D455" s="122"/>
      <c r="E455" s="123"/>
      <c r="H455" s="123"/>
    </row>
    <row r="456" spans="2:8" ht="14.25" customHeight="1" x14ac:dyDescent="0.25">
      <c r="B456" s="122"/>
      <c r="C456" s="122"/>
      <c r="D456" s="122"/>
      <c r="E456" s="123"/>
      <c r="H456" s="123"/>
    </row>
    <row r="457" spans="2:8" ht="14.25" customHeight="1" x14ac:dyDescent="0.25">
      <c r="B457" s="122"/>
      <c r="C457" s="122"/>
      <c r="D457" s="122"/>
      <c r="E457" s="123"/>
      <c r="H457" s="123"/>
    </row>
    <row r="458" spans="2:8" ht="14.25" customHeight="1" x14ac:dyDescent="0.25">
      <c r="B458" s="122"/>
      <c r="C458" s="122"/>
      <c r="D458" s="122"/>
      <c r="E458" s="123"/>
      <c r="H458" s="123"/>
    </row>
    <row r="459" spans="2:8" ht="14.25" customHeight="1" x14ac:dyDescent="0.25">
      <c r="B459" s="122"/>
      <c r="C459" s="122"/>
      <c r="D459" s="122"/>
      <c r="E459" s="123"/>
      <c r="H459" s="123"/>
    </row>
    <row r="460" spans="2:8" ht="14.25" customHeight="1" x14ac:dyDescent="0.25">
      <c r="B460" s="122"/>
      <c r="C460" s="122"/>
      <c r="D460" s="122"/>
      <c r="E460" s="123"/>
      <c r="H460" s="123"/>
    </row>
    <row r="461" spans="2:8" ht="14.25" customHeight="1" x14ac:dyDescent="0.25">
      <c r="B461" s="122"/>
      <c r="C461" s="122"/>
      <c r="D461" s="122"/>
      <c r="E461" s="123"/>
      <c r="H461" s="123"/>
    </row>
    <row r="462" spans="2:8" ht="14.25" customHeight="1" x14ac:dyDescent="0.25">
      <c r="B462" s="122"/>
      <c r="C462" s="122"/>
      <c r="D462" s="122"/>
      <c r="E462" s="123"/>
      <c r="H462" s="123"/>
    </row>
    <row r="463" spans="2:8" ht="14.25" customHeight="1" x14ac:dyDescent="0.25">
      <c r="B463" s="122"/>
      <c r="C463" s="122"/>
      <c r="D463" s="122"/>
      <c r="E463" s="123"/>
      <c r="H463" s="123"/>
    </row>
    <row r="464" spans="2:8" ht="14.25" customHeight="1" x14ac:dyDescent="0.25">
      <c r="B464" s="122"/>
      <c r="C464" s="122"/>
      <c r="D464" s="122"/>
      <c r="E464" s="123"/>
      <c r="H464" s="123"/>
    </row>
    <row r="465" spans="2:8" ht="14.25" customHeight="1" x14ac:dyDescent="0.25">
      <c r="B465" s="122"/>
      <c r="C465" s="122"/>
      <c r="D465" s="122"/>
      <c r="E465" s="123"/>
      <c r="H465" s="123"/>
    </row>
    <row r="466" spans="2:8" ht="14.25" customHeight="1" x14ac:dyDescent="0.25">
      <c r="B466" s="122"/>
      <c r="C466" s="122"/>
      <c r="D466" s="122"/>
      <c r="E466" s="123"/>
      <c r="H466" s="123"/>
    </row>
    <row r="467" spans="2:8" ht="14.25" customHeight="1" x14ac:dyDescent="0.25">
      <c r="B467" s="122"/>
      <c r="C467" s="122"/>
      <c r="D467" s="122"/>
      <c r="E467" s="123"/>
      <c r="H467" s="123"/>
    </row>
    <row r="468" spans="2:8" ht="14.25" customHeight="1" x14ac:dyDescent="0.25">
      <c r="B468" s="122"/>
      <c r="C468" s="122"/>
      <c r="D468" s="122"/>
      <c r="E468" s="123"/>
      <c r="H468" s="123"/>
    </row>
    <row r="469" spans="2:8" ht="14.25" customHeight="1" x14ac:dyDescent="0.25">
      <c r="B469" s="122"/>
      <c r="C469" s="122"/>
      <c r="D469" s="122"/>
      <c r="E469" s="123"/>
      <c r="H469" s="123"/>
    </row>
    <row r="470" spans="2:8" ht="14.25" customHeight="1" x14ac:dyDescent="0.25">
      <c r="B470" s="122"/>
      <c r="C470" s="122"/>
      <c r="D470" s="122"/>
      <c r="E470" s="123"/>
      <c r="H470" s="123"/>
    </row>
    <row r="471" spans="2:8" ht="14.25" customHeight="1" x14ac:dyDescent="0.25">
      <c r="B471" s="122"/>
      <c r="C471" s="122"/>
      <c r="D471" s="122"/>
      <c r="E471" s="123"/>
      <c r="H471" s="123"/>
    </row>
    <row r="472" spans="2:8" ht="14.25" customHeight="1" x14ac:dyDescent="0.25">
      <c r="B472" s="122"/>
      <c r="C472" s="122"/>
      <c r="D472" s="122"/>
      <c r="E472" s="123"/>
      <c r="H472" s="123"/>
    </row>
    <row r="473" spans="2:8" ht="14.25" customHeight="1" x14ac:dyDescent="0.25">
      <c r="B473" s="122"/>
      <c r="C473" s="122"/>
      <c r="D473" s="122"/>
      <c r="E473" s="123"/>
      <c r="H473" s="123"/>
    </row>
    <row r="474" spans="2:8" ht="14.25" customHeight="1" x14ac:dyDescent="0.25">
      <c r="B474" s="122"/>
      <c r="C474" s="122"/>
      <c r="D474" s="122"/>
      <c r="E474" s="123"/>
      <c r="H474" s="123"/>
    </row>
    <row r="475" spans="2:8" ht="14.25" customHeight="1" x14ac:dyDescent="0.25">
      <c r="B475" s="122"/>
      <c r="C475" s="122"/>
      <c r="D475" s="122"/>
      <c r="E475" s="123"/>
      <c r="H475" s="123"/>
    </row>
    <row r="476" spans="2:8" ht="14.25" customHeight="1" x14ac:dyDescent="0.25">
      <c r="B476" s="122"/>
      <c r="C476" s="122"/>
      <c r="D476" s="122"/>
      <c r="E476" s="123"/>
      <c r="H476" s="123"/>
    </row>
    <row r="477" spans="2:8" ht="14.25" customHeight="1" x14ac:dyDescent="0.25">
      <c r="B477" s="122"/>
      <c r="C477" s="122"/>
      <c r="D477" s="122"/>
      <c r="E477" s="123"/>
      <c r="H477" s="123"/>
    </row>
    <row r="478" spans="2:8" ht="14.25" customHeight="1" x14ac:dyDescent="0.25">
      <c r="B478" s="122"/>
      <c r="C478" s="122"/>
      <c r="D478" s="122"/>
      <c r="E478" s="123"/>
      <c r="H478" s="123"/>
    </row>
    <row r="479" spans="2:8" ht="14.25" customHeight="1" x14ac:dyDescent="0.25">
      <c r="B479" s="122"/>
      <c r="C479" s="122"/>
      <c r="D479" s="122"/>
      <c r="E479" s="123"/>
      <c r="H479" s="123"/>
    </row>
    <row r="480" spans="2:8" ht="14.25" customHeight="1" x14ac:dyDescent="0.25">
      <c r="B480" s="122"/>
      <c r="C480" s="122"/>
      <c r="D480" s="122"/>
      <c r="E480" s="123"/>
      <c r="H480" s="123"/>
    </row>
    <row r="481" spans="2:8" ht="14.25" customHeight="1" x14ac:dyDescent="0.25">
      <c r="B481" s="122"/>
      <c r="C481" s="122"/>
      <c r="D481" s="122"/>
      <c r="E481" s="123"/>
      <c r="H481" s="123"/>
    </row>
    <row r="482" spans="2:8" ht="14.25" customHeight="1" x14ac:dyDescent="0.25">
      <c r="B482" s="122"/>
      <c r="C482" s="122"/>
      <c r="D482" s="122"/>
      <c r="E482" s="123"/>
      <c r="H482" s="123"/>
    </row>
    <row r="483" spans="2:8" ht="14.25" customHeight="1" x14ac:dyDescent="0.25">
      <c r="B483" s="122"/>
      <c r="C483" s="122"/>
      <c r="D483" s="122"/>
      <c r="E483" s="123"/>
      <c r="H483" s="123"/>
    </row>
    <row r="484" spans="2:8" ht="14.25" customHeight="1" x14ac:dyDescent="0.25">
      <c r="B484" s="122"/>
      <c r="C484" s="122"/>
      <c r="D484" s="122"/>
      <c r="E484" s="123"/>
      <c r="H484" s="123"/>
    </row>
    <row r="485" spans="2:8" ht="14.25" customHeight="1" x14ac:dyDescent="0.25">
      <c r="B485" s="122"/>
      <c r="C485" s="122"/>
      <c r="D485" s="122"/>
      <c r="E485" s="123"/>
      <c r="H485" s="123"/>
    </row>
    <row r="486" spans="2:8" ht="14.25" customHeight="1" x14ac:dyDescent="0.25">
      <c r="B486" s="122"/>
      <c r="C486" s="122"/>
      <c r="D486" s="122"/>
      <c r="E486" s="123"/>
      <c r="H486" s="123"/>
    </row>
    <row r="487" spans="2:8" ht="14.25" customHeight="1" x14ac:dyDescent="0.25">
      <c r="B487" s="122"/>
      <c r="C487" s="122"/>
      <c r="D487" s="122"/>
      <c r="E487" s="123"/>
      <c r="H487" s="123"/>
    </row>
    <row r="488" spans="2:8" ht="14.25" customHeight="1" x14ac:dyDescent="0.25">
      <c r="B488" s="122"/>
      <c r="C488" s="122"/>
      <c r="D488" s="122"/>
      <c r="E488" s="123"/>
      <c r="H488" s="123"/>
    </row>
    <row r="489" spans="2:8" ht="14.25" customHeight="1" x14ac:dyDescent="0.25">
      <c r="B489" s="122"/>
      <c r="C489" s="122"/>
      <c r="D489" s="122"/>
      <c r="E489" s="123"/>
      <c r="H489" s="123"/>
    </row>
    <row r="490" spans="2:8" ht="14.25" customHeight="1" x14ac:dyDescent="0.25">
      <c r="B490" s="122"/>
      <c r="C490" s="122"/>
      <c r="D490" s="122"/>
      <c r="E490" s="123"/>
      <c r="H490" s="123"/>
    </row>
    <row r="491" spans="2:8" ht="14.25" customHeight="1" x14ac:dyDescent="0.25">
      <c r="B491" s="122"/>
      <c r="C491" s="122"/>
      <c r="D491" s="122"/>
      <c r="E491" s="123"/>
      <c r="H491" s="123"/>
    </row>
    <row r="492" spans="2:8" ht="14.25" customHeight="1" x14ac:dyDescent="0.25">
      <c r="B492" s="122"/>
      <c r="C492" s="122"/>
      <c r="D492" s="122"/>
      <c r="E492" s="123"/>
      <c r="H492" s="123"/>
    </row>
    <row r="493" spans="2:8" ht="14.25" customHeight="1" x14ac:dyDescent="0.25">
      <c r="B493" s="122"/>
      <c r="C493" s="122"/>
      <c r="D493" s="122"/>
      <c r="E493" s="123"/>
      <c r="H493" s="123"/>
    </row>
    <row r="494" spans="2:8" ht="14.25" customHeight="1" x14ac:dyDescent="0.25">
      <c r="B494" s="122"/>
      <c r="C494" s="122"/>
      <c r="D494" s="122"/>
      <c r="E494" s="123"/>
      <c r="H494" s="123"/>
    </row>
    <row r="495" spans="2:8" ht="14.25" customHeight="1" x14ac:dyDescent="0.25">
      <c r="B495" s="122"/>
      <c r="C495" s="122"/>
      <c r="D495" s="122"/>
      <c r="E495" s="123"/>
      <c r="H495" s="123"/>
    </row>
    <row r="496" spans="2:8" ht="14.25" customHeight="1" x14ac:dyDescent="0.25">
      <c r="B496" s="122"/>
      <c r="C496" s="122"/>
      <c r="D496" s="122"/>
      <c r="E496" s="123"/>
      <c r="H496" s="123"/>
    </row>
    <row r="497" spans="2:8" ht="14.25" customHeight="1" x14ac:dyDescent="0.25">
      <c r="B497" s="122"/>
      <c r="C497" s="122"/>
      <c r="D497" s="122"/>
      <c r="E497" s="123"/>
      <c r="H497" s="123"/>
    </row>
    <row r="498" spans="2:8" ht="14.25" customHeight="1" x14ac:dyDescent="0.25">
      <c r="B498" s="122"/>
      <c r="C498" s="122"/>
      <c r="D498" s="122"/>
      <c r="E498" s="123"/>
      <c r="H498" s="123"/>
    </row>
    <row r="499" spans="2:8" ht="14.25" customHeight="1" x14ac:dyDescent="0.25">
      <c r="B499" s="122"/>
      <c r="C499" s="122"/>
      <c r="D499" s="122"/>
      <c r="E499" s="123"/>
      <c r="H499" s="123"/>
    </row>
    <row r="500" spans="2:8" ht="14.25" customHeight="1" x14ac:dyDescent="0.25">
      <c r="B500" s="122"/>
      <c r="C500" s="122"/>
      <c r="D500" s="122"/>
      <c r="E500" s="123"/>
      <c r="H500" s="123"/>
    </row>
    <row r="501" spans="2:8" ht="14.25" customHeight="1" x14ac:dyDescent="0.25">
      <c r="B501" s="122"/>
      <c r="C501" s="122"/>
      <c r="D501" s="122"/>
      <c r="E501" s="123"/>
      <c r="H501" s="123"/>
    </row>
    <row r="502" spans="2:8" ht="14.25" customHeight="1" x14ac:dyDescent="0.25">
      <c r="B502" s="122"/>
      <c r="C502" s="122"/>
      <c r="D502" s="122"/>
      <c r="E502" s="123"/>
      <c r="H502" s="123"/>
    </row>
    <row r="503" spans="2:8" ht="14.25" customHeight="1" x14ac:dyDescent="0.25">
      <c r="B503" s="122"/>
      <c r="C503" s="122"/>
      <c r="D503" s="122"/>
      <c r="E503" s="123"/>
      <c r="H503" s="123"/>
    </row>
    <row r="504" spans="2:8" ht="14.25" customHeight="1" x14ac:dyDescent="0.25">
      <c r="B504" s="122"/>
      <c r="C504" s="122"/>
      <c r="D504" s="122"/>
      <c r="E504" s="123"/>
      <c r="H504" s="123"/>
    </row>
    <row r="505" spans="2:8" ht="14.25" customHeight="1" x14ac:dyDescent="0.25">
      <c r="B505" s="122"/>
      <c r="C505" s="122"/>
      <c r="D505" s="122"/>
      <c r="E505" s="123"/>
      <c r="H505" s="123"/>
    </row>
    <row r="506" spans="2:8" ht="14.25" customHeight="1" x14ac:dyDescent="0.25">
      <c r="B506" s="122"/>
      <c r="C506" s="122"/>
      <c r="D506" s="122"/>
      <c r="E506" s="123"/>
      <c r="H506" s="123"/>
    </row>
    <row r="507" spans="2:8" ht="14.25" customHeight="1" x14ac:dyDescent="0.25">
      <c r="B507" s="122"/>
      <c r="C507" s="122"/>
      <c r="D507" s="122"/>
      <c r="E507" s="123"/>
      <c r="H507" s="123"/>
    </row>
    <row r="508" spans="2:8" ht="14.25" customHeight="1" x14ac:dyDescent="0.25">
      <c r="B508" s="122"/>
      <c r="C508" s="122"/>
      <c r="D508" s="122"/>
      <c r="E508" s="123"/>
      <c r="H508" s="123"/>
    </row>
    <row r="509" spans="2:8" ht="14.25" customHeight="1" x14ac:dyDescent="0.25">
      <c r="B509" s="122"/>
      <c r="C509" s="122"/>
      <c r="D509" s="122"/>
      <c r="E509" s="123"/>
      <c r="H509" s="123"/>
    </row>
    <row r="510" spans="2:8" ht="14.25" customHeight="1" x14ac:dyDescent="0.25">
      <c r="B510" s="122"/>
      <c r="C510" s="122"/>
      <c r="D510" s="122"/>
      <c r="E510" s="123"/>
      <c r="H510" s="123"/>
    </row>
    <row r="511" spans="2:8" ht="14.25" customHeight="1" x14ac:dyDescent="0.25">
      <c r="B511" s="122"/>
      <c r="C511" s="122"/>
      <c r="D511" s="122"/>
      <c r="E511" s="123"/>
      <c r="H511" s="123"/>
    </row>
    <row r="512" spans="2:8" ht="14.25" customHeight="1" x14ac:dyDescent="0.25">
      <c r="B512" s="122"/>
      <c r="C512" s="122"/>
      <c r="D512" s="122"/>
      <c r="E512" s="123"/>
      <c r="H512" s="123"/>
    </row>
    <row r="513" spans="2:8" ht="14.25" customHeight="1" x14ac:dyDescent="0.25">
      <c r="B513" s="122"/>
      <c r="C513" s="122"/>
      <c r="D513" s="122"/>
      <c r="E513" s="123"/>
      <c r="H513" s="123"/>
    </row>
    <row r="514" spans="2:8" ht="14.25" customHeight="1" x14ac:dyDescent="0.25">
      <c r="B514" s="122"/>
      <c r="C514" s="122"/>
      <c r="D514" s="122"/>
      <c r="E514" s="123"/>
      <c r="H514" s="123"/>
    </row>
    <row r="515" spans="2:8" ht="14.25" customHeight="1" x14ac:dyDescent="0.25">
      <c r="B515" s="122"/>
      <c r="C515" s="122"/>
      <c r="D515" s="122"/>
      <c r="E515" s="123"/>
      <c r="H515" s="123"/>
    </row>
    <row r="516" spans="2:8" ht="14.25" customHeight="1" x14ac:dyDescent="0.25">
      <c r="B516" s="122"/>
      <c r="C516" s="122"/>
      <c r="D516" s="122"/>
      <c r="E516" s="123"/>
      <c r="H516" s="123"/>
    </row>
    <row r="517" spans="2:8" ht="14.25" customHeight="1" x14ac:dyDescent="0.25">
      <c r="B517" s="122"/>
      <c r="C517" s="122"/>
      <c r="D517" s="122"/>
      <c r="E517" s="123"/>
      <c r="H517" s="123"/>
    </row>
    <row r="518" spans="2:8" ht="14.25" customHeight="1" x14ac:dyDescent="0.25">
      <c r="B518" s="122"/>
      <c r="C518" s="122"/>
      <c r="D518" s="122"/>
      <c r="E518" s="123"/>
      <c r="H518" s="123"/>
    </row>
    <row r="519" spans="2:8" ht="14.25" customHeight="1" x14ac:dyDescent="0.25">
      <c r="B519" s="122"/>
      <c r="C519" s="122"/>
      <c r="D519" s="122"/>
      <c r="E519" s="123"/>
      <c r="H519" s="123"/>
    </row>
    <row r="520" spans="2:8" ht="14.25" customHeight="1" x14ac:dyDescent="0.25">
      <c r="B520" s="122"/>
      <c r="C520" s="122"/>
      <c r="D520" s="122"/>
      <c r="E520" s="123"/>
      <c r="H520" s="123"/>
    </row>
    <row r="521" spans="2:8" ht="14.25" customHeight="1" x14ac:dyDescent="0.25">
      <c r="B521" s="122"/>
      <c r="C521" s="122"/>
      <c r="D521" s="122"/>
      <c r="E521" s="123"/>
      <c r="H521" s="123"/>
    </row>
    <row r="522" spans="2:8" ht="14.25" customHeight="1" x14ac:dyDescent="0.25">
      <c r="B522" s="122"/>
      <c r="C522" s="122"/>
      <c r="D522" s="122"/>
      <c r="E522" s="123"/>
      <c r="H522" s="123"/>
    </row>
    <row r="523" spans="2:8" ht="14.25" customHeight="1" x14ac:dyDescent="0.25">
      <c r="B523" s="122"/>
      <c r="C523" s="122"/>
      <c r="D523" s="122"/>
      <c r="E523" s="123"/>
      <c r="H523" s="123"/>
    </row>
    <row r="524" spans="2:8" ht="14.25" customHeight="1" x14ac:dyDescent="0.25">
      <c r="B524" s="122"/>
      <c r="C524" s="122"/>
      <c r="D524" s="122"/>
      <c r="E524" s="123"/>
      <c r="H524" s="123"/>
    </row>
    <row r="525" spans="2:8" ht="14.25" customHeight="1" x14ac:dyDescent="0.25">
      <c r="B525" s="122"/>
      <c r="C525" s="122"/>
      <c r="D525" s="122"/>
      <c r="E525" s="123"/>
      <c r="H525" s="123"/>
    </row>
    <row r="526" spans="2:8" ht="14.25" customHeight="1" x14ac:dyDescent="0.25">
      <c r="B526" s="122"/>
      <c r="C526" s="122"/>
      <c r="D526" s="122"/>
      <c r="E526" s="123"/>
      <c r="H526" s="123"/>
    </row>
    <row r="527" spans="2:8" ht="14.25" customHeight="1" x14ac:dyDescent="0.25">
      <c r="B527" s="122"/>
      <c r="C527" s="122"/>
      <c r="D527" s="122"/>
      <c r="E527" s="123"/>
      <c r="H527" s="123"/>
    </row>
    <row r="528" spans="2:8" ht="14.25" customHeight="1" x14ac:dyDescent="0.25">
      <c r="B528" s="122"/>
      <c r="C528" s="122"/>
      <c r="D528" s="122"/>
      <c r="E528" s="123"/>
      <c r="H528" s="123"/>
    </row>
    <row r="529" spans="2:8" ht="14.25" customHeight="1" x14ac:dyDescent="0.25">
      <c r="B529" s="122"/>
      <c r="C529" s="122"/>
      <c r="D529" s="122"/>
      <c r="E529" s="123"/>
      <c r="H529" s="123"/>
    </row>
    <row r="530" spans="2:8" ht="14.25" customHeight="1" x14ac:dyDescent="0.25">
      <c r="B530" s="122"/>
      <c r="C530" s="122"/>
      <c r="D530" s="122"/>
      <c r="E530" s="123"/>
      <c r="H530" s="123"/>
    </row>
    <row r="531" spans="2:8" ht="14.25" customHeight="1" x14ac:dyDescent="0.25">
      <c r="B531" s="122"/>
      <c r="C531" s="122"/>
      <c r="D531" s="122"/>
      <c r="E531" s="123"/>
      <c r="H531" s="123"/>
    </row>
    <row r="532" spans="2:8" ht="14.25" customHeight="1" x14ac:dyDescent="0.25">
      <c r="B532" s="122"/>
      <c r="C532" s="122"/>
      <c r="D532" s="122"/>
      <c r="E532" s="123"/>
      <c r="H532" s="123"/>
    </row>
    <row r="533" spans="2:8" ht="14.25" customHeight="1" x14ac:dyDescent="0.25">
      <c r="B533" s="122"/>
      <c r="C533" s="122"/>
      <c r="D533" s="122"/>
      <c r="E533" s="123"/>
      <c r="H533" s="123"/>
    </row>
    <row r="534" spans="2:8" ht="14.25" customHeight="1" x14ac:dyDescent="0.25">
      <c r="B534" s="122"/>
      <c r="C534" s="122"/>
      <c r="D534" s="122"/>
      <c r="E534" s="123"/>
      <c r="H534" s="123"/>
    </row>
    <row r="535" spans="2:8" ht="14.25" customHeight="1" x14ac:dyDescent="0.25">
      <c r="B535" s="122"/>
      <c r="C535" s="122"/>
      <c r="D535" s="122"/>
      <c r="E535" s="123"/>
      <c r="H535" s="123"/>
    </row>
    <row r="536" spans="2:8" ht="14.25" customHeight="1" x14ac:dyDescent="0.25">
      <c r="B536" s="122"/>
      <c r="C536" s="122"/>
      <c r="D536" s="122"/>
      <c r="E536" s="123"/>
      <c r="H536" s="123"/>
    </row>
    <row r="537" spans="2:8" ht="14.25" customHeight="1" x14ac:dyDescent="0.25">
      <c r="B537" s="122"/>
      <c r="C537" s="122"/>
      <c r="D537" s="122"/>
      <c r="E537" s="123"/>
      <c r="H537" s="123"/>
    </row>
    <row r="538" spans="2:8" ht="14.25" customHeight="1" x14ac:dyDescent="0.25">
      <c r="B538" s="122"/>
      <c r="C538" s="122"/>
      <c r="D538" s="122"/>
      <c r="E538" s="123"/>
      <c r="H538" s="123"/>
    </row>
    <row r="539" spans="2:8" ht="14.25" customHeight="1" x14ac:dyDescent="0.25">
      <c r="B539" s="122"/>
      <c r="C539" s="122"/>
      <c r="D539" s="122"/>
      <c r="E539" s="123"/>
      <c r="H539" s="123"/>
    </row>
    <row r="540" spans="2:8" ht="14.25" customHeight="1" x14ac:dyDescent="0.25">
      <c r="B540" s="122"/>
      <c r="C540" s="122"/>
      <c r="D540" s="122"/>
      <c r="E540" s="123"/>
      <c r="H540" s="123"/>
    </row>
    <row r="541" spans="2:8" ht="14.25" customHeight="1" x14ac:dyDescent="0.25">
      <c r="B541" s="122"/>
      <c r="C541" s="122"/>
      <c r="D541" s="122"/>
      <c r="E541" s="123"/>
      <c r="H541" s="123"/>
    </row>
    <row r="542" spans="2:8" ht="14.25" customHeight="1" x14ac:dyDescent="0.25">
      <c r="B542" s="122"/>
      <c r="C542" s="122"/>
      <c r="D542" s="122"/>
      <c r="E542" s="123"/>
      <c r="H542" s="123"/>
    </row>
    <row r="543" spans="2:8" ht="14.25" customHeight="1" x14ac:dyDescent="0.25">
      <c r="B543" s="122"/>
      <c r="C543" s="122"/>
      <c r="D543" s="122"/>
      <c r="E543" s="123"/>
      <c r="H543" s="123"/>
    </row>
    <row r="544" spans="2:8" ht="14.25" customHeight="1" x14ac:dyDescent="0.25">
      <c r="B544" s="122"/>
      <c r="C544" s="122"/>
      <c r="D544" s="122"/>
      <c r="E544" s="123"/>
      <c r="H544" s="123"/>
    </row>
    <row r="545" spans="2:8" ht="14.25" customHeight="1" x14ac:dyDescent="0.25">
      <c r="B545" s="122"/>
      <c r="C545" s="122"/>
      <c r="D545" s="122"/>
      <c r="E545" s="123"/>
      <c r="H545" s="123"/>
    </row>
    <row r="546" spans="2:8" ht="14.25" customHeight="1" x14ac:dyDescent="0.25">
      <c r="B546" s="122"/>
      <c r="C546" s="122"/>
      <c r="D546" s="122"/>
      <c r="E546" s="123"/>
      <c r="H546" s="123"/>
    </row>
    <row r="547" spans="2:8" ht="14.25" customHeight="1" x14ac:dyDescent="0.25">
      <c r="B547" s="122"/>
      <c r="C547" s="122"/>
      <c r="D547" s="122"/>
      <c r="E547" s="123"/>
      <c r="H547" s="123"/>
    </row>
    <row r="548" spans="2:8" ht="14.25" customHeight="1" x14ac:dyDescent="0.25">
      <c r="B548" s="122"/>
      <c r="C548" s="122"/>
      <c r="D548" s="122"/>
      <c r="E548" s="123"/>
      <c r="H548" s="123"/>
    </row>
    <row r="549" spans="2:8" ht="14.25" customHeight="1" x14ac:dyDescent="0.25">
      <c r="B549" s="122"/>
      <c r="C549" s="122"/>
      <c r="D549" s="122"/>
      <c r="E549" s="123"/>
      <c r="H549" s="123"/>
    </row>
    <row r="550" spans="2:8" ht="14.25" customHeight="1" x14ac:dyDescent="0.25">
      <c r="B550" s="122"/>
      <c r="C550" s="122"/>
      <c r="D550" s="122"/>
      <c r="E550" s="123"/>
      <c r="H550" s="123"/>
    </row>
    <row r="551" spans="2:8" ht="14.25" customHeight="1" x14ac:dyDescent="0.25">
      <c r="B551" s="122"/>
      <c r="C551" s="122"/>
      <c r="D551" s="122"/>
      <c r="E551" s="123"/>
      <c r="H551" s="123"/>
    </row>
    <row r="552" spans="2:8" ht="14.25" customHeight="1" x14ac:dyDescent="0.25">
      <c r="B552" s="122"/>
      <c r="C552" s="122"/>
      <c r="D552" s="122"/>
      <c r="E552" s="123"/>
      <c r="H552" s="123"/>
    </row>
    <row r="553" spans="2:8" ht="14.25" customHeight="1" x14ac:dyDescent="0.25">
      <c r="B553" s="122"/>
      <c r="C553" s="122"/>
      <c r="D553" s="122"/>
      <c r="E553" s="123"/>
      <c r="H553" s="123"/>
    </row>
    <row r="554" spans="2:8" ht="14.25" customHeight="1" x14ac:dyDescent="0.25">
      <c r="B554" s="122"/>
      <c r="C554" s="122"/>
      <c r="D554" s="122"/>
      <c r="E554" s="123"/>
      <c r="H554" s="123"/>
    </row>
    <row r="555" spans="2:8" ht="14.25" customHeight="1" x14ac:dyDescent="0.25">
      <c r="B555" s="122"/>
      <c r="C555" s="122"/>
      <c r="D555" s="122"/>
      <c r="E555" s="123"/>
      <c r="H555" s="123"/>
    </row>
    <row r="556" spans="2:8" ht="14.25" customHeight="1" x14ac:dyDescent="0.25">
      <c r="B556" s="122"/>
      <c r="C556" s="122"/>
      <c r="D556" s="122"/>
      <c r="E556" s="123"/>
      <c r="H556" s="123"/>
    </row>
    <row r="557" spans="2:8" ht="14.25" customHeight="1" x14ac:dyDescent="0.25">
      <c r="B557" s="122"/>
      <c r="C557" s="122"/>
      <c r="D557" s="122"/>
      <c r="E557" s="123"/>
      <c r="H557" s="123"/>
    </row>
    <row r="558" spans="2:8" ht="14.25" customHeight="1" x14ac:dyDescent="0.25">
      <c r="B558" s="122"/>
      <c r="C558" s="122"/>
      <c r="D558" s="122"/>
      <c r="E558" s="123"/>
      <c r="H558" s="123"/>
    </row>
    <row r="559" spans="2:8" ht="14.25" customHeight="1" x14ac:dyDescent="0.25">
      <c r="B559" s="122"/>
      <c r="C559" s="122"/>
      <c r="D559" s="122"/>
      <c r="E559" s="123"/>
      <c r="H559" s="123"/>
    </row>
    <row r="560" spans="2:8" ht="14.25" customHeight="1" x14ac:dyDescent="0.25">
      <c r="B560" s="122"/>
      <c r="C560" s="122"/>
      <c r="D560" s="122"/>
      <c r="E560" s="123"/>
      <c r="H560" s="123"/>
    </row>
    <row r="561" spans="2:8" ht="14.25" customHeight="1" x14ac:dyDescent="0.25">
      <c r="B561" s="122"/>
      <c r="C561" s="122"/>
      <c r="D561" s="122"/>
      <c r="E561" s="123"/>
      <c r="H561" s="123"/>
    </row>
    <row r="562" spans="2:8" ht="14.25" customHeight="1" x14ac:dyDescent="0.25">
      <c r="B562" s="122"/>
      <c r="C562" s="122"/>
      <c r="D562" s="122"/>
      <c r="E562" s="123"/>
      <c r="H562" s="123"/>
    </row>
    <row r="563" spans="2:8" ht="14.25" customHeight="1" x14ac:dyDescent="0.25">
      <c r="B563" s="122"/>
      <c r="C563" s="122"/>
      <c r="D563" s="122"/>
      <c r="E563" s="123"/>
      <c r="H563" s="123"/>
    </row>
    <row r="564" spans="2:8" ht="14.25" customHeight="1" x14ac:dyDescent="0.25">
      <c r="B564" s="122"/>
      <c r="C564" s="122"/>
      <c r="D564" s="122"/>
      <c r="E564" s="123"/>
      <c r="H564" s="123"/>
    </row>
    <row r="565" spans="2:8" ht="14.25" customHeight="1" x14ac:dyDescent="0.25">
      <c r="B565" s="122"/>
      <c r="C565" s="122"/>
      <c r="D565" s="122"/>
      <c r="E565" s="123"/>
      <c r="H565" s="123"/>
    </row>
    <row r="566" spans="2:8" ht="14.25" customHeight="1" x14ac:dyDescent="0.25">
      <c r="B566" s="122"/>
      <c r="C566" s="122"/>
      <c r="D566" s="122"/>
      <c r="E566" s="123"/>
      <c r="H566" s="123"/>
    </row>
    <row r="567" spans="2:8" ht="14.25" customHeight="1" x14ac:dyDescent="0.25">
      <c r="B567" s="122"/>
      <c r="C567" s="122"/>
      <c r="D567" s="122"/>
      <c r="E567" s="123"/>
      <c r="H567" s="123"/>
    </row>
    <row r="568" spans="2:8" ht="14.25" customHeight="1" x14ac:dyDescent="0.25">
      <c r="B568" s="122"/>
      <c r="C568" s="122"/>
      <c r="D568" s="122"/>
      <c r="E568" s="123"/>
      <c r="H568" s="123"/>
    </row>
    <row r="569" spans="2:8" ht="14.25" customHeight="1" x14ac:dyDescent="0.25">
      <c r="B569" s="122"/>
      <c r="C569" s="122"/>
      <c r="D569" s="122"/>
      <c r="E569" s="123"/>
      <c r="H569" s="123"/>
    </row>
    <row r="570" spans="2:8" ht="14.25" customHeight="1" x14ac:dyDescent="0.25">
      <c r="B570" s="122"/>
      <c r="C570" s="122"/>
      <c r="D570" s="122"/>
      <c r="E570" s="123"/>
      <c r="H570" s="123"/>
    </row>
    <row r="571" spans="2:8" ht="14.25" customHeight="1" x14ac:dyDescent="0.25">
      <c r="B571" s="122"/>
      <c r="C571" s="122"/>
      <c r="D571" s="122"/>
      <c r="E571" s="123"/>
      <c r="H571" s="123"/>
    </row>
    <row r="572" spans="2:8" ht="14.25" customHeight="1" x14ac:dyDescent="0.25">
      <c r="B572" s="122"/>
      <c r="C572" s="122"/>
      <c r="D572" s="122"/>
      <c r="E572" s="123"/>
      <c r="H572" s="123"/>
    </row>
    <row r="573" spans="2:8" ht="14.25" customHeight="1" x14ac:dyDescent="0.25">
      <c r="B573" s="122"/>
      <c r="C573" s="122"/>
      <c r="D573" s="122"/>
      <c r="E573" s="123"/>
      <c r="H573" s="123"/>
    </row>
    <row r="574" spans="2:8" ht="14.25" customHeight="1" x14ac:dyDescent="0.25">
      <c r="B574" s="122"/>
      <c r="C574" s="122"/>
      <c r="D574" s="122"/>
      <c r="E574" s="123"/>
      <c r="H574" s="123"/>
    </row>
    <row r="575" spans="2:8" ht="14.25" customHeight="1" x14ac:dyDescent="0.25">
      <c r="B575" s="122"/>
      <c r="C575" s="122"/>
      <c r="D575" s="122"/>
      <c r="E575" s="123"/>
      <c r="H575" s="123"/>
    </row>
    <row r="576" spans="2:8" ht="14.25" customHeight="1" x14ac:dyDescent="0.25">
      <c r="B576" s="122"/>
      <c r="C576" s="122"/>
      <c r="D576" s="122"/>
      <c r="E576" s="123"/>
      <c r="H576" s="123"/>
    </row>
    <row r="577" spans="2:8" ht="14.25" customHeight="1" x14ac:dyDescent="0.25">
      <c r="B577" s="122"/>
      <c r="C577" s="122"/>
      <c r="D577" s="122"/>
      <c r="E577" s="123"/>
      <c r="H577" s="123"/>
    </row>
    <row r="578" spans="2:8" ht="14.25" customHeight="1" x14ac:dyDescent="0.25">
      <c r="B578" s="122"/>
      <c r="C578" s="122"/>
      <c r="D578" s="122"/>
      <c r="E578" s="123"/>
      <c r="H578" s="123"/>
    </row>
    <row r="579" spans="2:8" ht="14.25" customHeight="1" x14ac:dyDescent="0.25">
      <c r="B579" s="122"/>
      <c r="C579" s="122"/>
      <c r="D579" s="122"/>
      <c r="E579" s="123"/>
      <c r="H579" s="123"/>
    </row>
    <row r="580" spans="2:8" ht="14.25" customHeight="1" x14ac:dyDescent="0.25">
      <c r="B580" s="122"/>
      <c r="C580" s="122"/>
      <c r="D580" s="122"/>
      <c r="E580" s="123"/>
      <c r="H580" s="123"/>
    </row>
    <row r="581" spans="2:8" ht="14.25" customHeight="1" x14ac:dyDescent="0.25">
      <c r="B581" s="122"/>
      <c r="C581" s="122"/>
      <c r="D581" s="122"/>
      <c r="E581" s="123"/>
      <c r="H581" s="123"/>
    </row>
    <row r="582" spans="2:8" ht="14.25" customHeight="1" x14ac:dyDescent="0.25">
      <c r="B582" s="122"/>
      <c r="C582" s="122"/>
      <c r="D582" s="122"/>
      <c r="E582" s="123"/>
      <c r="H582" s="123"/>
    </row>
    <row r="583" spans="2:8" ht="14.25" customHeight="1" x14ac:dyDescent="0.25">
      <c r="B583" s="122"/>
      <c r="C583" s="122"/>
      <c r="D583" s="122"/>
      <c r="E583" s="123"/>
      <c r="H583" s="123"/>
    </row>
    <row r="584" spans="2:8" ht="14.25" customHeight="1" x14ac:dyDescent="0.25">
      <c r="B584" s="122"/>
      <c r="C584" s="122"/>
      <c r="D584" s="122"/>
      <c r="E584" s="123"/>
      <c r="H584" s="123"/>
    </row>
    <row r="585" spans="2:8" ht="14.25" customHeight="1" x14ac:dyDescent="0.25">
      <c r="B585" s="122"/>
      <c r="C585" s="122"/>
      <c r="D585" s="122"/>
      <c r="E585" s="123"/>
      <c r="H585" s="123"/>
    </row>
    <row r="586" spans="2:8" ht="14.25" customHeight="1" x14ac:dyDescent="0.25">
      <c r="B586" s="122"/>
      <c r="C586" s="122"/>
      <c r="D586" s="122"/>
      <c r="E586" s="123"/>
      <c r="H586" s="123"/>
    </row>
    <row r="587" spans="2:8" ht="14.25" customHeight="1" x14ac:dyDescent="0.25">
      <c r="B587" s="122"/>
      <c r="C587" s="122"/>
      <c r="D587" s="122"/>
      <c r="E587" s="123"/>
      <c r="H587" s="123"/>
    </row>
    <row r="588" spans="2:8" ht="14.25" customHeight="1" x14ac:dyDescent="0.25">
      <c r="B588" s="122"/>
      <c r="C588" s="122"/>
      <c r="D588" s="122"/>
      <c r="E588" s="123"/>
      <c r="H588" s="123"/>
    </row>
    <row r="589" spans="2:8" ht="14.25" customHeight="1" x14ac:dyDescent="0.25">
      <c r="B589" s="122"/>
      <c r="C589" s="122"/>
      <c r="D589" s="122"/>
      <c r="E589" s="123"/>
      <c r="H589" s="123"/>
    </row>
    <row r="590" spans="2:8" ht="14.25" customHeight="1" x14ac:dyDescent="0.25">
      <c r="B590" s="122"/>
      <c r="C590" s="122"/>
      <c r="D590" s="122"/>
      <c r="E590" s="123"/>
      <c r="H590" s="123"/>
    </row>
    <row r="591" spans="2:8" ht="14.25" customHeight="1" x14ac:dyDescent="0.25">
      <c r="B591" s="122"/>
      <c r="C591" s="122"/>
      <c r="D591" s="122"/>
      <c r="E591" s="123"/>
      <c r="H591" s="123"/>
    </row>
    <row r="592" spans="2:8" ht="14.25" customHeight="1" x14ac:dyDescent="0.25">
      <c r="B592" s="122"/>
      <c r="C592" s="122"/>
      <c r="D592" s="122"/>
      <c r="E592" s="123"/>
      <c r="H592" s="123"/>
    </row>
    <row r="593" spans="2:8" ht="14.25" customHeight="1" x14ac:dyDescent="0.25">
      <c r="B593" s="122"/>
      <c r="C593" s="122"/>
      <c r="D593" s="122"/>
      <c r="E593" s="123"/>
      <c r="H593" s="123"/>
    </row>
    <row r="594" spans="2:8" ht="14.25" customHeight="1" x14ac:dyDescent="0.25">
      <c r="B594" s="122"/>
      <c r="C594" s="122"/>
      <c r="D594" s="122"/>
      <c r="E594" s="123"/>
      <c r="H594" s="123"/>
    </row>
    <row r="595" spans="2:8" ht="14.25" customHeight="1" x14ac:dyDescent="0.25">
      <c r="B595" s="122"/>
      <c r="C595" s="122"/>
      <c r="D595" s="122"/>
      <c r="E595" s="123"/>
      <c r="H595" s="123"/>
    </row>
    <row r="596" spans="2:8" ht="14.25" customHeight="1" x14ac:dyDescent="0.25">
      <c r="B596" s="122"/>
      <c r="C596" s="122"/>
      <c r="D596" s="122"/>
      <c r="E596" s="123"/>
      <c r="H596" s="123"/>
    </row>
    <row r="597" spans="2:8" ht="14.25" customHeight="1" x14ac:dyDescent="0.25">
      <c r="B597" s="122"/>
      <c r="C597" s="122"/>
      <c r="D597" s="122"/>
      <c r="E597" s="123"/>
      <c r="H597" s="123"/>
    </row>
    <row r="598" spans="2:8" ht="14.25" customHeight="1" x14ac:dyDescent="0.25">
      <c r="B598" s="122"/>
      <c r="C598" s="122"/>
      <c r="D598" s="122"/>
      <c r="E598" s="123"/>
      <c r="H598" s="123"/>
    </row>
    <row r="599" spans="2:8" ht="14.25" customHeight="1" x14ac:dyDescent="0.25">
      <c r="B599" s="122"/>
      <c r="C599" s="122"/>
      <c r="D599" s="122"/>
      <c r="E599" s="123"/>
      <c r="H599" s="123"/>
    </row>
    <row r="600" spans="2:8" ht="14.25" customHeight="1" x14ac:dyDescent="0.25">
      <c r="B600" s="122"/>
      <c r="C600" s="122"/>
      <c r="D600" s="122"/>
      <c r="E600" s="123"/>
      <c r="H600" s="123"/>
    </row>
    <row r="601" spans="2:8" ht="14.25" customHeight="1" x14ac:dyDescent="0.25">
      <c r="B601" s="122"/>
      <c r="C601" s="122"/>
      <c r="D601" s="122"/>
      <c r="E601" s="123"/>
      <c r="H601" s="123"/>
    </row>
    <row r="602" spans="2:8" ht="14.25" customHeight="1" x14ac:dyDescent="0.25">
      <c r="B602" s="122"/>
      <c r="C602" s="122"/>
      <c r="D602" s="122"/>
      <c r="E602" s="123"/>
      <c r="H602" s="123"/>
    </row>
    <row r="603" spans="2:8" ht="14.25" customHeight="1" x14ac:dyDescent="0.25">
      <c r="B603" s="122"/>
      <c r="C603" s="122"/>
      <c r="D603" s="122"/>
      <c r="E603" s="123"/>
      <c r="H603" s="123"/>
    </row>
    <row r="604" spans="2:8" ht="14.25" customHeight="1" x14ac:dyDescent="0.25">
      <c r="B604" s="122"/>
      <c r="C604" s="122"/>
      <c r="D604" s="122"/>
      <c r="E604" s="123"/>
      <c r="H604" s="123"/>
    </row>
    <row r="605" spans="2:8" ht="14.25" customHeight="1" x14ac:dyDescent="0.25">
      <c r="B605" s="122"/>
      <c r="C605" s="122"/>
      <c r="D605" s="122"/>
      <c r="E605" s="123"/>
      <c r="H605" s="123"/>
    </row>
    <row r="606" spans="2:8" ht="14.25" customHeight="1" x14ac:dyDescent="0.25">
      <c r="B606" s="122"/>
      <c r="C606" s="122"/>
      <c r="D606" s="122"/>
      <c r="E606" s="123"/>
      <c r="H606" s="123"/>
    </row>
    <row r="607" spans="2:8" ht="14.25" customHeight="1" x14ac:dyDescent="0.25">
      <c r="B607" s="122"/>
      <c r="C607" s="122"/>
      <c r="D607" s="122"/>
      <c r="E607" s="123"/>
      <c r="H607" s="123"/>
    </row>
    <row r="608" spans="2:8" ht="14.25" customHeight="1" x14ac:dyDescent="0.25">
      <c r="B608" s="122"/>
      <c r="C608" s="122"/>
      <c r="D608" s="122"/>
      <c r="E608" s="123"/>
      <c r="H608" s="123"/>
    </row>
    <row r="609" spans="2:8" ht="14.25" customHeight="1" x14ac:dyDescent="0.25">
      <c r="B609" s="122"/>
      <c r="C609" s="122"/>
      <c r="D609" s="122"/>
      <c r="E609" s="123"/>
      <c r="H609" s="123"/>
    </row>
    <row r="610" spans="2:8" ht="14.25" customHeight="1" x14ac:dyDescent="0.25">
      <c r="B610" s="122"/>
      <c r="C610" s="122"/>
      <c r="D610" s="122"/>
      <c r="E610" s="123"/>
      <c r="H610" s="123"/>
    </row>
    <row r="611" spans="2:8" ht="14.25" customHeight="1" x14ac:dyDescent="0.25">
      <c r="B611" s="122"/>
      <c r="C611" s="122"/>
      <c r="D611" s="122"/>
      <c r="E611" s="123"/>
      <c r="H611" s="123"/>
    </row>
    <row r="612" spans="2:8" ht="14.25" customHeight="1" x14ac:dyDescent="0.25">
      <c r="B612" s="122"/>
      <c r="C612" s="122"/>
      <c r="D612" s="122"/>
      <c r="E612" s="123"/>
      <c r="H612" s="123"/>
    </row>
    <row r="613" spans="2:8" ht="14.25" customHeight="1" x14ac:dyDescent="0.25">
      <c r="B613" s="122"/>
      <c r="C613" s="122"/>
      <c r="D613" s="122"/>
      <c r="E613" s="123"/>
      <c r="H613" s="123"/>
    </row>
    <row r="614" spans="2:8" ht="14.25" customHeight="1" x14ac:dyDescent="0.25">
      <c r="B614" s="122"/>
      <c r="C614" s="122"/>
      <c r="D614" s="122"/>
      <c r="E614" s="123"/>
      <c r="H614" s="123"/>
    </row>
    <row r="615" spans="2:8" ht="14.25" customHeight="1" x14ac:dyDescent="0.25">
      <c r="B615" s="122"/>
      <c r="C615" s="122"/>
      <c r="D615" s="122"/>
      <c r="E615" s="123"/>
      <c r="H615" s="123"/>
    </row>
    <row r="616" spans="2:8" ht="14.25" customHeight="1" x14ac:dyDescent="0.25">
      <c r="B616" s="122"/>
      <c r="C616" s="122"/>
      <c r="D616" s="122"/>
      <c r="E616" s="123"/>
      <c r="H616" s="123"/>
    </row>
    <row r="617" spans="2:8" ht="14.25" customHeight="1" x14ac:dyDescent="0.25">
      <c r="B617" s="122"/>
      <c r="C617" s="122"/>
      <c r="D617" s="122"/>
      <c r="E617" s="123"/>
      <c r="H617" s="123"/>
    </row>
    <row r="618" spans="2:8" ht="14.25" customHeight="1" x14ac:dyDescent="0.25">
      <c r="B618" s="122"/>
      <c r="C618" s="122"/>
      <c r="D618" s="122"/>
      <c r="E618" s="123"/>
      <c r="H618" s="123"/>
    </row>
    <row r="619" spans="2:8" ht="14.25" customHeight="1" x14ac:dyDescent="0.25">
      <c r="B619" s="122"/>
      <c r="C619" s="122"/>
      <c r="D619" s="122"/>
      <c r="E619" s="123"/>
      <c r="H619" s="123"/>
    </row>
    <row r="620" spans="2:8" ht="14.25" customHeight="1" x14ac:dyDescent="0.25">
      <c r="B620" s="122"/>
      <c r="C620" s="122"/>
      <c r="D620" s="122"/>
      <c r="E620" s="123"/>
      <c r="H620" s="123"/>
    </row>
    <row r="621" spans="2:8" ht="14.25" customHeight="1" x14ac:dyDescent="0.25">
      <c r="B621" s="122"/>
      <c r="C621" s="122"/>
      <c r="D621" s="122"/>
      <c r="E621" s="123"/>
      <c r="H621" s="123"/>
    </row>
    <row r="622" spans="2:8" ht="14.25" customHeight="1" x14ac:dyDescent="0.25">
      <c r="B622" s="122"/>
      <c r="C622" s="122"/>
      <c r="D622" s="122"/>
      <c r="E622" s="123"/>
      <c r="H622" s="123"/>
    </row>
    <row r="623" spans="2:8" ht="14.25" customHeight="1" x14ac:dyDescent="0.25">
      <c r="B623" s="122"/>
      <c r="C623" s="122"/>
      <c r="D623" s="122"/>
      <c r="E623" s="123"/>
      <c r="H623" s="123"/>
    </row>
    <row r="624" spans="2:8" ht="14.25" customHeight="1" x14ac:dyDescent="0.25">
      <c r="B624" s="122"/>
      <c r="C624" s="122"/>
      <c r="D624" s="122"/>
      <c r="E624" s="123"/>
      <c r="H624" s="123"/>
    </row>
    <row r="625" spans="2:8" ht="14.25" customHeight="1" x14ac:dyDescent="0.25">
      <c r="B625" s="122"/>
      <c r="C625" s="122"/>
      <c r="D625" s="122"/>
      <c r="E625" s="123"/>
      <c r="H625" s="123"/>
    </row>
    <row r="626" spans="2:8" ht="14.25" customHeight="1" x14ac:dyDescent="0.25">
      <c r="B626" s="122"/>
      <c r="C626" s="122"/>
      <c r="D626" s="122"/>
      <c r="E626" s="123"/>
      <c r="H626" s="123"/>
    </row>
    <row r="627" spans="2:8" ht="14.25" customHeight="1" x14ac:dyDescent="0.25">
      <c r="B627" s="122"/>
      <c r="C627" s="122"/>
      <c r="D627" s="122"/>
      <c r="E627" s="123"/>
      <c r="H627" s="123"/>
    </row>
    <row r="628" spans="2:8" ht="14.25" customHeight="1" x14ac:dyDescent="0.25">
      <c r="B628" s="122"/>
      <c r="C628" s="122"/>
      <c r="D628" s="122"/>
      <c r="E628" s="123"/>
      <c r="H628" s="123"/>
    </row>
    <row r="629" spans="2:8" ht="14.25" customHeight="1" x14ac:dyDescent="0.25">
      <c r="B629" s="122"/>
      <c r="C629" s="122"/>
      <c r="D629" s="122"/>
      <c r="E629" s="123"/>
      <c r="H629" s="123"/>
    </row>
    <row r="630" spans="2:8" ht="14.25" customHeight="1" x14ac:dyDescent="0.25">
      <c r="B630" s="122"/>
      <c r="C630" s="122"/>
      <c r="D630" s="122"/>
      <c r="E630" s="123"/>
      <c r="H630" s="123"/>
    </row>
    <row r="631" spans="2:8" ht="14.25" customHeight="1" x14ac:dyDescent="0.25">
      <c r="B631" s="122"/>
      <c r="C631" s="122"/>
      <c r="D631" s="122"/>
      <c r="E631" s="123"/>
      <c r="H631" s="123"/>
    </row>
    <row r="632" spans="2:8" ht="14.25" customHeight="1" x14ac:dyDescent="0.25">
      <c r="B632" s="122"/>
      <c r="C632" s="122"/>
      <c r="D632" s="122"/>
      <c r="E632" s="123"/>
      <c r="H632" s="123"/>
    </row>
    <row r="633" spans="2:8" ht="14.25" customHeight="1" x14ac:dyDescent="0.25">
      <c r="B633" s="122"/>
      <c r="C633" s="122"/>
      <c r="D633" s="122"/>
      <c r="E633" s="123"/>
      <c r="H633" s="123"/>
    </row>
    <row r="634" spans="2:8" ht="14.25" customHeight="1" x14ac:dyDescent="0.25">
      <c r="B634" s="122"/>
      <c r="C634" s="122"/>
      <c r="D634" s="122"/>
      <c r="E634" s="123"/>
      <c r="H634" s="123"/>
    </row>
    <row r="635" spans="2:8" ht="14.25" customHeight="1" x14ac:dyDescent="0.25">
      <c r="B635" s="122"/>
      <c r="C635" s="122"/>
      <c r="D635" s="122"/>
      <c r="E635" s="123"/>
      <c r="H635" s="123"/>
    </row>
    <row r="636" spans="2:8" ht="14.25" customHeight="1" x14ac:dyDescent="0.25">
      <c r="B636" s="122"/>
      <c r="C636" s="122"/>
      <c r="D636" s="122"/>
      <c r="E636" s="123"/>
      <c r="H636" s="123"/>
    </row>
    <row r="637" spans="2:8" ht="14.25" customHeight="1" x14ac:dyDescent="0.25">
      <c r="B637" s="122"/>
      <c r="C637" s="122"/>
      <c r="D637" s="122"/>
      <c r="E637" s="123"/>
      <c r="H637" s="123"/>
    </row>
    <row r="638" spans="2:8" ht="14.25" customHeight="1" x14ac:dyDescent="0.25">
      <c r="B638" s="122"/>
      <c r="C638" s="122"/>
      <c r="D638" s="122"/>
      <c r="E638" s="123"/>
      <c r="H638" s="123"/>
    </row>
    <row r="639" spans="2:8" ht="14.25" customHeight="1" x14ac:dyDescent="0.25">
      <c r="B639" s="122"/>
      <c r="C639" s="122"/>
      <c r="D639" s="122"/>
      <c r="E639" s="123"/>
      <c r="H639" s="123"/>
    </row>
    <row r="640" spans="2:8" ht="14.25" customHeight="1" x14ac:dyDescent="0.25">
      <c r="B640" s="122"/>
      <c r="C640" s="122"/>
      <c r="D640" s="122"/>
      <c r="E640" s="123"/>
      <c r="H640" s="123"/>
    </row>
    <row r="641" spans="2:8" ht="14.25" customHeight="1" x14ac:dyDescent="0.25">
      <c r="B641" s="122"/>
      <c r="C641" s="122"/>
      <c r="D641" s="122"/>
      <c r="E641" s="123"/>
      <c r="H641" s="123"/>
    </row>
    <row r="642" spans="2:8" ht="14.25" customHeight="1" x14ac:dyDescent="0.25">
      <c r="B642" s="122"/>
      <c r="C642" s="122"/>
      <c r="D642" s="122"/>
      <c r="E642" s="123"/>
      <c r="H642" s="123"/>
    </row>
    <row r="643" spans="2:8" ht="14.25" customHeight="1" x14ac:dyDescent="0.25">
      <c r="B643" s="122"/>
      <c r="C643" s="122"/>
      <c r="D643" s="122"/>
      <c r="E643" s="123"/>
      <c r="H643" s="123"/>
    </row>
    <row r="644" spans="2:8" ht="14.25" customHeight="1" x14ac:dyDescent="0.25">
      <c r="B644" s="122"/>
      <c r="C644" s="122"/>
      <c r="D644" s="122"/>
      <c r="E644" s="123"/>
      <c r="H644" s="123"/>
    </row>
    <row r="645" spans="2:8" ht="14.25" customHeight="1" x14ac:dyDescent="0.25">
      <c r="B645" s="122"/>
      <c r="C645" s="122"/>
      <c r="D645" s="122"/>
      <c r="E645" s="123"/>
      <c r="H645" s="123"/>
    </row>
    <row r="646" spans="2:8" ht="14.25" customHeight="1" x14ac:dyDescent="0.25">
      <c r="B646" s="122"/>
      <c r="C646" s="122"/>
      <c r="D646" s="122"/>
      <c r="E646" s="123"/>
      <c r="H646" s="123"/>
    </row>
    <row r="647" spans="2:8" ht="14.25" customHeight="1" x14ac:dyDescent="0.25">
      <c r="B647" s="122"/>
      <c r="C647" s="122"/>
      <c r="D647" s="122"/>
      <c r="E647" s="123"/>
      <c r="H647" s="123"/>
    </row>
    <row r="648" spans="2:8" ht="14.25" customHeight="1" x14ac:dyDescent="0.25">
      <c r="B648" s="122"/>
      <c r="C648" s="122"/>
      <c r="D648" s="122"/>
      <c r="E648" s="123"/>
      <c r="H648" s="123"/>
    </row>
    <row r="649" spans="2:8" ht="14.25" customHeight="1" x14ac:dyDescent="0.25">
      <c r="B649" s="122"/>
      <c r="C649" s="122"/>
      <c r="D649" s="122"/>
      <c r="E649" s="123"/>
      <c r="H649" s="123"/>
    </row>
    <row r="650" spans="2:8" ht="14.25" customHeight="1" x14ac:dyDescent="0.25">
      <c r="B650" s="122"/>
      <c r="C650" s="122"/>
      <c r="D650" s="122"/>
      <c r="E650" s="123"/>
      <c r="H650" s="123"/>
    </row>
    <row r="651" spans="2:8" ht="14.25" customHeight="1" x14ac:dyDescent="0.25">
      <c r="B651" s="122"/>
      <c r="C651" s="122"/>
      <c r="D651" s="122"/>
      <c r="E651" s="123"/>
      <c r="H651" s="123"/>
    </row>
    <row r="652" spans="2:8" ht="14.25" customHeight="1" x14ac:dyDescent="0.25">
      <c r="B652" s="122"/>
      <c r="C652" s="122"/>
      <c r="D652" s="122"/>
      <c r="E652" s="123"/>
      <c r="H652" s="123"/>
    </row>
    <row r="653" spans="2:8" ht="14.25" customHeight="1" x14ac:dyDescent="0.25">
      <c r="B653" s="122"/>
      <c r="C653" s="122"/>
      <c r="D653" s="122"/>
      <c r="E653" s="123"/>
      <c r="H653" s="123"/>
    </row>
    <row r="654" spans="2:8" ht="14.25" customHeight="1" x14ac:dyDescent="0.25">
      <c r="B654" s="122"/>
      <c r="C654" s="122"/>
      <c r="D654" s="122"/>
      <c r="E654" s="123"/>
      <c r="H654" s="123"/>
    </row>
    <row r="655" spans="2:8" ht="14.25" customHeight="1" x14ac:dyDescent="0.25">
      <c r="B655" s="122"/>
      <c r="C655" s="122"/>
      <c r="D655" s="122"/>
      <c r="E655" s="123"/>
      <c r="H655" s="123"/>
    </row>
    <row r="656" spans="2:8" ht="14.25" customHeight="1" x14ac:dyDescent="0.25">
      <c r="B656" s="122"/>
      <c r="C656" s="122"/>
      <c r="D656" s="122"/>
      <c r="E656" s="123"/>
      <c r="H656" s="123"/>
    </row>
    <row r="657" spans="2:8" ht="14.25" customHeight="1" x14ac:dyDescent="0.25">
      <c r="B657" s="122"/>
      <c r="C657" s="122"/>
      <c r="D657" s="122"/>
      <c r="E657" s="123"/>
      <c r="H657" s="123"/>
    </row>
    <row r="658" spans="2:8" ht="14.25" customHeight="1" x14ac:dyDescent="0.25">
      <c r="B658" s="122"/>
      <c r="C658" s="122"/>
      <c r="D658" s="122"/>
      <c r="E658" s="123"/>
      <c r="H658" s="123"/>
    </row>
    <row r="659" spans="2:8" ht="14.25" customHeight="1" x14ac:dyDescent="0.25">
      <c r="B659" s="122"/>
      <c r="C659" s="122"/>
      <c r="D659" s="122"/>
      <c r="E659" s="123"/>
      <c r="H659" s="123"/>
    </row>
    <row r="660" spans="2:8" ht="14.25" customHeight="1" x14ac:dyDescent="0.25">
      <c r="B660" s="122"/>
      <c r="C660" s="122"/>
      <c r="D660" s="122"/>
      <c r="E660" s="123"/>
      <c r="H660" s="123"/>
    </row>
    <row r="661" spans="2:8" ht="14.25" customHeight="1" x14ac:dyDescent="0.25">
      <c r="B661" s="122"/>
      <c r="C661" s="122"/>
      <c r="D661" s="122"/>
      <c r="E661" s="123"/>
      <c r="H661" s="123"/>
    </row>
    <row r="662" spans="2:8" ht="14.25" customHeight="1" x14ac:dyDescent="0.25">
      <c r="B662" s="122"/>
      <c r="C662" s="122"/>
      <c r="D662" s="122"/>
      <c r="E662" s="123"/>
      <c r="H662" s="123"/>
    </row>
    <row r="663" spans="2:8" ht="14.25" customHeight="1" x14ac:dyDescent="0.25">
      <c r="B663" s="122"/>
      <c r="C663" s="122"/>
      <c r="D663" s="122"/>
      <c r="E663" s="123"/>
      <c r="H663" s="123"/>
    </row>
    <row r="664" spans="2:8" ht="14.25" customHeight="1" x14ac:dyDescent="0.25">
      <c r="B664" s="122"/>
      <c r="C664" s="122"/>
      <c r="D664" s="122"/>
      <c r="E664" s="123"/>
      <c r="H664" s="123"/>
    </row>
    <row r="665" spans="2:8" ht="14.25" customHeight="1" x14ac:dyDescent="0.25">
      <c r="B665" s="122"/>
      <c r="C665" s="122"/>
      <c r="D665" s="122"/>
      <c r="E665" s="123"/>
      <c r="H665" s="123"/>
    </row>
    <row r="666" spans="2:8" ht="14.25" customHeight="1" x14ac:dyDescent="0.25">
      <c r="B666" s="122"/>
      <c r="C666" s="122"/>
      <c r="D666" s="122"/>
      <c r="E666" s="123"/>
      <c r="H666" s="123"/>
    </row>
    <row r="667" spans="2:8" ht="14.25" customHeight="1" x14ac:dyDescent="0.25">
      <c r="B667" s="122"/>
      <c r="C667" s="122"/>
      <c r="D667" s="122"/>
      <c r="E667" s="123"/>
      <c r="H667" s="123"/>
    </row>
    <row r="668" spans="2:8" ht="14.25" customHeight="1" x14ac:dyDescent="0.25">
      <c r="B668" s="122"/>
      <c r="C668" s="122"/>
      <c r="D668" s="122"/>
      <c r="E668" s="123"/>
      <c r="H668" s="123"/>
    </row>
    <row r="669" spans="2:8" ht="14.25" customHeight="1" x14ac:dyDescent="0.25">
      <c r="B669" s="122"/>
      <c r="C669" s="122"/>
      <c r="D669" s="122"/>
      <c r="E669" s="123"/>
      <c r="H669" s="123"/>
    </row>
    <row r="670" spans="2:8" ht="14.25" customHeight="1" x14ac:dyDescent="0.25">
      <c r="B670" s="122"/>
      <c r="C670" s="122"/>
      <c r="D670" s="122"/>
      <c r="E670" s="123"/>
      <c r="H670" s="123"/>
    </row>
    <row r="671" spans="2:8" ht="14.25" customHeight="1" x14ac:dyDescent="0.25">
      <c r="B671" s="122"/>
      <c r="C671" s="122"/>
      <c r="D671" s="122"/>
      <c r="E671" s="123"/>
      <c r="H671" s="123"/>
    </row>
    <row r="672" spans="2:8" ht="14.25" customHeight="1" x14ac:dyDescent="0.25">
      <c r="B672" s="122"/>
      <c r="C672" s="122"/>
      <c r="D672" s="122"/>
      <c r="E672" s="123"/>
      <c r="H672" s="123"/>
    </row>
    <row r="673" spans="2:8" ht="14.25" customHeight="1" x14ac:dyDescent="0.25">
      <c r="B673" s="122"/>
      <c r="C673" s="122"/>
      <c r="D673" s="122"/>
      <c r="E673" s="123"/>
      <c r="H673" s="123"/>
    </row>
    <row r="674" spans="2:8" ht="14.25" customHeight="1" x14ac:dyDescent="0.25">
      <c r="B674" s="122"/>
      <c r="C674" s="122"/>
      <c r="D674" s="122"/>
      <c r="E674" s="123"/>
      <c r="H674" s="123"/>
    </row>
    <row r="675" spans="2:8" ht="14.25" customHeight="1" x14ac:dyDescent="0.25">
      <c r="B675" s="122"/>
      <c r="C675" s="122"/>
      <c r="D675" s="122"/>
      <c r="E675" s="123"/>
      <c r="H675" s="123"/>
    </row>
    <row r="676" spans="2:8" ht="14.25" customHeight="1" x14ac:dyDescent="0.25">
      <c r="B676" s="122"/>
      <c r="C676" s="122"/>
      <c r="D676" s="122"/>
      <c r="E676" s="123"/>
      <c r="H676" s="123"/>
    </row>
    <row r="677" spans="2:8" ht="14.25" customHeight="1" x14ac:dyDescent="0.25">
      <c r="B677" s="122"/>
      <c r="C677" s="122"/>
      <c r="D677" s="122"/>
      <c r="E677" s="123"/>
      <c r="H677" s="123"/>
    </row>
    <row r="678" spans="2:8" ht="14.25" customHeight="1" x14ac:dyDescent="0.25">
      <c r="B678" s="122"/>
      <c r="C678" s="122"/>
      <c r="D678" s="122"/>
      <c r="E678" s="123"/>
      <c r="H678" s="123"/>
    </row>
    <row r="679" spans="2:8" ht="14.25" customHeight="1" x14ac:dyDescent="0.25">
      <c r="B679" s="122"/>
      <c r="C679" s="122"/>
      <c r="D679" s="122"/>
      <c r="E679" s="123"/>
      <c r="H679" s="123"/>
    </row>
    <row r="680" spans="2:8" ht="14.25" customHeight="1" x14ac:dyDescent="0.25">
      <c r="B680" s="122"/>
      <c r="C680" s="122"/>
      <c r="D680" s="122"/>
      <c r="E680" s="123"/>
      <c r="H680" s="123"/>
    </row>
    <row r="681" spans="2:8" ht="14.25" customHeight="1" x14ac:dyDescent="0.25">
      <c r="B681" s="122"/>
      <c r="C681" s="122"/>
      <c r="D681" s="122"/>
      <c r="E681" s="123"/>
      <c r="H681" s="123"/>
    </row>
    <row r="682" spans="2:8" ht="14.25" customHeight="1" x14ac:dyDescent="0.25">
      <c r="B682" s="122"/>
      <c r="C682" s="122"/>
      <c r="D682" s="122"/>
      <c r="E682" s="123"/>
      <c r="H682" s="123"/>
    </row>
    <row r="683" spans="2:8" ht="14.25" customHeight="1" x14ac:dyDescent="0.25">
      <c r="B683" s="122"/>
      <c r="C683" s="122"/>
      <c r="D683" s="122"/>
      <c r="E683" s="123"/>
      <c r="H683" s="123"/>
    </row>
    <row r="684" spans="2:8" ht="14.25" customHeight="1" x14ac:dyDescent="0.25">
      <c r="B684" s="122"/>
      <c r="C684" s="122"/>
      <c r="D684" s="122"/>
      <c r="E684" s="123"/>
      <c r="H684" s="123"/>
    </row>
    <row r="685" spans="2:8" ht="14.25" customHeight="1" x14ac:dyDescent="0.25">
      <c r="B685" s="122"/>
      <c r="C685" s="122"/>
      <c r="D685" s="122"/>
      <c r="E685" s="123"/>
      <c r="H685" s="123"/>
    </row>
    <row r="686" spans="2:8" ht="14.25" customHeight="1" x14ac:dyDescent="0.25">
      <c r="B686" s="122"/>
      <c r="C686" s="122"/>
      <c r="D686" s="122"/>
      <c r="E686" s="123"/>
      <c r="H686" s="123"/>
    </row>
    <row r="687" spans="2:8" ht="14.25" customHeight="1" x14ac:dyDescent="0.25">
      <c r="B687" s="122"/>
      <c r="C687" s="122"/>
      <c r="D687" s="122"/>
      <c r="E687" s="123"/>
      <c r="H687" s="123"/>
    </row>
    <row r="688" spans="2:8" ht="14.25" customHeight="1" x14ac:dyDescent="0.25">
      <c r="B688" s="122"/>
      <c r="C688" s="122"/>
      <c r="D688" s="122"/>
      <c r="E688" s="123"/>
      <c r="H688" s="123"/>
    </row>
    <row r="689" spans="2:8" ht="14.25" customHeight="1" x14ac:dyDescent="0.25">
      <c r="B689" s="122"/>
      <c r="C689" s="122"/>
      <c r="D689" s="122"/>
      <c r="E689" s="123"/>
      <c r="H689" s="123"/>
    </row>
    <row r="690" spans="2:8" ht="14.25" customHeight="1" x14ac:dyDescent="0.25">
      <c r="B690" s="122"/>
      <c r="C690" s="122"/>
      <c r="D690" s="122"/>
      <c r="E690" s="123"/>
      <c r="H690" s="123"/>
    </row>
    <row r="691" spans="2:8" ht="14.25" customHeight="1" x14ac:dyDescent="0.25">
      <c r="B691" s="122"/>
      <c r="C691" s="122"/>
      <c r="D691" s="122"/>
      <c r="E691" s="123"/>
      <c r="H691" s="123"/>
    </row>
    <row r="692" spans="2:8" ht="14.25" customHeight="1" x14ac:dyDescent="0.25">
      <c r="B692" s="122"/>
      <c r="C692" s="122"/>
      <c r="D692" s="122"/>
      <c r="E692" s="123"/>
      <c r="H692" s="123"/>
    </row>
    <row r="693" spans="2:8" ht="14.25" customHeight="1" x14ac:dyDescent="0.25">
      <c r="B693" s="122"/>
      <c r="C693" s="122"/>
      <c r="D693" s="122"/>
      <c r="E693" s="123"/>
      <c r="H693" s="123"/>
    </row>
    <row r="694" spans="2:8" ht="14.25" customHeight="1" x14ac:dyDescent="0.25">
      <c r="B694" s="122"/>
      <c r="C694" s="122"/>
      <c r="D694" s="122"/>
      <c r="E694" s="123"/>
      <c r="H694" s="123"/>
    </row>
    <row r="695" spans="2:8" ht="14.25" customHeight="1" x14ac:dyDescent="0.25">
      <c r="B695" s="122"/>
      <c r="C695" s="122"/>
      <c r="D695" s="122"/>
      <c r="E695" s="123"/>
      <c r="H695" s="123"/>
    </row>
    <row r="696" spans="2:8" ht="14.25" customHeight="1" x14ac:dyDescent="0.25">
      <c r="B696" s="122"/>
      <c r="C696" s="122"/>
      <c r="D696" s="122"/>
      <c r="E696" s="123"/>
      <c r="H696" s="123"/>
    </row>
    <row r="697" spans="2:8" ht="14.25" customHeight="1" x14ac:dyDescent="0.25">
      <c r="B697" s="122"/>
      <c r="C697" s="122"/>
      <c r="D697" s="122"/>
      <c r="E697" s="123"/>
      <c r="H697" s="123"/>
    </row>
    <row r="698" spans="2:8" ht="14.25" customHeight="1" x14ac:dyDescent="0.25">
      <c r="B698" s="122"/>
      <c r="C698" s="122"/>
      <c r="D698" s="122"/>
      <c r="E698" s="123"/>
      <c r="H698" s="123"/>
    </row>
    <row r="699" spans="2:8" ht="14.25" customHeight="1" x14ac:dyDescent="0.25">
      <c r="B699" s="122"/>
      <c r="C699" s="122"/>
      <c r="D699" s="122"/>
      <c r="E699" s="123"/>
      <c r="H699" s="123"/>
    </row>
    <row r="700" spans="2:8" ht="14.25" customHeight="1" x14ac:dyDescent="0.25">
      <c r="B700" s="122"/>
      <c r="C700" s="122"/>
      <c r="D700" s="122"/>
      <c r="E700" s="123"/>
      <c r="H700" s="123"/>
    </row>
    <row r="701" spans="2:8" ht="14.25" customHeight="1" x14ac:dyDescent="0.25">
      <c r="B701" s="122"/>
      <c r="C701" s="122"/>
      <c r="D701" s="122"/>
      <c r="E701" s="123"/>
      <c r="H701" s="123"/>
    </row>
    <row r="702" spans="2:8" ht="14.25" customHeight="1" x14ac:dyDescent="0.25">
      <c r="B702" s="122"/>
      <c r="C702" s="122"/>
      <c r="D702" s="122"/>
      <c r="E702" s="123"/>
      <c r="H702" s="123"/>
    </row>
    <row r="703" spans="2:8" ht="14.25" customHeight="1" x14ac:dyDescent="0.25">
      <c r="B703" s="122"/>
      <c r="C703" s="122"/>
      <c r="D703" s="122"/>
      <c r="E703" s="123"/>
      <c r="H703" s="123"/>
    </row>
    <row r="704" spans="2:8" ht="14.25" customHeight="1" x14ac:dyDescent="0.25">
      <c r="B704" s="122"/>
      <c r="C704" s="122"/>
      <c r="D704" s="122"/>
      <c r="E704" s="123"/>
      <c r="H704" s="123"/>
    </row>
    <row r="705" spans="2:8" ht="14.25" customHeight="1" x14ac:dyDescent="0.25">
      <c r="B705" s="122"/>
      <c r="C705" s="122"/>
      <c r="D705" s="122"/>
      <c r="E705" s="123"/>
      <c r="H705" s="123"/>
    </row>
    <row r="706" spans="2:8" ht="14.25" customHeight="1" x14ac:dyDescent="0.25">
      <c r="B706" s="122"/>
      <c r="C706" s="122"/>
      <c r="D706" s="122"/>
      <c r="E706" s="123"/>
      <c r="H706" s="123"/>
    </row>
    <row r="707" spans="2:8" ht="14.25" customHeight="1" x14ac:dyDescent="0.25">
      <c r="B707" s="122"/>
      <c r="C707" s="122"/>
      <c r="D707" s="122"/>
      <c r="E707" s="123"/>
      <c r="H707" s="123"/>
    </row>
    <row r="708" spans="2:8" ht="14.25" customHeight="1" x14ac:dyDescent="0.25">
      <c r="B708" s="122"/>
      <c r="C708" s="122"/>
      <c r="D708" s="122"/>
      <c r="E708" s="123"/>
      <c r="H708" s="123"/>
    </row>
    <row r="709" spans="2:8" ht="14.25" customHeight="1" x14ac:dyDescent="0.25">
      <c r="B709" s="122"/>
      <c r="C709" s="122"/>
      <c r="D709" s="122"/>
      <c r="E709" s="123"/>
      <c r="H709" s="123"/>
    </row>
    <row r="710" spans="2:8" ht="14.25" customHeight="1" x14ac:dyDescent="0.25">
      <c r="B710" s="122"/>
      <c r="C710" s="122"/>
      <c r="D710" s="122"/>
      <c r="E710" s="123"/>
      <c r="H710" s="123"/>
    </row>
    <row r="711" spans="2:8" ht="14.25" customHeight="1" x14ac:dyDescent="0.25">
      <c r="B711" s="122"/>
      <c r="C711" s="122"/>
      <c r="D711" s="122"/>
      <c r="E711" s="123"/>
      <c r="H711" s="123"/>
    </row>
    <row r="712" spans="2:8" ht="14.25" customHeight="1" x14ac:dyDescent="0.25">
      <c r="B712" s="122"/>
      <c r="C712" s="122"/>
      <c r="D712" s="122"/>
      <c r="E712" s="123"/>
      <c r="H712" s="123"/>
    </row>
    <row r="713" spans="2:8" ht="14.25" customHeight="1" x14ac:dyDescent="0.25">
      <c r="B713" s="122"/>
      <c r="C713" s="122"/>
      <c r="D713" s="122"/>
      <c r="E713" s="123"/>
      <c r="H713" s="123"/>
    </row>
    <row r="714" spans="2:8" ht="14.25" customHeight="1" x14ac:dyDescent="0.25">
      <c r="B714" s="122"/>
      <c r="C714" s="122"/>
      <c r="D714" s="122"/>
      <c r="E714" s="123"/>
      <c r="H714" s="123"/>
    </row>
    <row r="715" spans="2:8" ht="14.25" customHeight="1" x14ac:dyDescent="0.25">
      <c r="B715" s="122"/>
      <c r="C715" s="122"/>
      <c r="D715" s="122"/>
      <c r="E715" s="123"/>
      <c r="H715" s="123"/>
    </row>
    <row r="716" spans="2:8" ht="14.25" customHeight="1" x14ac:dyDescent="0.25">
      <c r="B716" s="122"/>
      <c r="C716" s="122"/>
      <c r="D716" s="122"/>
      <c r="E716" s="123"/>
      <c r="H716" s="123"/>
    </row>
    <row r="717" spans="2:8" ht="14.25" customHeight="1" x14ac:dyDescent="0.25">
      <c r="B717" s="122"/>
      <c r="C717" s="122"/>
      <c r="D717" s="122"/>
      <c r="E717" s="123"/>
      <c r="H717" s="123"/>
    </row>
    <row r="718" spans="2:8" ht="14.25" customHeight="1" x14ac:dyDescent="0.25">
      <c r="B718" s="122"/>
      <c r="C718" s="122"/>
      <c r="D718" s="122"/>
      <c r="E718" s="123"/>
      <c r="H718" s="123"/>
    </row>
    <row r="719" spans="2:8" ht="14.25" customHeight="1" x14ac:dyDescent="0.25">
      <c r="B719" s="122"/>
      <c r="C719" s="122"/>
      <c r="D719" s="122"/>
      <c r="E719" s="123"/>
      <c r="H719" s="123"/>
    </row>
    <row r="720" spans="2:8" ht="14.25" customHeight="1" x14ac:dyDescent="0.25">
      <c r="B720" s="122"/>
      <c r="C720" s="122"/>
      <c r="D720" s="122"/>
      <c r="E720" s="123"/>
      <c r="H720" s="123"/>
    </row>
    <row r="721" spans="2:8" ht="14.25" customHeight="1" x14ac:dyDescent="0.25">
      <c r="B721" s="122"/>
      <c r="C721" s="122"/>
      <c r="D721" s="122"/>
      <c r="E721" s="123"/>
      <c r="H721" s="123"/>
    </row>
    <row r="722" spans="2:8" ht="14.25" customHeight="1" x14ac:dyDescent="0.25">
      <c r="B722" s="122"/>
      <c r="C722" s="122"/>
      <c r="D722" s="122"/>
      <c r="E722" s="123"/>
      <c r="H722" s="123"/>
    </row>
    <row r="723" spans="2:8" ht="14.25" customHeight="1" x14ac:dyDescent="0.25">
      <c r="B723" s="122"/>
      <c r="C723" s="122"/>
      <c r="D723" s="122"/>
      <c r="E723" s="123"/>
      <c r="H723" s="123"/>
    </row>
    <row r="724" spans="2:8" ht="14.25" customHeight="1" x14ac:dyDescent="0.25">
      <c r="B724" s="122"/>
      <c r="C724" s="122"/>
      <c r="D724" s="122"/>
      <c r="E724" s="123"/>
      <c r="H724" s="123"/>
    </row>
    <row r="725" spans="2:8" ht="14.25" customHeight="1" x14ac:dyDescent="0.25">
      <c r="B725" s="122"/>
      <c r="C725" s="122"/>
      <c r="D725" s="122"/>
      <c r="E725" s="123"/>
      <c r="H725" s="123"/>
    </row>
    <row r="726" spans="2:8" ht="14.25" customHeight="1" x14ac:dyDescent="0.25">
      <c r="B726" s="122"/>
      <c r="C726" s="122"/>
      <c r="D726" s="122"/>
      <c r="E726" s="123"/>
      <c r="H726" s="123"/>
    </row>
    <row r="727" spans="2:8" ht="14.25" customHeight="1" x14ac:dyDescent="0.25">
      <c r="B727" s="122"/>
      <c r="C727" s="122"/>
      <c r="D727" s="122"/>
      <c r="E727" s="123"/>
      <c r="H727" s="123"/>
    </row>
    <row r="728" spans="2:8" ht="14.25" customHeight="1" x14ac:dyDescent="0.25">
      <c r="B728" s="122"/>
      <c r="C728" s="122"/>
      <c r="D728" s="122"/>
      <c r="E728" s="123"/>
      <c r="H728" s="123"/>
    </row>
    <row r="729" spans="2:8" ht="14.25" customHeight="1" x14ac:dyDescent="0.25">
      <c r="B729" s="122"/>
      <c r="C729" s="122"/>
      <c r="D729" s="122"/>
      <c r="E729" s="123"/>
      <c r="H729" s="123"/>
    </row>
    <row r="730" spans="2:8" ht="14.25" customHeight="1" x14ac:dyDescent="0.25">
      <c r="B730" s="122"/>
      <c r="C730" s="122"/>
      <c r="D730" s="122"/>
      <c r="E730" s="123"/>
      <c r="H730" s="123"/>
    </row>
    <row r="731" spans="2:8" ht="14.25" customHeight="1" x14ac:dyDescent="0.25">
      <c r="B731" s="122"/>
      <c r="C731" s="122"/>
      <c r="D731" s="122"/>
      <c r="E731" s="123"/>
      <c r="H731" s="123"/>
    </row>
    <row r="732" spans="2:8" ht="14.25" customHeight="1" x14ac:dyDescent="0.25">
      <c r="B732" s="122"/>
      <c r="C732" s="122"/>
      <c r="D732" s="122"/>
      <c r="E732" s="123"/>
      <c r="H732" s="123"/>
    </row>
    <row r="733" spans="2:8" ht="14.25" customHeight="1" x14ac:dyDescent="0.25">
      <c r="B733" s="122"/>
      <c r="C733" s="122"/>
      <c r="D733" s="122"/>
      <c r="E733" s="123"/>
      <c r="H733" s="123"/>
    </row>
    <row r="734" spans="2:8" ht="14.25" customHeight="1" x14ac:dyDescent="0.25">
      <c r="B734" s="122"/>
      <c r="C734" s="122"/>
      <c r="D734" s="122"/>
      <c r="E734" s="123"/>
      <c r="H734" s="123"/>
    </row>
    <row r="735" spans="2:8" ht="14.25" customHeight="1" x14ac:dyDescent="0.25">
      <c r="B735" s="122"/>
      <c r="C735" s="122"/>
      <c r="D735" s="122"/>
      <c r="E735" s="123"/>
      <c r="H735" s="123"/>
    </row>
    <row r="736" spans="2:8" ht="14.25" customHeight="1" x14ac:dyDescent="0.25">
      <c r="B736" s="122"/>
      <c r="C736" s="122"/>
      <c r="D736" s="122"/>
      <c r="E736" s="123"/>
      <c r="H736" s="123"/>
    </row>
    <row r="737" spans="2:8" ht="14.25" customHeight="1" x14ac:dyDescent="0.25">
      <c r="B737" s="122"/>
      <c r="C737" s="122"/>
      <c r="D737" s="122"/>
      <c r="E737" s="123"/>
      <c r="H737" s="123"/>
    </row>
    <row r="738" spans="2:8" ht="14.25" customHeight="1" x14ac:dyDescent="0.25">
      <c r="B738" s="122"/>
      <c r="C738" s="122"/>
      <c r="D738" s="122"/>
      <c r="E738" s="123"/>
      <c r="H738" s="123"/>
    </row>
    <row r="739" spans="2:8" ht="14.25" customHeight="1" x14ac:dyDescent="0.25">
      <c r="B739" s="122"/>
      <c r="C739" s="122"/>
      <c r="D739" s="122"/>
      <c r="E739" s="123"/>
      <c r="H739" s="123"/>
    </row>
    <row r="740" spans="2:8" ht="14.25" customHeight="1" x14ac:dyDescent="0.25">
      <c r="B740" s="122"/>
      <c r="C740" s="122"/>
      <c r="D740" s="122"/>
      <c r="E740" s="123"/>
      <c r="H740" s="123"/>
    </row>
    <row r="741" spans="2:8" ht="14.25" customHeight="1" x14ac:dyDescent="0.25">
      <c r="B741" s="122"/>
      <c r="C741" s="122"/>
      <c r="D741" s="122"/>
      <c r="E741" s="123"/>
      <c r="H741" s="123"/>
    </row>
    <row r="742" spans="2:8" ht="14.25" customHeight="1" x14ac:dyDescent="0.25">
      <c r="B742" s="122"/>
      <c r="C742" s="122"/>
      <c r="D742" s="122"/>
      <c r="E742" s="123"/>
      <c r="H742" s="123"/>
    </row>
    <row r="743" spans="2:8" ht="14.25" customHeight="1" x14ac:dyDescent="0.25">
      <c r="B743" s="122"/>
      <c r="C743" s="122"/>
      <c r="D743" s="122"/>
      <c r="E743" s="123"/>
      <c r="H743" s="123"/>
    </row>
    <row r="744" spans="2:8" ht="14.25" customHeight="1" x14ac:dyDescent="0.25">
      <c r="B744" s="122"/>
      <c r="C744" s="122"/>
      <c r="D744" s="122"/>
      <c r="E744" s="123"/>
      <c r="H744" s="123"/>
    </row>
    <row r="745" spans="2:8" ht="14.25" customHeight="1" x14ac:dyDescent="0.25">
      <c r="B745" s="122"/>
      <c r="C745" s="122"/>
      <c r="D745" s="122"/>
      <c r="E745" s="123"/>
      <c r="H745" s="123"/>
    </row>
    <row r="746" spans="2:8" ht="14.25" customHeight="1" x14ac:dyDescent="0.25">
      <c r="B746" s="122"/>
      <c r="C746" s="122"/>
      <c r="D746" s="122"/>
      <c r="E746" s="123"/>
      <c r="H746" s="123"/>
    </row>
    <row r="747" spans="2:8" ht="14.25" customHeight="1" x14ac:dyDescent="0.25">
      <c r="B747" s="122"/>
      <c r="C747" s="122"/>
      <c r="D747" s="122"/>
      <c r="E747" s="123"/>
      <c r="H747" s="123"/>
    </row>
    <row r="748" spans="2:8" ht="14.25" customHeight="1" x14ac:dyDescent="0.25">
      <c r="B748" s="122"/>
      <c r="C748" s="122"/>
      <c r="D748" s="122"/>
      <c r="E748" s="123"/>
      <c r="H748" s="123"/>
    </row>
    <row r="749" spans="2:8" ht="14.25" customHeight="1" x14ac:dyDescent="0.25">
      <c r="B749" s="122"/>
      <c r="C749" s="122"/>
      <c r="D749" s="122"/>
      <c r="E749" s="123"/>
      <c r="H749" s="123"/>
    </row>
    <row r="750" spans="2:8" ht="14.25" customHeight="1" x14ac:dyDescent="0.25">
      <c r="B750" s="122"/>
      <c r="C750" s="122"/>
      <c r="D750" s="122"/>
      <c r="E750" s="123"/>
      <c r="H750" s="123"/>
    </row>
    <row r="751" spans="2:8" ht="14.25" customHeight="1" x14ac:dyDescent="0.25">
      <c r="B751" s="122"/>
      <c r="C751" s="122"/>
      <c r="D751" s="122"/>
      <c r="E751" s="123"/>
      <c r="H751" s="123"/>
    </row>
    <row r="752" spans="2:8" ht="14.25" customHeight="1" x14ac:dyDescent="0.25">
      <c r="B752" s="122"/>
      <c r="C752" s="122"/>
      <c r="D752" s="122"/>
      <c r="E752" s="123"/>
      <c r="H752" s="123"/>
    </row>
    <row r="753" spans="2:8" ht="14.25" customHeight="1" x14ac:dyDescent="0.25">
      <c r="B753" s="122"/>
      <c r="C753" s="122"/>
      <c r="D753" s="122"/>
      <c r="E753" s="123"/>
      <c r="H753" s="123"/>
    </row>
    <row r="754" spans="2:8" ht="14.25" customHeight="1" x14ac:dyDescent="0.25">
      <c r="B754" s="122"/>
      <c r="C754" s="122"/>
      <c r="D754" s="122"/>
      <c r="E754" s="123"/>
      <c r="H754" s="123"/>
    </row>
    <row r="755" spans="2:8" ht="14.25" customHeight="1" x14ac:dyDescent="0.25">
      <c r="B755" s="122"/>
      <c r="C755" s="122"/>
      <c r="D755" s="122"/>
      <c r="E755" s="123"/>
      <c r="H755" s="123"/>
    </row>
    <row r="756" spans="2:8" ht="14.25" customHeight="1" x14ac:dyDescent="0.25">
      <c r="B756" s="122"/>
      <c r="C756" s="122"/>
      <c r="D756" s="122"/>
      <c r="E756" s="123"/>
      <c r="H756" s="123"/>
    </row>
    <row r="757" spans="2:8" ht="14.25" customHeight="1" x14ac:dyDescent="0.25">
      <c r="B757" s="122"/>
      <c r="C757" s="122"/>
      <c r="D757" s="122"/>
      <c r="E757" s="123"/>
      <c r="H757" s="123"/>
    </row>
    <row r="758" spans="2:8" ht="14.25" customHeight="1" x14ac:dyDescent="0.25">
      <c r="B758" s="122"/>
      <c r="C758" s="122"/>
      <c r="D758" s="122"/>
      <c r="E758" s="123"/>
      <c r="H758" s="123"/>
    </row>
    <row r="759" spans="2:8" ht="14.25" customHeight="1" x14ac:dyDescent="0.25">
      <c r="B759" s="122"/>
      <c r="C759" s="122"/>
      <c r="D759" s="122"/>
      <c r="E759" s="123"/>
      <c r="H759" s="123"/>
    </row>
    <row r="760" spans="2:8" ht="14.25" customHeight="1" x14ac:dyDescent="0.25">
      <c r="B760" s="122"/>
      <c r="C760" s="122"/>
      <c r="D760" s="122"/>
      <c r="E760" s="123"/>
      <c r="H760" s="123"/>
    </row>
    <row r="761" spans="2:8" ht="14.25" customHeight="1" x14ac:dyDescent="0.25">
      <c r="B761" s="122"/>
      <c r="C761" s="122"/>
      <c r="D761" s="122"/>
      <c r="E761" s="123"/>
      <c r="H761" s="123"/>
    </row>
    <row r="762" spans="2:8" ht="14.25" customHeight="1" x14ac:dyDescent="0.25">
      <c r="B762" s="122"/>
      <c r="C762" s="122"/>
      <c r="D762" s="122"/>
      <c r="E762" s="123"/>
      <c r="H762" s="123"/>
    </row>
    <row r="763" spans="2:8" ht="14.25" customHeight="1" x14ac:dyDescent="0.25">
      <c r="B763" s="122"/>
      <c r="C763" s="122"/>
      <c r="D763" s="122"/>
      <c r="E763" s="123"/>
      <c r="H763" s="123"/>
    </row>
    <row r="764" spans="2:8" ht="14.25" customHeight="1" x14ac:dyDescent="0.25">
      <c r="B764" s="122"/>
      <c r="C764" s="122"/>
      <c r="D764" s="122"/>
      <c r="E764" s="123"/>
      <c r="H764" s="123"/>
    </row>
    <row r="765" spans="2:8" ht="14.25" customHeight="1" x14ac:dyDescent="0.25">
      <c r="B765" s="122"/>
      <c r="C765" s="122"/>
      <c r="D765" s="122"/>
      <c r="E765" s="123"/>
      <c r="H765" s="123"/>
    </row>
    <row r="766" spans="2:8" ht="14.25" customHeight="1" x14ac:dyDescent="0.25">
      <c r="B766" s="122"/>
      <c r="C766" s="122"/>
      <c r="D766" s="122"/>
      <c r="E766" s="123"/>
      <c r="H766" s="123"/>
    </row>
    <row r="767" spans="2:8" ht="14.25" customHeight="1" x14ac:dyDescent="0.25">
      <c r="B767" s="122"/>
      <c r="C767" s="122"/>
      <c r="D767" s="122"/>
      <c r="E767" s="123"/>
      <c r="H767" s="123"/>
    </row>
    <row r="768" spans="2:8" ht="14.25" customHeight="1" x14ac:dyDescent="0.25">
      <c r="B768" s="122"/>
      <c r="C768" s="122"/>
      <c r="D768" s="122"/>
      <c r="E768" s="123"/>
      <c r="H768" s="123"/>
    </row>
    <row r="769" spans="2:8" ht="14.25" customHeight="1" x14ac:dyDescent="0.25">
      <c r="B769" s="122"/>
      <c r="C769" s="122"/>
      <c r="D769" s="122"/>
      <c r="E769" s="123"/>
      <c r="H769" s="123"/>
    </row>
    <row r="770" spans="2:8" ht="14.25" customHeight="1" x14ac:dyDescent="0.25">
      <c r="B770" s="122"/>
      <c r="C770" s="122"/>
      <c r="D770" s="122"/>
      <c r="E770" s="123"/>
      <c r="H770" s="123"/>
    </row>
    <row r="771" spans="2:8" ht="14.25" customHeight="1" x14ac:dyDescent="0.25">
      <c r="B771" s="122"/>
      <c r="C771" s="122"/>
      <c r="D771" s="122"/>
      <c r="E771" s="123"/>
      <c r="H771" s="123"/>
    </row>
    <row r="772" spans="2:8" ht="14.25" customHeight="1" x14ac:dyDescent="0.25">
      <c r="B772" s="122"/>
      <c r="C772" s="122"/>
      <c r="D772" s="122"/>
      <c r="E772" s="123"/>
      <c r="H772" s="123"/>
    </row>
    <row r="773" spans="2:8" ht="14.25" customHeight="1" x14ac:dyDescent="0.25">
      <c r="B773" s="122"/>
      <c r="C773" s="122"/>
      <c r="D773" s="122"/>
      <c r="E773" s="123"/>
      <c r="H773" s="123"/>
    </row>
    <row r="774" spans="2:8" ht="14.25" customHeight="1" x14ac:dyDescent="0.25">
      <c r="B774" s="122"/>
      <c r="C774" s="122"/>
      <c r="D774" s="122"/>
      <c r="E774" s="123"/>
      <c r="H774" s="123"/>
    </row>
    <row r="775" spans="2:8" ht="14.25" customHeight="1" x14ac:dyDescent="0.25">
      <c r="B775" s="122"/>
      <c r="C775" s="122"/>
      <c r="D775" s="122"/>
      <c r="E775" s="123"/>
      <c r="H775" s="123"/>
    </row>
    <row r="776" spans="2:8" ht="14.25" customHeight="1" x14ac:dyDescent="0.25">
      <c r="B776" s="122"/>
      <c r="C776" s="122"/>
      <c r="D776" s="122"/>
      <c r="E776" s="123"/>
      <c r="H776" s="123"/>
    </row>
    <row r="777" spans="2:8" ht="14.25" customHeight="1" x14ac:dyDescent="0.25">
      <c r="B777" s="122"/>
      <c r="C777" s="122"/>
      <c r="D777" s="122"/>
      <c r="E777" s="123"/>
      <c r="H777" s="123"/>
    </row>
    <row r="778" spans="2:8" ht="14.25" customHeight="1" x14ac:dyDescent="0.25">
      <c r="B778" s="122"/>
      <c r="C778" s="122"/>
      <c r="D778" s="122"/>
      <c r="E778" s="123"/>
      <c r="H778" s="123"/>
    </row>
    <row r="779" spans="2:8" ht="14.25" customHeight="1" x14ac:dyDescent="0.25">
      <c r="B779" s="122"/>
      <c r="C779" s="122"/>
      <c r="D779" s="122"/>
      <c r="E779" s="123"/>
      <c r="H779" s="123"/>
    </row>
    <row r="780" spans="2:8" ht="14.25" customHeight="1" x14ac:dyDescent="0.25">
      <c r="B780" s="122"/>
      <c r="C780" s="122"/>
      <c r="D780" s="122"/>
      <c r="E780" s="123"/>
      <c r="H780" s="123"/>
    </row>
    <row r="781" spans="2:8" ht="14.25" customHeight="1" x14ac:dyDescent="0.25">
      <c r="B781" s="122"/>
      <c r="C781" s="122"/>
      <c r="D781" s="122"/>
      <c r="E781" s="123"/>
      <c r="H781" s="123"/>
    </row>
    <row r="782" spans="2:8" ht="14.25" customHeight="1" x14ac:dyDescent="0.25">
      <c r="B782" s="122"/>
      <c r="C782" s="122"/>
      <c r="D782" s="122"/>
      <c r="E782" s="123"/>
      <c r="H782" s="123"/>
    </row>
    <row r="783" spans="2:8" ht="14.25" customHeight="1" x14ac:dyDescent="0.25">
      <c r="B783" s="122"/>
      <c r="C783" s="122"/>
      <c r="D783" s="122"/>
      <c r="E783" s="123"/>
      <c r="H783" s="123"/>
    </row>
    <row r="784" spans="2:8" ht="14.25" customHeight="1" x14ac:dyDescent="0.25">
      <c r="B784" s="122"/>
      <c r="C784" s="122"/>
      <c r="D784" s="122"/>
      <c r="E784" s="123"/>
      <c r="H784" s="123"/>
    </row>
    <row r="785" spans="2:8" ht="14.25" customHeight="1" x14ac:dyDescent="0.25">
      <c r="B785" s="122"/>
      <c r="C785" s="122"/>
      <c r="D785" s="122"/>
      <c r="E785" s="123"/>
      <c r="H785" s="123"/>
    </row>
    <row r="786" spans="2:8" ht="14.25" customHeight="1" x14ac:dyDescent="0.25">
      <c r="B786" s="122"/>
      <c r="C786" s="122"/>
      <c r="D786" s="122"/>
      <c r="E786" s="123"/>
      <c r="H786" s="123"/>
    </row>
    <row r="787" spans="2:8" ht="14.25" customHeight="1" x14ac:dyDescent="0.25">
      <c r="B787" s="122"/>
      <c r="C787" s="122"/>
      <c r="D787" s="122"/>
      <c r="E787" s="123"/>
      <c r="H787" s="123"/>
    </row>
    <row r="788" spans="2:8" ht="14.25" customHeight="1" x14ac:dyDescent="0.25">
      <c r="B788" s="122"/>
      <c r="C788" s="122"/>
      <c r="D788" s="122"/>
      <c r="E788" s="123"/>
      <c r="H788" s="123"/>
    </row>
    <row r="789" spans="2:8" ht="14.25" customHeight="1" x14ac:dyDescent="0.25">
      <c r="B789" s="122"/>
      <c r="C789" s="122"/>
      <c r="D789" s="122"/>
      <c r="E789" s="123"/>
      <c r="H789" s="123"/>
    </row>
    <row r="790" spans="2:8" ht="14.25" customHeight="1" x14ac:dyDescent="0.25">
      <c r="B790" s="122"/>
      <c r="C790" s="122"/>
      <c r="D790" s="122"/>
      <c r="E790" s="123"/>
      <c r="H790" s="123"/>
    </row>
    <row r="791" spans="2:8" ht="14.25" customHeight="1" x14ac:dyDescent="0.25">
      <c r="B791" s="122"/>
      <c r="C791" s="122"/>
      <c r="D791" s="122"/>
      <c r="E791" s="123"/>
      <c r="H791" s="123"/>
    </row>
    <row r="792" spans="2:8" ht="14.25" customHeight="1" x14ac:dyDescent="0.25">
      <c r="B792" s="122"/>
      <c r="C792" s="122"/>
      <c r="D792" s="122"/>
      <c r="E792" s="123"/>
      <c r="H792" s="123"/>
    </row>
    <row r="793" spans="2:8" ht="14.25" customHeight="1" x14ac:dyDescent="0.25">
      <c r="B793" s="122"/>
      <c r="C793" s="122"/>
      <c r="D793" s="122"/>
      <c r="E793" s="123"/>
      <c r="H793" s="123"/>
    </row>
    <row r="794" spans="2:8" ht="14.25" customHeight="1" x14ac:dyDescent="0.25">
      <c r="B794" s="122"/>
      <c r="C794" s="122"/>
      <c r="D794" s="122"/>
      <c r="E794" s="123"/>
      <c r="H794" s="123"/>
    </row>
    <row r="795" spans="2:8" ht="14.25" customHeight="1" x14ac:dyDescent="0.25">
      <c r="B795" s="122"/>
      <c r="C795" s="122"/>
      <c r="D795" s="122"/>
      <c r="E795" s="123"/>
      <c r="H795" s="123"/>
    </row>
    <row r="796" spans="2:8" ht="14.25" customHeight="1" x14ac:dyDescent="0.25">
      <c r="B796" s="122"/>
      <c r="C796" s="122"/>
      <c r="D796" s="122"/>
      <c r="E796" s="123"/>
      <c r="H796" s="123"/>
    </row>
    <row r="797" spans="2:8" ht="14.25" customHeight="1" x14ac:dyDescent="0.25">
      <c r="B797" s="122"/>
      <c r="C797" s="122"/>
      <c r="D797" s="122"/>
      <c r="E797" s="123"/>
      <c r="H797" s="123"/>
    </row>
    <row r="798" spans="2:8" ht="14.25" customHeight="1" x14ac:dyDescent="0.25">
      <c r="B798" s="122"/>
      <c r="C798" s="122"/>
      <c r="D798" s="122"/>
      <c r="E798" s="123"/>
      <c r="H798" s="123"/>
    </row>
    <row r="799" spans="2:8" ht="14.25" customHeight="1" x14ac:dyDescent="0.25">
      <c r="B799" s="122"/>
      <c r="C799" s="122"/>
      <c r="D799" s="122"/>
      <c r="E799" s="123"/>
      <c r="H799" s="123"/>
    </row>
    <row r="800" spans="2:8" ht="14.25" customHeight="1" x14ac:dyDescent="0.25">
      <c r="B800" s="122"/>
      <c r="C800" s="122"/>
      <c r="D800" s="122"/>
      <c r="E800" s="123"/>
      <c r="H800" s="123"/>
    </row>
    <row r="801" spans="2:8" ht="14.25" customHeight="1" x14ac:dyDescent="0.25">
      <c r="B801" s="122"/>
      <c r="C801" s="122"/>
      <c r="D801" s="122"/>
      <c r="E801" s="123"/>
      <c r="H801" s="123"/>
    </row>
    <row r="802" spans="2:8" ht="14.25" customHeight="1" x14ac:dyDescent="0.25">
      <c r="B802" s="122"/>
      <c r="C802" s="122"/>
      <c r="D802" s="122"/>
      <c r="E802" s="123"/>
      <c r="H802" s="123"/>
    </row>
    <row r="803" spans="2:8" ht="14.25" customHeight="1" x14ac:dyDescent="0.25">
      <c r="B803" s="122"/>
      <c r="C803" s="122"/>
      <c r="D803" s="122"/>
      <c r="E803" s="123"/>
      <c r="H803" s="123"/>
    </row>
    <row r="804" spans="2:8" ht="14.25" customHeight="1" x14ac:dyDescent="0.25">
      <c r="B804" s="122"/>
      <c r="C804" s="122"/>
      <c r="D804" s="122"/>
      <c r="E804" s="123"/>
      <c r="H804" s="123"/>
    </row>
    <row r="805" spans="2:8" ht="14.25" customHeight="1" x14ac:dyDescent="0.25">
      <c r="B805" s="122"/>
      <c r="C805" s="122"/>
      <c r="D805" s="122"/>
      <c r="E805" s="123"/>
      <c r="H805" s="123"/>
    </row>
    <row r="806" spans="2:8" ht="14.25" customHeight="1" x14ac:dyDescent="0.25">
      <c r="B806" s="122"/>
      <c r="C806" s="122"/>
      <c r="D806" s="122"/>
      <c r="E806" s="123"/>
      <c r="H806" s="123"/>
    </row>
    <row r="807" spans="2:8" ht="14.25" customHeight="1" x14ac:dyDescent="0.25">
      <c r="B807" s="122"/>
      <c r="C807" s="122"/>
      <c r="D807" s="122"/>
      <c r="E807" s="123"/>
      <c r="H807" s="123"/>
    </row>
    <row r="808" spans="2:8" ht="14.25" customHeight="1" x14ac:dyDescent="0.25">
      <c r="B808" s="122"/>
      <c r="C808" s="122"/>
      <c r="D808" s="122"/>
      <c r="E808" s="123"/>
      <c r="H808" s="123"/>
    </row>
    <row r="809" spans="2:8" ht="14.25" customHeight="1" x14ac:dyDescent="0.25">
      <c r="B809" s="122"/>
      <c r="C809" s="122"/>
      <c r="D809" s="122"/>
      <c r="E809" s="123"/>
      <c r="H809" s="123"/>
    </row>
    <row r="810" spans="2:8" ht="14.25" customHeight="1" x14ac:dyDescent="0.25">
      <c r="B810" s="122"/>
      <c r="C810" s="122"/>
      <c r="D810" s="122"/>
      <c r="E810" s="123"/>
      <c r="H810" s="123"/>
    </row>
    <row r="811" spans="2:8" ht="14.25" customHeight="1" x14ac:dyDescent="0.25">
      <c r="B811" s="122"/>
      <c r="C811" s="122"/>
      <c r="D811" s="122"/>
      <c r="E811" s="123"/>
      <c r="H811" s="123"/>
    </row>
    <row r="812" spans="2:8" ht="14.25" customHeight="1" x14ac:dyDescent="0.25">
      <c r="B812" s="122"/>
      <c r="C812" s="122"/>
      <c r="D812" s="122"/>
      <c r="E812" s="123"/>
      <c r="H812" s="123"/>
    </row>
    <row r="813" spans="2:8" ht="14.25" customHeight="1" x14ac:dyDescent="0.25">
      <c r="B813" s="122"/>
      <c r="C813" s="122"/>
      <c r="D813" s="122"/>
      <c r="E813" s="123"/>
      <c r="H813" s="123"/>
    </row>
    <row r="814" spans="2:8" ht="14.25" customHeight="1" x14ac:dyDescent="0.25">
      <c r="B814" s="122"/>
      <c r="C814" s="122"/>
      <c r="D814" s="122"/>
      <c r="E814" s="123"/>
      <c r="H814" s="123"/>
    </row>
    <row r="815" spans="2:8" ht="14.25" customHeight="1" x14ac:dyDescent="0.25">
      <c r="B815" s="122"/>
      <c r="C815" s="122"/>
      <c r="D815" s="122"/>
      <c r="E815" s="123"/>
      <c r="H815" s="123"/>
    </row>
    <row r="816" spans="2:8" ht="14.25" customHeight="1" x14ac:dyDescent="0.25">
      <c r="B816" s="122"/>
      <c r="C816" s="122"/>
      <c r="D816" s="122"/>
      <c r="E816" s="123"/>
      <c r="H816" s="123"/>
    </row>
    <row r="817" spans="2:8" ht="14.25" customHeight="1" x14ac:dyDescent="0.25">
      <c r="B817" s="122"/>
      <c r="C817" s="122"/>
      <c r="D817" s="122"/>
      <c r="E817" s="123"/>
      <c r="H817" s="123"/>
    </row>
    <row r="818" spans="2:8" ht="14.25" customHeight="1" x14ac:dyDescent="0.25">
      <c r="B818" s="122"/>
      <c r="C818" s="122"/>
      <c r="D818" s="122"/>
      <c r="E818" s="123"/>
      <c r="H818" s="123"/>
    </row>
    <row r="819" spans="2:8" ht="14.25" customHeight="1" x14ac:dyDescent="0.25">
      <c r="B819" s="122"/>
      <c r="C819" s="122"/>
      <c r="D819" s="122"/>
      <c r="E819" s="123"/>
      <c r="H819" s="123"/>
    </row>
    <row r="820" spans="2:8" ht="14.25" customHeight="1" x14ac:dyDescent="0.25">
      <c r="B820" s="122"/>
      <c r="C820" s="122"/>
      <c r="D820" s="122"/>
      <c r="E820" s="123"/>
      <c r="H820" s="123"/>
    </row>
    <row r="821" spans="2:8" ht="14.25" customHeight="1" x14ac:dyDescent="0.25">
      <c r="B821" s="122"/>
      <c r="C821" s="122"/>
      <c r="D821" s="122"/>
      <c r="E821" s="123"/>
      <c r="H821" s="123"/>
    </row>
    <row r="822" spans="2:8" ht="14.25" customHeight="1" x14ac:dyDescent="0.25">
      <c r="B822" s="122"/>
      <c r="C822" s="122"/>
      <c r="D822" s="122"/>
      <c r="E822" s="123"/>
      <c r="H822" s="123"/>
    </row>
    <row r="823" spans="2:8" ht="14.25" customHeight="1" x14ac:dyDescent="0.25">
      <c r="B823" s="122"/>
      <c r="C823" s="122"/>
      <c r="D823" s="122"/>
      <c r="E823" s="123"/>
      <c r="H823" s="123"/>
    </row>
    <row r="824" spans="2:8" ht="14.25" customHeight="1" x14ac:dyDescent="0.25">
      <c r="B824" s="122"/>
      <c r="C824" s="122"/>
      <c r="D824" s="122"/>
      <c r="E824" s="123"/>
      <c r="H824" s="123"/>
    </row>
    <row r="825" spans="2:8" ht="14.25" customHeight="1" x14ac:dyDescent="0.25">
      <c r="B825" s="122"/>
      <c r="C825" s="122"/>
      <c r="D825" s="122"/>
      <c r="E825" s="123"/>
      <c r="H825" s="123"/>
    </row>
    <row r="826" spans="2:8" ht="14.25" customHeight="1" x14ac:dyDescent="0.25">
      <c r="B826" s="122"/>
      <c r="C826" s="122"/>
      <c r="D826" s="122"/>
      <c r="E826" s="123"/>
      <c r="H826" s="123"/>
    </row>
    <row r="827" spans="2:8" ht="14.25" customHeight="1" x14ac:dyDescent="0.25">
      <c r="B827" s="122"/>
      <c r="C827" s="122"/>
      <c r="D827" s="122"/>
      <c r="E827" s="123"/>
      <c r="H827" s="123"/>
    </row>
    <row r="828" spans="2:8" ht="14.25" customHeight="1" x14ac:dyDescent="0.25">
      <c r="B828" s="122"/>
      <c r="C828" s="122"/>
      <c r="D828" s="122"/>
      <c r="E828" s="123"/>
      <c r="H828" s="123"/>
    </row>
    <row r="829" spans="2:8" ht="14.25" customHeight="1" x14ac:dyDescent="0.25">
      <c r="B829" s="122"/>
      <c r="C829" s="122"/>
      <c r="D829" s="122"/>
      <c r="E829" s="123"/>
      <c r="H829" s="123"/>
    </row>
    <row r="830" spans="2:8" ht="14.25" customHeight="1" x14ac:dyDescent="0.25">
      <c r="B830" s="122"/>
      <c r="C830" s="122"/>
      <c r="D830" s="122"/>
      <c r="E830" s="123"/>
      <c r="H830" s="123"/>
    </row>
    <row r="831" spans="2:8" ht="14.25" customHeight="1" x14ac:dyDescent="0.25">
      <c r="B831" s="122"/>
      <c r="C831" s="122"/>
      <c r="D831" s="122"/>
      <c r="E831" s="123"/>
      <c r="H831" s="123"/>
    </row>
    <row r="832" spans="2:8" ht="14.25" customHeight="1" x14ac:dyDescent="0.25">
      <c r="B832" s="122"/>
      <c r="C832" s="122"/>
      <c r="D832" s="122"/>
      <c r="E832" s="123"/>
      <c r="H832" s="123"/>
    </row>
    <row r="833" spans="2:8" ht="14.25" customHeight="1" x14ac:dyDescent="0.25">
      <c r="B833" s="122"/>
      <c r="C833" s="122"/>
      <c r="D833" s="122"/>
      <c r="E833" s="123"/>
      <c r="H833" s="123"/>
    </row>
    <row r="834" spans="2:8" ht="14.25" customHeight="1" x14ac:dyDescent="0.25">
      <c r="B834" s="122"/>
      <c r="C834" s="122"/>
      <c r="D834" s="122"/>
      <c r="E834" s="123"/>
      <c r="H834" s="123"/>
    </row>
    <row r="835" spans="2:8" ht="14.25" customHeight="1" x14ac:dyDescent="0.25">
      <c r="B835" s="122"/>
      <c r="C835" s="122"/>
      <c r="D835" s="122"/>
      <c r="E835" s="123"/>
      <c r="H835" s="123"/>
    </row>
    <row r="836" spans="2:8" ht="14.25" customHeight="1" x14ac:dyDescent="0.25">
      <c r="B836" s="122"/>
      <c r="C836" s="122"/>
      <c r="D836" s="122"/>
      <c r="E836" s="123"/>
      <c r="H836" s="123"/>
    </row>
    <row r="837" spans="2:8" ht="14.25" customHeight="1" x14ac:dyDescent="0.25">
      <c r="B837" s="122"/>
      <c r="C837" s="122"/>
      <c r="D837" s="122"/>
      <c r="E837" s="123"/>
      <c r="H837" s="123"/>
    </row>
    <row r="838" spans="2:8" ht="14.25" customHeight="1" x14ac:dyDescent="0.25">
      <c r="B838" s="122"/>
      <c r="C838" s="122"/>
      <c r="D838" s="122"/>
      <c r="E838" s="123"/>
      <c r="H838" s="123"/>
    </row>
    <row r="839" spans="2:8" ht="14.25" customHeight="1" x14ac:dyDescent="0.25">
      <c r="B839" s="122"/>
      <c r="C839" s="122"/>
      <c r="D839" s="122"/>
      <c r="E839" s="123"/>
      <c r="H839" s="123"/>
    </row>
    <row r="840" spans="2:8" ht="14.25" customHeight="1" x14ac:dyDescent="0.25">
      <c r="B840" s="122"/>
      <c r="C840" s="122"/>
      <c r="D840" s="122"/>
      <c r="E840" s="123"/>
      <c r="H840" s="123"/>
    </row>
    <row r="841" spans="2:8" ht="14.25" customHeight="1" x14ac:dyDescent="0.25">
      <c r="B841" s="122"/>
      <c r="C841" s="122"/>
      <c r="D841" s="122"/>
      <c r="E841" s="123"/>
      <c r="H841" s="123"/>
    </row>
    <row r="842" spans="2:8" ht="14.25" customHeight="1" x14ac:dyDescent="0.25">
      <c r="B842" s="122"/>
      <c r="C842" s="122"/>
      <c r="D842" s="122"/>
      <c r="E842" s="123"/>
      <c r="H842" s="123"/>
    </row>
    <row r="843" spans="2:8" ht="14.25" customHeight="1" x14ac:dyDescent="0.25">
      <c r="B843" s="122"/>
      <c r="C843" s="122"/>
      <c r="D843" s="122"/>
      <c r="E843" s="123"/>
      <c r="H843" s="123"/>
    </row>
    <row r="844" spans="2:8" ht="14.25" customHeight="1" x14ac:dyDescent="0.25">
      <c r="B844" s="122"/>
      <c r="C844" s="122"/>
      <c r="D844" s="122"/>
      <c r="E844" s="123"/>
      <c r="H844" s="123"/>
    </row>
    <row r="845" spans="2:8" ht="14.25" customHeight="1" x14ac:dyDescent="0.25">
      <c r="B845" s="122"/>
      <c r="C845" s="122"/>
      <c r="D845" s="122"/>
      <c r="E845" s="123"/>
      <c r="H845" s="123"/>
    </row>
    <row r="846" spans="2:8" ht="14.25" customHeight="1" x14ac:dyDescent="0.25">
      <c r="B846" s="122"/>
      <c r="C846" s="122"/>
      <c r="D846" s="122"/>
      <c r="E846" s="123"/>
      <c r="H846" s="123"/>
    </row>
    <row r="847" spans="2:8" ht="14.25" customHeight="1" x14ac:dyDescent="0.25">
      <c r="B847" s="122"/>
      <c r="C847" s="122"/>
      <c r="D847" s="122"/>
      <c r="E847" s="123"/>
      <c r="H847" s="123"/>
    </row>
    <row r="848" spans="2:8" ht="14.25" customHeight="1" x14ac:dyDescent="0.25">
      <c r="B848" s="122"/>
      <c r="C848" s="122"/>
      <c r="D848" s="122"/>
      <c r="E848" s="123"/>
      <c r="H848" s="123"/>
    </row>
    <row r="849" spans="2:8" ht="14.25" customHeight="1" x14ac:dyDescent="0.25">
      <c r="B849" s="122"/>
      <c r="C849" s="122"/>
      <c r="D849" s="122"/>
      <c r="E849" s="123"/>
      <c r="H849" s="123"/>
    </row>
    <row r="850" spans="2:8" ht="14.25" customHeight="1" x14ac:dyDescent="0.25">
      <c r="B850" s="122"/>
      <c r="C850" s="122"/>
      <c r="D850" s="122"/>
      <c r="E850" s="123"/>
      <c r="H850" s="123"/>
    </row>
    <row r="851" spans="2:8" ht="14.25" customHeight="1" x14ac:dyDescent="0.25">
      <c r="B851" s="122"/>
      <c r="C851" s="122"/>
      <c r="D851" s="122"/>
      <c r="E851" s="123"/>
      <c r="H851" s="123"/>
    </row>
    <row r="852" spans="2:8" ht="14.25" customHeight="1" x14ac:dyDescent="0.25">
      <c r="B852" s="122"/>
      <c r="C852" s="122"/>
      <c r="D852" s="122"/>
      <c r="E852" s="123"/>
      <c r="H852" s="123"/>
    </row>
    <row r="853" spans="2:8" ht="14.25" customHeight="1" x14ac:dyDescent="0.25">
      <c r="B853" s="122"/>
      <c r="C853" s="122"/>
      <c r="D853" s="122"/>
      <c r="E853" s="123"/>
      <c r="H853" s="123"/>
    </row>
    <row r="854" spans="2:8" ht="14.25" customHeight="1" x14ac:dyDescent="0.25">
      <c r="B854" s="122"/>
      <c r="C854" s="122"/>
      <c r="D854" s="122"/>
      <c r="E854" s="123"/>
      <c r="H854" s="123"/>
    </row>
    <row r="855" spans="2:8" ht="14.25" customHeight="1" x14ac:dyDescent="0.25">
      <c r="B855" s="122"/>
      <c r="C855" s="122"/>
      <c r="D855" s="122"/>
      <c r="E855" s="123"/>
      <c r="H855" s="123"/>
    </row>
    <row r="856" spans="2:8" ht="14.25" customHeight="1" x14ac:dyDescent="0.25">
      <c r="B856" s="122"/>
      <c r="C856" s="122"/>
      <c r="D856" s="122"/>
      <c r="E856" s="123"/>
      <c r="H856" s="123"/>
    </row>
    <row r="857" spans="2:8" ht="14.25" customHeight="1" x14ac:dyDescent="0.25">
      <c r="B857" s="122"/>
      <c r="C857" s="122"/>
      <c r="D857" s="122"/>
      <c r="E857" s="123"/>
      <c r="H857" s="123"/>
    </row>
    <row r="858" spans="2:8" ht="14.25" customHeight="1" x14ac:dyDescent="0.25">
      <c r="B858" s="122"/>
      <c r="C858" s="122"/>
      <c r="D858" s="122"/>
      <c r="E858" s="123"/>
      <c r="H858" s="123"/>
    </row>
    <row r="859" spans="2:8" ht="14.25" customHeight="1" x14ac:dyDescent="0.25">
      <c r="B859" s="122"/>
      <c r="C859" s="122"/>
      <c r="D859" s="122"/>
      <c r="E859" s="123"/>
      <c r="H859" s="123"/>
    </row>
    <row r="860" spans="2:8" ht="14.25" customHeight="1" x14ac:dyDescent="0.25">
      <c r="B860" s="122"/>
      <c r="C860" s="122"/>
      <c r="D860" s="122"/>
      <c r="E860" s="123"/>
      <c r="H860" s="123"/>
    </row>
    <row r="861" spans="2:8" ht="14.25" customHeight="1" x14ac:dyDescent="0.25">
      <c r="B861" s="122"/>
      <c r="C861" s="122"/>
      <c r="D861" s="122"/>
      <c r="E861" s="123"/>
      <c r="H861" s="123"/>
    </row>
    <row r="862" spans="2:8" ht="14.25" customHeight="1" x14ac:dyDescent="0.25">
      <c r="B862" s="122"/>
      <c r="C862" s="122"/>
      <c r="D862" s="122"/>
      <c r="E862" s="123"/>
      <c r="H862" s="123"/>
    </row>
    <row r="863" spans="2:8" ht="14.25" customHeight="1" x14ac:dyDescent="0.25">
      <c r="B863" s="122"/>
      <c r="C863" s="122"/>
      <c r="D863" s="122"/>
      <c r="E863" s="123"/>
      <c r="H863" s="123"/>
    </row>
    <row r="864" spans="2:8" ht="14.25" customHeight="1" x14ac:dyDescent="0.25">
      <c r="B864" s="122"/>
      <c r="C864" s="122"/>
      <c r="D864" s="122"/>
      <c r="E864" s="123"/>
      <c r="H864" s="123"/>
    </row>
    <row r="865" spans="2:8" ht="14.25" customHeight="1" x14ac:dyDescent="0.25">
      <c r="B865" s="122"/>
      <c r="C865" s="122"/>
      <c r="D865" s="122"/>
      <c r="E865" s="123"/>
      <c r="H865" s="123"/>
    </row>
    <row r="866" spans="2:8" ht="14.25" customHeight="1" x14ac:dyDescent="0.25">
      <c r="B866" s="122"/>
      <c r="C866" s="122"/>
      <c r="D866" s="122"/>
      <c r="E866" s="123"/>
      <c r="H866" s="123"/>
    </row>
    <row r="867" spans="2:8" ht="14.25" customHeight="1" x14ac:dyDescent="0.25">
      <c r="B867" s="122"/>
      <c r="C867" s="122"/>
      <c r="D867" s="122"/>
      <c r="E867" s="123"/>
      <c r="H867" s="123"/>
    </row>
    <row r="868" spans="2:8" ht="14.25" customHeight="1" x14ac:dyDescent="0.25">
      <c r="B868" s="122"/>
      <c r="C868" s="122"/>
      <c r="D868" s="122"/>
      <c r="E868" s="123"/>
      <c r="H868" s="123"/>
    </row>
    <row r="869" spans="2:8" ht="14.25" customHeight="1" x14ac:dyDescent="0.25">
      <c r="B869" s="122"/>
      <c r="C869" s="122"/>
      <c r="D869" s="122"/>
      <c r="E869" s="123"/>
      <c r="H869" s="123"/>
    </row>
    <row r="870" spans="2:8" ht="14.25" customHeight="1" x14ac:dyDescent="0.25">
      <c r="B870" s="122"/>
      <c r="C870" s="122"/>
      <c r="D870" s="122"/>
      <c r="E870" s="123"/>
      <c r="H870" s="123"/>
    </row>
    <row r="871" spans="2:8" ht="14.25" customHeight="1" x14ac:dyDescent="0.25">
      <c r="B871" s="122"/>
      <c r="C871" s="122"/>
      <c r="D871" s="122"/>
      <c r="E871" s="123"/>
      <c r="H871" s="123"/>
    </row>
    <row r="872" spans="2:8" ht="14.25" customHeight="1" x14ac:dyDescent="0.25">
      <c r="B872" s="122"/>
      <c r="C872" s="122"/>
      <c r="D872" s="122"/>
      <c r="E872" s="123"/>
      <c r="H872" s="123"/>
    </row>
    <row r="873" spans="2:8" ht="14.25" customHeight="1" x14ac:dyDescent="0.25">
      <c r="B873" s="122"/>
      <c r="C873" s="122"/>
      <c r="D873" s="122"/>
      <c r="E873" s="123"/>
      <c r="H873" s="123"/>
    </row>
    <row r="874" spans="2:8" ht="14.25" customHeight="1" x14ac:dyDescent="0.25">
      <c r="B874" s="122"/>
      <c r="C874" s="122"/>
      <c r="D874" s="122"/>
      <c r="E874" s="123"/>
      <c r="H874" s="123"/>
    </row>
    <row r="875" spans="2:8" ht="14.25" customHeight="1" x14ac:dyDescent="0.25">
      <c r="B875" s="122"/>
      <c r="C875" s="122"/>
      <c r="D875" s="122"/>
      <c r="E875" s="123"/>
      <c r="H875" s="123"/>
    </row>
    <row r="876" spans="2:8" ht="14.25" customHeight="1" x14ac:dyDescent="0.25">
      <c r="B876" s="122"/>
      <c r="C876" s="122"/>
      <c r="D876" s="122"/>
      <c r="E876" s="123"/>
      <c r="H876" s="123"/>
    </row>
    <row r="877" spans="2:8" ht="14.25" customHeight="1" x14ac:dyDescent="0.25">
      <c r="B877" s="122"/>
      <c r="C877" s="122"/>
      <c r="D877" s="122"/>
      <c r="E877" s="123"/>
      <c r="H877" s="123"/>
    </row>
    <row r="878" spans="2:8" ht="14.25" customHeight="1" x14ac:dyDescent="0.25">
      <c r="B878" s="122"/>
      <c r="C878" s="122"/>
      <c r="D878" s="122"/>
      <c r="E878" s="123"/>
      <c r="H878" s="123"/>
    </row>
    <row r="879" spans="2:8" ht="14.25" customHeight="1" x14ac:dyDescent="0.25">
      <c r="B879" s="122"/>
      <c r="C879" s="122"/>
      <c r="D879" s="122"/>
      <c r="E879" s="123"/>
      <c r="H879" s="123"/>
    </row>
    <row r="880" spans="2:8" ht="14.25" customHeight="1" x14ac:dyDescent="0.25">
      <c r="B880" s="122"/>
      <c r="C880" s="122"/>
      <c r="D880" s="122"/>
      <c r="E880" s="123"/>
      <c r="H880" s="123"/>
    </row>
    <row r="881" spans="2:8" ht="14.25" customHeight="1" x14ac:dyDescent="0.25">
      <c r="B881" s="122"/>
      <c r="C881" s="122"/>
      <c r="D881" s="122"/>
      <c r="E881" s="123"/>
      <c r="H881" s="123"/>
    </row>
    <row r="882" spans="2:8" ht="14.25" customHeight="1" x14ac:dyDescent="0.25">
      <c r="B882" s="122"/>
      <c r="C882" s="122"/>
      <c r="D882" s="122"/>
      <c r="E882" s="123"/>
      <c r="H882" s="123"/>
    </row>
    <row r="883" spans="2:8" ht="14.25" customHeight="1" x14ac:dyDescent="0.25">
      <c r="B883" s="122"/>
      <c r="C883" s="122"/>
      <c r="D883" s="122"/>
      <c r="E883" s="123"/>
      <c r="H883" s="123"/>
    </row>
    <row r="884" spans="2:8" ht="14.25" customHeight="1" x14ac:dyDescent="0.25">
      <c r="B884" s="122"/>
      <c r="C884" s="122"/>
      <c r="D884" s="122"/>
      <c r="E884" s="123"/>
      <c r="H884" s="123"/>
    </row>
    <row r="885" spans="2:8" ht="14.25" customHeight="1" x14ac:dyDescent="0.25">
      <c r="B885" s="122"/>
      <c r="C885" s="122"/>
      <c r="D885" s="122"/>
      <c r="E885" s="123"/>
      <c r="H885" s="123"/>
    </row>
    <row r="886" spans="2:8" ht="14.25" customHeight="1" x14ac:dyDescent="0.25">
      <c r="B886" s="122"/>
      <c r="C886" s="122"/>
      <c r="D886" s="122"/>
      <c r="E886" s="123"/>
      <c r="H886" s="123"/>
    </row>
    <row r="887" spans="2:8" ht="14.25" customHeight="1" x14ac:dyDescent="0.25">
      <c r="B887" s="122"/>
      <c r="C887" s="122"/>
      <c r="D887" s="122"/>
      <c r="E887" s="123"/>
      <c r="H887" s="123"/>
    </row>
    <row r="888" spans="2:8" ht="14.25" customHeight="1" x14ac:dyDescent="0.25">
      <c r="B888" s="122"/>
      <c r="C888" s="122"/>
      <c r="D888" s="122"/>
      <c r="E888" s="123"/>
      <c r="H888" s="123"/>
    </row>
    <row r="889" spans="2:8" ht="14.25" customHeight="1" x14ac:dyDescent="0.25">
      <c r="B889" s="122"/>
      <c r="C889" s="122"/>
      <c r="D889" s="122"/>
      <c r="E889" s="123"/>
      <c r="H889" s="123"/>
    </row>
    <row r="890" spans="2:8" ht="14.25" customHeight="1" x14ac:dyDescent="0.25">
      <c r="B890" s="122"/>
      <c r="C890" s="122"/>
      <c r="D890" s="122"/>
      <c r="E890" s="123"/>
      <c r="H890" s="123"/>
    </row>
    <row r="891" spans="2:8" ht="14.25" customHeight="1" x14ac:dyDescent="0.25">
      <c r="B891" s="122"/>
      <c r="C891" s="122"/>
      <c r="D891" s="122"/>
      <c r="E891" s="123"/>
      <c r="H891" s="123"/>
    </row>
    <row r="892" spans="2:8" ht="14.25" customHeight="1" x14ac:dyDescent="0.25">
      <c r="B892" s="122"/>
      <c r="C892" s="122"/>
      <c r="D892" s="122"/>
      <c r="E892" s="123"/>
      <c r="H892" s="123"/>
    </row>
    <row r="893" spans="2:8" ht="14.25" customHeight="1" x14ac:dyDescent="0.25">
      <c r="B893" s="122"/>
      <c r="C893" s="122"/>
      <c r="D893" s="122"/>
      <c r="E893" s="123"/>
      <c r="H893" s="123"/>
    </row>
    <row r="894" spans="2:8" ht="14.25" customHeight="1" x14ac:dyDescent="0.25">
      <c r="B894" s="122"/>
      <c r="C894" s="122"/>
      <c r="D894" s="122"/>
      <c r="E894" s="123"/>
      <c r="H894" s="123"/>
    </row>
    <row r="895" spans="2:8" ht="14.25" customHeight="1" x14ac:dyDescent="0.25">
      <c r="B895" s="122"/>
      <c r="C895" s="122"/>
      <c r="D895" s="122"/>
      <c r="E895" s="123"/>
      <c r="H895" s="123"/>
    </row>
    <row r="896" spans="2:8" ht="14.25" customHeight="1" x14ac:dyDescent="0.25">
      <c r="B896" s="122"/>
      <c r="C896" s="122"/>
      <c r="D896" s="122"/>
      <c r="E896" s="123"/>
      <c r="H896" s="123"/>
    </row>
    <row r="897" spans="2:8" ht="14.25" customHeight="1" x14ac:dyDescent="0.25">
      <c r="B897" s="122"/>
      <c r="C897" s="122"/>
      <c r="D897" s="122"/>
      <c r="E897" s="123"/>
      <c r="H897" s="123"/>
    </row>
    <row r="898" spans="2:8" ht="14.25" customHeight="1" x14ac:dyDescent="0.25">
      <c r="B898" s="122"/>
      <c r="C898" s="122"/>
      <c r="D898" s="122"/>
      <c r="E898" s="123"/>
      <c r="H898" s="123"/>
    </row>
    <row r="899" spans="2:8" ht="14.25" customHeight="1" x14ac:dyDescent="0.25">
      <c r="B899" s="122"/>
      <c r="C899" s="122"/>
      <c r="D899" s="122"/>
      <c r="E899" s="123"/>
      <c r="H899" s="123"/>
    </row>
    <row r="900" spans="2:8" ht="14.25" customHeight="1" x14ac:dyDescent="0.25">
      <c r="B900" s="122"/>
      <c r="C900" s="122"/>
      <c r="D900" s="122"/>
      <c r="E900" s="123"/>
      <c r="H900" s="123"/>
    </row>
    <row r="901" spans="2:8" ht="14.25" customHeight="1" x14ac:dyDescent="0.25">
      <c r="B901" s="122"/>
      <c r="C901" s="122"/>
      <c r="D901" s="122"/>
      <c r="E901" s="123"/>
      <c r="H901" s="123"/>
    </row>
    <row r="902" spans="2:8" ht="14.25" customHeight="1" x14ac:dyDescent="0.25">
      <c r="B902" s="122"/>
      <c r="C902" s="122"/>
      <c r="D902" s="122"/>
      <c r="E902" s="123"/>
      <c r="H902" s="123"/>
    </row>
    <row r="903" spans="2:8" ht="14.25" customHeight="1" x14ac:dyDescent="0.25">
      <c r="B903" s="122"/>
      <c r="C903" s="122"/>
      <c r="D903" s="122"/>
      <c r="E903" s="123"/>
      <c r="H903" s="123"/>
    </row>
    <row r="904" spans="2:8" ht="14.25" customHeight="1" x14ac:dyDescent="0.25">
      <c r="B904" s="122"/>
      <c r="C904" s="122"/>
      <c r="D904" s="122"/>
      <c r="E904" s="123"/>
      <c r="H904" s="123"/>
    </row>
    <row r="905" spans="2:8" ht="14.25" customHeight="1" x14ac:dyDescent="0.25">
      <c r="B905" s="122"/>
      <c r="C905" s="122"/>
      <c r="D905" s="122"/>
      <c r="E905" s="123"/>
      <c r="H905" s="123"/>
    </row>
    <row r="906" spans="2:8" ht="14.25" customHeight="1" x14ac:dyDescent="0.25">
      <c r="B906" s="122"/>
      <c r="C906" s="122"/>
      <c r="D906" s="122"/>
      <c r="E906" s="123"/>
      <c r="H906" s="123"/>
    </row>
    <row r="907" spans="2:8" ht="14.25" customHeight="1" x14ac:dyDescent="0.25">
      <c r="B907" s="122"/>
      <c r="C907" s="122"/>
      <c r="D907" s="122"/>
      <c r="E907" s="123"/>
      <c r="H907" s="123"/>
    </row>
    <row r="908" spans="2:8" ht="14.25" customHeight="1" x14ac:dyDescent="0.25">
      <c r="B908" s="122"/>
      <c r="C908" s="122"/>
      <c r="D908" s="122"/>
      <c r="E908" s="123"/>
      <c r="H908" s="123"/>
    </row>
    <row r="909" spans="2:8" ht="14.25" customHeight="1" x14ac:dyDescent="0.25">
      <c r="B909" s="122"/>
      <c r="C909" s="122"/>
      <c r="D909" s="122"/>
      <c r="E909" s="123"/>
      <c r="H909" s="123"/>
    </row>
    <row r="910" spans="2:8" ht="14.25" customHeight="1" x14ac:dyDescent="0.25">
      <c r="B910" s="122"/>
      <c r="C910" s="122"/>
      <c r="D910" s="122"/>
      <c r="E910" s="123"/>
      <c r="H910" s="123"/>
    </row>
    <row r="911" spans="2:8" ht="14.25" customHeight="1" x14ac:dyDescent="0.25">
      <c r="B911" s="122"/>
      <c r="C911" s="122"/>
      <c r="D911" s="122"/>
      <c r="E911" s="123"/>
      <c r="H911" s="123"/>
    </row>
    <row r="912" spans="2:8" ht="14.25" customHeight="1" x14ac:dyDescent="0.25">
      <c r="B912" s="122"/>
      <c r="C912" s="122"/>
      <c r="D912" s="122"/>
      <c r="E912" s="123"/>
      <c r="H912" s="123"/>
    </row>
    <row r="913" spans="2:8" ht="14.25" customHeight="1" x14ac:dyDescent="0.25">
      <c r="B913" s="122"/>
      <c r="C913" s="122"/>
      <c r="D913" s="122"/>
      <c r="E913" s="123"/>
      <c r="H913" s="123"/>
    </row>
    <row r="914" spans="2:8" ht="14.25" customHeight="1" x14ac:dyDescent="0.25">
      <c r="B914" s="122"/>
      <c r="C914" s="122"/>
      <c r="D914" s="122"/>
      <c r="E914" s="123"/>
      <c r="H914" s="123"/>
    </row>
    <row r="915" spans="2:8" ht="14.25" customHeight="1" x14ac:dyDescent="0.25">
      <c r="B915" s="122"/>
      <c r="C915" s="122"/>
      <c r="D915" s="122"/>
      <c r="E915" s="123"/>
      <c r="H915" s="123"/>
    </row>
    <row r="916" spans="2:8" ht="14.25" customHeight="1" x14ac:dyDescent="0.25">
      <c r="B916" s="122"/>
      <c r="C916" s="122"/>
      <c r="D916" s="122"/>
      <c r="E916" s="123"/>
      <c r="H916" s="123"/>
    </row>
    <row r="917" spans="2:8" ht="14.25" customHeight="1" x14ac:dyDescent="0.25">
      <c r="B917" s="122"/>
      <c r="C917" s="122"/>
      <c r="D917" s="122"/>
      <c r="E917" s="123"/>
      <c r="H917" s="123"/>
    </row>
    <row r="918" spans="2:8" ht="14.25" customHeight="1" x14ac:dyDescent="0.25">
      <c r="B918" s="122"/>
      <c r="C918" s="122"/>
      <c r="D918" s="122"/>
      <c r="E918" s="123"/>
      <c r="H918" s="123"/>
    </row>
    <row r="919" spans="2:8" ht="14.25" customHeight="1" x14ac:dyDescent="0.25">
      <c r="B919" s="122"/>
      <c r="C919" s="122"/>
      <c r="D919" s="122"/>
      <c r="E919" s="123"/>
      <c r="H919" s="123"/>
    </row>
    <row r="920" spans="2:8" ht="14.25" customHeight="1" x14ac:dyDescent="0.25">
      <c r="B920" s="122"/>
      <c r="C920" s="122"/>
      <c r="D920" s="122"/>
      <c r="E920" s="123"/>
      <c r="H920" s="123"/>
    </row>
    <row r="921" spans="2:8" ht="14.25" customHeight="1" x14ac:dyDescent="0.25">
      <c r="B921" s="122"/>
      <c r="C921" s="122"/>
      <c r="D921" s="122"/>
      <c r="E921" s="123"/>
      <c r="H921" s="123"/>
    </row>
    <row r="922" spans="2:8" ht="14.25" customHeight="1" x14ac:dyDescent="0.25">
      <c r="B922" s="122"/>
      <c r="C922" s="122"/>
      <c r="D922" s="122"/>
      <c r="E922" s="123"/>
      <c r="H922" s="123"/>
    </row>
    <row r="923" spans="2:8" ht="14.25" customHeight="1" x14ac:dyDescent="0.25">
      <c r="B923" s="122"/>
      <c r="C923" s="122"/>
      <c r="D923" s="122"/>
      <c r="E923" s="123"/>
      <c r="H923" s="123"/>
    </row>
    <row r="924" spans="2:8" ht="14.25" customHeight="1" x14ac:dyDescent="0.25">
      <c r="B924" s="122"/>
      <c r="C924" s="122"/>
      <c r="D924" s="122"/>
      <c r="E924" s="123"/>
      <c r="H924" s="123"/>
    </row>
    <row r="925" spans="2:8" ht="14.25" customHeight="1" x14ac:dyDescent="0.25">
      <c r="B925" s="122"/>
      <c r="C925" s="122"/>
      <c r="D925" s="122"/>
      <c r="E925" s="123"/>
      <c r="H925" s="123"/>
    </row>
    <row r="926" spans="2:8" ht="14.25" customHeight="1" x14ac:dyDescent="0.25">
      <c r="B926" s="122"/>
      <c r="C926" s="122"/>
      <c r="D926" s="122"/>
      <c r="E926" s="123"/>
      <c r="H926" s="123"/>
    </row>
    <row r="927" spans="2:8" ht="14.25" customHeight="1" x14ac:dyDescent="0.25">
      <c r="B927" s="122"/>
      <c r="C927" s="122"/>
      <c r="D927" s="122"/>
      <c r="E927" s="123"/>
      <c r="H927" s="123"/>
    </row>
    <row r="928" spans="2:8" ht="14.25" customHeight="1" x14ac:dyDescent="0.25">
      <c r="B928" s="122"/>
      <c r="C928" s="122"/>
      <c r="D928" s="122"/>
      <c r="E928" s="123"/>
      <c r="H928" s="123"/>
    </row>
    <row r="929" spans="2:8" ht="14.25" customHeight="1" x14ac:dyDescent="0.25">
      <c r="B929" s="122"/>
      <c r="C929" s="122"/>
      <c r="D929" s="122"/>
      <c r="E929" s="123"/>
      <c r="H929" s="123"/>
    </row>
    <row r="930" spans="2:8" ht="14.25" customHeight="1" x14ac:dyDescent="0.25">
      <c r="B930" s="122"/>
      <c r="C930" s="122"/>
      <c r="D930" s="122"/>
      <c r="E930" s="123"/>
      <c r="H930" s="123"/>
    </row>
    <row r="931" spans="2:8" ht="14.25" customHeight="1" x14ac:dyDescent="0.25">
      <c r="B931" s="122"/>
      <c r="C931" s="122"/>
      <c r="D931" s="122"/>
      <c r="E931" s="123"/>
      <c r="H931" s="123"/>
    </row>
    <row r="932" spans="2:8" ht="14.25" customHeight="1" x14ac:dyDescent="0.25">
      <c r="B932" s="122"/>
      <c r="C932" s="122"/>
      <c r="D932" s="122"/>
      <c r="E932" s="123"/>
      <c r="H932" s="123"/>
    </row>
    <row r="933" spans="2:8" ht="14.25" customHeight="1" x14ac:dyDescent="0.25">
      <c r="B933" s="122"/>
      <c r="C933" s="122"/>
      <c r="D933" s="122"/>
      <c r="E933" s="123"/>
      <c r="H933" s="123"/>
    </row>
    <row r="934" spans="2:8" ht="14.25" customHeight="1" x14ac:dyDescent="0.25">
      <c r="B934" s="122"/>
      <c r="C934" s="122"/>
      <c r="D934" s="122"/>
      <c r="E934" s="123"/>
      <c r="H934" s="123"/>
    </row>
    <row r="935" spans="2:8" ht="14.25" customHeight="1" x14ac:dyDescent="0.25">
      <c r="B935" s="122"/>
      <c r="C935" s="122"/>
      <c r="D935" s="122"/>
      <c r="E935" s="123"/>
      <c r="H935" s="123"/>
    </row>
    <row r="936" spans="2:8" ht="14.25" customHeight="1" x14ac:dyDescent="0.25">
      <c r="B936" s="122"/>
      <c r="C936" s="122"/>
      <c r="D936" s="122"/>
      <c r="E936" s="123"/>
      <c r="H936" s="123"/>
    </row>
    <row r="937" spans="2:8" ht="14.25" customHeight="1" x14ac:dyDescent="0.25">
      <c r="B937" s="122"/>
      <c r="C937" s="122"/>
      <c r="D937" s="122"/>
      <c r="E937" s="123"/>
      <c r="H937" s="123"/>
    </row>
    <row r="938" spans="2:8" ht="14.25" customHeight="1" x14ac:dyDescent="0.25">
      <c r="B938" s="122"/>
      <c r="C938" s="122"/>
      <c r="D938" s="122"/>
      <c r="E938" s="123"/>
      <c r="H938" s="123"/>
    </row>
    <row r="939" spans="2:8" ht="14.25" customHeight="1" x14ac:dyDescent="0.25">
      <c r="B939" s="122"/>
      <c r="C939" s="122"/>
      <c r="D939" s="122"/>
      <c r="E939" s="123"/>
      <c r="H939" s="123"/>
    </row>
    <row r="940" spans="2:8" ht="14.25" customHeight="1" x14ac:dyDescent="0.25">
      <c r="B940" s="122"/>
      <c r="C940" s="122"/>
      <c r="D940" s="122"/>
      <c r="E940" s="123"/>
      <c r="H940" s="123"/>
    </row>
    <row r="941" spans="2:8" ht="14.25" customHeight="1" x14ac:dyDescent="0.25">
      <c r="B941" s="122"/>
      <c r="C941" s="122"/>
      <c r="D941" s="122"/>
      <c r="E941" s="123"/>
      <c r="H941" s="123"/>
    </row>
    <row r="942" spans="2:8" ht="14.25" customHeight="1" x14ac:dyDescent="0.25">
      <c r="B942" s="122"/>
      <c r="C942" s="122"/>
      <c r="D942" s="122"/>
      <c r="E942" s="123"/>
      <c r="H942" s="123"/>
    </row>
    <row r="943" spans="2:8" ht="14.25" customHeight="1" x14ac:dyDescent="0.25">
      <c r="B943" s="122"/>
      <c r="C943" s="122"/>
      <c r="D943" s="122"/>
      <c r="E943" s="123"/>
      <c r="H943" s="123"/>
    </row>
    <row r="944" spans="2:8" ht="14.25" customHeight="1" x14ac:dyDescent="0.25">
      <c r="B944" s="122"/>
      <c r="C944" s="122"/>
      <c r="D944" s="122"/>
      <c r="E944" s="123"/>
      <c r="H944" s="123"/>
    </row>
    <row r="945" spans="2:8" ht="14.25" customHeight="1" x14ac:dyDescent="0.25">
      <c r="B945" s="122"/>
      <c r="C945" s="122"/>
      <c r="D945" s="122"/>
      <c r="E945" s="123"/>
      <c r="H945" s="123"/>
    </row>
    <row r="946" spans="2:8" ht="14.25" customHeight="1" x14ac:dyDescent="0.25">
      <c r="B946" s="122"/>
      <c r="C946" s="122"/>
      <c r="D946" s="122"/>
      <c r="E946" s="123"/>
      <c r="H946" s="123"/>
    </row>
    <row r="947" spans="2:8" ht="14.25" customHeight="1" x14ac:dyDescent="0.25">
      <c r="B947" s="122"/>
      <c r="C947" s="122"/>
      <c r="D947" s="122"/>
      <c r="E947" s="123"/>
      <c r="H947" s="123"/>
    </row>
    <row r="948" spans="2:8" ht="14.25" customHeight="1" x14ac:dyDescent="0.25">
      <c r="B948" s="122"/>
      <c r="C948" s="122"/>
      <c r="D948" s="122"/>
      <c r="E948" s="123"/>
      <c r="H948" s="123"/>
    </row>
    <row r="949" spans="2:8" ht="14.25" customHeight="1" x14ac:dyDescent="0.25">
      <c r="B949" s="122"/>
      <c r="C949" s="122"/>
      <c r="D949" s="122"/>
      <c r="E949" s="123"/>
      <c r="H949" s="123"/>
    </row>
    <row r="950" spans="2:8" ht="14.25" customHeight="1" x14ac:dyDescent="0.25">
      <c r="B950" s="122"/>
      <c r="C950" s="122"/>
      <c r="D950" s="122"/>
      <c r="E950" s="123"/>
      <c r="H950" s="123"/>
    </row>
    <row r="951" spans="2:8" ht="14.25" customHeight="1" x14ac:dyDescent="0.25">
      <c r="B951" s="122"/>
      <c r="C951" s="122"/>
      <c r="D951" s="122"/>
      <c r="E951" s="123"/>
      <c r="H951" s="123"/>
    </row>
    <row r="952" spans="2:8" ht="14.25" customHeight="1" x14ac:dyDescent="0.25">
      <c r="B952" s="122"/>
      <c r="C952" s="122"/>
      <c r="D952" s="122"/>
      <c r="E952" s="123"/>
      <c r="H952" s="123"/>
    </row>
    <row r="953" spans="2:8" ht="14.25" customHeight="1" x14ac:dyDescent="0.25">
      <c r="B953" s="122"/>
      <c r="C953" s="122"/>
      <c r="D953" s="122"/>
      <c r="E953" s="123"/>
      <c r="H953" s="123"/>
    </row>
    <row r="954" spans="2:8" ht="14.25" customHeight="1" x14ac:dyDescent="0.25">
      <c r="B954" s="122"/>
      <c r="C954" s="122"/>
      <c r="D954" s="122"/>
      <c r="E954" s="123"/>
      <c r="H954" s="123"/>
    </row>
    <row r="955" spans="2:8" ht="14.25" customHeight="1" x14ac:dyDescent="0.25">
      <c r="B955" s="122"/>
      <c r="C955" s="122"/>
      <c r="D955" s="122"/>
      <c r="E955" s="123"/>
      <c r="H955" s="123"/>
    </row>
    <row r="956" spans="2:8" ht="14.25" customHeight="1" x14ac:dyDescent="0.25">
      <c r="B956" s="122"/>
      <c r="C956" s="122"/>
      <c r="D956" s="122"/>
      <c r="E956" s="123"/>
      <c r="H956" s="123"/>
    </row>
    <row r="957" spans="2:8" ht="14.25" customHeight="1" x14ac:dyDescent="0.25">
      <c r="B957" s="122"/>
      <c r="C957" s="122"/>
      <c r="D957" s="122"/>
      <c r="E957" s="123"/>
      <c r="H957" s="123"/>
    </row>
    <row r="958" spans="2:8" ht="14.25" customHeight="1" x14ac:dyDescent="0.25">
      <c r="B958" s="122"/>
      <c r="C958" s="122"/>
      <c r="D958" s="122"/>
      <c r="E958" s="123"/>
      <c r="H958" s="123"/>
    </row>
    <row r="959" spans="2:8" ht="14.25" customHeight="1" x14ac:dyDescent="0.25">
      <c r="B959" s="122"/>
      <c r="C959" s="122"/>
      <c r="D959" s="122"/>
      <c r="E959" s="123"/>
      <c r="H959" s="123"/>
    </row>
    <row r="960" spans="2:8" ht="14.25" customHeight="1" x14ac:dyDescent="0.25">
      <c r="B960" s="122"/>
      <c r="C960" s="122"/>
      <c r="D960" s="122"/>
      <c r="E960" s="123"/>
      <c r="H960" s="123"/>
    </row>
    <row r="961" spans="2:8" ht="14.25" customHeight="1" x14ac:dyDescent="0.25">
      <c r="B961" s="122"/>
      <c r="C961" s="122"/>
      <c r="D961" s="122"/>
      <c r="E961" s="123"/>
      <c r="H961" s="123"/>
    </row>
    <row r="962" spans="2:8" ht="14.25" customHeight="1" x14ac:dyDescent="0.25">
      <c r="B962" s="122"/>
      <c r="C962" s="122"/>
      <c r="D962" s="122"/>
      <c r="E962" s="123"/>
      <c r="H962" s="123"/>
    </row>
    <row r="963" spans="2:8" ht="14.25" customHeight="1" x14ac:dyDescent="0.25">
      <c r="B963" s="122"/>
      <c r="C963" s="122"/>
      <c r="D963" s="122"/>
      <c r="E963" s="123"/>
      <c r="H963" s="123"/>
    </row>
    <row r="964" spans="2:8" ht="14.25" customHeight="1" x14ac:dyDescent="0.25">
      <c r="B964" s="122"/>
      <c r="C964" s="122"/>
      <c r="D964" s="122"/>
      <c r="E964" s="123"/>
      <c r="H964" s="123"/>
    </row>
    <row r="965" spans="2:8" ht="14.25" customHeight="1" x14ac:dyDescent="0.25">
      <c r="B965" s="122"/>
      <c r="C965" s="122"/>
      <c r="D965" s="122"/>
      <c r="E965" s="123"/>
      <c r="H965" s="123"/>
    </row>
    <row r="966" spans="2:8" ht="14.25" customHeight="1" x14ac:dyDescent="0.25">
      <c r="B966" s="122"/>
      <c r="C966" s="122"/>
      <c r="D966" s="122"/>
      <c r="E966" s="123"/>
      <c r="H966" s="123"/>
    </row>
    <row r="967" spans="2:8" ht="14.25" customHeight="1" x14ac:dyDescent="0.25">
      <c r="B967" s="122"/>
      <c r="C967" s="122"/>
      <c r="D967" s="122"/>
      <c r="E967" s="123"/>
      <c r="H967" s="123"/>
    </row>
    <row r="968" spans="2:8" ht="14.25" customHeight="1" x14ac:dyDescent="0.25">
      <c r="B968" s="122"/>
      <c r="C968" s="122"/>
      <c r="D968" s="122"/>
      <c r="E968" s="123"/>
      <c r="H968" s="123"/>
    </row>
    <row r="969" spans="2:8" ht="14.25" customHeight="1" x14ac:dyDescent="0.25">
      <c r="B969" s="122"/>
      <c r="C969" s="122"/>
      <c r="D969" s="122"/>
      <c r="E969" s="123"/>
      <c r="H969" s="123"/>
    </row>
    <row r="970" spans="2:8" ht="14.25" customHeight="1" x14ac:dyDescent="0.25">
      <c r="B970" s="122"/>
      <c r="C970" s="122"/>
      <c r="D970" s="122"/>
      <c r="E970" s="123"/>
      <c r="H970" s="123"/>
    </row>
    <row r="971" spans="2:8" ht="14.25" customHeight="1" x14ac:dyDescent="0.25">
      <c r="B971" s="122"/>
      <c r="C971" s="122"/>
      <c r="D971" s="122"/>
      <c r="E971" s="123"/>
      <c r="H971" s="123"/>
    </row>
    <row r="972" spans="2:8" ht="14.25" customHeight="1" x14ac:dyDescent="0.25">
      <c r="B972" s="122"/>
      <c r="C972" s="122"/>
      <c r="D972" s="122"/>
      <c r="E972" s="123"/>
      <c r="H972" s="123"/>
    </row>
    <row r="973" spans="2:8" ht="14.25" customHeight="1" x14ac:dyDescent="0.25">
      <c r="B973" s="122"/>
      <c r="C973" s="122"/>
      <c r="D973" s="122"/>
      <c r="E973" s="123"/>
      <c r="H973" s="123"/>
    </row>
    <row r="974" spans="2:8" ht="14.25" customHeight="1" x14ac:dyDescent="0.25">
      <c r="B974" s="122"/>
      <c r="C974" s="122"/>
      <c r="D974" s="122"/>
      <c r="E974" s="123"/>
      <c r="H974" s="123"/>
    </row>
    <row r="975" spans="2:8" ht="14.25" customHeight="1" x14ac:dyDescent="0.25">
      <c r="B975" s="122"/>
      <c r="C975" s="122"/>
      <c r="D975" s="122"/>
      <c r="E975" s="123"/>
      <c r="H975" s="123"/>
    </row>
    <row r="976" spans="2:8" ht="14.25" customHeight="1" x14ac:dyDescent="0.25">
      <c r="B976" s="122"/>
      <c r="C976" s="122"/>
      <c r="D976" s="122"/>
      <c r="E976" s="123"/>
      <c r="H976" s="123"/>
    </row>
    <row r="977" spans="2:8" ht="14.25" customHeight="1" x14ac:dyDescent="0.25">
      <c r="B977" s="122"/>
      <c r="C977" s="122"/>
      <c r="D977" s="122"/>
      <c r="E977" s="123"/>
      <c r="H977" s="123"/>
    </row>
    <row r="978" spans="2:8" ht="14.25" customHeight="1" x14ac:dyDescent="0.25">
      <c r="B978" s="122"/>
      <c r="C978" s="122"/>
      <c r="D978" s="122"/>
      <c r="E978" s="123"/>
      <c r="H978" s="123"/>
    </row>
    <row r="979" spans="2:8" ht="14.25" customHeight="1" x14ac:dyDescent="0.25">
      <c r="B979" s="122"/>
      <c r="C979" s="122"/>
      <c r="D979" s="122"/>
      <c r="E979" s="123"/>
      <c r="H979" s="123"/>
    </row>
    <row r="980" spans="2:8" ht="14.25" customHeight="1" x14ac:dyDescent="0.25">
      <c r="B980" s="122"/>
      <c r="C980" s="122"/>
      <c r="D980" s="122"/>
      <c r="E980" s="123"/>
      <c r="H980" s="123"/>
    </row>
    <row r="981" spans="2:8" ht="14.25" customHeight="1" x14ac:dyDescent="0.25">
      <c r="B981" s="122"/>
      <c r="C981" s="122"/>
      <c r="D981" s="122"/>
      <c r="E981" s="123"/>
      <c r="H981" s="123"/>
    </row>
    <row r="982" spans="2:8" ht="14.25" customHeight="1" x14ac:dyDescent="0.25">
      <c r="B982" s="122"/>
      <c r="C982" s="122"/>
      <c r="D982" s="122"/>
      <c r="E982" s="123"/>
      <c r="H982" s="123"/>
    </row>
    <row r="983" spans="2:8" ht="14.25" customHeight="1" x14ac:dyDescent="0.25">
      <c r="B983" s="122"/>
      <c r="C983" s="122"/>
      <c r="D983" s="122"/>
      <c r="E983" s="123"/>
      <c r="H983" s="123"/>
    </row>
    <row r="984" spans="2:8" ht="14.25" customHeight="1" x14ac:dyDescent="0.25">
      <c r="B984" s="122"/>
      <c r="C984" s="122"/>
      <c r="D984" s="122"/>
      <c r="E984" s="123"/>
      <c r="H984" s="123"/>
    </row>
    <row r="985" spans="2:8" ht="14.25" customHeight="1" x14ac:dyDescent="0.25">
      <c r="B985" s="122"/>
      <c r="C985" s="122"/>
      <c r="D985" s="122"/>
      <c r="E985" s="123"/>
      <c r="H985" s="123"/>
    </row>
    <row r="986" spans="2:8" ht="14.25" customHeight="1" x14ac:dyDescent="0.25">
      <c r="B986" s="122"/>
      <c r="C986" s="122"/>
      <c r="D986" s="122"/>
      <c r="E986" s="123"/>
      <c r="H986" s="123"/>
    </row>
    <row r="987" spans="2:8" ht="14.25" customHeight="1" x14ac:dyDescent="0.25">
      <c r="B987" s="122"/>
      <c r="C987" s="122"/>
      <c r="D987" s="122"/>
      <c r="E987" s="123"/>
      <c r="H987" s="123"/>
    </row>
    <row r="988" spans="2:8" ht="14.25" customHeight="1" x14ac:dyDescent="0.25">
      <c r="B988" s="122"/>
      <c r="C988" s="122"/>
      <c r="D988" s="122"/>
      <c r="E988" s="123"/>
      <c r="H988" s="123"/>
    </row>
    <row r="989" spans="2:8" ht="14.25" customHeight="1" x14ac:dyDescent="0.25">
      <c r="B989" s="122"/>
      <c r="C989" s="122"/>
      <c r="D989" s="122"/>
      <c r="E989" s="123"/>
      <c r="H989" s="123"/>
    </row>
    <row r="990" spans="2:8" ht="14.25" customHeight="1" x14ac:dyDescent="0.25">
      <c r="B990" s="122"/>
      <c r="C990" s="122"/>
      <c r="D990" s="122"/>
      <c r="E990" s="123"/>
      <c r="H990" s="123"/>
    </row>
    <row r="991" spans="2:8" ht="14.25" customHeight="1" x14ac:dyDescent="0.25">
      <c r="B991" s="122"/>
      <c r="C991" s="122"/>
      <c r="D991" s="122"/>
      <c r="E991" s="123"/>
      <c r="H991" s="123"/>
    </row>
    <row r="992" spans="2:8" ht="14.25" customHeight="1" x14ac:dyDescent="0.25">
      <c r="B992" s="122"/>
      <c r="C992" s="122"/>
      <c r="D992" s="122"/>
      <c r="E992" s="123"/>
      <c r="H992" s="123"/>
    </row>
    <row r="993" spans="2:8" ht="14.25" customHeight="1" x14ac:dyDescent="0.25">
      <c r="B993" s="122"/>
      <c r="C993" s="122"/>
      <c r="D993" s="122"/>
      <c r="E993" s="123"/>
      <c r="H993" s="123"/>
    </row>
    <row r="994" spans="2:8" ht="14.25" customHeight="1" x14ac:dyDescent="0.25">
      <c r="B994" s="122"/>
      <c r="C994" s="122"/>
      <c r="D994" s="122"/>
      <c r="E994" s="123"/>
      <c r="H994" s="123"/>
    </row>
    <row r="995" spans="2:8" ht="14.25" customHeight="1" x14ac:dyDescent="0.25">
      <c r="B995" s="122"/>
      <c r="C995" s="122"/>
      <c r="D995" s="122"/>
      <c r="E995" s="123"/>
      <c r="H995" s="123"/>
    </row>
    <row r="996" spans="2:8" ht="14.25" customHeight="1" x14ac:dyDescent="0.25">
      <c r="B996" s="122"/>
      <c r="C996" s="122"/>
      <c r="D996" s="122"/>
      <c r="E996" s="123"/>
      <c r="H996" s="123"/>
    </row>
    <row r="997" spans="2:8" ht="14.25" customHeight="1" x14ac:dyDescent="0.25">
      <c r="B997" s="122"/>
      <c r="C997" s="122"/>
      <c r="D997" s="122"/>
      <c r="E997" s="123"/>
      <c r="H997" s="123"/>
    </row>
    <row r="998" spans="2:8" ht="14.25" customHeight="1" x14ac:dyDescent="0.25">
      <c r="B998" s="122"/>
      <c r="C998" s="122"/>
      <c r="D998" s="122"/>
      <c r="E998" s="123"/>
      <c r="H998" s="123"/>
    </row>
    <row r="999" spans="2:8" ht="14.25" customHeight="1" x14ac:dyDescent="0.25">
      <c r="B999" s="122"/>
      <c r="C999" s="122"/>
      <c r="D999" s="122"/>
      <c r="E999" s="123"/>
      <c r="H999" s="123"/>
    </row>
    <row r="1000" spans="2:8" ht="14.25" customHeight="1" x14ac:dyDescent="0.25">
      <c r="B1000" s="122"/>
      <c r="C1000" s="122"/>
      <c r="D1000" s="122"/>
      <c r="E1000" s="123"/>
      <c r="H1000" s="123"/>
    </row>
    <row r="1001" spans="2:8" ht="14.25" customHeight="1" x14ac:dyDescent="0.25">
      <c r="B1001" s="122"/>
      <c r="C1001" s="122"/>
      <c r="D1001" s="122"/>
      <c r="E1001" s="123"/>
      <c r="H1001" s="123"/>
    </row>
    <row r="1002" spans="2:8" ht="14.25" customHeight="1" x14ac:dyDescent="0.25">
      <c r="B1002" s="122"/>
      <c r="C1002" s="122"/>
      <c r="D1002" s="122"/>
      <c r="E1002" s="123"/>
      <c r="H1002" s="123"/>
    </row>
    <row r="1003" spans="2:8" ht="14.25" customHeight="1" x14ac:dyDescent="0.25">
      <c r="B1003" s="122"/>
      <c r="C1003" s="122"/>
      <c r="D1003" s="122"/>
      <c r="E1003" s="123"/>
      <c r="H1003" s="123"/>
    </row>
    <row r="1004" spans="2:8" ht="14.25" customHeight="1" x14ac:dyDescent="0.25">
      <c r="B1004" s="122"/>
      <c r="C1004" s="122"/>
      <c r="D1004" s="122"/>
      <c r="E1004" s="123"/>
      <c r="H1004" s="123"/>
    </row>
    <row r="1005" spans="2:8" ht="14.25" customHeight="1" x14ac:dyDescent="0.25">
      <c r="B1005" s="122"/>
      <c r="C1005" s="122"/>
      <c r="D1005" s="122"/>
      <c r="E1005" s="123"/>
      <c r="H1005" s="123"/>
    </row>
    <row r="1006" spans="2:8" ht="14.25" customHeight="1" x14ac:dyDescent="0.25">
      <c r="B1006" s="122"/>
      <c r="C1006" s="122"/>
      <c r="D1006" s="122"/>
      <c r="E1006" s="123"/>
      <c r="H1006" s="123"/>
    </row>
    <row r="1007" spans="2:8" ht="14.25" customHeight="1" x14ac:dyDescent="0.25">
      <c r="B1007" s="122"/>
      <c r="C1007" s="122"/>
      <c r="D1007" s="122"/>
      <c r="E1007" s="123"/>
      <c r="H1007" s="123"/>
    </row>
    <row r="1008" spans="2:8" ht="14.25" customHeight="1" x14ac:dyDescent="0.25">
      <c r="B1008" s="122"/>
      <c r="C1008" s="122"/>
      <c r="D1008" s="122"/>
      <c r="E1008" s="123"/>
      <c r="H1008" s="123"/>
    </row>
    <row r="1009" spans="2:8" ht="14.25" customHeight="1" x14ac:dyDescent="0.25">
      <c r="B1009" s="122"/>
      <c r="C1009" s="122"/>
      <c r="D1009" s="122"/>
      <c r="E1009" s="123"/>
      <c r="H1009" s="123"/>
    </row>
    <row r="1010" spans="2:8" ht="14.25" customHeight="1" x14ac:dyDescent="0.25">
      <c r="B1010" s="122"/>
      <c r="C1010" s="122"/>
      <c r="D1010" s="122"/>
      <c r="E1010" s="123"/>
      <c r="H1010" s="123"/>
    </row>
    <row r="1011" spans="2:8" ht="14.25" customHeight="1" x14ac:dyDescent="0.25">
      <c r="B1011" s="122"/>
      <c r="C1011" s="122"/>
      <c r="D1011" s="122"/>
      <c r="E1011" s="123"/>
      <c r="H1011" s="123"/>
    </row>
    <row r="1012" spans="2:8" ht="14.25" customHeight="1" x14ac:dyDescent="0.25">
      <c r="B1012" s="122"/>
      <c r="C1012" s="122"/>
      <c r="D1012" s="122"/>
      <c r="E1012" s="123"/>
      <c r="H1012" s="123"/>
    </row>
    <row r="1013" spans="2:8" ht="14.25" customHeight="1" x14ac:dyDescent="0.25">
      <c r="B1013" s="122"/>
      <c r="C1013" s="122"/>
      <c r="D1013" s="122"/>
      <c r="E1013" s="123"/>
      <c r="H1013" s="123"/>
    </row>
    <row r="1014" spans="2:8" ht="14.25" customHeight="1" x14ac:dyDescent="0.25">
      <c r="B1014" s="122"/>
      <c r="C1014" s="122"/>
      <c r="D1014" s="122"/>
      <c r="E1014" s="123"/>
      <c r="H1014" s="123"/>
    </row>
    <row r="1015" spans="2:8" ht="14.25" customHeight="1" x14ac:dyDescent="0.25">
      <c r="B1015" s="122"/>
      <c r="C1015" s="122"/>
      <c r="D1015" s="122"/>
      <c r="E1015" s="123"/>
      <c r="H1015" s="123"/>
    </row>
    <row r="1016" spans="2:8" ht="14.25" customHeight="1" x14ac:dyDescent="0.25">
      <c r="B1016" s="122"/>
      <c r="C1016" s="122"/>
      <c r="D1016" s="122"/>
      <c r="E1016" s="123"/>
      <c r="H1016" s="123"/>
    </row>
    <row r="1017" spans="2:8" ht="14.25" customHeight="1" x14ac:dyDescent="0.25">
      <c r="B1017" s="122"/>
      <c r="C1017" s="122"/>
      <c r="D1017" s="122"/>
      <c r="E1017" s="123"/>
      <c r="H1017" s="123"/>
    </row>
    <row r="1018" spans="2:8" ht="14.25" customHeight="1" x14ac:dyDescent="0.25">
      <c r="B1018" s="122"/>
      <c r="C1018" s="122"/>
      <c r="D1018" s="122"/>
      <c r="E1018" s="123"/>
      <c r="H1018" s="123"/>
    </row>
    <row r="1019" spans="2:8" ht="14.25" customHeight="1" x14ac:dyDescent="0.25">
      <c r="B1019" s="122"/>
      <c r="C1019" s="122"/>
      <c r="D1019" s="122"/>
      <c r="E1019" s="123"/>
      <c r="H1019" s="123"/>
    </row>
    <row r="1020" spans="2:8" ht="14.25" customHeight="1" x14ac:dyDescent="0.25">
      <c r="B1020" s="122"/>
      <c r="C1020" s="122"/>
      <c r="D1020" s="122"/>
      <c r="E1020" s="123"/>
      <c r="H1020" s="123"/>
    </row>
    <row r="1021" spans="2:8" ht="14.25" customHeight="1" x14ac:dyDescent="0.25">
      <c r="B1021" s="122"/>
      <c r="C1021" s="122"/>
      <c r="D1021" s="122"/>
      <c r="E1021" s="123"/>
      <c r="H1021" s="123"/>
    </row>
    <row r="1022" spans="2:8" ht="14.25" customHeight="1" x14ac:dyDescent="0.25">
      <c r="B1022" s="122"/>
      <c r="C1022" s="122"/>
      <c r="D1022" s="122"/>
      <c r="E1022" s="123"/>
      <c r="H1022" s="123"/>
    </row>
    <row r="1023" spans="2:8" ht="14.25" customHeight="1" x14ac:dyDescent="0.25">
      <c r="B1023" s="122"/>
      <c r="C1023" s="122"/>
      <c r="D1023" s="122"/>
      <c r="E1023" s="123"/>
      <c r="H1023" s="123"/>
    </row>
    <row r="1024" spans="2:8" ht="14.25" customHeight="1" x14ac:dyDescent="0.25">
      <c r="B1024" s="122"/>
      <c r="C1024" s="122"/>
      <c r="D1024" s="122"/>
      <c r="E1024" s="123"/>
      <c r="H1024" s="123"/>
    </row>
    <row r="1025" spans="2:8" ht="14.25" customHeight="1" x14ac:dyDescent="0.25">
      <c r="B1025" s="122"/>
      <c r="C1025" s="122"/>
      <c r="D1025" s="122"/>
      <c r="E1025" s="123"/>
      <c r="H1025" s="123"/>
    </row>
    <row r="1026" spans="2:8" ht="14.25" customHeight="1" x14ac:dyDescent="0.25">
      <c r="B1026" s="122"/>
      <c r="C1026" s="122"/>
      <c r="D1026" s="122"/>
      <c r="E1026" s="123"/>
      <c r="H1026" s="123"/>
    </row>
    <row r="1027" spans="2:8" ht="14.25" customHeight="1" x14ac:dyDescent="0.25">
      <c r="B1027" s="122"/>
      <c r="C1027" s="122"/>
      <c r="D1027" s="122"/>
      <c r="E1027" s="123"/>
      <c r="H1027" s="123"/>
    </row>
    <row r="1028" spans="2:8" ht="14.25" customHeight="1" x14ac:dyDescent="0.25">
      <c r="B1028" s="122"/>
      <c r="C1028" s="122"/>
      <c r="D1028" s="122"/>
      <c r="E1028" s="123"/>
      <c r="H1028" s="123"/>
    </row>
    <row r="1029" spans="2:8" ht="14.25" customHeight="1" x14ac:dyDescent="0.25">
      <c r="B1029" s="122"/>
      <c r="C1029" s="122"/>
      <c r="D1029" s="122"/>
      <c r="E1029" s="123"/>
      <c r="H1029" s="123"/>
    </row>
    <row r="1030" spans="2:8" ht="14.25" customHeight="1" x14ac:dyDescent="0.25">
      <c r="B1030" s="122"/>
      <c r="C1030" s="122"/>
      <c r="D1030" s="122"/>
      <c r="E1030" s="123"/>
      <c r="H1030" s="123"/>
    </row>
    <row r="1031" spans="2:8" ht="14.25" customHeight="1" x14ac:dyDescent="0.25">
      <c r="B1031" s="122"/>
      <c r="C1031" s="122"/>
      <c r="D1031" s="122"/>
      <c r="E1031" s="123"/>
      <c r="H1031" s="123"/>
    </row>
    <row r="1032" spans="2:8" ht="14.25" customHeight="1" x14ac:dyDescent="0.25">
      <c r="B1032" s="122"/>
      <c r="C1032" s="122"/>
      <c r="D1032" s="122"/>
      <c r="E1032" s="123"/>
      <c r="H1032" s="123"/>
    </row>
    <row r="1033" spans="2:8" ht="14.25" customHeight="1" x14ac:dyDescent="0.25">
      <c r="B1033" s="122"/>
      <c r="C1033" s="122"/>
      <c r="D1033" s="122"/>
      <c r="E1033" s="123"/>
      <c r="H1033" s="123"/>
    </row>
    <row r="1034" spans="2:8" ht="14.25" customHeight="1" x14ac:dyDescent="0.25">
      <c r="B1034" s="122"/>
      <c r="C1034" s="122"/>
      <c r="D1034" s="122"/>
      <c r="E1034" s="123"/>
      <c r="H1034" s="123"/>
    </row>
    <row r="1035" spans="2:8" ht="14.25" customHeight="1" x14ac:dyDescent="0.25">
      <c r="B1035" s="122"/>
      <c r="C1035" s="122"/>
      <c r="D1035" s="122"/>
      <c r="E1035" s="123"/>
      <c r="H1035" s="123"/>
    </row>
    <row r="1036" spans="2:8" ht="14.25" customHeight="1" x14ac:dyDescent="0.25">
      <c r="B1036" s="122"/>
      <c r="C1036" s="122"/>
      <c r="D1036" s="122"/>
      <c r="E1036" s="123"/>
      <c r="H1036" s="123"/>
    </row>
    <row r="1037" spans="2:8" ht="14.25" customHeight="1" x14ac:dyDescent="0.25">
      <c r="B1037" s="122"/>
      <c r="C1037" s="122"/>
      <c r="D1037" s="122"/>
      <c r="E1037" s="123"/>
      <c r="H1037" s="123"/>
    </row>
    <row r="1038" spans="2:8" ht="14.25" customHeight="1" x14ac:dyDescent="0.25">
      <c r="B1038" s="122"/>
      <c r="C1038" s="122"/>
      <c r="D1038" s="122"/>
      <c r="E1038" s="123"/>
      <c r="H1038" s="123"/>
    </row>
    <row r="1039" spans="2:8" ht="14.25" customHeight="1" x14ac:dyDescent="0.25">
      <c r="B1039" s="122"/>
      <c r="C1039" s="122"/>
      <c r="D1039" s="122"/>
      <c r="E1039" s="123"/>
      <c r="H1039" s="123"/>
    </row>
    <row r="1040" spans="2:8" ht="14.25" customHeight="1" x14ac:dyDescent="0.25">
      <c r="B1040" s="122"/>
      <c r="C1040" s="122"/>
      <c r="D1040" s="122"/>
      <c r="E1040" s="123"/>
      <c r="H1040" s="123"/>
    </row>
    <row r="1041" spans="2:8" ht="14.25" customHeight="1" x14ac:dyDescent="0.25">
      <c r="B1041" s="122"/>
      <c r="C1041" s="122"/>
      <c r="D1041" s="122"/>
      <c r="E1041" s="123"/>
      <c r="H1041" s="123"/>
    </row>
    <row r="1042" spans="2:8" ht="14.25" customHeight="1" x14ac:dyDescent="0.25">
      <c r="B1042" s="122"/>
      <c r="C1042" s="122"/>
      <c r="D1042" s="122"/>
      <c r="E1042" s="123"/>
      <c r="H1042" s="123"/>
    </row>
    <row r="1043" spans="2:8" ht="14.25" customHeight="1" x14ac:dyDescent="0.25">
      <c r="B1043" s="122"/>
      <c r="C1043" s="122"/>
      <c r="D1043" s="122"/>
      <c r="E1043" s="123"/>
      <c r="H1043" s="123"/>
    </row>
    <row r="1044" spans="2:8" ht="14.25" customHeight="1" x14ac:dyDescent="0.25">
      <c r="B1044" s="122"/>
      <c r="C1044" s="122"/>
      <c r="D1044" s="122"/>
      <c r="E1044" s="123"/>
      <c r="H1044" s="123"/>
    </row>
    <row r="1045" spans="2:8" ht="14.25" customHeight="1" x14ac:dyDescent="0.25">
      <c r="B1045" s="122"/>
      <c r="C1045" s="122"/>
      <c r="D1045" s="122"/>
      <c r="E1045" s="123"/>
      <c r="H1045" s="123"/>
    </row>
    <row r="1046" spans="2:8" ht="14.25" customHeight="1" x14ac:dyDescent="0.25">
      <c r="B1046" s="122"/>
      <c r="C1046" s="122"/>
      <c r="D1046" s="122"/>
      <c r="E1046" s="123"/>
      <c r="H1046" s="123"/>
    </row>
    <row r="1047" spans="2:8" ht="14.25" customHeight="1" x14ac:dyDescent="0.25">
      <c r="B1047" s="122"/>
      <c r="C1047" s="122"/>
      <c r="D1047" s="122"/>
      <c r="E1047" s="123"/>
      <c r="H1047" s="123"/>
    </row>
    <row r="1048" spans="2:8" ht="14.25" customHeight="1" x14ac:dyDescent="0.25">
      <c r="B1048" s="122"/>
      <c r="C1048" s="122"/>
      <c r="D1048" s="122"/>
      <c r="E1048" s="123"/>
      <c r="H1048" s="123"/>
    </row>
    <row r="1049" spans="2:8" ht="14.25" customHeight="1" x14ac:dyDescent="0.25">
      <c r="B1049" s="122"/>
      <c r="C1049" s="122"/>
      <c r="D1049" s="122"/>
      <c r="E1049" s="123"/>
      <c r="H1049" s="123"/>
    </row>
    <row r="1050" spans="2:8" ht="14.25" customHeight="1" x14ac:dyDescent="0.25">
      <c r="B1050" s="122"/>
      <c r="C1050" s="122"/>
      <c r="D1050" s="122"/>
      <c r="E1050" s="123"/>
      <c r="H1050" s="123"/>
    </row>
    <row r="1051" spans="2:8" ht="14.25" customHeight="1" x14ac:dyDescent="0.25">
      <c r="B1051" s="122"/>
      <c r="C1051" s="122"/>
      <c r="D1051" s="122"/>
      <c r="E1051" s="123"/>
      <c r="H1051" s="123"/>
    </row>
    <row r="1052" spans="2:8" ht="14.25" customHeight="1" x14ac:dyDescent="0.25">
      <c r="B1052" s="122"/>
      <c r="C1052" s="122"/>
      <c r="D1052" s="122"/>
      <c r="E1052" s="123"/>
      <c r="H1052" s="123"/>
    </row>
    <row r="1053" spans="2:8" ht="14.25" customHeight="1" x14ac:dyDescent="0.25">
      <c r="B1053" s="122"/>
      <c r="C1053" s="122"/>
      <c r="D1053" s="122"/>
      <c r="E1053" s="123"/>
      <c r="H1053" s="123"/>
    </row>
    <row r="1054" spans="2:8" ht="14.25" customHeight="1" x14ac:dyDescent="0.25">
      <c r="B1054" s="122"/>
      <c r="C1054" s="122"/>
      <c r="D1054" s="122"/>
      <c r="E1054" s="123"/>
      <c r="H1054" s="123"/>
    </row>
    <row r="1055" spans="2:8" ht="14.25" customHeight="1" x14ac:dyDescent="0.25">
      <c r="B1055" s="122"/>
      <c r="C1055" s="122"/>
      <c r="D1055" s="122"/>
      <c r="E1055" s="123"/>
      <c r="H1055" s="123"/>
    </row>
    <row r="1056" spans="2:8" ht="14.25" customHeight="1" x14ac:dyDescent="0.25">
      <c r="B1056" s="122"/>
      <c r="C1056" s="122"/>
      <c r="D1056" s="122"/>
      <c r="E1056" s="123"/>
      <c r="H1056" s="123"/>
    </row>
    <row r="1057" spans="2:8" ht="14.25" customHeight="1" x14ac:dyDescent="0.25">
      <c r="B1057" s="122"/>
      <c r="C1057" s="122"/>
      <c r="D1057" s="122"/>
      <c r="E1057" s="123"/>
      <c r="H1057" s="123"/>
    </row>
    <row r="1058" spans="2:8" ht="14.25" customHeight="1" x14ac:dyDescent="0.25">
      <c r="B1058" s="122"/>
      <c r="C1058" s="122"/>
      <c r="D1058" s="122"/>
      <c r="E1058" s="123"/>
      <c r="H1058" s="123"/>
    </row>
    <row r="1059" spans="2:8" ht="14.25" customHeight="1" x14ac:dyDescent="0.25">
      <c r="B1059" s="122"/>
      <c r="C1059" s="122"/>
      <c r="D1059" s="122"/>
      <c r="E1059" s="123"/>
      <c r="H1059" s="123"/>
    </row>
    <row r="1060" spans="2:8" ht="14.25" customHeight="1" x14ac:dyDescent="0.25">
      <c r="B1060" s="122"/>
      <c r="C1060" s="122"/>
      <c r="D1060" s="122"/>
      <c r="E1060" s="123"/>
      <c r="H1060" s="123"/>
    </row>
    <row r="1061" spans="2:8" ht="14.25" customHeight="1" x14ac:dyDescent="0.25">
      <c r="B1061" s="122"/>
      <c r="C1061" s="122"/>
      <c r="D1061" s="122"/>
      <c r="E1061" s="123"/>
      <c r="H1061" s="123"/>
    </row>
    <row r="1062" spans="2:8" ht="14.25" customHeight="1" x14ac:dyDescent="0.25">
      <c r="B1062" s="122"/>
      <c r="C1062" s="122"/>
      <c r="D1062" s="122"/>
      <c r="E1062" s="123"/>
      <c r="H1062" s="123"/>
    </row>
    <row r="1063" spans="2:8" ht="14.25" customHeight="1" x14ac:dyDescent="0.25">
      <c r="B1063" s="122"/>
      <c r="C1063" s="122"/>
      <c r="D1063" s="122"/>
      <c r="E1063" s="123"/>
      <c r="H1063" s="123"/>
    </row>
    <row r="1064" spans="2:8" ht="14.25" customHeight="1" x14ac:dyDescent="0.25">
      <c r="B1064" s="122"/>
      <c r="C1064" s="122"/>
      <c r="D1064" s="122"/>
      <c r="E1064" s="123"/>
      <c r="H1064" s="123"/>
    </row>
    <row r="1065" spans="2:8" ht="14.25" customHeight="1" x14ac:dyDescent="0.25">
      <c r="B1065" s="122"/>
      <c r="C1065" s="122"/>
      <c r="D1065" s="122"/>
      <c r="E1065" s="123"/>
      <c r="H1065" s="123"/>
    </row>
    <row r="1066" spans="2:8" ht="14.25" customHeight="1" x14ac:dyDescent="0.25">
      <c r="B1066" s="122"/>
      <c r="C1066" s="122"/>
      <c r="D1066" s="122"/>
      <c r="E1066" s="123"/>
      <c r="H1066" s="123"/>
    </row>
    <row r="1067" spans="2:8" ht="14.25" customHeight="1" x14ac:dyDescent="0.25">
      <c r="B1067" s="122"/>
      <c r="C1067" s="122"/>
      <c r="D1067" s="122"/>
      <c r="E1067" s="123"/>
      <c r="H1067" s="123"/>
    </row>
    <row r="1068" spans="2:8" ht="14.25" customHeight="1" x14ac:dyDescent="0.25">
      <c r="B1068" s="122"/>
      <c r="C1068" s="122"/>
      <c r="D1068" s="122"/>
      <c r="E1068" s="123"/>
      <c r="H1068" s="123"/>
    </row>
    <row r="1069" spans="2:8" ht="14.25" customHeight="1" x14ac:dyDescent="0.25">
      <c r="B1069" s="122"/>
      <c r="C1069" s="122"/>
      <c r="D1069" s="122"/>
      <c r="E1069" s="123"/>
      <c r="H1069" s="123"/>
    </row>
    <row r="1070" spans="2:8" ht="14.25" customHeight="1" x14ac:dyDescent="0.25">
      <c r="B1070" s="122"/>
      <c r="C1070" s="122"/>
      <c r="D1070" s="122"/>
      <c r="E1070" s="123"/>
      <c r="H1070" s="123"/>
    </row>
    <row r="1071" spans="2:8" ht="14.25" customHeight="1" x14ac:dyDescent="0.25">
      <c r="B1071" s="122"/>
      <c r="C1071" s="122"/>
      <c r="D1071" s="122"/>
      <c r="E1071" s="123"/>
      <c r="H1071" s="123"/>
    </row>
    <row r="1072" spans="2:8" ht="14.25" customHeight="1" x14ac:dyDescent="0.25">
      <c r="B1072" s="122"/>
      <c r="C1072" s="122"/>
      <c r="D1072" s="122"/>
      <c r="E1072" s="123"/>
      <c r="H1072" s="123"/>
    </row>
    <row r="1073" spans="2:8" ht="14.25" customHeight="1" x14ac:dyDescent="0.25">
      <c r="B1073" s="122"/>
      <c r="C1073" s="122"/>
      <c r="D1073" s="122"/>
      <c r="E1073" s="123"/>
      <c r="H1073" s="123"/>
    </row>
    <row r="1074" spans="2:8" ht="14.25" customHeight="1" x14ac:dyDescent="0.25">
      <c r="B1074" s="122"/>
      <c r="C1074" s="122"/>
      <c r="D1074" s="122"/>
      <c r="E1074" s="123"/>
      <c r="H1074" s="123"/>
    </row>
    <row r="1075" spans="2:8" ht="14.25" customHeight="1" x14ac:dyDescent="0.25">
      <c r="B1075" s="122"/>
      <c r="C1075" s="122"/>
      <c r="D1075" s="122"/>
      <c r="E1075" s="123"/>
      <c r="H1075" s="123"/>
    </row>
    <row r="1076" spans="2:8" ht="14.25" customHeight="1" x14ac:dyDescent="0.25">
      <c r="B1076" s="122"/>
      <c r="C1076" s="122"/>
      <c r="D1076" s="122"/>
      <c r="E1076" s="123"/>
      <c r="H1076" s="123"/>
    </row>
    <row r="1077" spans="2:8" ht="14.25" customHeight="1" x14ac:dyDescent="0.25">
      <c r="B1077" s="122"/>
      <c r="C1077" s="122"/>
      <c r="D1077" s="122"/>
      <c r="E1077" s="123"/>
      <c r="H1077" s="123"/>
    </row>
    <row r="1078" spans="2:8" ht="14.25" customHeight="1" x14ac:dyDescent="0.25">
      <c r="B1078" s="122"/>
      <c r="C1078" s="122"/>
      <c r="D1078" s="122"/>
      <c r="E1078" s="123"/>
      <c r="H1078" s="123"/>
    </row>
    <row r="1079" spans="2:8" ht="14.25" customHeight="1" x14ac:dyDescent="0.25">
      <c r="B1079" s="122"/>
      <c r="C1079" s="122"/>
      <c r="D1079" s="122"/>
      <c r="E1079" s="123"/>
      <c r="H1079" s="123"/>
    </row>
    <row r="1080" spans="2:8" ht="14.25" customHeight="1" x14ac:dyDescent="0.25">
      <c r="B1080" s="122"/>
      <c r="C1080" s="122"/>
      <c r="D1080" s="122"/>
      <c r="E1080" s="123"/>
      <c r="H1080" s="123"/>
    </row>
    <row r="1081" spans="2:8" ht="14.25" customHeight="1" x14ac:dyDescent="0.25">
      <c r="B1081" s="122"/>
      <c r="C1081" s="122"/>
      <c r="D1081" s="122"/>
      <c r="E1081" s="123"/>
      <c r="H1081" s="123"/>
    </row>
    <row r="1082" spans="2:8" ht="14.25" customHeight="1" x14ac:dyDescent="0.25">
      <c r="B1082" s="122"/>
      <c r="C1082" s="122"/>
      <c r="D1082" s="122"/>
      <c r="E1082" s="123"/>
      <c r="H1082" s="123"/>
    </row>
    <row r="1083" spans="2:8" ht="14.25" customHeight="1" x14ac:dyDescent="0.25">
      <c r="B1083" s="122"/>
      <c r="C1083" s="122"/>
      <c r="D1083" s="122"/>
      <c r="E1083" s="123"/>
      <c r="H1083" s="123"/>
    </row>
    <row r="1084" spans="2:8" ht="14.25" customHeight="1" x14ac:dyDescent="0.25">
      <c r="B1084" s="122"/>
      <c r="C1084" s="122"/>
      <c r="D1084" s="122"/>
      <c r="E1084" s="123"/>
      <c r="H1084" s="123"/>
    </row>
    <row r="1085" spans="2:8" ht="14.25" customHeight="1" x14ac:dyDescent="0.25">
      <c r="B1085" s="122"/>
      <c r="C1085" s="122"/>
      <c r="D1085" s="122"/>
      <c r="E1085" s="123"/>
      <c r="H1085" s="123"/>
    </row>
    <row r="1086" spans="2:8" ht="14.25" customHeight="1" x14ac:dyDescent="0.25">
      <c r="B1086" s="122"/>
      <c r="C1086" s="122"/>
      <c r="D1086" s="122"/>
      <c r="E1086" s="123"/>
      <c r="H1086" s="123"/>
    </row>
    <row r="1087" spans="2:8" ht="14.25" customHeight="1" x14ac:dyDescent="0.25">
      <c r="B1087" s="122"/>
      <c r="C1087" s="122"/>
      <c r="D1087" s="122"/>
      <c r="E1087" s="123"/>
      <c r="H1087" s="123"/>
    </row>
    <row r="1088" spans="2:8" ht="14.25" customHeight="1" x14ac:dyDescent="0.25">
      <c r="B1088" s="122"/>
      <c r="C1088" s="122"/>
      <c r="D1088" s="122"/>
      <c r="E1088" s="123"/>
      <c r="H1088" s="123"/>
    </row>
    <row r="1089" spans="2:8" ht="14.25" customHeight="1" x14ac:dyDescent="0.25">
      <c r="B1089" s="122"/>
      <c r="C1089" s="122"/>
      <c r="D1089" s="122"/>
      <c r="E1089" s="123"/>
      <c r="H1089" s="123"/>
    </row>
    <row r="1090" spans="2:8" ht="14.25" customHeight="1" x14ac:dyDescent="0.25">
      <c r="B1090" s="122"/>
      <c r="C1090" s="122"/>
      <c r="D1090" s="122"/>
      <c r="E1090" s="123"/>
      <c r="H1090" s="123"/>
    </row>
    <row r="1091" spans="2:8" ht="14.25" customHeight="1" x14ac:dyDescent="0.25">
      <c r="B1091" s="122"/>
      <c r="C1091" s="122"/>
      <c r="D1091" s="122"/>
      <c r="E1091" s="123"/>
      <c r="H1091" s="123"/>
    </row>
    <row r="1092" spans="2:8" ht="14.25" customHeight="1" x14ac:dyDescent="0.25">
      <c r="B1092" s="122"/>
      <c r="C1092" s="122"/>
      <c r="D1092" s="122"/>
      <c r="E1092" s="123"/>
      <c r="H1092" s="123"/>
    </row>
    <row r="1093" spans="2:8" ht="14.25" customHeight="1" x14ac:dyDescent="0.25">
      <c r="B1093" s="122"/>
      <c r="C1093" s="122"/>
      <c r="D1093" s="122"/>
      <c r="E1093" s="123"/>
      <c r="H1093" s="123"/>
    </row>
    <row r="1094" spans="2:8" ht="14.25" customHeight="1" x14ac:dyDescent="0.25">
      <c r="B1094" s="122"/>
      <c r="C1094" s="122"/>
      <c r="D1094" s="122"/>
      <c r="E1094" s="123"/>
      <c r="H1094" s="123"/>
    </row>
    <row r="1095" spans="2:8" ht="14.25" customHeight="1" x14ac:dyDescent="0.25">
      <c r="B1095" s="122"/>
      <c r="C1095" s="122"/>
      <c r="D1095" s="122"/>
      <c r="E1095" s="123"/>
      <c r="H1095" s="123"/>
    </row>
    <row r="1096" spans="2:8" ht="14.25" customHeight="1" x14ac:dyDescent="0.25">
      <c r="B1096" s="122"/>
      <c r="C1096" s="122"/>
      <c r="D1096" s="122"/>
      <c r="E1096" s="123"/>
      <c r="H1096" s="123"/>
    </row>
    <row r="1097" spans="2:8" ht="14.25" customHeight="1" x14ac:dyDescent="0.25">
      <c r="B1097" s="122"/>
      <c r="C1097" s="122"/>
      <c r="D1097" s="122"/>
      <c r="E1097" s="123"/>
      <c r="H1097" s="123"/>
    </row>
    <row r="1098" spans="2:8" ht="14.25" customHeight="1" x14ac:dyDescent="0.25">
      <c r="B1098" s="122"/>
      <c r="C1098" s="122"/>
      <c r="D1098" s="122"/>
      <c r="E1098" s="123"/>
      <c r="H1098" s="123"/>
    </row>
    <row r="1099" spans="2:8" ht="14.25" customHeight="1" x14ac:dyDescent="0.25">
      <c r="B1099" s="122"/>
      <c r="C1099" s="122"/>
      <c r="D1099" s="122"/>
      <c r="E1099" s="123"/>
      <c r="H1099" s="123"/>
    </row>
    <row r="1100" spans="2:8" ht="14.25" customHeight="1" x14ac:dyDescent="0.25">
      <c r="B1100" s="122"/>
      <c r="C1100" s="122"/>
      <c r="D1100" s="122"/>
      <c r="E1100" s="123"/>
      <c r="H1100" s="123"/>
    </row>
    <row r="1101" spans="2:8" ht="14.25" customHeight="1" x14ac:dyDescent="0.25">
      <c r="B1101" s="122"/>
      <c r="C1101" s="122"/>
      <c r="D1101" s="122"/>
      <c r="E1101" s="123"/>
      <c r="H1101" s="123"/>
    </row>
    <row r="1102" spans="2:8" ht="14.25" customHeight="1" x14ac:dyDescent="0.25">
      <c r="B1102" s="122"/>
      <c r="C1102" s="122"/>
      <c r="D1102" s="122"/>
      <c r="E1102" s="123"/>
      <c r="H1102" s="123"/>
    </row>
    <row r="1103" spans="2:8" ht="14.25" customHeight="1" x14ac:dyDescent="0.25">
      <c r="B1103" s="122"/>
      <c r="C1103" s="122"/>
      <c r="D1103" s="122"/>
      <c r="E1103" s="123"/>
      <c r="H1103" s="123"/>
    </row>
    <row r="1104" spans="2:8" ht="14.25" customHeight="1" x14ac:dyDescent="0.25">
      <c r="B1104" s="122"/>
      <c r="C1104" s="122"/>
      <c r="D1104" s="122"/>
      <c r="E1104" s="123"/>
      <c r="H1104" s="123"/>
    </row>
    <row r="1105" spans="2:8" ht="14.25" customHeight="1" x14ac:dyDescent="0.25">
      <c r="B1105" s="122"/>
      <c r="C1105" s="122"/>
      <c r="D1105" s="122"/>
      <c r="E1105" s="123"/>
      <c r="H1105" s="123"/>
    </row>
  </sheetData>
  <autoFilter ref="A8:H83"/>
  <mergeCells count="2">
    <mergeCell ref="B2:D2"/>
    <mergeCell ref="B3:D3"/>
  </mergeCells>
  <conditionalFormatting sqref="F19:F31 F73 F75 F33:F42 F1:F17 F44:F53 F55:F61 F77:F85 F87:F1048576">
    <cfRule type="cellIs" dxfId="7" priority="31" operator="equal">
      <formula>"Fail"</formula>
    </cfRule>
  </conditionalFormatting>
  <conditionalFormatting sqref="F54">
    <cfRule type="cellIs" dxfId="6" priority="25" operator="equal">
      <formula>"Fail"</formula>
    </cfRule>
  </conditionalFormatting>
  <conditionalFormatting sqref="F62:F72">
    <cfRule type="cellIs" dxfId="5" priority="24" operator="equal">
      <formula>"Fail"</formula>
    </cfRule>
  </conditionalFormatting>
  <conditionalFormatting sqref="F74">
    <cfRule type="cellIs" dxfId="4" priority="15" operator="equal">
      <formula>"Fail"</formula>
    </cfRule>
  </conditionalFormatting>
  <conditionalFormatting sqref="F76">
    <cfRule type="cellIs" dxfId="3" priority="14" operator="equal">
      <formula>"Fail"</formula>
    </cfRule>
  </conditionalFormatting>
  <conditionalFormatting sqref="F86">
    <cfRule type="cellIs" dxfId="2" priority="9" operator="equal">
      <formula>"Fail"</formula>
    </cfRule>
  </conditionalFormatting>
  <dataValidations count="3">
    <dataValidation type="list" allowBlank="1" showErrorMessage="1" sqref="E1:G2">
      <formula1>$I$1:$I$5</formula1>
    </dataValidation>
    <dataValidation type="list" allowBlank="1" showInputMessage="1" showErrorMessage="1" sqref="F11:F17 F19:F31 F33:F42 F44:F133">
      <formula1>"Pass,Fail,NA,NT"</formula1>
    </dataValidation>
    <dataValidation type="list" allowBlank="1" showErrorMessage="1" sqref="E120:E133">
      <formula1>"Pass,Fail,N/A,Untested"</formula1>
    </dataValidation>
  </dataValidations>
  <pageMargins left="0.7" right="0.7" top="0.75" bottom="0.75" header="0" footer="0"/>
  <pageSetup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107"/>
  <sheetViews>
    <sheetView showGridLines="0" zoomScale="80" zoomScaleNormal="80" workbookViewId="0">
      <pane xSplit="1" ySplit="8" topLeftCell="B114" activePane="bottomRight" state="frozen"/>
      <selection pane="topRight" activeCell="B1" sqref="B1"/>
      <selection pane="bottomLeft" activeCell="A9" sqref="A9"/>
      <selection pane="bottomRight" activeCell="E29" sqref="E29"/>
    </sheetView>
  </sheetViews>
  <sheetFormatPr defaultColWidth="14.42578125" defaultRowHeight="15" customHeight="1" x14ac:dyDescent="0.25"/>
  <cols>
    <col min="1" max="1" width="21.42578125" style="123" customWidth="1"/>
    <col min="2" max="2" width="23.140625" style="102" customWidth="1"/>
    <col min="3" max="3" width="27.85546875" style="102" customWidth="1"/>
    <col min="4" max="4" width="47.140625" style="102" customWidth="1"/>
    <col min="5" max="5" width="49.42578125" style="102" customWidth="1"/>
    <col min="6" max="7" width="17.140625" style="102" customWidth="1"/>
    <col min="8" max="8" width="17.85546875" style="102" customWidth="1"/>
    <col min="9" max="9" width="42.42578125" style="102" customWidth="1"/>
    <col min="10" max="25" width="8.7109375" style="102" customWidth="1"/>
    <col min="26" max="16384" width="14.42578125" style="102"/>
  </cols>
  <sheetData>
    <row r="1" spans="1:26" ht="14.25" customHeight="1" x14ac:dyDescent="0.25">
      <c r="A1" s="298" t="s">
        <v>27</v>
      </c>
      <c r="B1" s="301" t="s">
        <v>542</v>
      </c>
      <c r="C1" s="302"/>
      <c r="D1" s="302"/>
      <c r="E1" s="303"/>
      <c r="F1" s="99"/>
      <c r="G1" s="99"/>
      <c r="H1" s="100"/>
      <c r="I1" s="101"/>
      <c r="J1" s="101"/>
      <c r="K1" s="101"/>
      <c r="L1" s="101"/>
      <c r="M1" s="101"/>
      <c r="N1" s="101"/>
      <c r="O1" s="101"/>
      <c r="P1" s="101"/>
      <c r="Q1" s="101"/>
      <c r="R1" s="101"/>
      <c r="S1" s="101"/>
      <c r="T1" s="101"/>
      <c r="U1" s="101"/>
      <c r="V1" s="101"/>
      <c r="W1" s="101"/>
      <c r="X1" s="101"/>
      <c r="Y1" s="101"/>
    </row>
    <row r="2" spans="1:26" ht="44.25" customHeight="1" x14ac:dyDescent="0.25">
      <c r="A2" s="171" t="s">
        <v>28</v>
      </c>
      <c r="B2" s="299" t="s">
        <v>29</v>
      </c>
      <c r="C2" s="300"/>
      <c r="D2" s="300"/>
      <c r="E2" s="304"/>
      <c r="F2" s="104"/>
      <c r="G2" s="104"/>
      <c r="H2" s="100"/>
      <c r="I2" s="101"/>
      <c r="J2" s="101"/>
      <c r="K2" s="101"/>
      <c r="L2" s="101"/>
      <c r="M2" s="101"/>
      <c r="N2" s="101"/>
      <c r="O2" s="101"/>
      <c r="P2" s="101"/>
      <c r="Q2" s="101"/>
      <c r="R2" s="101"/>
      <c r="S2" s="101"/>
      <c r="T2" s="101"/>
      <c r="U2" s="101"/>
      <c r="V2" s="101"/>
      <c r="W2" s="101"/>
      <c r="X2" s="101"/>
      <c r="Y2" s="101"/>
    </row>
    <row r="3" spans="1:26" ht="14.25" customHeight="1" x14ac:dyDescent="0.25">
      <c r="A3" s="243" t="s">
        <v>30</v>
      </c>
      <c r="B3" s="293"/>
      <c r="C3" s="294"/>
      <c r="D3" s="294"/>
      <c r="E3" s="306"/>
      <c r="F3" s="104"/>
      <c r="G3" s="104"/>
      <c r="H3" s="100"/>
      <c r="I3" s="105"/>
      <c r="J3" s="101"/>
      <c r="K3" s="101"/>
      <c r="L3" s="101"/>
      <c r="M3" s="101"/>
      <c r="N3" s="101"/>
      <c r="O3" s="101"/>
      <c r="P3" s="101"/>
      <c r="Q3" s="101"/>
      <c r="R3" s="101"/>
      <c r="S3" s="101"/>
      <c r="T3" s="101"/>
      <c r="U3" s="101"/>
      <c r="V3" s="101"/>
      <c r="W3" s="101"/>
      <c r="X3" s="101"/>
      <c r="Y3" s="101"/>
    </row>
    <row r="4" spans="1:26" ht="14.25" customHeight="1" x14ac:dyDescent="0.25">
      <c r="A4" s="173" t="s">
        <v>18</v>
      </c>
      <c r="B4" s="173" t="s">
        <v>19</v>
      </c>
      <c r="C4" s="173" t="s">
        <v>20</v>
      </c>
      <c r="D4" s="305" t="s">
        <v>535</v>
      </c>
      <c r="E4" s="174" t="s">
        <v>31</v>
      </c>
      <c r="F4" s="105"/>
      <c r="G4" s="101"/>
      <c r="H4" s="101"/>
      <c r="I4" s="101"/>
      <c r="J4" s="101"/>
      <c r="K4" s="101"/>
      <c r="L4" s="101"/>
      <c r="M4" s="101"/>
      <c r="N4" s="101"/>
      <c r="O4" s="101"/>
      <c r="P4" s="101"/>
      <c r="Q4" s="101"/>
      <c r="R4" s="101"/>
      <c r="S4" s="101"/>
      <c r="T4" s="101"/>
      <c r="U4" s="101"/>
      <c r="V4" s="101"/>
      <c r="W4" s="101"/>
      <c r="X4" s="101"/>
    </row>
    <row r="5" spans="1:26" ht="14.25" customHeight="1" x14ac:dyDescent="0.25">
      <c r="A5" s="174">
        <f>COUNTIF($F:$F,A$4)</f>
        <v>58</v>
      </c>
      <c r="B5" s="174">
        <f>COUNTIF($F:$F,B$4)</f>
        <v>13</v>
      </c>
      <c r="C5" s="174">
        <f>COUNTIF($F:$F,C$4)</f>
        <v>5</v>
      </c>
      <c r="D5" s="174">
        <f>COUNTIF($F:$F,D$4)</f>
        <v>0</v>
      </c>
      <c r="E5" s="174">
        <f>COUNTA(E10:E889)</f>
        <v>76</v>
      </c>
      <c r="F5" s="105"/>
      <c r="G5" s="101"/>
      <c r="H5" s="101"/>
      <c r="I5" s="101"/>
      <c r="J5" s="101"/>
      <c r="K5" s="101"/>
      <c r="L5" s="101"/>
      <c r="M5" s="101"/>
      <c r="N5" s="101"/>
      <c r="O5" s="101"/>
      <c r="P5" s="101"/>
      <c r="Q5" s="101"/>
      <c r="R5" s="101"/>
      <c r="S5" s="101"/>
      <c r="T5" s="101"/>
      <c r="U5" s="101"/>
      <c r="V5" s="101"/>
      <c r="W5" s="101"/>
      <c r="X5" s="101"/>
    </row>
    <row r="6" spans="1:26" ht="14.25" customHeight="1" x14ac:dyDescent="0.25">
      <c r="A6" s="248">
        <f>IFERROR(A$5/$E$5,"%")</f>
        <v>0.76315789473684215</v>
      </c>
      <c r="B6" s="248">
        <f t="shared" ref="B6:D6" si="0">IFERROR(B$5/$E$5,"%")</f>
        <v>0.17105263157894737</v>
      </c>
      <c r="C6" s="248">
        <f t="shared" si="0"/>
        <v>6.5789473684210523E-2</v>
      </c>
      <c r="D6" s="248">
        <f t="shared" si="0"/>
        <v>0</v>
      </c>
      <c r="E6" s="174"/>
      <c r="F6" s="105"/>
      <c r="G6" s="101"/>
      <c r="H6" s="101"/>
      <c r="I6" s="101"/>
      <c r="J6" s="101"/>
      <c r="K6" s="101"/>
      <c r="L6" s="101"/>
      <c r="M6" s="101"/>
      <c r="N6" s="101"/>
      <c r="O6" s="101"/>
      <c r="P6" s="101"/>
      <c r="Q6" s="101"/>
      <c r="R6" s="101"/>
      <c r="S6" s="101"/>
      <c r="T6" s="101"/>
      <c r="U6" s="101"/>
      <c r="V6" s="101"/>
      <c r="W6" s="101"/>
      <c r="X6" s="101"/>
    </row>
    <row r="7" spans="1:26" ht="14.25" customHeight="1" x14ac:dyDescent="0.25">
      <c r="A7" s="174"/>
      <c r="B7" s="174"/>
      <c r="C7" s="173"/>
      <c r="D7" s="174"/>
      <c r="E7" s="174"/>
      <c r="F7" s="101"/>
      <c r="G7" s="101"/>
      <c r="H7" s="101"/>
      <c r="I7" s="101"/>
      <c r="J7" s="101"/>
      <c r="K7" s="101"/>
      <c r="L7" s="101"/>
      <c r="M7" s="101"/>
      <c r="N7" s="101"/>
      <c r="O7" s="101"/>
      <c r="P7" s="101"/>
      <c r="Q7" s="101"/>
      <c r="R7" s="101"/>
      <c r="S7" s="101"/>
      <c r="T7" s="101"/>
      <c r="U7" s="101"/>
      <c r="V7" s="101"/>
      <c r="W7" s="101"/>
      <c r="X7" s="101"/>
    </row>
    <row r="8" spans="1:26" ht="12.75" x14ac:dyDescent="0.25">
      <c r="A8" s="245" t="s">
        <v>32</v>
      </c>
      <c r="B8" s="246" t="s">
        <v>203</v>
      </c>
      <c r="C8" s="247" t="s">
        <v>33</v>
      </c>
      <c r="D8" s="247" t="s">
        <v>34</v>
      </c>
      <c r="E8" s="247" t="s">
        <v>35</v>
      </c>
      <c r="F8" s="152" t="s">
        <v>36</v>
      </c>
      <c r="G8" s="152" t="s">
        <v>37</v>
      </c>
      <c r="H8" s="152" t="s">
        <v>30</v>
      </c>
      <c r="I8" s="157" t="s">
        <v>13</v>
      </c>
      <c r="J8" s="106"/>
      <c r="K8" s="101"/>
      <c r="L8" s="101"/>
      <c r="M8" s="101"/>
      <c r="N8" s="101"/>
      <c r="O8" s="101"/>
      <c r="P8" s="101"/>
      <c r="Q8" s="101"/>
      <c r="R8" s="101"/>
      <c r="S8" s="101"/>
      <c r="T8" s="101"/>
      <c r="U8" s="101"/>
      <c r="V8" s="101"/>
      <c r="W8" s="101"/>
      <c r="X8" s="101"/>
      <c r="Y8" s="101"/>
      <c r="Z8" s="101"/>
    </row>
    <row r="9" spans="1:26" s="150" customFormat="1" ht="12.75" x14ac:dyDescent="0.25">
      <c r="A9" s="158" t="str">
        <f>IF(AND(E9=""),"","["&amp;TEXT($B$1,"##")&amp;"-"&amp;TEXT(ROW()-9- COUNTBLANK($E$8:E8) +1,"##")&amp;"]")</f>
        <v/>
      </c>
      <c r="B9" s="159"/>
      <c r="C9" s="159"/>
      <c r="D9" s="159"/>
      <c r="E9" s="159"/>
      <c r="F9" s="160"/>
      <c r="G9" s="160"/>
      <c r="H9" s="160"/>
      <c r="I9" s="161"/>
      <c r="J9" s="147"/>
      <c r="K9" s="149"/>
      <c r="L9" s="149"/>
      <c r="M9" s="149"/>
      <c r="N9" s="149"/>
      <c r="O9" s="149"/>
      <c r="P9" s="149"/>
      <c r="Q9" s="149"/>
      <c r="R9" s="149"/>
      <c r="S9" s="149"/>
      <c r="T9" s="149"/>
      <c r="U9" s="149"/>
      <c r="V9" s="149"/>
      <c r="W9" s="149"/>
      <c r="X9" s="149"/>
      <c r="Y9" s="149"/>
      <c r="Z9" s="149"/>
    </row>
    <row r="10" spans="1:26" s="150" customFormat="1" ht="12.75" x14ac:dyDescent="0.25">
      <c r="A10" s="158" t="str">
        <f>IF(AND(E10=""),"","["&amp;TEXT($B$1,"##")&amp;"-"&amp;TEXT(ROW()-9- COUNTBLANK($E$8:E79) +1,"##")&amp;"]")</f>
        <v/>
      </c>
      <c r="B10" s="223" t="s">
        <v>282</v>
      </c>
      <c r="C10" s="159"/>
      <c r="D10" s="159"/>
      <c r="E10" s="159"/>
      <c r="F10" s="159"/>
      <c r="G10" s="159"/>
      <c r="H10" s="159"/>
      <c r="I10" s="161"/>
      <c r="J10" s="147"/>
      <c r="K10" s="149"/>
      <c r="L10" s="149"/>
      <c r="M10" s="149"/>
      <c r="N10" s="149"/>
      <c r="O10" s="149"/>
      <c r="P10" s="149"/>
      <c r="Q10" s="149"/>
      <c r="R10" s="149"/>
      <c r="S10" s="149"/>
      <c r="T10" s="149"/>
      <c r="U10" s="149"/>
      <c r="V10" s="149"/>
      <c r="W10" s="149"/>
      <c r="X10" s="149"/>
      <c r="Y10" s="149"/>
      <c r="Z10" s="149"/>
    </row>
    <row r="11" spans="1:26" s="150" customFormat="1" ht="30" x14ac:dyDescent="0.25">
      <c r="A11" s="156" t="str">
        <f>IF(AND(E11=""),"","["&amp;TEXT($B$1,"##")&amp;"-"&amp;TEXT(ROW()-9- COUNTBLANK($E$8:E10) +1,"##")&amp;"]")</f>
        <v>[Add Organisations-1]</v>
      </c>
      <c r="B11" s="153" t="s">
        <v>518</v>
      </c>
      <c r="C11" s="124" t="s">
        <v>143</v>
      </c>
      <c r="D11" s="153" t="s">
        <v>479</v>
      </c>
      <c r="E11" s="177" t="s">
        <v>480</v>
      </c>
      <c r="F11" s="156" t="s">
        <v>18</v>
      </c>
      <c r="G11" s="154"/>
      <c r="H11" s="154"/>
      <c r="I11" s="151"/>
      <c r="J11" s="147"/>
      <c r="K11" s="149"/>
      <c r="L11" s="149"/>
      <c r="M11" s="149"/>
      <c r="N11" s="149"/>
      <c r="O11" s="149"/>
      <c r="P11" s="149"/>
      <c r="Q11" s="149"/>
      <c r="R11" s="149"/>
      <c r="S11" s="149"/>
      <c r="T11" s="149"/>
      <c r="U11" s="149"/>
      <c r="V11" s="149"/>
      <c r="W11" s="149"/>
      <c r="X11" s="149"/>
      <c r="Y11" s="149"/>
      <c r="Z11" s="149"/>
    </row>
    <row r="12" spans="1:26" s="112" customFormat="1" x14ac:dyDescent="0.25">
      <c r="A12" s="148"/>
      <c r="B12" s="146"/>
      <c r="C12" s="190"/>
      <c r="D12" s="195"/>
      <c r="E12" s="194"/>
      <c r="F12" s="156"/>
      <c r="G12" s="196"/>
      <c r="H12" s="196"/>
      <c r="I12" s="197"/>
    </row>
    <row r="13" spans="1:26" ht="12.75" x14ac:dyDescent="0.25">
      <c r="A13" s="186"/>
      <c r="B13" s="224" t="s">
        <v>304</v>
      </c>
      <c r="C13" s="186"/>
      <c r="D13" s="186"/>
      <c r="E13" s="186"/>
      <c r="F13" s="186"/>
      <c r="G13" s="187"/>
      <c r="H13" s="187"/>
      <c r="I13" s="188"/>
      <c r="J13" s="106"/>
      <c r="K13" s="101"/>
      <c r="L13" s="101"/>
      <c r="M13" s="101"/>
      <c r="N13" s="101"/>
      <c r="O13" s="101"/>
      <c r="P13" s="101"/>
      <c r="Q13" s="101"/>
      <c r="R13" s="101"/>
      <c r="S13" s="101"/>
      <c r="T13" s="101"/>
      <c r="U13" s="101"/>
      <c r="V13" s="101"/>
      <c r="W13" s="101"/>
      <c r="X13" s="101"/>
      <c r="Y13" s="101"/>
      <c r="Z13" s="101"/>
    </row>
    <row r="14" spans="1:26" ht="38.25" x14ac:dyDescent="0.25">
      <c r="A14" s="156" t="str">
        <f>IF(AND(E14=""),"","["&amp;TEXT($B$1,"##")&amp;"-"&amp;TEXT(ROW()-9- COUNTBLANK($E$8:E13) +1,"##")&amp;"]")</f>
        <v>[Add Organisations-2]</v>
      </c>
      <c r="B14" s="145" t="s">
        <v>305</v>
      </c>
      <c r="C14" s="183" t="s">
        <v>308</v>
      </c>
      <c r="D14" s="185" t="s">
        <v>543</v>
      </c>
      <c r="E14" s="184" t="s">
        <v>309</v>
      </c>
      <c r="F14" s="156" t="s">
        <v>18</v>
      </c>
      <c r="G14" s="116"/>
      <c r="H14" s="116"/>
      <c r="I14" s="131"/>
    </row>
    <row r="15" spans="1:26" ht="51" x14ac:dyDescent="0.25">
      <c r="A15" s="214" t="str">
        <f>IF(AND(E15=""),"","["&amp;TEXT($B$1,"##")&amp;"-"&amp;TEXT(ROW()-9- COUNTBLANK($E$8:E14) +1,"##")&amp;"]")</f>
        <v>[Add Organisations-3]</v>
      </c>
      <c r="B15" s="146" t="s">
        <v>306</v>
      </c>
      <c r="C15" s="190" t="s">
        <v>279</v>
      </c>
      <c r="D15" s="195" t="s">
        <v>544</v>
      </c>
      <c r="E15" s="194" t="s">
        <v>284</v>
      </c>
      <c r="F15" s="214" t="s">
        <v>18</v>
      </c>
      <c r="G15" s="196"/>
      <c r="H15" s="196"/>
      <c r="I15" s="197"/>
    </row>
    <row r="16" spans="1:26" ht="51" x14ac:dyDescent="0.25">
      <c r="A16" s="154" t="str">
        <f>IF(AND(E16=""),"","["&amp;TEXT($B$1,"##")&amp;"-"&amp;TEXT(ROW()-9- COUNTBLANK($E$8:E15) +1,"##")&amp;"]")</f>
        <v>[Add Organisations-4]</v>
      </c>
      <c r="B16" s="144" t="s">
        <v>307</v>
      </c>
      <c r="C16" s="217" t="s">
        <v>279</v>
      </c>
      <c r="D16" s="178" t="s">
        <v>545</v>
      </c>
      <c r="E16" s="219" t="s">
        <v>283</v>
      </c>
      <c r="F16" s="154" t="s">
        <v>18</v>
      </c>
      <c r="G16" s="143"/>
      <c r="H16" s="143"/>
      <c r="I16" s="193"/>
    </row>
    <row r="17" spans="1:26" x14ac:dyDescent="0.25">
      <c r="A17" s="154"/>
      <c r="B17" s="144"/>
      <c r="C17" s="217"/>
      <c r="D17" s="178"/>
      <c r="E17" s="219"/>
      <c r="F17" s="154"/>
      <c r="G17" s="143"/>
      <c r="H17" s="143"/>
      <c r="I17" s="193"/>
    </row>
    <row r="18" spans="1:26" s="112" customFormat="1" x14ac:dyDescent="0.25">
      <c r="A18" s="154"/>
      <c r="B18" s="144"/>
      <c r="C18" s="217"/>
      <c r="D18" s="178"/>
      <c r="E18" s="219"/>
      <c r="F18" s="154"/>
      <c r="G18" s="143"/>
      <c r="H18" s="143"/>
      <c r="I18" s="193"/>
    </row>
    <row r="19" spans="1:26" s="216" customFormat="1" ht="12.75" x14ac:dyDescent="0.25">
      <c r="A19" s="233"/>
      <c r="B19" s="237" t="s">
        <v>318</v>
      </c>
      <c r="C19" s="234"/>
      <c r="D19" s="235"/>
      <c r="E19" s="234"/>
      <c r="F19" s="234"/>
      <c r="G19" s="233"/>
      <c r="H19" s="233"/>
      <c r="I19" s="236"/>
    </row>
    <row r="20" spans="1:26" ht="12.75" x14ac:dyDescent="0.25">
      <c r="A20" s="136"/>
      <c r="B20" s="222" t="s">
        <v>310</v>
      </c>
      <c r="C20" s="90"/>
      <c r="D20" s="90"/>
      <c r="E20" s="90"/>
      <c r="F20" s="90"/>
      <c r="G20" s="107"/>
      <c r="H20" s="107"/>
      <c r="I20" s="108"/>
      <c r="J20" s="106"/>
      <c r="K20" s="101"/>
      <c r="L20" s="101"/>
      <c r="M20" s="101"/>
      <c r="N20" s="101"/>
      <c r="O20" s="101"/>
      <c r="P20" s="101"/>
      <c r="Q20" s="101"/>
      <c r="R20" s="101"/>
      <c r="S20" s="101"/>
      <c r="T20" s="101"/>
      <c r="U20" s="101"/>
      <c r="V20" s="101"/>
      <c r="W20" s="101"/>
      <c r="X20" s="101"/>
      <c r="Y20" s="101"/>
      <c r="Z20" s="101"/>
    </row>
    <row r="21" spans="1:26" ht="62.25" customHeight="1" x14ac:dyDescent="0.25">
      <c r="A21" s="109" t="str">
        <f>IF(AND(E21=""),"","["&amp;TEXT($B$1,"##")&amp;"-"&amp;TEXT(ROW()-9- COUNTBLANK($E$8:E20) +1,"##")&amp;"]")</f>
        <v>[Add Organisations-5]</v>
      </c>
      <c r="B21" s="145" t="s">
        <v>262</v>
      </c>
      <c r="C21" s="126" t="s">
        <v>146</v>
      </c>
      <c r="D21" s="91" t="s">
        <v>109</v>
      </c>
      <c r="E21" s="265" t="s">
        <v>168</v>
      </c>
      <c r="F21" s="154" t="s">
        <v>19</v>
      </c>
      <c r="G21" s="215"/>
      <c r="H21" s="109"/>
      <c r="I21" s="213" t="str">
        <f>[1]Defects!$A$17</f>
        <v>Defect - 14</v>
      </c>
    </row>
    <row r="22" spans="1:26" ht="51.75" customHeight="1" x14ac:dyDescent="0.25">
      <c r="A22" s="109" t="str">
        <f>IF(AND(E22=""),"","["&amp;TEXT($B$1,"##")&amp;"-"&amp;TEXT(ROW()-9- COUNTBLANK($E$8:E21) +1,"##")&amp;"]")</f>
        <v>[Add Organisations-6]</v>
      </c>
      <c r="B22" s="145" t="s">
        <v>263</v>
      </c>
      <c r="C22" s="126" t="s">
        <v>146</v>
      </c>
      <c r="D22" s="125" t="s">
        <v>546</v>
      </c>
      <c r="E22" s="218" t="s">
        <v>547</v>
      </c>
      <c r="F22" s="156" t="s">
        <v>19</v>
      </c>
      <c r="G22" s="215"/>
      <c r="H22" s="109"/>
      <c r="I22" s="213" t="str">
        <f>[1]Defects!$A$18</f>
        <v>Defect - 15</v>
      </c>
    </row>
    <row r="23" spans="1:26" ht="30" x14ac:dyDescent="0.25">
      <c r="A23" s="109" t="str">
        <f>IF(AND(E23=""),"","["&amp;TEXT($B$1,"##")&amp;"-"&amp;TEXT(ROW()-9- COUNTBLANK($E$8:E21) +1,"##")&amp;"]")</f>
        <v>[Add Organisations-7]</v>
      </c>
      <c r="B23" s="145" t="s">
        <v>264</v>
      </c>
      <c r="C23" s="126" t="s">
        <v>146</v>
      </c>
      <c r="D23" s="91" t="s">
        <v>129</v>
      </c>
      <c r="E23" s="91" t="s">
        <v>169</v>
      </c>
      <c r="F23" s="156" t="s">
        <v>18</v>
      </c>
      <c r="G23" s="109"/>
      <c r="H23" s="109"/>
      <c r="I23" s="213"/>
    </row>
    <row r="24" spans="1:26" ht="30" x14ac:dyDescent="0.25">
      <c r="A24" s="109" t="str">
        <f>IF(AND(E24=""),"","["&amp;TEXT($B$1,"##")&amp;"-"&amp;TEXT(ROW()-9- COUNTBLANK($E$8:E23) +1,"##")&amp;"]")</f>
        <v>[Add Organisations-8]</v>
      </c>
      <c r="B24" s="145" t="s">
        <v>265</v>
      </c>
      <c r="C24" s="126" t="s">
        <v>146</v>
      </c>
      <c r="D24" s="91" t="s">
        <v>130</v>
      </c>
      <c r="E24" s="91" t="s">
        <v>170</v>
      </c>
      <c r="F24" s="156" t="s">
        <v>18</v>
      </c>
      <c r="G24" s="109"/>
      <c r="H24" s="109"/>
      <c r="I24" s="119"/>
    </row>
    <row r="25" spans="1:26" ht="30" x14ac:dyDescent="0.25">
      <c r="A25" s="109" t="str">
        <f>IF(AND(E25=""),"","["&amp;TEXT($B$1,"##")&amp;"-"&amp;TEXT(ROW()-9- COUNTBLANK($E$8:E24) +1,"##")&amp;"]")</f>
        <v>[Add Organisations-9]</v>
      </c>
      <c r="B25" s="145" t="s">
        <v>266</v>
      </c>
      <c r="C25" s="126" t="s">
        <v>146</v>
      </c>
      <c r="D25" s="91" t="s">
        <v>131</v>
      </c>
      <c r="E25" s="91" t="s">
        <v>171</v>
      </c>
      <c r="F25" s="156" t="s">
        <v>20</v>
      </c>
      <c r="G25" s="109"/>
      <c r="H25" s="109"/>
      <c r="I25" s="213" t="s">
        <v>548</v>
      </c>
    </row>
    <row r="26" spans="1:26" ht="30" x14ac:dyDescent="0.25">
      <c r="A26" s="109" t="str">
        <f>IF(AND(E26=""),"","["&amp;TEXT($B$1,"##")&amp;"-"&amp;TEXT(ROW()-9- COUNTBLANK($E$8:E25) +1,"##")&amp;"]")</f>
        <v>[Add Organisations-10]</v>
      </c>
      <c r="B26" s="145" t="s">
        <v>292</v>
      </c>
      <c r="C26" s="126" t="s">
        <v>146</v>
      </c>
      <c r="D26" s="91" t="s">
        <v>132</v>
      </c>
      <c r="E26" s="91" t="s">
        <v>172</v>
      </c>
      <c r="F26" s="156" t="s">
        <v>20</v>
      </c>
      <c r="G26" s="109"/>
      <c r="H26" s="109"/>
      <c r="I26" s="213" t="s">
        <v>548</v>
      </c>
    </row>
    <row r="27" spans="1:26" ht="30" x14ac:dyDescent="0.25">
      <c r="A27" s="109" t="str">
        <f>IF(AND(E27=""),"","["&amp;TEXT($B$1,"##")&amp;"-"&amp;TEXT(ROW()-9- COUNTBLANK($E$8:E26) +1,"##")&amp;"]")</f>
        <v>[Add Organisations-11]</v>
      </c>
      <c r="B27" s="145" t="s">
        <v>293</v>
      </c>
      <c r="C27" s="126" t="s">
        <v>146</v>
      </c>
      <c r="D27" s="91" t="s">
        <v>137</v>
      </c>
      <c r="E27" s="91" t="s">
        <v>176</v>
      </c>
      <c r="F27" s="156" t="s">
        <v>18</v>
      </c>
      <c r="G27" s="109"/>
      <c r="H27" s="109"/>
      <c r="I27" s="119"/>
    </row>
    <row r="28" spans="1:26" ht="12.75" x14ac:dyDescent="0.25">
      <c r="A28" s="109"/>
      <c r="B28" s="109"/>
      <c r="C28" s="91"/>
      <c r="D28" s="110"/>
      <c r="E28" s="91"/>
      <c r="F28" s="156"/>
      <c r="G28" s="109"/>
      <c r="H28" s="109"/>
      <c r="I28" s="119"/>
    </row>
    <row r="29" spans="1:26" ht="12.75" x14ac:dyDescent="0.25">
      <c r="A29" s="137"/>
      <c r="B29" s="225" t="s">
        <v>311</v>
      </c>
      <c r="C29" s="97"/>
      <c r="D29" s="97"/>
      <c r="E29" s="97"/>
      <c r="F29" s="186"/>
      <c r="G29" s="120"/>
      <c r="H29" s="120"/>
      <c r="I29" s="121"/>
      <c r="J29" s="106"/>
      <c r="K29" s="101"/>
      <c r="L29" s="101"/>
      <c r="M29" s="101"/>
      <c r="N29" s="101"/>
      <c r="O29" s="101"/>
      <c r="P29" s="101"/>
      <c r="Q29" s="101"/>
      <c r="R29" s="101"/>
      <c r="S29" s="101"/>
      <c r="T29" s="101"/>
      <c r="U29" s="101"/>
      <c r="V29" s="101"/>
      <c r="W29" s="101"/>
      <c r="X29" s="101"/>
      <c r="Y29" s="101"/>
      <c r="Z29" s="101"/>
    </row>
    <row r="30" spans="1:26" ht="45" x14ac:dyDescent="0.25">
      <c r="A30" s="109" t="str">
        <f>IF(AND(E30=""),"","["&amp;TEXT($B$1,"##")&amp;"-"&amp;TEXT(ROW()-9- COUNTBLANK($E$8:E29) +1,"##")&amp;"]")</f>
        <v>[Add Organisations-12]</v>
      </c>
      <c r="B30" s="145" t="s">
        <v>292</v>
      </c>
      <c r="C30" s="179" t="s">
        <v>279</v>
      </c>
      <c r="D30" s="91" t="s">
        <v>110</v>
      </c>
      <c r="E30" s="91" t="s">
        <v>177</v>
      </c>
      <c r="F30" s="156" t="s">
        <v>19</v>
      </c>
      <c r="G30" s="109"/>
      <c r="H30" s="109"/>
      <c r="I30" s="119" t="str">
        <f>[1]Defects!$A$19</f>
        <v>Defect - 16</v>
      </c>
    </row>
    <row r="31" spans="1:26" ht="45" x14ac:dyDescent="0.25">
      <c r="A31" s="109" t="str">
        <f>IF(AND(E31=""),"","["&amp;TEXT($B$1,"##")&amp;"-"&amp;TEXT(ROW()-9- COUNTBLANK($E$8:E30) +1,"##")&amp;"]")</f>
        <v>[Add Organisations-13]</v>
      </c>
      <c r="B31" s="145" t="s">
        <v>293</v>
      </c>
      <c r="C31" s="179" t="s">
        <v>279</v>
      </c>
      <c r="D31" s="125" t="s">
        <v>470</v>
      </c>
      <c r="E31" s="125" t="s">
        <v>471</v>
      </c>
      <c r="F31" s="156" t="s">
        <v>18</v>
      </c>
      <c r="G31" s="109"/>
      <c r="H31" s="109"/>
      <c r="I31" s="119"/>
    </row>
    <row r="32" spans="1:26" ht="45" x14ac:dyDescent="0.25">
      <c r="A32" s="109" t="str">
        <f>IF(AND(E32=""),"","["&amp;TEXT($B$1,"##")&amp;"-"&amp;TEXT(ROW()-9- COUNTBLANK($E$8:E31) +1,"##")&amp;"]")</f>
        <v>[Add Organisations-14]</v>
      </c>
      <c r="B32" s="145" t="s">
        <v>294</v>
      </c>
      <c r="C32" s="179" t="s">
        <v>279</v>
      </c>
      <c r="D32" s="125" t="s">
        <v>472</v>
      </c>
      <c r="E32" s="125" t="s">
        <v>473</v>
      </c>
      <c r="F32" s="156" t="s">
        <v>18</v>
      </c>
      <c r="G32" s="109"/>
      <c r="H32" s="109"/>
      <c r="I32" s="119"/>
    </row>
    <row r="33" spans="1:26" ht="45" x14ac:dyDescent="0.25">
      <c r="A33" s="109" t="str">
        <f>IF(AND(E33=""),"","["&amp;TEXT($B$1,"##")&amp;"-"&amp;TEXT(ROW()-9- COUNTBLANK($E$8:E32) +1,"##")&amp;"]")</f>
        <v>[Add Organisations-15]</v>
      </c>
      <c r="B33" s="145" t="s">
        <v>295</v>
      </c>
      <c r="C33" s="179" t="s">
        <v>279</v>
      </c>
      <c r="D33" s="91" t="s">
        <v>112</v>
      </c>
      <c r="E33" s="91" t="s">
        <v>178</v>
      </c>
      <c r="F33" s="156" t="s">
        <v>19</v>
      </c>
      <c r="G33" s="109"/>
      <c r="H33" s="109"/>
      <c r="I33" s="213" t="str">
        <f>[1]Defects!$A$20</f>
        <v>Defect - 17</v>
      </c>
    </row>
    <row r="34" spans="1:26" ht="45" x14ac:dyDescent="0.25">
      <c r="A34" s="109" t="str">
        <f>IF(AND(E34=""),"","["&amp;TEXT($B$1,"##")&amp;"-"&amp;TEXT(ROW()-9- COUNTBLANK($E$8:E33) +1,"##")&amp;"]")</f>
        <v>[Add Organisations-16]</v>
      </c>
      <c r="B34" s="145" t="s">
        <v>296</v>
      </c>
      <c r="C34" s="179" t="s">
        <v>279</v>
      </c>
      <c r="D34" s="91" t="s">
        <v>57</v>
      </c>
      <c r="E34" s="91" t="s">
        <v>151</v>
      </c>
      <c r="F34" s="156" t="s">
        <v>18</v>
      </c>
      <c r="G34" s="109"/>
      <c r="H34" s="109"/>
      <c r="I34" s="119"/>
    </row>
    <row r="35" spans="1:26" ht="45" x14ac:dyDescent="0.25">
      <c r="A35" s="109" t="str">
        <f>IF(AND(E35=""),"","["&amp;TEXT($B$1,"##")&amp;"-"&amp;TEXT(ROW()-9- COUNTBLANK($E$8:E34) +1,"##")&amp;"]")</f>
        <v>[Add Organisations-17]</v>
      </c>
      <c r="B35" s="145" t="s">
        <v>297</v>
      </c>
      <c r="C35" s="179" t="s">
        <v>279</v>
      </c>
      <c r="D35" s="91" t="s">
        <v>113</v>
      </c>
      <c r="E35" s="91" t="s">
        <v>152</v>
      </c>
      <c r="F35" s="156" t="s">
        <v>18</v>
      </c>
      <c r="G35" s="109"/>
      <c r="H35" s="109"/>
      <c r="I35" s="119"/>
    </row>
    <row r="36" spans="1:26" ht="45" x14ac:dyDescent="0.25">
      <c r="A36" s="109" t="str">
        <f>IF(AND(E36=""),"","["&amp;TEXT($B$1,"##")&amp;"-"&amp;TEXT(ROW()-9- COUNTBLANK($E$8:E35) +1,"##")&amp;"]")</f>
        <v>[Add Organisations-18]</v>
      </c>
      <c r="B36" s="145" t="s">
        <v>298</v>
      </c>
      <c r="C36" s="179" t="s">
        <v>279</v>
      </c>
      <c r="D36" s="91" t="s">
        <v>55</v>
      </c>
      <c r="E36" s="91" t="s">
        <v>149</v>
      </c>
      <c r="F36" s="156" t="s">
        <v>18</v>
      </c>
      <c r="G36" s="109"/>
      <c r="H36" s="109"/>
      <c r="I36" s="119"/>
    </row>
    <row r="37" spans="1:26" ht="45" x14ac:dyDescent="0.25">
      <c r="A37" s="109" t="str">
        <f>IF(AND(E37=""),"","["&amp;TEXT($B$1,"##")&amp;"-"&amp;TEXT(ROW()-9- COUNTBLANK($E$8:E36) +1,"##")&amp;"]")</f>
        <v>[Add Organisations-19]</v>
      </c>
      <c r="B37" s="145" t="s">
        <v>299</v>
      </c>
      <c r="C37" s="179" t="s">
        <v>279</v>
      </c>
      <c r="D37" s="91" t="s">
        <v>111</v>
      </c>
      <c r="E37" s="125" t="s">
        <v>549</v>
      </c>
      <c r="F37" s="156" t="s">
        <v>18</v>
      </c>
      <c r="G37" s="109"/>
      <c r="H37" s="109"/>
      <c r="I37" s="213"/>
    </row>
    <row r="38" spans="1:26" ht="45" x14ac:dyDescent="0.25">
      <c r="A38" s="109" t="str">
        <f>IF(AND(E38=""),"","["&amp;TEXT($B$1,"##")&amp;"-"&amp;TEXT(ROW()-9- COUNTBLANK($E$8:E37) +1,"##")&amp;"]")</f>
        <v>[Add Organisations-20]</v>
      </c>
      <c r="B38" s="145" t="s">
        <v>300</v>
      </c>
      <c r="C38" s="179" t="s">
        <v>279</v>
      </c>
      <c r="D38" s="125" t="s">
        <v>477</v>
      </c>
      <c r="E38" s="125" t="s">
        <v>478</v>
      </c>
      <c r="F38" s="156" t="s">
        <v>19</v>
      </c>
      <c r="G38" s="109"/>
      <c r="H38" s="109"/>
      <c r="I38" s="213" t="str">
        <f>[1]Defects!$A$21</f>
        <v>Defect - 18</v>
      </c>
    </row>
    <row r="39" spans="1:26" ht="45" x14ac:dyDescent="0.25">
      <c r="A39" s="109" t="str">
        <f>IF(AND(E39=""),"","["&amp;TEXT($B$1,"##")&amp;"-"&amp;TEXT(ROW()-9- COUNTBLANK($E$8:E38) +1,"##")&amp;"]")</f>
        <v>[Add Organisations-21]</v>
      </c>
      <c r="B39" s="145" t="s">
        <v>301</v>
      </c>
      <c r="C39" s="179" t="s">
        <v>279</v>
      </c>
      <c r="D39" s="91" t="s">
        <v>116</v>
      </c>
      <c r="E39" s="91" t="s">
        <v>179</v>
      </c>
      <c r="F39" s="156" t="s">
        <v>18</v>
      </c>
      <c r="G39" s="109"/>
      <c r="H39" s="109"/>
      <c r="I39" s="119"/>
    </row>
    <row r="40" spans="1:26" ht="45" x14ac:dyDescent="0.25">
      <c r="A40" s="109" t="str">
        <f>IF(AND(E40=""),"","["&amp;TEXT($B$1,"##")&amp;"-"&amp;TEXT(ROW()-9- COUNTBLANK($E$8:E39) +1,"##")&amp;"]")</f>
        <v>[Add Organisations-22]</v>
      </c>
      <c r="B40" s="145" t="s">
        <v>302</v>
      </c>
      <c r="C40" s="179" t="s">
        <v>279</v>
      </c>
      <c r="D40" s="91" t="s">
        <v>117</v>
      </c>
      <c r="E40" s="91" t="s">
        <v>180</v>
      </c>
      <c r="F40" s="156" t="s">
        <v>18</v>
      </c>
      <c r="G40" s="109"/>
      <c r="H40" s="109"/>
      <c r="I40" s="119"/>
    </row>
    <row r="41" spans="1:26" ht="12.75" x14ac:dyDescent="0.25">
      <c r="A41" s="109"/>
      <c r="B41" s="109"/>
      <c r="C41" s="91"/>
      <c r="D41" s="110"/>
      <c r="E41" s="91"/>
      <c r="F41" s="156"/>
      <c r="G41" s="109"/>
      <c r="H41" s="109"/>
      <c r="I41" s="119"/>
    </row>
    <row r="42" spans="1:26" ht="12.75" x14ac:dyDescent="0.25">
      <c r="A42" s="137"/>
      <c r="B42" s="225" t="s">
        <v>136</v>
      </c>
      <c r="C42" s="97"/>
      <c r="D42" s="97"/>
      <c r="E42" s="97"/>
      <c r="F42" s="186"/>
      <c r="G42" s="120"/>
      <c r="H42" s="120"/>
      <c r="I42" s="121"/>
      <c r="J42" s="106"/>
      <c r="K42" s="101"/>
      <c r="L42" s="101"/>
      <c r="M42" s="101"/>
      <c r="N42" s="101"/>
      <c r="O42" s="101"/>
      <c r="P42" s="101"/>
      <c r="Q42" s="101"/>
      <c r="R42" s="101"/>
      <c r="S42" s="101"/>
      <c r="T42" s="101"/>
      <c r="U42" s="101"/>
      <c r="V42" s="101"/>
      <c r="W42" s="101"/>
      <c r="X42" s="101"/>
      <c r="Y42" s="101"/>
      <c r="Z42" s="101"/>
    </row>
    <row r="43" spans="1:26" ht="45" x14ac:dyDescent="0.25">
      <c r="A43" s="109" t="str">
        <f>IF(AND(E43=""),"","["&amp;TEXT($B$1,"##")&amp;"-"&amp;TEXT(ROW()-9- COUNTBLANK($E$8:E42) +1,"##")&amp;"]")</f>
        <v>[Add Organisations-23]</v>
      </c>
      <c r="B43" s="145" t="s">
        <v>303</v>
      </c>
      <c r="C43" s="179" t="s">
        <v>280</v>
      </c>
      <c r="D43" s="212" t="s">
        <v>139</v>
      </c>
      <c r="E43" s="110" t="s">
        <v>181</v>
      </c>
      <c r="F43" s="156" t="s">
        <v>19</v>
      </c>
      <c r="G43" s="109"/>
      <c r="H43" s="109"/>
      <c r="I43" s="119" t="str">
        <f>[1]Defects!$A$22</f>
        <v>Defect - 19</v>
      </c>
    </row>
    <row r="44" spans="1:26" ht="45" x14ac:dyDescent="0.25">
      <c r="A44" s="113" t="str">
        <f>IF(AND(E44=""),"","["&amp;TEXT($B$1,"##")&amp;"-"&amp;TEXT(ROW()-9- COUNTBLANK($E$8:E43) +1,"##")&amp;"]")</f>
        <v>[Add Organisations-24]</v>
      </c>
      <c r="B44" s="145" t="s">
        <v>324</v>
      </c>
      <c r="C44" s="179" t="s">
        <v>280</v>
      </c>
      <c r="D44" s="92" t="s">
        <v>140</v>
      </c>
      <c r="E44" s="92" t="s">
        <v>182</v>
      </c>
      <c r="F44" s="156" t="s">
        <v>18</v>
      </c>
      <c r="G44" s="109"/>
      <c r="H44" s="109"/>
      <c r="I44" s="119"/>
    </row>
    <row r="45" spans="1:26" ht="45" x14ac:dyDescent="0.25">
      <c r="A45" s="113" t="str">
        <f>IF(AND(E45=""),"","["&amp;TEXT($B$1,"##")&amp;"-"&amp;TEXT(ROW()-9- COUNTBLANK($E$8:E44) +1,"##")&amp;"]")</f>
        <v>[Add Organisations-25]</v>
      </c>
      <c r="B45" s="145" t="s">
        <v>325</v>
      </c>
      <c r="C45" s="179" t="s">
        <v>280</v>
      </c>
      <c r="D45" s="92" t="s">
        <v>118</v>
      </c>
      <c r="E45" s="92" t="s">
        <v>183</v>
      </c>
      <c r="F45" s="156" t="s">
        <v>18</v>
      </c>
      <c r="G45" s="109"/>
      <c r="H45" s="109"/>
      <c r="I45" s="119"/>
    </row>
    <row r="46" spans="1:26" ht="45" x14ac:dyDescent="0.25">
      <c r="A46" s="113" t="str">
        <f>IF(AND(E46=""),"","["&amp;TEXT($B$1,"##")&amp;"-"&amp;TEXT(ROW()-9- COUNTBLANK($E$8:E45) +1,"##")&amp;"]")</f>
        <v>[Add Organisations-26]</v>
      </c>
      <c r="B46" s="145" t="s">
        <v>326</v>
      </c>
      <c r="C46" s="179" t="s">
        <v>280</v>
      </c>
      <c r="D46" s="92" t="s">
        <v>57</v>
      </c>
      <c r="E46" s="92" t="s">
        <v>151</v>
      </c>
      <c r="F46" s="156" t="s">
        <v>18</v>
      </c>
      <c r="G46" s="109"/>
      <c r="H46" s="109"/>
      <c r="I46" s="119"/>
    </row>
    <row r="47" spans="1:26" ht="45" x14ac:dyDescent="0.25">
      <c r="A47" s="113" t="str">
        <f>IF(AND(E47=""),"","["&amp;TEXT($B$1,"##")&amp;"-"&amp;TEXT(ROW()-9- COUNTBLANK($E$8:E46) +1,"##")&amp;"]")</f>
        <v>[Add Organisations-27]</v>
      </c>
      <c r="B47" s="145" t="s">
        <v>327</v>
      </c>
      <c r="C47" s="179" t="s">
        <v>280</v>
      </c>
      <c r="D47" s="92" t="s">
        <v>58</v>
      </c>
      <c r="E47" s="92" t="s">
        <v>152</v>
      </c>
      <c r="F47" s="156" t="s">
        <v>18</v>
      </c>
      <c r="G47" s="109"/>
      <c r="H47" s="109"/>
      <c r="I47" s="119"/>
    </row>
    <row r="48" spans="1:26" ht="45" x14ac:dyDescent="0.25">
      <c r="A48" s="113" t="str">
        <f>IF(AND(E48=""),"","["&amp;TEXT($B$1,"##")&amp;"-"&amp;TEXT(ROW()-9- COUNTBLANK($E$8:E47) +1,"##")&amp;"]")</f>
        <v>[Add Organisations-28]</v>
      </c>
      <c r="B48" s="145" t="s">
        <v>328</v>
      </c>
      <c r="C48" s="179" t="s">
        <v>280</v>
      </c>
      <c r="D48" s="92" t="s">
        <v>55</v>
      </c>
      <c r="E48" s="92" t="s">
        <v>149</v>
      </c>
      <c r="F48" s="156" t="s">
        <v>18</v>
      </c>
      <c r="G48" s="109"/>
      <c r="H48" s="109"/>
      <c r="I48" s="119"/>
    </row>
    <row r="49" spans="1:26" ht="45" x14ac:dyDescent="0.25">
      <c r="A49" s="140" t="str">
        <f>IF(AND(E49=""),"","["&amp;TEXT($B$1,"##")&amp;"-"&amp;TEXT(ROW()-9- COUNTBLANK($E$8:E48) +1,"##")&amp;"]")</f>
        <v>[Add Organisations-29]</v>
      </c>
      <c r="B49" s="145" t="s">
        <v>329</v>
      </c>
      <c r="C49" s="179" t="s">
        <v>280</v>
      </c>
      <c r="D49" s="219" t="s">
        <v>121</v>
      </c>
      <c r="E49" s="125" t="s">
        <v>184</v>
      </c>
      <c r="F49" s="156" t="s">
        <v>19</v>
      </c>
      <c r="G49" s="109"/>
      <c r="H49" s="109"/>
      <c r="I49" s="213" t="str">
        <f>[1]Defects!$A$23</f>
        <v>Defect - 20</v>
      </c>
    </row>
    <row r="50" spans="1:26" x14ac:dyDescent="0.25">
      <c r="A50" s="140" t="str">
        <f>IF(AND(E50=""),"","["&amp;TEXT($B$1,"##")&amp;"-"&amp;TEXT(ROW()-9- COUNTBLANK($E$8:E49) +1,"##")&amp;"]")</f>
        <v/>
      </c>
      <c r="B50" s="145"/>
      <c r="C50" s="179"/>
      <c r="D50" s="266"/>
      <c r="E50" s="189"/>
      <c r="F50" s="156"/>
      <c r="G50" s="114"/>
      <c r="H50" s="114"/>
      <c r="I50" s="182"/>
    </row>
    <row r="51" spans="1:26" x14ac:dyDescent="0.25">
      <c r="A51" s="140" t="str">
        <f>IF(AND(E51=""),"","["&amp;TEXT($B$1,"##")&amp;"-"&amp;TEXT(ROW()-9- COUNTBLANK($E$8:E50) +1,"##")&amp;"]")</f>
        <v/>
      </c>
      <c r="B51" s="144"/>
      <c r="C51" s="192"/>
      <c r="D51" s="92"/>
      <c r="E51" s="92"/>
      <c r="F51" s="156"/>
      <c r="G51" s="143"/>
      <c r="H51" s="143"/>
      <c r="I51" s="193"/>
    </row>
    <row r="52" spans="1:26" ht="12.75" x14ac:dyDescent="0.25">
      <c r="A52" s="191"/>
      <c r="B52" s="225" t="s">
        <v>312</v>
      </c>
      <c r="C52" s="97"/>
      <c r="D52" s="97"/>
      <c r="E52" s="97"/>
      <c r="F52" s="186"/>
      <c r="G52" s="97"/>
      <c r="H52" s="97"/>
      <c r="I52" s="121"/>
      <c r="J52" s="106"/>
      <c r="K52" s="101"/>
      <c r="L52" s="101"/>
      <c r="M52" s="101"/>
      <c r="N52" s="101"/>
      <c r="O52" s="101"/>
      <c r="P52" s="101"/>
      <c r="Q52" s="101"/>
      <c r="R52" s="101"/>
      <c r="S52" s="101"/>
      <c r="T52" s="101"/>
      <c r="U52" s="101"/>
      <c r="V52" s="101"/>
      <c r="W52" s="101"/>
      <c r="X52" s="101"/>
      <c r="Y52" s="101"/>
      <c r="Z52" s="101"/>
    </row>
    <row r="53" spans="1:26" ht="45" x14ac:dyDescent="0.25">
      <c r="A53" s="109" t="str">
        <f>IF(AND(E53=""),"","["&amp;TEXT($B$1,"##")&amp;"-"&amp;TEXT(ROW()-9- COUNTBLANK($E$8:E52) +1,"##")&amp;"]")</f>
        <v>[Add Organisations-30]</v>
      </c>
      <c r="B53" s="145" t="s">
        <v>330</v>
      </c>
      <c r="C53" s="179" t="s">
        <v>281</v>
      </c>
      <c r="D53" s="212" t="s">
        <v>550</v>
      </c>
      <c r="E53" s="212" t="s">
        <v>551</v>
      </c>
      <c r="F53" s="156" t="s">
        <v>19</v>
      </c>
      <c r="G53" s="109"/>
      <c r="H53" s="109"/>
      <c r="I53" s="213" t="str">
        <f>[1]Defects!$A$24</f>
        <v>Defect - 21</v>
      </c>
    </row>
    <row r="54" spans="1:26" ht="45" x14ac:dyDescent="0.25">
      <c r="A54" s="113" t="str">
        <f>IF(AND(E54=""),"","["&amp;TEXT($B$1,"##")&amp;"-"&amp;TEXT(ROW()-9- COUNTBLANK($E$8:E53) +1,"##")&amp;"]")</f>
        <v>[Add Organisations-31]</v>
      </c>
      <c r="B54" s="145" t="s">
        <v>331</v>
      </c>
      <c r="C54" s="179" t="s">
        <v>281</v>
      </c>
      <c r="D54" s="219" t="s">
        <v>474</v>
      </c>
      <c r="E54" s="219" t="s">
        <v>475</v>
      </c>
      <c r="F54" s="156" t="s">
        <v>18</v>
      </c>
      <c r="G54" s="109"/>
      <c r="H54" s="109"/>
      <c r="I54" s="119"/>
    </row>
    <row r="55" spans="1:26" ht="45" x14ac:dyDescent="0.25">
      <c r="A55" s="113" t="str">
        <f>IF(AND(E55=""),"","["&amp;TEXT($B$1,"##")&amp;"-"&amp;TEXT(ROW()-9- COUNTBLANK($E$8:E54) +1,"##")&amp;"]")</f>
        <v>[Add Organisations-32]</v>
      </c>
      <c r="B55" s="145" t="s">
        <v>332</v>
      </c>
      <c r="C55" s="179" t="s">
        <v>281</v>
      </c>
      <c r="D55" s="92" t="s">
        <v>118</v>
      </c>
      <c r="E55" s="92" t="s">
        <v>183</v>
      </c>
      <c r="F55" s="156" t="s">
        <v>18</v>
      </c>
      <c r="G55" s="109"/>
      <c r="H55" s="109"/>
      <c r="I55" s="119"/>
    </row>
    <row r="56" spans="1:26" ht="45" x14ac:dyDescent="0.25">
      <c r="A56" s="113" t="str">
        <f>IF(AND(E56=""),"","["&amp;TEXT($B$1,"##")&amp;"-"&amp;TEXT(ROW()-9- COUNTBLANK($E$8:E55) +1,"##")&amp;"]")</f>
        <v>[Add Organisations-33]</v>
      </c>
      <c r="B56" s="145" t="s">
        <v>333</v>
      </c>
      <c r="C56" s="179" t="s">
        <v>281</v>
      </c>
      <c r="D56" s="92" t="s">
        <v>57</v>
      </c>
      <c r="E56" s="92" t="s">
        <v>151</v>
      </c>
      <c r="F56" s="156" t="s">
        <v>18</v>
      </c>
      <c r="G56" s="109"/>
      <c r="H56" s="109"/>
      <c r="I56" s="119"/>
    </row>
    <row r="57" spans="1:26" ht="45" x14ac:dyDescent="0.25">
      <c r="A57" s="113" t="str">
        <f>IF(AND(E57=""),"","["&amp;TEXT($B$1,"##")&amp;"-"&amp;TEXT(ROW()-9- COUNTBLANK($E$8:E56) +1,"##")&amp;"]")</f>
        <v>[Add Organisations-34]</v>
      </c>
      <c r="B57" s="145" t="s">
        <v>334</v>
      </c>
      <c r="C57" s="179" t="s">
        <v>281</v>
      </c>
      <c r="D57" s="92" t="s">
        <v>58</v>
      </c>
      <c r="E57" s="92" t="s">
        <v>152</v>
      </c>
      <c r="F57" s="156" t="s">
        <v>18</v>
      </c>
      <c r="G57" s="109"/>
      <c r="H57" s="109"/>
      <c r="I57" s="119"/>
    </row>
    <row r="58" spans="1:26" ht="45" x14ac:dyDescent="0.25">
      <c r="A58" s="113" t="str">
        <f>IF(AND(E58=""),"","["&amp;TEXT($B$1,"##")&amp;"-"&amp;TEXT(ROW()-9- COUNTBLANK($E$8:E57) +1,"##")&amp;"]")</f>
        <v>[Add Organisations-35]</v>
      </c>
      <c r="B58" s="145" t="s">
        <v>335</v>
      </c>
      <c r="C58" s="179" t="s">
        <v>281</v>
      </c>
      <c r="D58" s="92" t="s">
        <v>55</v>
      </c>
      <c r="E58" s="92" t="s">
        <v>149</v>
      </c>
      <c r="F58" s="156" t="s">
        <v>18</v>
      </c>
      <c r="G58" s="109"/>
      <c r="H58" s="109"/>
      <c r="I58" s="119"/>
    </row>
    <row r="59" spans="1:26" ht="45" x14ac:dyDescent="0.25">
      <c r="A59" s="140" t="str">
        <f>IF(AND(E59=""),"","["&amp;TEXT($B$1,"##")&amp;"-"&amp;TEXT(ROW()-9- COUNTBLANK($E$8:E58) +1,"##")&amp;"]")</f>
        <v>[Add Organisations-36]</v>
      </c>
      <c r="B59" s="146" t="s">
        <v>336</v>
      </c>
      <c r="C59" s="239" t="s">
        <v>281</v>
      </c>
      <c r="D59" s="296" t="s">
        <v>121</v>
      </c>
      <c r="E59" s="297" t="s">
        <v>184</v>
      </c>
      <c r="F59" s="214" t="s">
        <v>18</v>
      </c>
      <c r="G59" s="114"/>
      <c r="H59" s="114"/>
      <c r="I59" s="182"/>
    </row>
    <row r="60" spans="1:26" x14ac:dyDescent="0.25">
      <c r="A60" s="143"/>
      <c r="B60" s="144"/>
      <c r="C60" s="217"/>
      <c r="D60" s="92"/>
      <c r="E60" s="92"/>
      <c r="F60" s="154"/>
      <c r="G60" s="143"/>
      <c r="H60" s="143"/>
      <c r="I60" s="193"/>
    </row>
    <row r="61" spans="1:26" x14ac:dyDescent="0.25">
      <c r="A61" s="143"/>
      <c r="B61" s="144"/>
      <c r="C61" s="217"/>
      <c r="D61" s="92"/>
      <c r="E61" s="92"/>
      <c r="F61" s="154"/>
      <c r="G61" s="143"/>
      <c r="H61" s="143"/>
      <c r="I61" s="193"/>
    </row>
    <row r="62" spans="1:26" s="202" customFormat="1" x14ac:dyDescent="0.25">
      <c r="A62" s="198"/>
      <c r="B62" s="226" t="s">
        <v>319</v>
      </c>
      <c r="C62" s="200"/>
      <c r="D62" s="199"/>
      <c r="E62" s="199"/>
      <c r="F62" s="199"/>
      <c r="G62" s="198"/>
      <c r="H62" s="198"/>
      <c r="I62" s="201"/>
    </row>
    <row r="63" spans="1:26" ht="12.75" x14ac:dyDescent="0.25">
      <c r="A63" s="136"/>
      <c r="B63" s="227" t="s">
        <v>313</v>
      </c>
      <c r="C63" s="90"/>
      <c r="D63" s="90"/>
      <c r="E63" s="90"/>
      <c r="F63" s="127"/>
      <c r="G63" s="107"/>
      <c r="H63" s="107"/>
      <c r="I63" s="108"/>
      <c r="J63" s="106"/>
      <c r="K63" s="101"/>
      <c r="L63" s="101"/>
      <c r="M63" s="101"/>
      <c r="N63" s="101"/>
      <c r="O63" s="101"/>
      <c r="P63" s="101"/>
      <c r="Q63" s="101"/>
      <c r="R63" s="101"/>
      <c r="S63" s="101"/>
      <c r="T63" s="101"/>
      <c r="U63" s="101"/>
      <c r="V63" s="101"/>
      <c r="W63" s="101"/>
      <c r="X63" s="101"/>
      <c r="Y63" s="101"/>
      <c r="Z63" s="101"/>
    </row>
    <row r="64" spans="1:26" ht="30" x14ac:dyDescent="0.25">
      <c r="A64" s="109" t="str">
        <f>IF(AND(E64=""),"","["&amp;TEXT($B$1,"##")&amp;"-"&amp;TEXT(ROW()-9- COUNTBLANK($E$8:E63) +1,"##")&amp;"]")</f>
        <v>[Add Organisations-37]</v>
      </c>
      <c r="B64" s="146" t="s">
        <v>337</v>
      </c>
      <c r="C64" s="126" t="s">
        <v>146</v>
      </c>
      <c r="D64" s="91" t="s">
        <v>133</v>
      </c>
      <c r="E64" s="220" t="s">
        <v>378</v>
      </c>
      <c r="F64" s="156" t="s">
        <v>18</v>
      </c>
      <c r="G64" s="109"/>
      <c r="H64" s="109"/>
      <c r="I64" s="119"/>
    </row>
    <row r="65" spans="1:26" ht="30" x14ac:dyDescent="0.25">
      <c r="A65" s="109" t="str">
        <f>IF(AND(E65=""),"","["&amp;TEXT($B$1,"##")&amp;"-"&amp;TEXT(ROW()-9- COUNTBLANK($E$8:E64) +1,"##")&amp;"]")</f>
        <v>[Add Organisations-38]</v>
      </c>
      <c r="B65" s="146" t="s">
        <v>338</v>
      </c>
      <c r="C65" s="126" t="s">
        <v>146</v>
      </c>
      <c r="D65" s="91" t="s">
        <v>134</v>
      </c>
      <c r="E65" s="91" t="s">
        <v>173</v>
      </c>
      <c r="F65" s="156" t="s">
        <v>18</v>
      </c>
      <c r="G65" s="109"/>
      <c r="H65" s="109"/>
      <c r="I65" s="119"/>
    </row>
    <row r="66" spans="1:26" ht="57.75" customHeight="1" x14ac:dyDescent="0.25">
      <c r="A66" s="109" t="str">
        <f>IF(AND(E66=""),"","["&amp;TEXT($B$1,"##")&amp;"-"&amp;TEXT(ROW()-9- COUNTBLANK($E$8:E64) +1,"##")&amp;"]")</f>
        <v>[Add Organisations-39]</v>
      </c>
      <c r="B66" s="146" t="s">
        <v>339</v>
      </c>
      <c r="C66" s="179" t="s">
        <v>280</v>
      </c>
      <c r="D66" s="91" t="s">
        <v>138</v>
      </c>
      <c r="E66" s="91" t="s">
        <v>174</v>
      </c>
      <c r="F66" s="156" t="s">
        <v>18</v>
      </c>
      <c r="G66" s="109"/>
      <c r="H66" s="109"/>
      <c r="I66" s="119"/>
    </row>
    <row r="67" spans="1:26" ht="63" customHeight="1" x14ac:dyDescent="0.25">
      <c r="A67" s="109" t="str">
        <f>IF(AND(E67=""),"","["&amp;TEXT($B$1,"##")&amp;"-"&amp;TEXT(ROW()-9- COUNTBLANK($E$8:E66) +1,"##")&amp;"]")</f>
        <v>[Add Organisations-40]</v>
      </c>
      <c r="B67" s="146" t="s">
        <v>340</v>
      </c>
      <c r="C67" s="179" t="s">
        <v>279</v>
      </c>
      <c r="D67" s="110" t="s">
        <v>135</v>
      </c>
      <c r="E67" s="91" t="s">
        <v>175</v>
      </c>
      <c r="F67" s="156" t="s">
        <v>18</v>
      </c>
      <c r="G67" s="109"/>
      <c r="H67" s="109"/>
      <c r="I67" s="119"/>
    </row>
    <row r="68" spans="1:26" ht="12.75" x14ac:dyDescent="0.25">
      <c r="A68" s="139"/>
      <c r="B68" s="167" t="s">
        <v>314</v>
      </c>
      <c r="C68" s="127"/>
      <c r="D68" s="127"/>
      <c r="E68" s="127"/>
      <c r="F68" s="127"/>
      <c r="G68" s="127"/>
      <c r="H68" s="127"/>
      <c r="I68" s="129"/>
      <c r="J68" s="106"/>
      <c r="K68" s="101"/>
      <c r="L68" s="101"/>
      <c r="M68" s="101"/>
      <c r="N68" s="101"/>
      <c r="O68" s="101"/>
      <c r="P68" s="101"/>
      <c r="Q68" s="101"/>
      <c r="R68" s="101"/>
      <c r="S68" s="101"/>
      <c r="T68" s="101"/>
      <c r="U68" s="101"/>
      <c r="V68" s="101"/>
      <c r="W68" s="101"/>
      <c r="X68" s="101"/>
      <c r="Y68" s="101"/>
      <c r="Z68" s="101"/>
    </row>
    <row r="69" spans="1:26" ht="12.75" x14ac:dyDescent="0.25">
      <c r="A69" s="137"/>
      <c r="B69" s="229" t="s">
        <v>315</v>
      </c>
      <c r="C69" s="97"/>
      <c r="D69" s="97"/>
      <c r="E69" s="97"/>
      <c r="F69" s="186"/>
      <c r="G69" s="97"/>
      <c r="H69" s="97"/>
      <c r="I69" s="121"/>
      <c r="J69" s="106"/>
      <c r="K69" s="101"/>
      <c r="L69" s="101"/>
      <c r="M69" s="101"/>
      <c r="N69" s="101"/>
      <c r="O69" s="101"/>
      <c r="P69" s="101"/>
      <c r="Q69" s="101"/>
      <c r="R69" s="101"/>
      <c r="S69" s="101"/>
      <c r="T69" s="101"/>
      <c r="U69" s="101"/>
      <c r="V69" s="101"/>
      <c r="W69" s="101"/>
      <c r="X69" s="101"/>
      <c r="Y69" s="101"/>
      <c r="Z69" s="101"/>
    </row>
    <row r="70" spans="1:26" ht="45" x14ac:dyDescent="0.25">
      <c r="A70" s="109" t="str">
        <f>IF(AND(E70=""),"","["&amp;TEXT($B$1,"##")&amp;"-"&amp;TEXT(ROW()-9- COUNTBLANK($E$8:E69) +1,"##")&amp;"]")</f>
        <v>[Add Organisations-41]</v>
      </c>
      <c r="B70" s="146" t="s">
        <v>341</v>
      </c>
      <c r="C70" s="179" t="s">
        <v>279</v>
      </c>
      <c r="D70" s="91" t="s">
        <v>114</v>
      </c>
      <c r="E70" s="220" t="s">
        <v>378</v>
      </c>
      <c r="F70" s="156" t="s">
        <v>18</v>
      </c>
      <c r="G70" s="109"/>
      <c r="H70" s="109"/>
      <c r="I70" s="213"/>
    </row>
    <row r="71" spans="1:26" ht="45" x14ac:dyDescent="0.25">
      <c r="A71" s="113" t="str">
        <f>IF(AND(E71=""),"","["&amp;TEXT($B$1,"##")&amp;"-"&amp;TEXT(ROW()-9- COUNTBLANK($E$8:E70) +1,"##")&amp;"]")</f>
        <v>[Add Organisations-42]</v>
      </c>
      <c r="B71" s="144" t="s">
        <v>342</v>
      </c>
      <c r="C71" s="179" t="s">
        <v>279</v>
      </c>
      <c r="D71" s="91" t="s">
        <v>115</v>
      </c>
      <c r="E71" s="220" t="s">
        <v>378</v>
      </c>
      <c r="F71" s="156" t="s">
        <v>18</v>
      </c>
      <c r="G71" s="109"/>
      <c r="H71" s="109"/>
      <c r="I71" s="119"/>
    </row>
    <row r="72" spans="1:26" ht="12.75" x14ac:dyDescent="0.25">
      <c r="A72" s="137"/>
      <c r="B72" s="229" t="s">
        <v>316</v>
      </c>
      <c r="C72" s="97"/>
      <c r="D72" s="97"/>
      <c r="E72" s="97"/>
      <c r="F72" s="186"/>
      <c r="G72" s="120"/>
      <c r="H72" s="120"/>
      <c r="I72" s="121"/>
      <c r="J72" s="106"/>
      <c r="K72" s="101"/>
      <c r="L72" s="101"/>
      <c r="M72" s="101"/>
      <c r="N72" s="101"/>
      <c r="O72" s="101"/>
      <c r="P72" s="101"/>
      <c r="Q72" s="101"/>
      <c r="R72" s="101"/>
      <c r="S72" s="101"/>
      <c r="T72" s="101"/>
      <c r="U72" s="101"/>
      <c r="V72" s="101"/>
      <c r="W72" s="101"/>
      <c r="X72" s="101"/>
      <c r="Y72" s="101"/>
      <c r="Z72" s="101"/>
    </row>
    <row r="73" spans="1:26" ht="45" x14ac:dyDescent="0.25">
      <c r="A73" s="109" t="str">
        <f>IF(AND(E73=""),"","["&amp;TEXT($B$1,"##")&amp;"-"&amp;TEXT(ROW()-9- COUNTBLANK($E$8:E72) +1,"##")&amp;"]")</f>
        <v>[Add Organisations-43]</v>
      </c>
      <c r="B73" s="146" t="s">
        <v>343</v>
      </c>
      <c r="C73" s="179" t="s">
        <v>280</v>
      </c>
      <c r="D73" s="219" t="s">
        <v>552</v>
      </c>
      <c r="E73" s="92" t="s">
        <v>185</v>
      </c>
      <c r="F73" s="156" t="s">
        <v>19</v>
      </c>
      <c r="G73" s="109"/>
      <c r="H73" s="109"/>
      <c r="I73" s="213" t="str">
        <f>[1]Defects!$A$25</f>
        <v>Defect - 22</v>
      </c>
    </row>
    <row r="74" spans="1:26" ht="45" x14ac:dyDescent="0.25">
      <c r="A74" s="109" t="str">
        <f>IF(AND(E74=""),"","["&amp;TEXT($B$1,"##")&amp;"-"&amp;TEXT(ROW()-9- COUNTBLANK($E$8:E73) +1,"##")&amp;"]")</f>
        <v>[Add Organisations-44]</v>
      </c>
      <c r="B74" s="146" t="s">
        <v>344</v>
      </c>
      <c r="C74" s="179" t="s">
        <v>280</v>
      </c>
      <c r="D74" s="219" t="s">
        <v>553</v>
      </c>
      <c r="E74" s="92" t="s">
        <v>185</v>
      </c>
      <c r="F74" s="156" t="s">
        <v>20</v>
      </c>
      <c r="G74" s="109"/>
      <c r="H74" s="109"/>
      <c r="I74" s="213" t="s">
        <v>556</v>
      </c>
    </row>
    <row r="75" spans="1:26" ht="45" x14ac:dyDescent="0.25">
      <c r="A75" s="109" t="str">
        <f>IF(AND(E75=""),"","["&amp;TEXT($B$1,"##")&amp;"-"&amp;TEXT(ROW()-9- COUNTBLANK($E$8:E74) +1,"##")&amp;"]")</f>
        <v>[Add Organisations-45]</v>
      </c>
      <c r="B75" s="146" t="s">
        <v>345</v>
      </c>
      <c r="C75" s="179" t="s">
        <v>280</v>
      </c>
      <c r="D75" s="219" t="s">
        <v>554</v>
      </c>
      <c r="E75" s="92" t="s">
        <v>185</v>
      </c>
      <c r="F75" s="156" t="s">
        <v>19</v>
      </c>
      <c r="G75" s="109"/>
      <c r="H75" s="109"/>
      <c r="I75" s="213" t="str">
        <f>[1]Defects!$A$26</f>
        <v>Defect - 23</v>
      </c>
    </row>
    <row r="76" spans="1:26" ht="45" x14ac:dyDescent="0.25">
      <c r="A76" s="113" t="str">
        <f>IF(AND(E76=""),"","["&amp;TEXT($B$1,"##")&amp;"-"&amp;TEXT(ROW()-9- COUNTBLANK($E$8:E73) +1,"##")&amp;"]")</f>
        <v>[Add Organisations-46]</v>
      </c>
      <c r="B76" s="146" t="s">
        <v>346</v>
      </c>
      <c r="C76" s="179" t="s">
        <v>280</v>
      </c>
      <c r="D76" s="110" t="s">
        <v>120</v>
      </c>
      <c r="E76" s="220" t="s">
        <v>378</v>
      </c>
      <c r="F76" s="156" t="s">
        <v>18</v>
      </c>
      <c r="G76" s="109"/>
      <c r="H76" s="109"/>
      <c r="I76" s="119"/>
    </row>
    <row r="77" spans="1:26" ht="12.75" x14ac:dyDescent="0.25">
      <c r="A77" s="137"/>
      <c r="B77" s="267" t="s">
        <v>317</v>
      </c>
      <c r="C77" s="97"/>
      <c r="D77" s="97"/>
      <c r="E77" s="97"/>
      <c r="F77" s="186"/>
      <c r="G77" s="120"/>
      <c r="H77" s="120"/>
      <c r="I77" s="121"/>
      <c r="J77" s="106"/>
      <c r="K77" s="101"/>
      <c r="L77" s="101"/>
      <c r="M77" s="101"/>
      <c r="N77" s="101"/>
      <c r="O77" s="101"/>
      <c r="P77" s="101"/>
      <c r="Q77" s="101"/>
      <c r="R77" s="101"/>
      <c r="S77" s="101"/>
      <c r="T77" s="101"/>
      <c r="U77" s="101"/>
      <c r="V77" s="101"/>
      <c r="W77" s="101"/>
      <c r="X77" s="101"/>
      <c r="Y77" s="101"/>
      <c r="Z77" s="101"/>
    </row>
    <row r="78" spans="1:26" ht="45" x14ac:dyDescent="0.25">
      <c r="A78" s="113" t="str">
        <f>IF(AND(E78=""),"","["&amp;TEXT($B$1,"##")&amp;"-"&amp;TEXT(ROW()-9- COUNTBLANK($E$8:E77) +1,"##")&amp;"]")</f>
        <v>[Add Organisations-47]</v>
      </c>
      <c r="B78" s="146" t="s">
        <v>347</v>
      </c>
      <c r="C78" s="179" t="s">
        <v>281</v>
      </c>
      <c r="D78" s="92" t="s">
        <v>119</v>
      </c>
      <c r="E78" s="92" t="s">
        <v>185</v>
      </c>
      <c r="F78" s="156" t="s">
        <v>18</v>
      </c>
      <c r="G78" s="109"/>
      <c r="H78" s="109"/>
      <c r="I78" s="119"/>
    </row>
    <row r="79" spans="1:26" ht="45" x14ac:dyDescent="0.25">
      <c r="A79" s="140" t="str">
        <f>IF(AND(E79=""),"","["&amp;TEXT($B$1,"##")&amp;"-"&amp;TEXT(ROW()-9- COUNTBLANK($E$8:E78) +1,"##")&amp;"]")</f>
        <v>[Add Organisations-48]</v>
      </c>
      <c r="B79" s="146" t="s">
        <v>348</v>
      </c>
      <c r="C79" s="239" t="s">
        <v>281</v>
      </c>
      <c r="D79" s="240" t="s">
        <v>120</v>
      </c>
      <c r="E79" s="220" t="s">
        <v>378</v>
      </c>
      <c r="F79" s="156" t="s">
        <v>18</v>
      </c>
      <c r="G79" s="109"/>
      <c r="H79" s="109"/>
      <c r="I79" s="119"/>
    </row>
    <row r="80" spans="1:26" ht="12.75" x14ac:dyDescent="0.25">
      <c r="A80" s="143"/>
      <c r="B80" s="143"/>
      <c r="C80" s="92"/>
      <c r="D80" s="176"/>
      <c r="E80" s="93"/>
      <c r="F80" s="156"/>
      <c r="G80" s="109"/>
      <c r="H80" s="109"/>
      <c r="I80" s="119"/>
    </row>
    <row r="81" spans="1:26" ht="12.75" x14ac:dyDescent="0.25">
      <c r="A81" s="139"/>
      <c r="B81" s="228" t="s">
        <v>320</v>
      </c>
      <c r="C81" s="127"/>
      <c r="D81" s="127"/>
      <c r="E81" s="127"/>
      <c r="F81" s="127"/>
      <c r="G81" s="128"/>
      <c r="H81" s="128"/>
      <c r="I81" s="129"/>
      <c r="J81" s="106"/>
      <c r="K81" s="101"/>
      <c r="L81" s="101"/>
      <c r="M81" s="101"/>
      <c r="N81" s="101"/>
      <c r="O81" s="101"/>
      <c r="P81" s="101"/>
      <c r="Q81" s="101"/>
      <c r="R81" s="101"/>
      <c r="S81" s="101"/>
      <c r="T81" s="101"/>
      <c r="U81" s="101"/>
      <c r="V81" s="101"/>
      <c r="W81" s="101"/>
      <c r="X81" s="101"/>
      <c r="Y81" s="101"/>
      <c r="Z81" s="101"/>
    </row>
    <row r="82" spans="1:26" ht="12.75" x14ac:dyDescent="0.25">
      <c r="A82" s="138"/>
      <c r="B82" s="230" t="s">
        <v>321</v>
      </c>
      <c r="C82" s="97"/>
      <c r="D82" s="97"/>
      <c r="E82" s="97"/>
      <c r="F82" s="186"/>
      <c r="G82" s="120"/>
      <c r="H82" s="120"/>
      <c r="I82" s="121"/>
      <c r="J82" s="106"/>
      <c r="K82" s="101"/>
      <c r="L82" s="101"/>
      <c r="M82" s="101"/>
      <c r="N82" s="101"/>
      <c r="O82" s="101"/>
      <c r="P82" s="101"/>
      <c r="Q82" s="101"/>
      <c r="R82" s="101"/>
      <c r="S82" s="101"/>
      <c r="T82" s="101"/>
      <c r="U82" s="101"/>
      <c r="V82" s="101"/>
      <c r="W82" s="101"/>
      <c r="X82" s="101"/>
      <c r="Y82" s="101"/>
      <c r="Z82" s="101"/>
    </row>
    <row r="83" spans="1:26" ht="76.5" x14ac:dyDescent="0.25">
      <c r="A83" s="113" t="str">
        <f>IF(AND(E83=""),"","["&amp;TEXT($B$1,"##")&amp;"-"&amp;TEXT(ROW()-9- COUNTBLANK($E$8:E82) +1,"##")&amp;"]")</f>
        <v>[Add Organisations-49]</v>
      </c>
      <c r="B83" s="146" t="s">
        <v>349</v>
      </c>
      <c r="C83" s="180" t="s">
        <v>279</v>
      </c>
      <c r="D83" s="110" t="s">
        <v>122</v>
      </c>
      <c r="E83" s="91" t="s">
        <v>186</v>
      </c>
      <c r="F83" s="156" t="s">
        <v>18</v>
      </c>
      <c r="G83" s="109"/>
      <c r="H83" s="109"/>
      <c r="I83" s="119"/>
    </row>
    <row r="84" spans="1:26" ht="45" x14ac:dyDescent="0.25">
      <c r="A84" s="113" t="str">
        <f>IF(AND(E84=""),"","["&amp;TEXT($B$1,"##")&amp;"-"&amp;TEXT(ROW()-9- COUNTBLANK($E$8:E83) +1,"##")&amp;"]")</f>
        <v>[Add Organisations-50]</v>
      </c>
      <c r="B84" s="146" t="s">
        <v>350</v>
      </c>
      <c r="C84" s="180" t="s">
        <v>279</v>
      </c>
      <c r="D84" s="221" t="s">
        <v>476</v>
      </c>
      <c r="E84" s="133" t="s">
        <v>187</v>
      </c>
      <c r="F84" s="156" t="s">
        <v>18</v>
      </c>
      <c r="G84" s="132"/>
      <c r="H84" s="132"/>
      <c r="I84" s="134"/>
    </row>
    <row r="85" spans="1:26" ht="45" x14ac:dyDescent="0.25">
      <c r="A85" s="113" t="str">
        <f>IF(AND(E85=""),"","["&amp;TEXT($B$1,"##")&amp;"-"&amp;TEXT(ROW()-9- COUNTBLANK($E$8:E84) +1,"##")&amp;"]")</f>
        <v>[Add Organisations-51]</v>
      </c>
      <c r="B85" s="146" t="s">
        <v>351</v>
      </c>
      <c r="C85" s="180" t="s">
        <v>279</v>
      </c>
      <c r="D85" s="130" t="s">
        <v>123</v>
      </c>
      <c r="E85" s="96" t="s">
        <v>188</v>
      </c>
      <c r="F85" s="156" t="s">
        <v>18</v>
      </c>
      <c r="G85" s="116"/>
      <c r="H85" s="116"/>
      <c r="I85" s="131"/>
    </row>
    <row r="86" spans="1:26" ht="25.5" x14ac:dyDescent="0.25">
      <c r="A86" s="113" t="str">
        <f>IF(AND(E86=""),"","["&amp;TEXT($B$1,"##")&amp;"-"&amp;TEXT(ROW()-9- COUNTBLANK($E$8:E85) +1,"##")&amp;"]")</f>
        <v>[Add Organisations-52]</v>
      </c>
      <c r="B86" s="146" t="s">
        <v>352</v>
      </c>
      <c r="C86" s="96" t="s">
        <v>188</v>
      </c>
      <c r="D86" s="125" t="s">
        <v>519</v>
      </c>
      <c r="E86" s="218" t="s">
        <v>378</v>
      </c>
      <c r="F86" s="156" t="s">
        <v>18</v>
      </c>
      <c r="G86" s="109"/>
      <c r="H86" s="109"/>
      <c r="I86" s="119"/>
    </row>
    <row r="87" spans="1:26" ht="25.5" x14ac:dyDescent="0.25">
      <c r="A87" s="113" t="str">
        <f>IF(AND(E87=""),"","["&amp;TEXT($B$1,"##")&amp;"-"&amp;TEXT(ROW()-9- COUNTBLANK($E$8:E86) +1,"##")&amp;"]")</f>
        <v>[Add Organisations-53]</v>
      </c>
      <c r="B87" s="146" t="s">
        <v>353</v>
      </c>
      <c r="C87" s="96" t="s">
        <v>188</v>
      </c>
      <c r="D87" s="219" t="s">
        <v>523</v>
      </c>
      <c r="E87" s="218" t="s">
        <v>524</v>
      </c>
      <c r="F87" s="156" t="s">
        <v>18</v>
      </c>
      <c r="G87" s="109"/>
      <c r="H87" s="109"/>
      <c r="I87" s="119"/>
    </row>
    <row r="88" spans="1:26" ht="45" x14ac:dyDescent="0.25">
      <c r="A88" s="113" t="str">
        <f>IF(AND(E88=""),"","["&amp;TEXT($B$1,"##")&amp;"-"&amp;TEXT(ROW()-9- COUNTBLANK($E$8:E85) +1,"##")&amp;"]")</f>
        <v>[Add Organisations-54]</v>
      </c>
      <c r="B88" s="146" t="s">
        <v>354</v>
      </c>
      <c r="C88" s="180" t="s">
        <v>279</v>
      </c>
      <c r="D88" s="92" t="s">
        <v>124</v>
      </c>
      <c r="E88" s="91" t="s">
        <v>189</v>
      </c>
      <c r="F88" s="156" t="s">
        <v>18</v>
      </c>
      <c r="G88" s="109"/>
      <c r="H88" s="109"/>
      <c r="I88" s="119"/>
    </row>
    <row r="89" spans="1:26" ht="25.5" x14ac:dyDescent="0.25">
      <c r="A89" s="113" t="str">
        <f>IF(AND(E89=""),"","["&amp;TEXT($B$1,"##")&amp;"-"&amp;TEXT(ROW()-9- COUNTBLANK($E$8:E86) +1,"##")&amp;"]")</f>
        <v>[Add Organisations-55]</v>
      </c>
      <c r="B89" s="146" t="s">
        <v>355</v>
      </c>
      <c r="C89" s="91" t="s">
        <v>189</v>
      </c>
      <c r="D89" s="241" t="s">
        <v>521</v>
      </c>
      <c r="E89" s="218" t="s">
        <v>378</v>
      </c>
      <c r="F89" s="156" t="s">
        <v>18</v>
      </c>
      <c r="G89" s="109"/>
      <c r="H89" s="109"/>
      <c r="I89" s="119"/>
    </row>
    <row r="90" spans="1:26" ht="25.5" x14ac:dyDescent="0.25">
      <c r="A90" s="113" t="str">
        <f>IF(AND(E87=""),"","["&amp;TEXT($B$1,"##")&amp;"-"&amp;TEXT(ROW()-9- COUNTBLANK($E$8:E87) +1,"##")&amp;"]")</f>
        <v>[Add Organisations-56]</v>
      </c>
      <c r="B90" s="146" t="s">
        <v>356</v>
      </c>
      <c r="C90" s="95" t="s">
        <v>189</v>
      </c>
      <c r="D90" s="219" t="s">
        <v>523</v>
      </c>
      <c r="E90" s="218" t="s">
        <v>525</v>
      </c>
      <c r="F90" s="156" t="s">
        <v>18</v>
      </c>
      <c r="G90" s="109"/>
      <c r="H90" s="109"/>
      <c r="I90" s="119"/>
    </row>
    <row r="91" spans="1:26" ht="45" x14ac:dyDescent="0.25">
      <c r="A91" s="113" t="str">
        <f>IF(AND(E91=""),"","["&amp;TEXT($B$1,"##")&amp;"-"&amp;TEXT(ROW()-9- COUNTBLANK($E$8:E88) +1,"##")&amp;"]")</f>
        <v>[Add Organisations-57]</v>
      </c>
      <c r="B91" s="146" t="s">
        <v>357</v>
      </c>
      <c r="C91" s="180" t="s">
        <v>279</v>
      </c>
      <c r="D91" s="92" t="s">
        <v>125</v>
      </c>
      <c r="E91" s="125" t="s">
        <v>526</v>
      </c>
      <c r="F91" s="156" t="s">
        <v>18</v>
      </c>
      <c r="G91" s="109"/>
      <c r="H91" s="109"/>
      <c r="I91" s="119"/>
    </row>
    <row r="92" spans="1:26" ht="30" x14ac:dyDescent="0.25">
      <c r="A92" s="113" t="str">
        <f>IF(AND(E92=""),"","["&amp;TEXT($B$1,"##")&amp;"-"&amp;TEXT(ROW()-9- COUNTBLANK($E$8:E89) +1,"##")&amp;"]")</f>
        <v>[Add Organisations-58]</v>
      </c>
      <c r="B92" s="146" t="s">
        <v>358</v>
      </c>
      <c r="C92" s="180" t="s">
        <v>520</v>
      </c>
      <c r="D92" s="125" t="s">
        <v>522</v>
      </c>
      <c r="E92" s="218" t="s">
        <v>378</v>
      </c>
      <c r="F92" s="156" t="s">
        <v>18</v>
      </c>
      <c r="G92" s="109"/>
      <c r="H92" s="109"/>
      <c r="I92" s="119"/>
    </row>
    <row r="93" spans="1:26" ht="38.25" x14ac:dyDescent="0.25">
      <c r="A93" s="113" t="str">
        <f>IF(AND(E93=""),"","["&amp;TEXT($B$1,"##")&amp;"-"&amp;TEXT(ROW()-9- COUNTBLANK($E$8:E89) +1,"##")&amp;"]")</f>
        <v>[Add Organisations-59]</v>
      </c>
      <c r="B93" s="146" t="s">
        <v>359</v>
      </c>
      <c r="C93" s="180" t="s">
        <v>520</v>
      </c>
      <c r="D93" s="219" t="s">
        <v>523</v>
      </c>
      <c r="E93" s="218" t="s">
        <v>527</v>
      </c>
      <c r="F93" s="156" t="s">
        <v>18</v>
      </c>
      <c r="G93" s="109"/>
      <c r="H93" s="109"/>
      <c r="I93" s="119"/>
    </row>
    <row r="94" spans="1:26" ht="45" x14ac:dyDescent="0.25">
      <c r="A94" s="113" t="str">
        <f>IF(AND(E94=""),"","["&amp;TEXT($B$1,"##")&amp;"-"&amp;TEXT(ROW()-9- COUNTBLANK($E$8:E91) +1,"##")&amp;"]")</f>
        <v>[Add Organisations-60]</v>
      </c>
      <c r="B94" s="146" t="s">
        <v>360</v>
      </c>
      <c r="C94" s="180" t="s">
        <v>279</v>
      </c>
      <c r="D94" s="91" t="s">
        <v>126</v>
      </c>
      <c r="E94" s="91" t="s">
        <v>197</v>
      </c>
      <c r="F94" s="156" t="s">
        <v>18</v>
      </c>
      <c r="G94" s="109"/>
      <c r="H94" s="109"/>
      <c r="I94" s="119"/>
    </row>
    <row r="95" spans="1:26" ht="45" x14ac:dyDescent="0.25">
      <c r="A95" s="113" t="str">
        <f>IF(AND(E95=""),"","["&amp;TEXT($B$1,"##")&amp;"-"&amp;TEXT(ROW()-9- COUNTBLANK($E$8:E92) +1,"##")&amp;"]")</f>
        <v>[Add Organisations-61]</v>
      </c>
      <c r="B95" s="146" t="s">
        <v>361</v>
      </c>
      <c r="C95" s="180" t="s">
        <v>279</v>
      </c>
      <c r="D95" s="91" t="s">
        <v>127</v>
      </c>
      <c r="E95" s="91" t="s">
        <v>190</v>
      </c>
      <c r="F95" s="156" t="s">
        <v>18</v>
      </c>
      <c r="G95" s="109"/>
      <c r="H95" s="109"/>
      <c r="I95" s="119"/>
    </row>
    <row r="96" spans="1:26" ht="45" x14ac:dyDescent="0.25">
      <c r="A96" s="113" t="str">
        <f>IF(AND(E96=""),"","["&amp;TEXT($B$1,"##")&amp;"-"&amp;TEXT(ROW()-9- COUNTBLANK($E$8:E93) +1,"##")&amp;"]")</f>
        <v>[Add Organisations-62]</v>
      </c>
      <c r="B96" s="146" t="s">
        <v>362</v>
      </c>
      <c r="C96" s="180" t="s">
        <v>279</v>
      </c>
      <c r="D96" s="125" t="s">
        <v>483</v>
      </c>
      <c r="E96" s="91" t="s">
        <v>191</v>
      </c>
      <c r="F96" s="156" t="s">
        <v>18</v>
      </c>
      <c r="G96" s="109"/>
      <c r="H96" s="109"/>
      <c r="I96" s="213"/>
    </row>
    <row r="97" spans="1:26" ht="45" x14ac:dyDescent="0.25">
      <c r="A97" s="113" t="str">
        <f>IF(AND(E97=""),"","["&amp;TEXT($B$1,"##")&amp;"-"&amp;TEXT(ROW()-9- COUNTBLANK($E$8:E94) +1,"##")&amp;"]")</f>
        <v>[Add Organisations-63]</v>
      </c>
      <c r="B97" s="146" t="s">
        <v>363</v>
      </c>
      <c r="C97" s="180" t="s">
        <v>279</v>
      </c>
      <c r="D97" s="125" t="s">
        <v>484</v>
      </c>
      <c r="E97" s="125" t="s">
        <v>200</v>
      </c>
      <c r="F97" s="156" t="s">
        <v>18</v>
      </c>
      <c r="G97" s="109"/>
      <c r="H97" s="109"/>
      <c r="I97" s="119"/>
    </row>
    <row r="98" spans="1:26" ht="45" x14ac:dyDescent="0.25">
      <c r="A98" s="113" t="str">
        <f>IF(AND(E98=""),"","["&amp;TEXT($B$1,"##")&amp;"-"&amp;TEXT(ROW()-9- COUNTBLANK($E$8:E97) +1,"##")&amp;"]")</f>
        <v>[Add Organisations-64]</v>
      </c>
      <c r="B98" s="146" t="s">
        <v>364</v>
      </c>
      <c r="C98" s="180" t="s">
        <v>279</v>
      </c>
      <c r="D98" s="125" t="s">
        <v>485</v>
      </c>
      <c r="E98" s="91" t="s">
        <v>192</v>
      </c>
      <c r="F98" s="156" t="s">
        <v>18</v>
      </c>
      <c r="G98" s="109"/>
      <c r="H98" s="109"/>
      <c r="I98" s="119"/>
    </row>
    <row r="99" spans="1:26" ht="45" x14ac:dyDescent="0.25">
      <c r="A99" s="113" t="str">
        <f>IF(AND(E99=""),"","["&amp;TEXT($B$1,"##")&amp;"-"&amp;TEXT(ROW()-9- COUNTBLANK($E$8:E98) +1,"##")&amp;"]")</f>
        <v>[Add Organisations-65]</v>
      </c>
      <c r="B99" s="146" t="s">
        <v>365</v>
      </c>
      <c r="C99" s="180" t="s">
        <v>279</v>
      </c>
      <c r="D99" s="125" t="s">
        <v>486</v>
      </c>
      <c r="E99" s="125" t="s">
        <v>555</v>
      </c>
      <c r="F99" s="156" t="s">
        <v>19</v>
      </c>
      <c r="G99" s="109"/>
      <c r="H99" s="109"/>
      <c r="I99" s="213" t="str">
        <f>[1]Defects!$A$27</f>
        <v>Defect - 24</v>
      </c>
    </row>
    <row r="100" spans="1:26" ht="120" x14ac:dyDescent="0.25">
      <c r="A100" s="113" t="str">
        <f>IF(AND(E100=""),"","["&amp;TEXT($B$1,"##")&amp;"-"&amp;TEXT(ROW()-9- COUNTBLANK($E$8:E99) +1,"##")&amp;"]")</f>
        <v>[Add Organisations-66]</v>
      </c>
      <c r="B100" s="146" t="s">
        <v>366</v>
      </c>
      <c r="C100" s="179" t="s">
        <v>285</v>
      </c>
      <c r="D100" s="125" t="s">
        <v>487</v>
      </c>
      <c r="E100" s="91" t="s">
        <v>192</v>
      </c>
      <c r="F100" s="156" t="s">
        <v>20</v>
      </c>
      <c r="G100" s="109"/>
      <c r="H100" s="109"/>
      <c r="I100" s="213" t="s">
        <v>481</v>
      </c>
    </row>
    <row r="101" spans="1:26" ht="120" x14ac:dyDescent="0.25">
      <c r="A101" s="113" t="str">
        <f>IF(AND(E101=""),"","["&amp;TEXT($B$1,"##")&amp;"-"&amp;TEXT(ROW()-9- COUNTBLANK($E$8:E100) +1,"##")&amp;"]")</f>
        <v>[Add Organisations-67]</v>
      </c>
      <c r="B101" s="146" t="s">
        <v>367</v>
      </c>
      <c r="C101" s="179" t="s">
        <v>285</v>
      </c>
      <c r="D101" s="125" t="s">
        <v>488</v>
      </c>
      <c r="E101" s="91" t="s">
        <v>193</v>
      </c>
      <c r="F101" s="156" t="s">
        <v>20</v>
      </c>
      <c r="G101" s="109"/>
      <c r="H101" s="109"/>
      <c r="I101" s="213" t="s">
        <v>481</v>
      </c>
    </row>
    <row r="102" spans="1:26" ht="45" x14ac:dyDescent="0.25">
      <c r="A102" s="113" t="str">
        <f>IF(AND(E102=""),"","["&amp;TEXT($B$1,"##")&amp;"-"&amp;TEXT(ROW()-9- COUNTBLANK($E$8:E101) +1,"##")&amp;"]")</f>
        <v>[Add Organisations-68]</v>
      </c>
      <c r="B102" s="146" t="s">
        <v>368</v>
      </c>
      <c r="C102" s="180" t="s">
        <v>279</v>
      </c>
      <c r="D102" s="125" t="s">
        <v>482</v>
      </c>
      <c r="E102" s="91" t="s">
        <v>194</v>
      </c>
      <c r="F102" s="156" t="s">
        <v>18</v>
      </c>
      <c r="G102" s="109"/>
      <c r="H102" s="109"/>
      <c r="I102" s="119"/>
    </row>
    <row r="103" spans="1:26" ht="127.5" x14ac:dyDescent="0.25">
      <c r="A103" s="113" t="str">
        <f>IF(AND(E103=""),"","["&amp;TEXT($B$1,"##")&amp;"-"&amp;TEXT(ROW()-9- COUNTBLANK($E$8:E102) +1,"##")&amp;"]")</f>
        <v>[Add Organisations-69]</v>
      </c>
      <c r="B103" s="146" t="s">
        <v>369</v>
      </c>
      <c r="C103" s="180" t="s">
        <v>279</v>
      </c>
      <c r="D103" s="91" t="s">
        <v>128</v>
      </c>
      <c r="E103" s="89" t="s">
        <v>198</v>
      </c>
      <c r="F103" s="156" t="s">
        <v>18</v>
      </c>
      <c r="G103" s="109"/>
      <c r="H103" s="109"/>
      <c r="I103" s="119"/>
    </row>
    <row r="104" spans="1:26" ht="306" x14ac:dyDescent="0.25">
      <c r="A104" s="113" t="str">
        <f>IF(AND(E104=""),"","["&amp;TEXT($B$1,"##")&amp;"-"&amp;TEXT(ROW()-9- COUNTBLANK($E$8:E103) +1,"##")&amp;"]")</f>
        <v>[Add Organisations-70]</v>
      </c>
      <c r="B104" s="146" t="s">
        <v>370</v>
      </c>
      <c r="C104" s="180" t="s">
        <v>279</v>
      </c>
      <c r="D104" s="238" t="s">
        <v>529</v>
      </c>
      <c r="E104" s="89" t="s">
        <v>198</v>
      </c>
      <c r="F104" s="156" t="s">
        <v>18</v>
      </c>
      <c r="G104" s="109"/>
      <c r="H104" s="109"/>
      <c r="I104" s="119"/>
    </row>
    <row r="105" spans="1:26" ht="268.5" customHeight="1" x14ac:dyDescent="0.25">
      <c r="A105" s="113" t="str">
        <f>IF(AND(E105=""),"","["&amp;TEXT($B$1,"##")&amp;"-"&amp;TEXT(ROW()-9- COUNTBLANK($E$8:E104) +1,"##")&amp;"]")</f>
        <v>[Add Organisations-71]</v>
      </c>
      <c r="B105" s="146" t="s">
        <v>371</v>
      </c>
      <c r="C105" s="180" t="s">
        <v>279</v>
      </c>
      <c r="D105" s="238" t="s">
        <v>528</v>
      </c>
      <c r="E105" s="218" t="s">
        <v>530</v>
      </c>
      <c r="F105" s="156" t="s">
        <v>19</v>
      </c>
      <c r="G105" s="109"/>
      <c r="H105" s="109"/>
      <c r="I105" s="213" t="str">
        <f>[1]Defects!$A$28</f>
        <v>Defect - 25</v>
      </c>
    </row>
    <row r="106" spans="1:26" ht="344.25" x14ac:dyDescent="0.25">
      <c r="A106" s="113" t="str">
        <f>IF(AND(E106=""),"","["&amp;TEXT($B$1,"##")&amp;"-"&amp;TEXT(ROW()-9- COUNTBLANK($E$8:E105) +1,"##")&amp;"]")</f>
        <v>[Add Organisations-72]</v>
      </c>
      <c r="B106" s="146" t="s">
        <v>372</v>
      </c>
      <c r="C106" s="180" t="s">
        <v>279</v>
      </c>
      <c r="D106" s="238" t="s">
        <v>531</v>
      </c>
      <c r="E106" s="89" t="s">
        <v>199</v>
      </c>
      <c r="F106" s="156" t="s">
        <v>19</v>
      </c>
      <c r="G106" s="109"/>
      <c r="H106" s="109"/>
      <c r="I106" s="213" t="str">
        <f>[1]Defects!$A$29</f>
        <v>Defect - 26</v>
      </c>
    </row>
    <row r="107" spans="1:26" ht="12.75" x14ac:dyDescent="0.25">
      <c r="A107" s="113"/>
      <c r="B107" s="143"/>
      <c r="C107" s="93"/>
      <c r="D107" s="110"/>
      <c r="E107" s="91"/>
      <c r="F107" s="156"/>
      <c r="G107" s="109"/>
      <c r="H107" s="109"/>
      <c r="I107" s="119"/>
    </row>
    <row r="108" spans="1:26" ht="12.75" x14ac:dyDescent="0.25">
      <c r="A108" s="137"/>
      <c r="B108" s="225" t="s">
        <v>322</v>
      </c>
      <c r="C108" s="97"/>
      <c r="D108" s="97"/>
      <c r="E108" s="97"/>
      <c r="F108" s="97"/>
      <c r="G108" s="120"/>
      <c r="H108" s="120"/>
      <c r="I108" s="121"/>
      <c r="J108" s="106"/>
      <c r="K108" s="101"/>
      <c r="L108" s="101"/>
      <c r="M108" s="101"/>
      <c r="N108" s="101"/>
      <c r="O108" s="101"/>
      <c r="P108" s="101"/>
      <c r="Q108" s="101"/>
      <c r="R108" s="101"/>
      <c r="S108" s="101"/>
      <c r="T108" s="101"/>
      <c r="U108" s="101"/>
      <c r="V108" s="101"/>
      <c r="W108" s="101"/>
      <c r="X108" s="101"/>
      <c r="Y108" s="101"/>
      <c r="Z108" s="101"/>
    </row>
    <row r="109" spans="1:26" ht="45" x14ac:dyDescent="0.25">
      <c r="A109" s="113" t="str">
        <f>IF(AND(E109=""),"","["&amp;TEXT($B$1,"##")&amp;"-"&amp;TEXT(ROW()-9- COUNTBLANK($E$8:E108) +1,"##")&amp;"]")</f>
        <v>[Add Organisations-73]</v>
      </c>
      <c r="B109" s="146" t="s">
        <v>371</v>
      </c>
      <c r="C109" s="180" t="s">
        <v>280</v>
      </c>
      <c r="D109" s="110" t="s">
        <v>141</v>
      </c>
      <c r="E109" s="135" t="s">
        <v>534</v>
      </c>
      <c r="F109" s="154" t="s">
        <v>18</v>
      </c>
      <c r="G109" s="215"/>
      <c r="H109" s="109"/>
      <c r="I109" s="119"/>
    </row>
    <row r="110" spans="1:26" ht="45" x14ac:dyDescent="0.25">
      <c r="A110" s="113" t="str">
        <f>IF(AND(E110=""),"","["&amp;TEXT($B$1,"##")&amp;"-"&amp;TEXT(ROW()-9- COUNTBLANK($E$8:E109) +1,"##")&amp;"]")</f>
        <v>[Add Organisations-74]</v>
      </c>
      <c r="B110" s="146" t="s">
        <v>372</v>
      </c>
      <c r="C110" s="180" t="s">
        <v>280</v>
      </c>
      <c r="D110" s="212" t="s">
        <v>532</v>
      </c>
      <c r="E110" s="125" t="s">
        <v>534</v>
      </c>
      <c r="F110" s="156" t="s">
        <v>18</v>
      </c>
      <c r="G110" s="109"/>
      <c r="H110" s="109"/>
      <c r="I110" s="119"/>
    </row>
    <row r="111" spans="1:26" ht="12.75" x14ac:dyDescent="0.25">
      <c r="A111" s="113"/>
      <c r="B111" s="143"/>
      <c r="C111" s="93"/>
      <c r="D111" s="110"/>
      <c r="E111" s="91"/>
      <c r="F111" s="156"/>
      <c r="G111" s="109"/>
      <c r="H111" s="109"/>
      <c r="I111" s="119"/>
    </row>
    <row r="112" spans="1:26" ht="12.75" x14ac:dyDescent="0.25">
      <c r="A112" s="113"/>
      <c r="B112" s="143"/>
      <c r="C112" s="93"/>
      <c r="D112" s="110"/>
      <c r="E112" s="91"/>
      <c r="F112" s="156"/>
      <c r="G112" s="109"/>
      <c r="H112" s="109"/>
      <c r="I112" s="119"/>
    </row>
    <row r="113" spans="1:26" ht="12.75" x14ac:dyDescent="0.25">
      <c r="A113" s="137"/>
      <c r="B113" s="225" t="s">
        <v>323</v>
      </c>
      <c r="C113" s="97"/>
      <c r="D113" s="97"/>
      <c r="E113" s="97"/>
      <c r="F113" s="186"/>
      <c r="G113" s="120"/>
      <c r="H113" s="120"/>
      <c r="I113" s="121"/>
      <c r="J113" s="106"/>
      <c r="K113" s="101"/>
      <c r="L113" s="101"/>
      <c r="M113" s="101"/>
      <c r="N113" s="101"/>
      <c r="O113" s="101"/>
      <c r="P113" s="101"/>
      <c r="Q113" s="101"/>
      <c r="R113" s="101"/>
      <c r="S113" s="101"/>
      <c r="T113" s="101"/>
      <c r="U113" s="101"/>
      <c r="V113" s="101"/>
      <c r="W113" s="101"/>
      <c r="X113" s="101"/>
      <c r="Y113" s="101"/>
      <c r="Z113" s="101"/>
    </row>
    <row r="114" spans="1:26" ht="45" x14ac:dyDescent="0.25">
      <c r="A114" s="113" t="str">
        <f>IF(AND(E114=""),"","["&amp;TEXT($B$1,"##")&amp;"-"&amp;TEXT(ROW()-9- COUNTBLANK($E$8:E113) +1,"##")&amp;"]")</f>
        <v>[Add Organisations-75]</v>
      </c>
      <c r="B114" s="146" t="s">
        <v>373</v>
      </c>
      <c r="C114" s="180" t="s">
        <v>281</v>
      </c>
      <c r="D114" s="110" t="s">
        <v>142</v>
      </c>
      <c r="E114" s="125" t="s">
        <v>534</v>
      </c>
      <c r="F114" s="156" t="s">
        <v>18</v>
      </c>
      <c r="G114" s="109"/>
      <c r="H114" s="109"/>
      <c r="I114" s="119"/>
    </row>
    <row r="115" spans="1:26" ht="45" x14ac:dyDescent="0.25">
      <c r="A115" s="113" t="str">
        <f>IF(AND(E115=""),"","["&amp;TEXT($B$1,"##")&amp;"-"&amp;TEXT(ROW()-9- COUNTBLANK($E$8:E114) +1,"##")&amp;"]")</f>
        <v>[Add Organisations-76]</v>
      </c>
      <c r="B115" s="146" t="s">
        <v>374</v>
      </c>
      <c r="C115" s="180" t="s">
        <v>281</v>
      </c>
      <c r="D115" s="212" t="s">
        <v>533</v>
      </c>
      <c r="E115" s="125" t="s">
        <v>534</v>
      </c>
      <c r="F115" s="156" t="s">
        <v>18</v>
      </c>
      <c r="G115" s="109"/>
      <c r="H115" s="109"/>
      <c r="I115" s="182"/>
    </row>
    <row r="116" spans="1:26" ht="12.75" x14ac:dyDescent="0.25">
      <c r="A116" s="113"/>
      <c r="B116" s="92"/>
      <c r="C116" s="91"/>
      <c r="D116" s="91"/>
      <c r="E116" s="118"/>
      <c r="F116" s="156"/>
      <c r="G116" s="109"/>
      <c r="H116" s="242"/>
      <c r="I116" s="176"/>
    </row>
    <row r="117" spans="1:26" ht="12.75" x14ac:dyDescent="0.25">
      <c r="A117" s="113"/>
      <c r="B117" s="92"/>
      <c r="C117" s="91"/>
      <c r="D117" s="91"/>
      <c r="E117" s="118"/>
      <c r="F117" s="156"/>
      <c r="G117" s="109"/>
      <c r="H117" s="242"/>
      <c r="I117" s="176"/>
    </row>
    <row r="118" spans="1:26" ht="12.75" x14ac:dyDescent="0.25">
      <c r="A118" s="113"/>
      <c r="B118" s="92"/>
      <c r="C118" s="91"/>
      <c r="D118" s="91"/>
      <c r="E118" s="118"/>
      <c r="F118" s="156"/>
      <c r="G118" s="109"/>
      <c r="H118" s="242"/>
      <c r="I118" s="176"/>
    </row>
    <row r="119" spans="1:26" ht="12.75" x14ac:dyDescent="0.25">
      <c r="A119" s="113"/>
      <c r="B119" s="92"/>
      <c r="C119" s="91"/>
      <c r="D119" s="91"/>
      <c r="E119" s="118"/>
      <c r="F119" s="156"/>
      <c r="G119" s="109"/>
      <c r="H119" s="242"/>
      <c r="I119" s="176"/>
    </row>
    <row r="120" spans="1:26" ht="12.75" x14ac:dyDescent="0.25">
      <c r="A120" s="113"/>
      <c r="B120" s="92"/>
      <c r="C120" s="91"/>
      <c r="D120" s="91"/>
      <c r="E120" s="118"/>
      <c r="F120" s="156"/>
      <c r="G120" s="109"/>
      <c r="H120" s="242"/>
      <c r="I120" s="176"/>
    </row>
    <row r="121" spans="1:26" ht="12.75" x14ac:dyDescent="0.25">
      <c r="A121" s="113"/>
      <c r="B121" s="92"/>
      <c r="C121" s="91"/>
      <c r="D121" s="91"/>
      <c r="E121" s="118"/>
      <c r="F121" s="156"/>
      <c r="G121" s="109"/>
      <c r="H121" s="242"/>
      <c r="I121" s="176"/>
    </row>
    <row r="122" spans="1:26" ht="12.75" x14ac:dyDescent="0.25">
      <c r="A122" s="113"/>
      <c r="B122" s="92"/>
      <c r="C122" s="91"/>
      <c r="D122" s="91"/>
      <c r="E122" s="118"/>
      <c r="F122" s="156"/>
      <c r="G122" s="109"/>
      <c r="H122" s="242"/>
      <c r="I122" s="176"/>
    </row>
    <row r="123" spans="1:26" ht="12.75" x14ac:dyDescent="0.25">
      <c r="A123" s="113"/>
      <c r="B123" s="92"/>
      <c r="C123" s="91"/>
      <c r="D123" s="91"/>
      <c r="E123" s="118"/>
      <c r="F123" s="156"/>
      <c r="G123" s="109"/>
      <c r="H123" s="242"/>
      <c r="I123" s="176"/>
    </row>
    <row r="124" spans="1:26" ht="12.75" x14ac:dyDescent="0.25">
      <c r="A124" s="113"/>
      <c r="B124" s="92"/>
      <c r="C124" s="91"/>
      <c r="D124" s="91"/>
      <c r="E124" s="118"/>
      <c r="F124" s="156"/>
      <c r="G124" s="109"/>
      <c r="H124" s="242"/>
      <c r="I124" s="176"/>
    </row>
    <row r="125" spans="1:26" ht="12.75" x14ac:dyDescent="0.25">
      <c r="A125" s="113"/>
      <c r="B125" s="92"/>
      <c r="C125" s="91"/>
      <c r="D125" s="91"/>
      <c r="E125" s="118"/>
      <c r="F125" s="156"/>
      <c r="G125" s="109"/>
      <c r="H125" s="242"/>
      <c r="I125" s="176"/>
    </row>
    <row r="126" spans="1:26" ht="12.75" x14ac:dyDescent="0.25">
      <c r="A126" s="113"/>
      <c r="B126" s="92"/>
      <c r="C126" s="91"/>
      <c r="D126" s="91"/>
      <c r="E126" s="118"/>
      <c r="F126" s="156"/>
      <c r="G126" s="109"/>
      <c r="H126" s="242"/>
      <c r="I126" s="176"/>
    </row>
    <row r="127" spans="1:26" ht="12.75" x14ac:dyDescent="0.25">
      <c r="A127" s="113"/>
      <c r="B127" s="92"/>
      <c r="C127" s="91"/>
      <c r="D127" s="91"/>
      <c r="E127" s="118"/>
      <c r="F127" s="156"/>
      <c r="G127" s="109"/>
      <c r="H127" s="242"/>
      <c r="I127" s="176"/>
    </row>
    <row r="128" spans="1:26" ht="12.75" x14ac:dyDescent="0.25">
      <c r="A128" s="113"/>
      <c r="B128" s="92"/>
      <c r="C128" s="91"/>
      <c r="D128" s="91"/>
      <c r="E128" s="118"/>
      <c r="F128" s="156"/>
      <c r="G128" s="109"/>
      <c r="H128" s="242"/>
      <c r="I128" s="176"/>
    </row>
    <row r="129" spans="1:9" ht="12.75" x14ac:dyDescent="0.25">
      <c r="A129" s="113"/>
      <c r="B129" s="92"/>
      <c r="C129" s="91"/>
      <c r="D129" s="91"/>
      <c r="E129" s="118"/>
      <c r="F129" s="156"/>
      <c r="G129" s="109"/>
      <c r="H129" s="242"/>
      <c r="I129" s="176"/>
    </row>
    <row r="130" spans="1:9" ht="12.75" x14ac:dyDescent="0.25">
      <c r="A130" s="113"/>
      <c r="B130" s="92"/>
      <c r="C130" s="91"/>
      <c r="D130" s="91"/>
      <c r="E130" s="118"/>
      <c r="F130" s="156"/>
      <c r="G130" s="109"/>
      <c r="H130" s="242"/>
      <c r="I130" s="176"/>
    </row>
    <row r="131" spans="1:9" ht="12.75" x14ac:dyDescent="0.25">
      <c r="A131" s="113"/>
      <c r="B131" s="92"/>
      <c r="C131" s="91"/>
      <c r="D131" s="91"/>
      <c r="E131" s="118"/>
      <c r="F131" s="156"/>
      <c r="G131" s="109"/>
      <c r="H131" s="242"/>
      <c r="I131" s="176"/>
    </row>
    <row r="132" spans="1:9" ht="12.75" x14ac:dyDescent="0.25">
      <c r="A132" s="113"/>
      <c r="B132" s="92"/>
      <c r="C132" s="91"/>
      <c r="D132" s="91"/>
      <c r="E132" s="118"/>
      <c r="F132" s="156"/>
      <c r="G132" s="109"/>
      <c r="H132" s="242"/>
      <c r="I132" s="176"/>
    </row>
    <row r="133" spans="1:9" ht="12.75" x14ac:dyDescent="0.25">
      <c r="A133" s="113"/>
      <c r="B133" s="92"/>
      <c r="C133" s="91"/>
      <c r="D133" s="91"/>
      <c r="E133" s="118"/>
      <c r="F133" s="156"/>
      <c r="G133" s="109"/>
      <c r="H133" s="242"/>
      <c r="I133" s="176"/>
    </row>
    <row r="134" spans="1:9" ht="12.75" x14ac:dyDescent="0.25">
      <c r="A134" s="113"/>
      <c r="B134" s="92"/>
      <c r="C134" s="91"/>
      <c r="D134" s="91"/>
      <c r="E134" s="118"/>
      <c r="F134" s="156"/>
      <c r="G134" s="109"/>
      <c r="H134" s="242"/>
      <c r="I134" s="176"/>
    </row>
    <row r="135" spans="1:9" ht="12.75" x14ac:dyDescent="0.25">
      <c r="A135" s="113"/>
      <c r="B135" s="92"/>
      <c r="C135" s="91"/>
      <c r="D135" s="91"/>
      <c r="E135" s="118"/>
      <c r="F135" s="156"/>
      <c r="G135" s="109"/>
      <c r="H135" s="242"/>
      <c r="I135" s="176"/>
    </row>
    <row r="136" spans="1:9" ht="14.25" customHeight="1" x14ac:dyDescent="0.25">
      <c r="B136" s="122"/>
      <c r="C136" s="122"/>
      <c r="D136" s="122"/>
      <c r="E136" s="123"/>
      <c r="H136" s="123"/>
    </row>
    <row r="137" spans="1:9" ht="14.25" customHeight="1" x14ac:dyDescent="0.25">
      <c r="B137" s="122"/>
      <c r="C137" s="122"/>
      <c r="D137" s="122"/>
      <c r="E137" s="123"/>
      <c r="H137" s="123"/>
    </row>
    <row r="138" spans="1:9" ht="14.25" customHeight="1" x14ac:dyDescent="0.25">
      <c r="B138" s="122"/>
      <c r="C138" s="122"/>
      <c r="D138" s="122"/>
      <c r="E138" s="123"/>
      <c r="H138" s="123"/>
    </row>
    <row r="139" spans="1:9" ht="14.25" customHeight="1" x14ac:dyDescent="0.25">
      <c r="B139" s="122"/>
      <c r="C139" s="122"/>
      <c r="D139" s="122"/>
      <c r="E139" s="123"/>
      <c r="H139" s="123"/>
    </row>
    <row r="140" spans="1:9" ht="14.25" customHeight="1" x14ac:dyDescent="0.25">
      <c r="B140" s="122"/>
      <c r="C140" s="122"/>
      <c r="D140" s="122"/>
      <c r="E140" s="123"/>
      <c r="H140" s="123"/>
    </row>
    <row r="141" spans="1:9" ht="14.25" customHeight="1" x14ac:dyDescent="0.25">
      <c r="B141" s="122"/>
      <c r="C141" s="122"/>
      <c r="D141" s="122"/>
      <c r="E141" s="123"/>
      <c r="H141" s="123"/>
    </row>
    <row r="142" spans="1:9" ht="14.25" customHeight="1" x14ac:dyDescent="0.25">
      <c r="B142" s="122"/>
      <c r="C142" s="122"/>
      <c r="D142" s="122"/>
      <c r="E142" s="123"/>
      <c r="H142" s="123"/>
    </row>
    <row r="143" spans="1:9" ht="14.25" customHeight="1" x14ac:dyDescent="0.25">
      <c r="B143" s="122"/>
      <c r="C143" s="122"/>
      <c r="D143" s="122"/>
      <c r="E143" s="123"/>
      <c r="H143" s="123"/>
    </row>
    <row r="144" spans="1:9" ht="14.25" customHeight="1" x14ac:dyDescent="0.25">
      <c r="B144" s="122"/>
      <c r="C144" s="122"/>
      <c r="D144" s="122"/>
      <c r="E144" s="123"/>
      <c r="H144" s="123"/>
    </row>
    <row r="145" spans="2:8" ht="14.25" customHeight="1" x14ac:dyDescent="0.25">
      <c r="B145" s="122"/>
      <c r="C145" s="122"/>
      <c r="D145" s="122"/>
      <c r="E145" s="123"/>
      <c r="H145" s="123"/>
    </row>
    <row r="146" spans="2:8" ht="14.25" customHeight="1" x14ac:dyDescent="0.25">
      <c r="B146" s="122"/>
      <c r="C146" s="122"/>
      <c r="D146" s="122"/>
      <c r="E146" s="123"/>
      <c r="H146" s="123"/>
    </row>
    <row r="147" spans="2:8" ht="14.25" customHeight="1" x14ac:dyDescent="0.25">
      <c r="B147" s="122"/>
      <c r="C147" s="122"/>
      <c r="D147" s="122"/>
      <c r="E147" s="123"/>
      <c r="H147" s="123"/>
    </row>
    <row r="148" spans="2:8" ht="14.25" customHeight="1" x14ac:dyDescent="0.25">
      <c r="B148" s="122"/>
      <c r="C148" s="122"/>
      <c r="D148" s="122"/>
      <c r="E148" s="123"/>
      <c r="H148" s="123"/>
    </row>
    <row r="149" spans="2:8" ht="14.25" customHeight="1" x14ac:dyDescent="0.25">
      <c r="B149" s="122"/>
      <c r="C149" s="122"/>
      <c r="D149" s="122"/>
      <c r="E149" s="123"/>
      <c r="H149" s="123"/>
    </row>
    <row r="150" spans="2:8" ht="14.25" customHeight="1" x14ac:dyDescent="0.25">
      <c r="B150" s="122"/>
      <c r="C150" s="122"/>
      <c r="D150" s="122"/>
      <c r="E150" s="123"/>
      <c r="H150" s="123"/>
    </row>
    <row r="151" spans="2:8" ht="14.25" customHeight="1" x14ac:dyDescent="0.25">
      <c r="B151" s="122"/>
      <c r="C151" s="122"/>
      <c r="D151" s="122"/>
      <c r="E151" s="123"/>
      <c r="H151" s="123"/>
    </row>
    <row r="152" spans="2:8" ht="14.25" customHeight="1" x14ac:dyDescent="0.25">
      <c r="B152" s="122"/>
      <c r="C152" s="122"/>
      <c r="D152" s="122"/>
      <c r="E152" s="123"/>
      <c r="H152" s="123"/>
    </row>
    <row r="153" spans="2:8" ht="14.25" customHeight="1" x14ac:dyDescent="0.25">
      <c r="B153" s="122"/>
      <c r="C153" s="122"/>
      <c r="D153" s="122"/>
      <c r="E153" s="123"/>
      <c r="H153" s="123"/>
    </row>
    <row r="154" spans="2:8" ht="14.25" customHeight="1" x14ac:dyDescent="0.25">
      <c r="B154" s="122"/>
      <c r="C154" s="122"/>
      <c r="D154" s="122"/>
      <c r="E154" s="123"/>
      <c r="H154" s="123"/>
    </row>
    <row r="155" spans="2:8" ht="14.25" customHeight="1" x14ac:dyDescent="0.25">
      <c r="B155" s="122"/>
      <c r="C155" s="122"/>
      <c r="D155" s="122"/>
      <c r="E155" s="123"/>
      <c r="H155" s="123"/>
    </row>
    <row r="156" spans="2:8" ht="14.25" customHeight="1" x14ac:dyDescent="0.25">
      <c r="B156" s="122"/>
      <c r="C156" s="122"/>
      <c r="D156" s="122"/>
      <c r="E156" s="123"/>
      <c r="H156" s="123"/>
    </row>
    <row r="157" spans="2:8" ht="14.25" customHeight="1" x14ac:dyDescent="0.25">
      <c r="B157" s="122"/>
      <c r="C157" s="122"/>
      <c r="D157" s="122"/>
      <c r="E157" s="123"/>
      <c r="H157" s="123"/>
    </row>
    <row r="158" spans="2:8" ht="14.25" customHeight="1" x14ac:dyDescent="0.25">
      <c r="B158" s="122"/>
      <c r="C158" s="122"/>
      <c r="D158" s="122"/>
      <c r="E158" s="123"/>
      <c r="H158" s="123"/>
    </row>
    <row r="159" spans="2:8" ht="14.25" customHeight="1" x14ac:dyDescent="0.25">
      <c r="B159" s="122"/>
      <c r="C159" s="122"/>
      <c r="D159" s="122"/>
      <c r="E159" s="123"/>
      <c r="H159" s="123"/>
    </row>
    <row r="160" spans="2:8" ht="14.25" customHeight="1" x14ac:dyDescent="0.25">
      <c r="B160" s="122"/>
      <c r="C160" s="122"/>
      <c r="D160" s="122"/>
      <c r="E160" s="123"/>
      <c r="H160" s="123"/>
    </row>
    <row r="161" spans="2:8" ht="14.25" customHeight="1" x14ac:dyDescent="0.25">
      <c r="B161" s="122"/>
      <c r="C161" s="122"/>
      <c r="D161" s="122"/>
      <c r="E161" s="123"/>
      <c r="H161" s="123"/>
    </row>
    <row r="162" spans="2:8" ht="14.25" customHeight="1" x14ac:dyDescent="0.25">
      <c r="B162" s="122"/>
      <c r="C162" s="122"/>
      <c r="D162" s="122"/>
      <c r="E162" s="123"/>
      <c r="H162" s="123"/>
    </row>
    <row r="163" spans="2:8" ht="14.25" customHeight="1" x14ac:dyDescent="0.25">
      <c r="B163" s="122"/>
      <c r="C163" s="122"/>
      <c r="D163" s="122"/>
      <c r="E163" s="123"/>
      <c r="H163" s="123"/>
    </row>
    <row r="164" spans="2:8" ht="14.25" customHeight="1" x14ac:dyDescent="0.25">
      <c r="B164" s="122"/>
      <c r="C164" s="122"/>
      <c r="D164" s="122"/>
      <c r="E164" s="123"/>
      <c r="H164" s="123"/>
    </row>
    <row r="165" spans="2:8" ht="14.25" customHeight="1" x14ac:dyDescent="0.25">
      <c r="B165" s="122"/>
      <c r="C165" s="122"/>
      <c r="D165" s="122"/>
      <c r="E165" s="123"/>
      <c r="H165" s="123"/>
    </row>
    <row r="166" spans="2:8" ht="14.25" customHeight="1" x14ac:dyDescent="0.25">
      <c r="B166" s="122"/>
      <c r="C166" s="122"/>
      <c r="D166" s="122"/>
      <c r="E166" s="123"/>
      <c r="H166" s="123"/>
    </row>
    <row r="167" spans="2:8" ht="14.25" customHeight="1" x14ac:dyDescent="0.25">
      <c r="B167" s="122"/>
      <c r="C167" s="122"/>
      <c r="D167" s="122"/>
      <c r="E167" s="123"/>
      <c r="H167" s="123"/>
    </row>
    <row r="168" spans="2:8" ht="14.25" customHeight="1" x14ac:dyDescent="0.25">
      <c r="B168" s="122"/>
      <c r="C168" s="122"/>
      <c r="D168" s="122"/>
      <c r="E168" s="123"/>
      <c r="H168" s="123"/>
    </row>
    <row r="169" spans="2:8" ht="14.25" customHeight="1" x14ac:dyDescent="0.25">
      <c r="B169" s="122"/>
      <c r="C169" s="122"/>
      <c r="D169" s="122"/>
      <c r="E169" s="123"/>
      <c r="H169" s="123"/>
    </row>
    <row r="170" spans="2:8" ht="14.25" customHeight="1" x14ac:dyDescent="0.25">
      <c r="B170" s="122"/>
      <c r="C170" s="122"/>
      <c r="D170" s="122"/>
      <c r="E170" s="123"/>
      <c r="H170" s="123"/>
    </row>
    <row r="171" spans="2:8" ht="14.25" customHeight="1" x14ac:dyDescent="0.25">
      <c r="B171" s="122"/>
      <c r="C171" s="122"/>
      <c r="D171" s="122"/>
      <c r="E171" s="123"/>
      <c r="H171" s="123"/>
    </row>
    <row r="172" spans="2:8" ht="14.25" customHeight="1" x14ac:dyDescent="0.25">
      <c r="B172" s="122"/>
      <c r="C172" s="122"/>
      <c r="D172" s="122"/>
      <c r="E172" s="123"/>
      <c r="H172" s="123"/>
    </row>
    <row r="173" spans="2:8" ht="14.25" customHeight="1" x14ac:dyDescent="0.25">
      <c r="B173" s="122"/>
      <c r="C173" s="122"/>
      <c r="D173" s="122"/>
      <c r="E173" s="123"/>
      <c r="H173" s="123"/>
    </row>
    <row r="174" spans="2:8" ht="14.25" customHeight="1" x14ac:dyDescent="0.25">
      <c r="B174" s="122"/>
      <c r="C174" s="122"/>
      <c r="D174" s="122"/>
      <c r="E174" s="123"/>
      <c r="H174" s="123"/>
    </row>
    <row r="175" spans="2:8" ht="14.25" customHeight="1" x14ac:dyDescent="0.25">
      <c r="B175" s="122"/>
      <c r="C175" s="122"/>
      <c r="D175" s="122"/>
      <c r="E175" s="123"/>
      <c r="H175" s="123"/>
    </row>
    <row r="176" spans="2:8" ht="14.25" customHeight="1" x14ac:dyDescent="0.25">
      <c r="B176" s="122"/>
      <c r="C176" s="122"/>
      <c r="D176" s="122"/>
      <c r="E176" s="123"/>
      <c r="H176" s="123"/>
    </row>
    <row r="177" spans="2:8" ht="14.25" customHeight="1" x14ac:dyDescent="0.25">
      <c r="B177" s="122"/>
      <c r="C177" s="122"/>
      <c r="D177" s="122"/>
      <c r="E177" s="123"/>
      <c r="H177" s="123"/>
    </row>
    <row r="178" spans="2:8" ht="14.25" customHeight="1" x14ac:dyDescent="0.25">
      <c r="B178" s="122"/>
      <c r="C178" s="122"/>
      <c r="D178" s="122"/>
      <c r="E178" s="123"/>
      <c r="H178" s="123"/>
    </row>
    <row r="179" spans="2:8" ht="14.25" customHeight="1" x14ac:dyDescent="0.25">
      <c r="B179" s="122"/>
      <c r="C179" s="122"/>
      <c r="D179" s="122"/>
      <c r="E179" s="123"/>
      <c r="H179" s="123"/>
    </row>
    <row r="180" spans="2:8" ht="14.25" customHeight="1" x14ac:dyDescent="0.25">
      <c r="B180" s="122"/>
      <c r="C180" s="122"/>
      <c r="D180" s="122"/>
      <c r="E180" s="123"/>
      <c r="H180" s="123"/>
    </row>
    <row r="181" spans="2:8" ht="14.25" customHeight="1" x14ac:dyDescent="0.25">
      <c r="B181" s="122"/>
      <c r="C181" s="122"/>
      <c r="D181" s="122"/>
      <c r="E181" s="123"/>
      <c r="H181" s="123"/>
    </row>
    <row r="182" spans="2:8" ht="14.25" customHeight="1" x14ac:dyDescent="0.25">
      <c r="B182" s="122"/>
      <c r="C182" s="122"/>
      <c r="D182" s="122"/>
      <c r="E182" s="123"/>
      <c r="H182" s="123"/>
    </row>
    <row r="183" spans="2:8" ht="14.25" customHeight="1" x14ac:dyDescent="0.25">
      <c r="B183" s="122"/>
      <c r="C183" s="122"/>
      <c r="D183" s="122"/>
      <c r="E183" s="123"/>
      <c r="H183" s="123"/>
    </row>
    <row r="184" spans="2:8" ht="14.25" customHeight="1" x14ac:dyDescent="0.25">
      <c r="B184" s="122"/>
      <c r="C184" s="122"/>
      <c r="D184" s="122"/>
      <c r="E184" s="123"/>
      <c r="H184" s="123"/>
    </row>
    <row r="185" spans="2:8" ht="14.25" customHeight="1" x14ac:dyDescent="0.25">
      <c r="B185" s="122"/>
      <c r="C185" s="122"/>
      <c r="D185" s="122"/>
      <c r="E185" s="123"/>
      <c r="H185" s="123"/>
    </row>
    <row r="186" spans="2:8" ht="14.25" customHeight="1" x14ac:dyDescent="0.25">
      <c r="B186" s="122"/>
      <c r="C186" s="122"/>
      <c r="D186" s="122"/>
      <c r="E186" s="123"/>
      <c r="H186" s="123"/>
    </row>
    <row r="187" spans="2:8" ht="14.25" customHeight="1" x14ac:dyDescent="0.25">
      <c r="B187" s="122"/>
      <c r="C187" s="122"/>
      <c r="D187" s="122"/>
      <c r="E187" s="123"/>
      <c r="H187" s="123"/>
    </row>
    <row r="188" spans="2:8" ht="14.25" customHeight="1" x14ac:dyDescent="0.25">
      <c r="B188" s="122"/>
      <c r="C188" s="122"/>
      <c r="D188" s="122"/>
      <c r="E188" s="123"/>
      <c r="H188" s="123"/>
    </row>
    <row r="189" spans="2:8" ht="14.25" customHeight="1" x14ac:dyDescent="0.25">
      <c r="B189" s="122"/>
      <c r="C189" s="122"/>
      <c r="D189" s="122"/>
      <c r="E189" s="123"/>
      <c r="H189" s="123"/>
    </row>
    <row r="190" spans="2:8" ht="14.25" customHeight="1" x14ac:dyDescent="0.25">
      <c r="B190" s="122"/>
      <c r="C190" s="122"/>
      <c r="D190" s="122"/>
      <c r="E190" s="123"/>
      <c r="H190" s="123"/>
    </row>
    <row r="191" spans="2:8" ht="14.25" customHeight="1" x14ac:dyDescent="0.25">
      <c r="B191" s="122"/>
      <c r="C191" s="122"/>
      <c r="D191" s="122"/>
      <c r="E191" s="123"/>
      <c r="H191" s="123"/>
    </row>
    <row r="192" spans="2:8" ht="14.25" customHeight="1" x14ac:dyDescent="0.25">
      <c r="B192" s="122"/>
      <c r="C192" s="122"/>
      <c r="D192" s="122"/>
      <c r="E192" s="123"/>
      <c r="H192" s="123"/>
    </row>
    <row r="193" spans="2:8" ht="14.25" customHeight="1" x14ac:dyDescent="0.25">
      <c r="B193" s="122"/>
      <c r="C193" s="122"/>
      <c r="D193" s="122"/>
      <c r="E193" s="123"/>
      <c r="H193" s="123"/>
    </row>
    <row r="194" spans="2:8" ht="14.25" customHeight="1" x14ac:dyDescent="0.25">
      <c r="B194" s="122"/>
      <c r="C194" s="122"/>
      <c r="D194" s="122"/>
      <c r="E194" s="123"/>
      <c r="H194" s="123"/>
    </row>
    <row r="195" spans="2:8" ht="14.25" customHeight="1" x14ac:dyDescent="0.25">
      <c r="B195" s="122"/>
      <c r="C195" s="122"/>
      <c r="D195" s="122"/>
      <c r="E195" s="123"/>
      <c r="H195" s="123"/>
    </row>
    <row r="196" spans="2:8" ht="14.25" customHeight="1" x14ac:dyDescent="0.25">
      <c r="B196" s="122"/>
      <c r="C196" s="122"/>
      <c r="D196" s="122"/>
      <c r="E196" s="123"/>
      <c r="H196" s="123"/>
    </row>
    <row r="197" spans="2:8" ht="14.25" customHeight="1" x14ac:dyDescent="0.25">
      <c r="B197" s="122"/>
      <c r="C197" s="122"/>
      <c r="D197" s="122"/>
      <c r="E197" s="123"/>
      <c r="H197" s="123"/>
    </row>
    <row r="198" spans="2:8" ht="14.25" customHeight="1" x14ac:dyDescent="0.25">
      <c r="B198" s="122"/>
      <c r="C198" s="122"/>
      <c r="D198" s="122"/>
      <c r="E198" s="123"/>
      <c r="H198" s="123"/>
    </row>
    <row r="199" spans="2:8" ht="14.25" customHeight="1" x14ac:dyDescent="0.25">
      <c r="B199" s="122"/>
      <c r="C199" s="122"/>
      <c r="D199" s="122"/>
      <c r="E199" s="123"/>
      <c r="H199" s="123"/>
    </row>
    <row r="200" spans="2:8" ht="14.25" customHeight="1" x14ac:dyDescent="0.25">
      <c r="B200" s="122"/>
      <c r="C200" s="122"/>
      <c r="D200" s="122"/>
      <c r="E200" s="123"/>
      <c r="H200" s="123"/>
    </row>
    <row r="201" spans="2:8" ht="14.25" customHeight="1" x14ac:dyDescent="0.25">
      <c r="B201" s="122"/>
      <c r="C201" s="122"/>
      <c r="D201" s="122"/>
      <c r="E201" s="123"/>
      <c r="H201" s="123"/>
    </row>
    <row r="202" spans="2:8" ht="14.25" customHeight="1" x14ac:dyDescent="0.25">
      <c r="B202" s="122"/>
      <c r="C202" s="122"/>
      <c r="D202" s="122"/>
      <c r="E202" s="123"/>
      <c r="H202" s="123"/>
    </row>
    <row r="203" spans="2:8" ht="14.25" customHeight="1" x14ac:dyDescent="0.25">
      <c r="B203" s="122"/>
      <c r="C203" s="122"/>
      <c r="D203" s="122"/>
      <c r="E203" s="123"/>
      <c r="H203" s="123"/>
    </row>
    <row r="204" spans="2:8" ht="14.25" customHeight="1" x14ac:dyDescent="0.25">
      <c r="B204" s="122"/>
      <c r="C204" s="122"/>
      <c r="D204" s="122"/>
      <c r="E204" s="123"/>
      <c r="H204" s="123"/>
    </row>
    <row r="205" spans="2:8" ht="14.25" customHeight="1" x14ac:dyDescent="0.25">
      <c r="B205" s="122"/>
      <c r="C205" s="122"/>
      <c r="D205" s="122"/>
      <c r="E205" s="123"/>
      <c r="H205" s="123"/>
    </row>
    <row r="206" spans="2:8" ht="14.25" customHeight="1" x14ac:dyDescent="0.25">
      <c r="B206" s="122"/>
      <c r="C206" s="122"/>
      <c r="D206" s="122"/>
      <c r="E206" s="123"/>
      <c r="H206" s="123"/>
    </row>
    <row r="207" spans="2:8" ht="14.25" customHeight="1" x14ac:dyDescent="0.25">
      <c r="B207" s="122"/>
      <c r="C207" s="122"/>
      <c r="D207" s="122"/>
      <c r="E207" s="123"/>
      <c r="H207" s="123"/>
    </row>
    <row r="208" spans="2:8" ht="14.25" customHeight="1" x14ac:dyDescent="0.25">
      <c r="B208" s="122"/>
      <c r="C208" s="122"/>
      <c r="D208" s="122"/>
      <c r="E208" s="123"/>
      <c r="H208" s="123"/>
    </row>
    <row r="209" spans="2:8" ht="14.25" customHeight="1" x14ac:dyDescent="0.25">
      <c r="B209" s="122"/>
      <c r="C209" s="122"/>
      <c r="D209" s="122"/>
      <c r="E209" s="123"/>
      <c r="H209" s="123"/>
    </row>
    <row r="210" spans="2:8" ht="14.25" customHeight="1" x14ac:dyDescent="0.25">
      <c r="B210" s="122"/>
      <c r="C210" s="122"/>
      <c r="D210" s="122"/>
      <c r="E210" s="123"/>
      <c r="H210" s="123"/>
    </row>
    <row r="211" spans="2:8" ht="14.25" customHeight="1" x14ac:dyDescent="0.25">
      <c r="B211" s="122"/>
      <c r="C211" s="122"/>
      <c r="D211" s="122"/>
      <c r="E211" s="123"/>
      <c r="H211" s="123"/>
    </row>
    <row r="212" spans="2:8" ht="14.25" customHeight="1" x14ac:dyDescent="0.25">
      <c r="B212" s="122"/>
      <c r="C212" s="122"/>
      <c r="D212" s="122"/>
      <c r="E212" s="123"/>
      <c r="H212" s="123"/>
    </row>
    <row r="213" spans="2:8" ht="14.25" customHeight="1" x14ac:dyDescent="0.25">
      <c r="B213" s="122"/>
      <c r="C213" s="122"/>
      <c r="D213" s="122"/>
      <c r="E213" s="123"/>
      <c r="H213" s="123"/>
    </row>
    <row r="214" spans="2:8" ht="14.25" customHeight="1" x14ac:dyDescent="0.25">
      <c r="B214" s="122"/>
      <c r="C214" s="122"/>
      <c r="D214" s="122"/>
      <c r="E214" s="123"/>
      <c r="H214" s="123"/>
    </row>
    <row r="215" spans="2:8" ht="14.25" customHeight="1" x14ac:dyDescent="0.25">
      <c r="B215" s="122"/>
      <c r="C215" s="122"/>
      <c r="D215" s="122"/>
      <c r="E215" s="123"/>
      <c r="H215" s="123"/>
    </row>
    <row r="216" spans="2:8" ht="14.25" customHeight="1" x14ac:dyDescent="0.25">
      <c r="B216" s="122"/>
      <c r="C216" s="122"/>
      <c r="D216" s="122"/>
      <c r="E216" s="123"/>
      <c r="H216" s="123"/>
    </row>
    <row r="217" spans="2:8" ht="14.25" customHeight="1" x14ac:dyDescent="0.25">
      <c r="B217" s="122"/>
      <c r="C217" s="122"/>
      <c r="D217" s="122"/>
      <c r="E217" s="123"/>
      <c r="H217" s="123"/>
    </row>
    <row r="218" spans="2:8" ht="14.25" customHeight="1" x14ac:dyDescent="0.25">
      <c r="B218" s="122"/>
      <c r="C218" s="122"/>
      <c r="D218" s="122"/>
      <c r="E218" s="123"/>
      <c r="H218" s="123"/>
    </row>
    <row r="219" spans="2:8" ht="14.25" customHeight="1" x14ac:dyDescent="0.25">
      <c r="B219" s="122"/>
      <c r="C219" s="122"/>
      <c r="D219" s="122"/>
      <c r="E219" s="123"/>
      <c r="H219" s="123"/>
    </row>
    <row r="220" spans="2:8" ht="14.25" customHeight="1" x14ac:dyDescent="0.25">
      <c r="B220" s="122"/>
      <c r="C220" s="122"/>
      <c r="D220" s="122"/>
      <c r="E220" s="123"/>
      <c r="H220" s="123"/>
    </row>
    <row r="221" spans="2:8" ht="14.25" customHeight="1" x14ac:dyDescent="0.25">
      <c r="B221" s="122"/>
      <c r="C221" s="122"/>
      <c r="D221" s="122"/>
      <c r="E221" s="123"/>
      <c r="H221" s="123"/>
    </row>
    <row r="222" spans="2:8" ht="14.25" customHeight="1" x14ac:dyDescent="0.25">
      <c r="B222" s="122"/>
      <c r="C222" s="122"/>
      <c r="D222" s="122"/>
      <c r="E222" s="123"/>
      <c r="H222" s="123"/>
    </row>
    <row r="223" spans="2:8" ht="14.25" customHeight="1" x14ac:dyDescent="0.25">
      <c r="B223" s="122"/>
      <c r="C223" s="122"/>
      <c r="D223" s="122"/>
      <c r="E223" s="123"/>
      <c r="H223" s="123"/>
    </row>
    <row r="224" spans="2:8" ht="14.25" customHeight="1" x14ac:dyDescent="0.25">
      <c r="B224" s="122"/>
      <c r="C224" s="122"/>
      <c r="D224" s="122"/>
      <c r="E224" s="123"/>
      <c r="H224" s="123"/>
    </row>
    <row r="225" spans="2:8" ht="14.25" customHeight="1" x14ac:dyDescent="0.25">
      <c r="B225" s="122"/>
      <c r="C225" s="122"/>
      <c r="D225" s="122"/>
      <c r="E225" s="123"/>
      <c r="H225" s="123"/>
    </row>
    <row r="226" spans="2:8" ht="14.25" customHeight="1" x14ac:dyDescent="0.25">
      <c r="B226" s="122"/>
      <c r="C226" s="122"/>
      <c r="D226" s="122"/>
      <c r="E226" s="123"/>
      <c r="H226" s="123"/>
    </row>
    <row r="227" spans="2:8" ht="14.25" customHeight="1" x14ac:dyDescent="0.25">
      <c r="B227" s="122"/>
      <c r="C227" s="122"/>
      <c r="D227" s="122"/>
      <c r="E227" s="123"/>
      <c r="H227" s="123"/>
    </row>
    <row r="228" spans="2:8" ht="14.25" customHeight="1" x14ac:dyDescent="0.25">
      <c r="B228" s="122"/>
      <c r="C228" s="122"/>
      <c r="D228" s="122"/>
      <c r="E228" s="123"/>
      <c r="H228" s="123"/>
    </row>
    <row r="229" spans="2:8" ht="14.25" customHeight="1" x14ac:dyDescent="0.25">
      <c r="B229" s="122"/>
      <c r="C229" s="122"/>
      <c r="D229" s="122"/>
      <c r="E229" s="123"/>
      <c r="H229" s="123"/>
    </row>
    <row r="230" spans="2:8" ht="14.25" customHeight="1" x14ac:dyDescent="0.25">
      <c r="B230" s="122"/>
      <c r="C230" s="122"/>
      <c r="D230" s="122"/>
      <c r="E230" s="123"/>
      <c r="H230" s="123"/>
    </row>
    <row r="231" spans="2:8" ht="14.25" customHeight="1" x14ac:dyDescent="0.25">
      <c r="B231" s="122"/>
      <c r="C231" s="122"/>
      <c r="D231" s="122"/>
      <c r="E231" s="123"/>
      <c r="H231" s="123"/>
    </row>
    <row r="232" spans="2:8" ht="14.25" customHeight="1" x14ac:dyDescent="0.25">
      <c r="B232" s="122"/>
      <c r="C232" s="122"/>
      <c r="D232" s="122"/>
      <c r="E232" s="123"/>
      <c r="H232" s="123"/>
    </row>
    <row r="233" spans="2:8" ht="14.25" customHeight="1" x14ac:dyDescent="0.25">
      <c r="B233" s="122"/>
      <c r="C233" s="122"/>
      <c r="D233" s="122"/>
      <c r="E233" s="123"/>
      <c r="H233" s="123"/>
    </row>
    <row r="234" spans="2:8" ht="14.25" customHeight="1" x14ac:dyDescent="0.25">
      <c r="B234" s="122"/>
      <c r="C234" s="122"/>
      <c r="D234" s="122"/>
      <c r="E234" s="123"/>
      <c r="H234" s="123"/>
    </row>
    <row r="235" spans="2:8" ht="14.25" customHeight="1" x14ac:dyDescent="0.25">
      <c r="B235" s="122"/>
      <c r="C235" s="122"/>
      <c r="D235" s="122"/>
      <c r="E235" s="123"/>
      <c r="H235" s="123"/>
    </row>
    <row r="236" spans="2:8" ht="14.25" customHeight="1" x14ac:dyDescent="0.25">
      <c r="B236" s="122"/>
      <c r="C236" s="122"/>
      <c r="D236" s="122"/>
      <c r="E236" s="123"/>
      <c r="H236" s="123"/>
    </row>
    <row r="237" spans="2:8" ht="14.25" customHeight="1" x14ac:dyDescent="0.25">
      <c r="B237" s="122"/>
      <c r="C237" s="122"/>
      <c r="D237" s="122"/>
      <c r="E237" s="123"/>
      <c r="H237" s="123"/>
    </row>
    <row r="238" spans="2:8" ht="14.25" customHeight="1" x14ac:dyDescent="0.25">
      <c r="B238" s="122"/>
      <c r="C238" s="122"/>
      <c r="D238" s="122"/>
      <c r="E238" s="123"/>
      <c r="H238" s="123"/>
    </row>
    <row r="239" spans="2:8" ht="14.25" customHeight="1" x14ac:dyDescent="0.25">
      <c r="B239" s="122"/>
      <c r="C239" s="122"/>
      <c r="D239" s="122"/>
      <c r="E239" s="123"/>
      <c r="H239" s="123"/>
    </row>
    <row r="240" spans="2:8" ht="14.25" customHeight="1" x14ac:dyDescent="0.25">
      <c r="B240" s="122"/>
      <c r="C240" s="122"/>
      <c r="D240" s="122"/>
      <c r="E240" s="123"/>
      <c r="H240" s="123"/>
    </row>
    <row r="241" spans="2:8" ht="14.25" customHeight="1" x14ac:dyDescent="0.25">
      <c r="B241" s="122"/>
      <c r="C241" s="122"/>
      <c r="D241" s="122"/>
      <c r="E241" s="123"/>
      <c r="H241" s="123"/>
    </row>
    <row r="242" spans="2:8" ht="14.25" customHeight="1" x14ac:dyDescent="0.25">
      <c r="B242" s="122"/>
      <c r="C242" s="122"/>
      <c r="D242" s="122"/>
      <c r="E242" s="123"/>
      <c r="H242" s="123"/>
    </row>
    <row r="243" spans="2:8" ht="14.25" customHeight="1" x14ac:dyDescent="0.25">
      <c r="B243" s="122"/>
      <c r="C243" s="122"/>
      <c r="D243" s="122"/>
      <c r="E243" s="123"/>
      <c r="H243" s="123"/>
    </row>
    <row r="244" spans="2:8" ht="14.25" customHeight="1" x14ac:dyDescent="0.25">
      <c r="B244" s="122"/>
      <c r="C244" s="122"/>
      <c r="D244" s="122"/>
      <c r="E244" s="123"/>
      <c r="H244" s="123"/>
    </row>
    <row r="245" spans="2:8" ht="14.25" customHeight="1" x14ac:dyDescent="0.25">
      <c r="B245" s="122"/>
      <c r="C245" s="122"/>
      <c r="D245" s="122"/>
      <c r="E245" s="123"/>
      <c r="H245" s="123"/>
    </row>
    <row r="246" spans="2:8" ht="14.25" customHeight="1" x14ac:dyDescent="0.25">
      <c r="B246" s="122"/>
      <c r="C246" s="122"/>
      <c r="D246" s="122"/>
      <c r="E246" s="123"/>
      <c r="H246" s="123"/>
    </row>
    <row r="247" spans="2:8" ht="14.25" customHeight="1" x14ac:dyDescent="0.25">
      <c r="B247" s="122"/>
      <c r="C247" s="122"/>
      <c r="D247" s="122"/>
      <c r="E247" s="123"/>
      <c r="H247" s="123"/>
    </row>
    <row r="248" spans="2:8" ht="14.25" customHeight="1" x14ac:dyDescent="0.25">
      <c r="B248" s="122"/>
      <c r="C248" s="122"/>
      <c r="D248" s="122"/>
      <c r="E248" s="123"/>
      <c r="H248" s="123"/>
    </row>
    <row r="249" spans="2:8" ht="14.25" customHeight="1" x14ac:dyDescent="0.25">
      <c r="B249" s="122"/>
      <c r="C249" s="122"/>
      <c r="D249" s="122"/>
      <c r="E249" s="123"/>
      <c r="H249" s="123"/>
    </row>
    <row r="250" spans="2:8" ht="14.25" customHeight="1" x14ac:dyDescent="0.25">
      <c r="B250" s="122"/>
      <c r="C250" s="122"/>
      <c r="D250" s="122"/>
      <c r="E250" s="123"/>
      <c r="H250" s="123"/>
    </row>
    <row r="251" spans="2:8" ht="14.25" customHeight="1" x14ac:dyDescent="0.25">
      <c r="B251" s="122"/>
      <c r="C251" s="122"/>
      <c r="D251" s="122"/>
      <c r="E251" s="123"/>
      <c r="H251" s="123"/>
    </row>
    <row r="252" spans="2:8" ht="14.25" customHeight="1" x14ac:dyDescent="0.25">
      <c r="B252" s="122"/>
      <c r="C252" s="122"/>
      <c r="D252" s="122"/>
      <c r="E252" s="123"/>
      <c r="H252" s="123"/>
    </row>
    <row r="253" spans="2:8" ht="14.25" customHeight="1" x14ac:dyDescent="0.25">
      <c r="B253" s="122"/>
      <c r="C253" s="122"/>
      <c r="D253" s="122"/>
      <c r="E253" s="123"/>
      <c r="H253" s="123"/>
    </row>
    <row r="254" spans="2:8" ht="14.25" customHeight="1" x14ac:dyDescent="0.25">
      <c r="B254" s="122"/>
      <c r="C254" s="122"/>
      <c r="D254" s="122"/>
      <c r="E254" s="123"/>
      <c r="H254" s="123"/>
    </row>
    <row r="255" spans="2:8" ht="14.25" customHeight="1" x14ac:dyDescent="0.25">
      <c r="B255" s="122"/>
      <c r="C255" s="122"/>
      <c r="D255" s="122"/>
      <c r="E255" s="123"/>
      <c r="H255" s="123"/>
    </row>
    <row r="256" spans="2:8" ht="14.25" customHeight="1" x14ac:dyDescent="0.25">
      <c r="B256" s="122"/>
      <c r="C256" s="122"/>
      <c r="D256" s="122"/>
      <c r="E256" s="123"/>
      <c r="H256" s="123"/>
    </row>
    <row r="257" spans="2:8" ht="14.25" customHeight="1" x14ac:dyDescent="0.25">
      <c r="B257" s="122"/>
      <c r="C257" s="122"/>
      <c r="D257" s="122"/>
      <c r="E257" s="123"/>
      <c r="H257" s="123"/>
    </row>
    <row r="258" spans="2:8" ht="14.25" customHeight="1" x14ac:dyDescent="0.25">
      <c r="B258" s="122"/>
      <c r="C258" s="122"/>
      <c r="D258" s="122"/>
      <c r="E258" s="123"/>
      <c r="H258" s="123"/>
    </row>
    <row r="259" spans="2:8" ht="14.25" customHeight="1" x14ac:dyDescent="0.25">
      <c r="B259" s="122"/>
      <c r="C259" s="122"/>
      <c r="D259" s="122"/>
      <c r="E259" s="123"/>
      <c r="H259" s="123"/>
    </row>
    <row r="260" spans="2:8" ht="14.25" customHeight="1" x14ac:dyDescent="0.25">
      <c r="B260" s="122"/>
      <c r="C260" s="122"/>
      <c r="D260" s="122"/>
      <c r="E260" s="123"/>
      <c r="H260" s="123"/>
    </row>
    <row r="261" spans="2:8" ht="14.25" customHeight="1" x14ac:dyDescent="0.25">
      <c r="B261" s="122"/>
      <c r="C261" s="122"/>
      <c r="D261" s="122"/>
      <c r="E261" s="123"/>
      <c r="H261" s="123"/>
    </row>
    <row r="262" spans="2:8" ht="14.25" customHeight="1" x14ac:dyDescent="0.25">
      <c r="B262" s="122"/>
      <c r="C262" s="122"/>
      <c r="D262" s="122"/>
      <c r="E262" s="123"/>
      <c r="H262" s="123"/>
    </row>
    <row r="263" spans="2:8" ht="14.25" customHeight="1" x14ac:dyDescent="0.25">
      <c r="B263" s="122"/>
      <c r="C263" s="122"/>
      <c r="D263" s="122"/>
      <c r="E263" s="123"/>
      <c r="H263" s="123"/>
    </row>
    <row r="264" spans="2:8" ht="14.25" customHeight="1" x14ac:dyDescent="0.25">
      <c r="B264" s="122"/>
      <c r="C264" s="122"/>
      <c r="D264" s="122"/>
      <c r="E264" s="123"/>
      <c r="H264" s="123"/>
    </row>
    <row r="265" spans="2:8" ht="14.25" customHeight="1" x14ac:dyDescent="0.25">
      <c r="B265" s="122"/>
      <c r="C265" s="122"/>
      <c r="D265" s="122"/>
      <c r="E265" s="123"/>
      <c r="H265" s="123"/>
    </row>
    <row r="266" spans="2:8" ht="14.25" customHeight="1" x14ac:dyDescent="0.25">
      <c r="B266" s="122"/>
      <c r="C266" s="122"/>
      <c r="D266" s="122"/>
      <c r="E266" s="123"/>
      <c r="H266" s="123"/>
    </row>
    <row r="267" spans="2:8" ht="14.25" customHeight="1" x14ac:dyDescent="0.25">
      <c r="B267" s="122"/>
      <c r="C267" s="122"/>
      <c r="D267" s="122"/>
      <c r="E267" s="123"/>
      <c r="H267" s="123"/>
    </row>
    <row r="268" spans="2:8" ht="14.25" customHeight="1" x14ac:dyDescent="0.25">
      <c r="B268" s="122"/>
      <c r="C268" s="122"/>
      <c r="D268" s="122"/>
      <c r="E268" s="123"/>
      <c r="H268" s="123"/>
    </row>
    <row r="269" spans="2:8" ht="14.25" customHeight="1" x14ac:dyDescent="0.25">
      <c r="B269" s="122"/>
      <c r="C269" s="122"/>
      <c r="D269" s="122"/>
      <c r="E269" s="123"/>
      <c r="H269" s="123"/>
    </row>
    <row r="270" spans="2:8" ht="14.25" customHeight="1" x14ac:dyDescent="0.25">
      <c r="B270" s="122"/>
      <c r="C270" s="122"/>
      <c r="D270" s="122"/>
      <c r="E270" s="123"/>
      <c r="H270" s="123"/>
    </row>
    <row r="271" spans="2:8" ht="14.25" customHeight="1" x14ac:dyDescent="0.25">
      <c r="B271" s="122"/>
      <c r="C271" s="122"/>
      <c r="D271" s="122"/>
      <c r="E271" s="123"/>
      <c r="H271" s="123"/>
    </row>
    <row r="272" spans="2:8" ht="14.25" customHeight="1" x14ac:dyDescent="0.25">
      <c r="B272" s="122"/>
      <c r="C272" s="122"/>
      <c r="D272" s="122"/>
      <c r="E272" s="123"/>
      <c r="H272" s="123"/>
    </row>
    <row r="273" spans="2:8" ht="14.25" customHeight="1" x14ac:dyDescent="0.25">
      <c r="B273" s="122"/>
      <c r="C273" s="122"/>
      <c r="D273" s="122"/>
      <c r="E273" s="123"/>
      <c r="H273" s="123"/>
    </row>
    <row r="274" spans="2:8" ht="14.25" customHeight="1" x14ac:dyDescent="0.25">
      <c r="B274" s="122"/>
      <c r="C274" s="122"/>
      <c r="D274" s="122"/>
      <c r="E274" s="123"/>
      <c r="H274" s="123"/>
    </row>
    <row r="275" spans="2:8" ht="14.25" customHeight="1" x14ac:dyDescent="0.25">
      <c r="B275" s="122"/>
      <c r="C275" s="122"/>
      <c r="D275" s="122"/>
      <c r="E275" s="123"/>
      <c r="H275" s="123"/>
    </row>
    <row r="276" spans="2:8" ht="14.25" customHeight="1" x14ac:dyDescent="0.25">
      <c r="B276" s="122"/>
      <c r="C276" s="122"/>
      <c r="D276" s="122"/>
      <c r="E276" s="123"/>
      <c r="H276" s="123"/>
    </row>
    <row r="277" spans="2:8" ht="14.25" customHeight="1" x14ac:dyDescent="0.25">
      <c r="B277" s="122"/>
      <c r="C277" s="122"/>
      <c r="D277" s="122"/>
      <c r="E277" s="123"/>
      <c r="H277" s="123"/>
    </row>
    <row r="278" spans="2:8" ht="14.25" customHeight="1" x14ac:dyDescent="0.25">
      <c r="B278" s="122"/>
      <c r="C278" s="122"/>
      <c r="D278" s="122"/>
      <c r="E278" s="123"/>
      <c r="H278" s="123"/>
    </row>
    <row r="279" spans="2:8" ht="14.25" customHeight="1" x14ac:dyDescent="0.25">
      <c r="B279" s="122"/>
      <c r="C279" s="122"/>
      <c r="D279" s="122"/>
      <c r="E279" s="123"/>
      <c r="H279" s="123"/>
    </row>
    <row r="280" spans="2:8" ht="14.25" customHeight="1" x14ac:dyDescent="0.25">
      <c r="B280" s="122"/>
      <c r="C280" s="122"/>
      <c r="D280" s="122"/>
      <c r="E280" s="123"/>
      <c r="H280" s="123"/>
    </row>
    <row r="281" spans="2:8" ht="14.25" customHeight="1" x14ac:dyDescent="0.25">
      <c r="B281" s="122"/>
      <c r="C281" s="122"/>
      <c r="D281" s="122"/>
      <c r="E281" s="123"/>
      <c r="H281" s="123"/>
    </row>
    <row r="282" spans="2:8" ht="14.25" customHeight="1" x14ac:dyDescent="0.25">
      <c r="B282" s="122"/>
      <c r="C282" s="122"/>
      <c r="D282" s="122"/>
      <c r="E282" s="123"/>
      <c r="H282" s="123"/>
    </row>
    <row r="283" spans="2:8" ht="14.25" customHeight="1" x14ac:dyDescent="0.25">
      <c r="B283" s="122"/>
      <c r="C283" s="122"/>
      <c r="D283" s="122"/>
      <c r="E283" s="123"/>
      <c r="H283" s="123"/>
    </row>
    <row r="284" spans="2:8" ht="14.25" customHeight="1" x14ac:dyDescent="0.25">
      <c r="B284" s="122"/>
      <c r="C284" s="122"/>
      <c r="D284" s="122"/>
      <c r="E284" s="123"/>
      <c r="H284" s="123"/>
    </row>
    <row r="285" spans="2:8" ht="14.25" customHeight="1" x14ac:dyDescent="0.25">
      <c r="B285" s="122"/>
      <c r="C285" s="122"/>
      <c r="D285" s="122"/>
      <c r="E285" s="123"/>
      <c r="H285" s="123"/>
    </row>
    <row r="286" spans="2:8" ht="14.25" customHeight="1" x14ac:dyDescent="0.25">
      <c r="B286" s="122"/>
      <c r="C286" s="122"/>
      <c r="D286" s="122"/>
      <c r="E286" s="123"/>
      <c r="H286" s="123"/>
    </row>
    <row r="287" spans="2:8" ht="14.25" customHeight="1" x14ac:dyDescent="0.25">
      <c r="B287" s="122"/>
      <c r="C287" s="122"/>
      <c r="D287" s="122"/>
      <c r="E287" s="123"/>
      <c r="H287" s="123"/>
    </row>
    <row r="288" spans="2:8" ht="14.25" customHeight="1" x14ac:dyDescent="0.25">
      <c r="B288" s="122"/>
      <c r="C288" s="122"/>
      <c r="D288" s="122"/>
      <c r="E288" s="123"/>
      <c r="H288" s="123"/>
    </row>
    <row r="289" spans="2:8" ht="14.25" customHeight="1" x14ac:dyDescent="0.25">
      <c r="B289" s="122"/>
      <c r="C289" s="122"/>
      <c r="D289" s="122"/>
      <c r="E289" s="123"/>
      <c r="H289" s="123"/>
    </row>
    <row r="290" spans="2:8" ht="14.25" customHeight="1" x14ac:dyDescent="0.25">
      <c r="B290" s="122"/>
      <c r="C290" s="122"/>
      <c r="D290" s="122"/>
      <c r="E290" s="123"/>
      <c r="H290" s="123"/>
    </row>
    <row r="291" spans="2:8" ht="14.25" customHeight="1" x14ac:dyDescent="0.25">
      <c r="B291" s="122"/>
      <c r="C291" s="122"/>
      <c r="D291" s="122"/>
      <c r="E291" s="123"/>
      <c r="H291" s="123"/>
    </row>
    <row r="292" spans="2:8" ht="14.25" customHeight="1" x14ac:dyDescent="0.25">
      <c r="B292" s="122"/>
      <c r="C292" s="122"/>
      <c r="D292" s="122"/>
      <c r="E292" s="123"/>
      <c r="H292" s="123"/>
    </row>
    <row r="293" spans="2:8" ht="14.25" customHeight="1" x14ac:dyDescent="0.25">
      <c r="B293" s="122"/>
      <c r="C293" s="122"/>
      <c r="D293" s="122"/>
      <c r="E293" s="123"/>
      <c r="H293" s="123"/>
    </row>
    <row r="294" spans="2:8" ht="14.25" customHeight="1" x14ac:dyDescent="0.25">
      <c r="B294" s="122"/>
      <c r="C294" s="122"/>
      <c r="D294" s="122"/>
      <c r="E294" s="123"/>
      <c r="H294" s="123"/>
    </row>
    <row r="295" spans="2:8" ht="14.25" customHeight="1" x14ac:dyDescent="0.25">
      <c r="B295" s="122"/>
      <c r="C295" s="122"/>
      <c r="D295" s="122"/>
      <c r="E295" s="123"/>
      <c r="H295" s="123"/>
    </row>
    <row r="296" spans="2:8" ht="14.25" customHeight="1" x14ac:dyDescent="0.25">
      <c r="B296" s="122"/>
      <c r="C296" s="122"/>
      <c r="D296" s="122"/>
      <c r="E296" s="123"/>
      <c r="H296" s="123"/>
    </row>
    <row r="297" spans="2:8" ht="14.25" customHeight="1" x14ac:dyDescent="0.25">
      <c r="B297" s="122"/>
      <c r="C297" s="122"/>
      <c r="D297" s="122"/>
      <c r="E297" s="123"/>
      <c r="H297" s="123"/>
    </row>
    <row r="298" spans="2:8" ht="14.25" customHeight="1" x14ac:dyDescent="0.25">
      <c r="B298" s="122"/>
      <c r="C298" s="122"/>
      <c r="D298" s="122"/>
      <c r="E298" s="123"/>
      <c r="H298" s="123"/>
    </row>
    <row r="299" spans="2:8" ht="14.25" customHeight="1" x14ac:dyDescent="0.25">
      <c r="B299" s="122"/>
      <c r="C299" s="122"/>
      <c r="D299" s="122"/>
      <c r="E299" s="123"/>
      <c r="H299" s="123"/>
    </row>
    <row r="300" spans="2:8" ht="14.25" customHeight="1" x14ac:dyDescent="0.25">
      <c r="B300" s="122"/>
      <c r="C300" s="122"/>
      <c r="D300" s="122"/>
      <c r="E300" s="123"/>
      <c r="H300" s="123"/>
    </row>
    <row r="301" spans="2:8" ht="14.25" customHeight="1" x14ac:dyDescent="0.25">
      <c r="B301" s="122"/>
      <c r="C301" s="122"/>
      <c r="D301" s="122"/>
      <c r="E301" s="123"/>
      <c r="H301" s="123"/>
    </row>
    <row r="302" spans="2:8" ht="14.25" customHeight="1" x14ac:dyDescent="0.25">
      <c r="B302" s="122"/>
      <c r="C302" s="122"/>
      <c r="D302" s="122"/>
      <c r="E302" s="123"/>
      <c r="H302" s="123"/>
    </row>
    <row r="303" spans="2:8" ht="14.25" customHeight="1" x14ac:dyDescent="0.25">
      <c r="B303" s="122"/>
      <c r="C303" s="122"/>
      <c r="D303" s="122"/>
      <c r="E303" s="123"/>
      <c r="H303" s="123"/>
    </row>
    <row r="304" spans="2:8" ht="14.25" customHeight="1" x14ac:dyDescent="0.25">
      <c r="B304" s="122"/>
      <c r="C304" s="122"/>
      <c r="D304" s="122"/>
      <c r="E304" s="123"/>
      <c r="H304" s="123"/>
    </row>
    <row r="305" spans="2:8" ht="14.25" customHeight="1" x14ac:dyDescent="0.25">
      <c r="B305" s="122"/>
      <c r="C305" s="122"/>
      <c r="D305" s="122"/>
      <c r="E305" s="123"/>
      <c r="H305" s="123"/>
    </row>
    <row r="306" spans="2:8" ht="14.25" customHeight="1" x14ac:dyDescent="0.25">
      <c r="B306" s="122"/>
      <c r="C306" s="122"/>
      <c r="D306" s="122"/>
      <c r="E306" s="123"/>
      <c r="H306" s="123"/>
    </row>
    <row r="307" spans="2:8" ht="14.25" customHeight="1" x14ac:dyDescent="0.25">
      <c r="B307" s="122"/>
      <c r="C307" s="122"/>
      <c r="D307" s="122"/>
      <c r="E307" s="123"/>
      <c r="H307" s="123"/>
    </row>
    <row r="308" spans="2:8" ht="14.25" customHeight="1" x14ac:dyDescent="0.25">
      <c r="B308" s="122"/>
      <c r="C308" s="122"/>
      <c r="D308" s="122"/>
      <c r="E308" s="123"/>
      <c r="H308" s="123"/>
    </row>
    <row r="309" spans="2:8" ht="14.25" customHeight="1" x14ac:dyDescent="0.25">
      <c r="B309" s="122"/>
      <c r="C309" s="122"/>
      <c r="D309" s="122"/>
      <c r="E309" s="123"/>
      <c r="H309" s="123"/>
    </row>
    <row r="310" spans="2:8" ht="14.25" customHeight="1" x14ac:dyDescent="0.25">
      <c r="B310" s="122"/>
      <c r="C310" s="122"/>
      <c r="D310" s="122"/>
      <c r="E310" s="123"/>
      <c r="H310" s="123"/>
    </row>
    <row r="311" spans="2:8" ht="14.25" customHeight="1" x14ac:dyDescent="0.25">
      <c r="B311" s="122"/>
      <c r="C311" s="122"/>
      <c r="D311" s="122"/>
      <c r="E311" s="123"/>
      <c r="H311" s="123"/>
    </row>
    <row r="312" spans="2:8" ht="14.25" customHeight="1" x14ac:dyDescent="0.25">
      <c r="B312" s="122"/>
      <c r="C312" s="122"/>
      <c r="D312" s="122"/>
      <c r="E312" s="123"/>
      <c r="H312" s="123"/>
    </row>
    <row r="313" spans="2:8" ht="14.25" customHeight="1" x14ac:dyDescent="0.25">
      <c r="B313" s="122"/>
      <c r="C313" s="122"/>
      <c r="D313" s="122"/>
      <c r="E313" s="123"/>
      <c r="H313" s="123"/>
    </row>
    <row r="314" spans="2:8" ht="14.25" customHeight="1" x14ac:dyDescent="0.25">
      <c r="B314" s="122"/>
      <c r="C314" s="122"/>
      <c r="D314" s="122"/>
      <c r="E314" s="123"/>
      <c r="H314" s="123"/>
    </row>
    <row r="315" spans="2:8" ht="14.25" customHeight="1" x14ac:dyDescent="0.25">
      <c r="B315" s="122"/>
      <c r="C315" s="122"/>
      <c r="D315" s="122"/>
      <c r="E315" s="123"/>
      <c r="H315" s="123"/>
    </row>
    <row r="316" spans="2:8" ht="14.25" customHeight="1" x14ac:dyDescent="0.25">
      <c r="B316" s="122"/>
      <c r="C316" s="122"/>
      <c r="D316" s="122"/>
      <c r="E316" s="123"/>
      <c r="H316" s="123"/>
    </row>
    <row r="317" spans="2:8" ht="14.25" customHeight="1" x14ac:dyDescent="0.25">
      <c r="B317" s="122"/>
      <c r="C317" s="122"/>
      <c r="D317" s="122"/>
      <c r="E317" s="123"/>
      <c r="H317" s="123"/>
    </row>
    <row r="318" spans="2:8" ht="14.25" customHeight="1" x14ac:dyDescent="0.25">
      <c r="B318" s="122"/>
      <c r="C318" s="122"/>
      <c r="D318" s="122"/>
      <c r="E318" s="123"/>
      <c r="H318" s="123"/>
    </row>
    <row r="319" spans="2:8" ht="14.25" customHeight="1" x14ac:dyDescent="0.25">
      <c r="B319" s="122"/>
      <c r="C319" s="122"/>
      <c r="D319" s="122"/>
      <c r="E319" s="123"/>
      <c r="H319" s="123"/>
    </row>
    <row r="320" spans="2:8" ht="14.25" customHeight="1" x14ac:dyDescent="0.25">
      <c r="B320" s="122"/>
      <c r="C320" s="122"/>
      <c r="D320" s="122"/>
      <c r="E320" s="123"/>
      <c r="H320" s="123"/>
    </row>
    <row r="321" spans="2:8" ht="14.25" customHeight="1" x14ac:dyDescent="0.25">
      <c r="B321" s="122"/>
      <c r="C321" s="122"/>
      <c r="D321" s="122"/>
      <c r="E321" s="123"/>
      <c r="H321" s="123"/>
    </row>
    <row r="322" spans="2:8" ht="14.25" customHeight="1" x14ac:dyDescent="0.25">
      <c r="B322" s="122"/>
      <c r="C322" s="122"/>
      <c r="D322" s="122"/>
      <c r="E322" s="123"/>
      <c r="H322" s="123"/>
    </row>
    <row r="323" spans="2:8" ht="14.25" customHeight="1" x14ac:dyDescent="0.25">
      <c r="B323" s="122"/>
      <c r="C323" s="122"/>
      <c r="D323" s="122"/>
      <c r="E323" s="123"/>
      <c r="H323" s="123"/>
    </row>
    <row r="324" spans="2:8" ht="14.25" customHeight="1" x14ac:dyDescent="0.25">
      <c r="B324" s="122"/>
      <c r="C324" s="122"/>
      <c r="D324" s="122"/>
      <c r="E324" s="123"/>
      <c r="H324" s="123"/>
    </row>
    <row r="325" spans="2:8" ht="14.25" customHeight="1" x14ac:dyDescent="0.25">
      <c r="B325" s="122"/>
      <c r="C325" s="122"/>
      <c r="D325" s="122"/>
      <c r="E325" s="123"/>
      <c r="H325" s="123"/>
    </row>
    <row r="326" spans="2:8" ht="14.25" customHeight="1" x14ac:dyDescent="0.25">
      <c r="B326" s="122"/>
      <c r="C326" s="122"/>
      <c r="D326" s="122"/>
      <c r="E326" s="123"/>
      <c r="H326" s="123"/>
    </row>
    <row r="327" spans="2:8" ht="14.25" customHeight="1" x14ac:dyDescent="0.25">
      <c r="B327" s="122"/>
      <c r="C327" s="122"/>
      <c r="D327" s="122"/>
      <c r="E327" s="123"/>
      <c r="H327" s="123"/>
    </row>
    <row r="328" spans="2:8" ht="14.25" customHeight="1" x14ac:dyDescent="0.25">
      <c r="B328" s="122"/>
      <c r="C328" s="122"/>
      <c r="D328" s="122"/>
      <c r="E328" s="123"/>
      <c r="H328" s="123"/>
    </row>
    <row r="329" spans="2:8" ht="14.25" customHeight="1" x14ac:dyDescent="0.25">
      <c r="B329" s="122"/>
      <c r="C329" s="122"/>
      <c r="D329" s="122"/>
      <c r="E329" s="123"/>
      <c r="H329" s="123"/>
    </row>
    <row r="330" spans="2:8" ht="14.25" customHeight="1" x14ac:dyDescent="0.25">
      <c r="B330" s="122"/>
      <c r="C330" s="122"/>
      <c r="D330" s="122"/>
      <c r="E330" s="123"/>
      <c r="H330" s="123"/>
    </row>
    <row r="331" spans="2:8" ht="14.25" customHeight="1" x14ac:dyDescent="0.25">
      <c r="B331" s="122"/>
      <c r="C331" s="122"/>
      <c r="D331" s="122"/>
      <c r="E331" s="123"/>
      <c r="H331" s="123"/>
    </row>
    <row r="332" spans="2:8" ht="14.25" customHeight="1" x14ac:dyDescent="0.25">
      <c r="B332" s="122"/>
      <c r="C332" s="122"/>
      <c r="D332" s="122"/>
      <c r="E332" s="123"/>
      <c r="H332" s="123"/>
    </row>
    <row r="333" spans="2:8" ht="14.25" customHeight="1" x14ac:dyDescent="0.25">
      <c r="B333" s="122"/>
      <c r="C333" s="122"/>
      <c r="D333" s="122"/>
      <c r="E333" s="123"/>
      <c r="H333" s="123"/>
    </row>
    <row r="334" spans="2:8" ht="14.25" customHeight="1" x14ac:dyDescent="0.25">
      <c r="B334" s="122"/>
      <c r="C334" s="122"/>
      <c r="D334" s="122"/>
      <c r="E334" s="123"/>
      <c r="H334" s="123"/>
    </row>
    <row r="335" spans="2:8" ht="14.25" customHeight="1" x14ac:dyDescent="0.25">
      <c r="B335" s="122"/>
      <c r="C335" s="122"/>
      <c r="D335" s="122"/>
      <c r="E335" s="123"/>
      <c r="H335" s="123"/>
    </row>
    <row r="336" spans="2:8" ht="14.25" customHeight="1" x14ac:dyDescent="0.25">
      <c r="B336" s="122"/>
      <c r="C336" s="122"/>
      <c r="D336" s="122"/>
      <c r="E336" s="123"/>
      <c r="H336" s="123"/>
    </row>
    <row r="337" spans="2:8" ht="14.25" customHeight="1" x14ac:dyDescent="0.25">
      <c r="B337" s="122"/>
      <c r="C337" s="122"/>
      <c r="D337" s="122"/>
      <c r="E337" s="123"/>
      <c r="H337" s="123"/>
    </row>
    <row r="338" spans="2:8" ht="14.25" customHeight="1" x14ac:dyDescent="0.25">
      <c r="B338" s="122"/>
      <c r="C338" s="122"/>
      <c r="D338" s="122"/>
      <c r="E338" s="123"/>
      <c r="H338" s="123"/>
    </row>
    <row r="339" spans="2:8" ht="14.25" customHeight="1" x14ac:dyDescent="0.25">
      <c r="B339" s="122"/>
      <c r="C339" s="122"/>
      <c r="D339" s="122"/>
      <c r="E339" s="123"/>
      <c r="H339" s="123"/>
    </row>
    <row r="340" spans="2:8" ht="14.25" customHeight="1" x14ac:dyDescent="0.25">
      <c r="B340" s="122"/>
      <c r="C340" s="122"/>
      <c r="D340" s="122"/>
      <c r="E340" s="123"/>
      <c r="H340" s="123"/>
    </row>
    <row r="341" spans="2:8" ht="14.25" customHeight="1" x14ac:dyDescent="0.25">
      <c r="B341" s="122"/>
      <c r="C341" s="122"/>
      <c r="D341" s="122"/>
      <c r="E341" s="123"/>
      <c r="H341" s="123"/>
    </row>
    <row r="342" spans="2:8" ht="14.25" customHeight="1" x14ac:dyDescent="0.25">
      <c r="B342" s="122"/>
      <c r="C342" s="122"/>
      <c r="D342" s="122"/>
      <c r="E342" s="123"/>
      <c r="H342" s="123"/>
    </row>
    <row r="343" spans="2:8" ht="14.25" customHeight="1" x14ac:dyDescent="0.25">
      <c r="B343" s="122"/>
      <c r="C343" s="122"/>
      <c r="D343" s="122"/>
      <c r="E343" s="123"/>
      <c r="H343" s="123"/>
    </row>
    <row r="344" spans="2:8" ht="14.25" customHeight="1" x14ac:dyDescent="0.25">
      <c r="B344" s="122"/>
      <c r="C344" s="122"/>
      <c r="D344" s="122"/>
      <c r="E344" s="123"/>
      <c r="H344" s="123"/>
    </row>
    <row r="345" spans="2:8" ht="14.25" customHeight="1" x14ac:dyDescent="0.25">
      <c r="B345" s="122"/>
      <c r="C345" s="122"/>
      <c r="D345" s="122"/>
      <c r="E345" s="123"/>
      <c r="H345" s="123"/>
    </row>
    <row r="346" spans="2:8" ht="14.25" customHeight="1" x14ac:dyDescent="0.25">
      <c r="B346" s="122"/>
      <c r="C346" s="122"/>
      <c r="D346" s="122"/>
      <c r="E346" s="123"/>
      <c r="H346" s="123"/>
    </row>
    <row r="347" spans="2:8" ht="14.25" customHeight="1" x14ac:dyDescent="0.25">
      <c r="B347" s="122"/>
      <c r="C347" s="122"/>
      <c r="D347" s="122"/>
      <c r="E347" s="123"/>
      <c r="H347" s="123"/>
    </row>
    <row r="348" spans="2:8" ht="14.25" customHeight="1" x14ac:dyDescent="0.25">
      <c r="B348" s="122"/>
      <c r="C348" s="122"/>
      <c r="D348" s="122"/>
      <c r="E348" s="123"/>
      <c r="H348" s="123"/>
    </row>
    <row r="349" spans="2:8" ht="14.25" customHeight="1" x14ac:dyDescent="0.25">
      <c r="B349" s="122"/>
      <c r="C349" s="122"/>
      <c r="D349" s="122"/>
      <c r="E349" s="123"/>
      <c r="H349" s="123"/>
    </row>
    <row r="350" spans="2:8" ht="14.25" customHeight="1" x14ac:dyDescent="0.25">
      <c r="B350" s="122"/>
      <c r="C350" s="122"/>
      <c r="D350" s="122"/>
      <c r="E350" s="123"/>
      <c r="H350" s="123"/>
    </row>
    <row r="351" spans="2:8" ht="14.25" customHeight="1" x14ac:dyDescent="0.25">
      <c r="B351" s="122"/>
      <c r="C351" s="122"/>
      <c r="D351" s="122"/>
      <c r="E351" s="123"/>
      <c r="H351" s="123"/>
    </row>
    <row r="352" spans="2:8" ht="14.25" customHeight="1" x14ac:dyDescent="0.25">
      <c r="B352" s="122"/>
      <c r="C352" s="122"/>
      <c r="D352" s="122"/>
      <c r="E352" s="123"/>
      <c r="H352" s="123"/>
    </row>
    <row r="353" spans="2:8" ht="14.25" customHeight="1" x14ac:dyDescent="0.25">
      <c r="B353" s="122"/>
      <c r="C353" s="122"/>
      <c r="D353" s="122"/>
      <c r="E353" s="123"/>
      <c r="H353" s="123"/>
    </row>
    <row r="354" spans="2:8" ht="14.25" customHeight="1" x14ac:dyDescent="0.25">
      <c r="B354" s="122"/>
      <c r="C354" s="122"/>
      <c r="D354" s="122"/>
      <c r="E354" s="123"/>
      <c r="H354" s="123"/>
    </row>
    <row r="355" spans="2:8" ht="14.25" customHeight="1" x14ac:dyDescent="0.25">
      <c r="B355" s="122"/>
      <c r="C355" s="122"/>
      <c r="D355" s="122"/>
      <c r="E355" s="123"/>
      <c r="H355" s="123"/>
    </row>
    <row r="356" spans="2:8" ht="14.25" customHeight="1" x14ac:dyDescent="0.25">
      <c r="B356" s="122"/>
      <c r="C356" s="122"/>
      <c r="D356" s="122"/>
      <c r="E356" s="123"/>
      <c r="H356" s="123"/>
    </row>
    <row r="357" spans="2:8" ht="14.25" customHeight="1" x14ac:dyDescent="0.25">
      <c r="B357" s="122"/>
      <c r="C357" s="122"/>
      <c r="D357" s="122"/>
      <c r="E357" s="123"/>
      <c r="H357" s="123"/>
    </row>
    <row r="358" spans="2:8" ht="14.25" customHeight="1" x14ac:dyDescent="0.25">
      <c r="B358" s="122"/>
      <c r="C358" s="122"/>
      <c r="D358" s="122"/>
      <c r="E358" s="123"/>
      <c r="H358" s="123"/>
    </row>
    <row r="359" spans="2:8" ht="14.25" customHeight="1" x14ac:dyDescent="0.25">
      <c r="B359" s="122"/>
      <c r="C359" s="122"/>
      <c r="D359" s="122"/>
      <c r="E359" s="123"/>
      <c r="H359" s="123"/>
    </row>
    <row r="360" spans="2:8" ht="14.25" customHeight="1" x14ac:dyDescent="0.25">
      <c r="B360" s="122"/>
      <c r="C360" s="122"/>
      <c r="D360" s="122"/>
      <c r="E360" s="123"/>
      <c r="H360" s="123"/>
    </row>
    <row r="361" spans="2:8" ht="14.25" customHeight="1" x14ac:dyDescent="0.25">
      <c r="B361" s="122"/>
      <c r="C361" s="122"/>
      <c r="D361" s="122"/>
      <c r="E361" s="123"/>
      <c r="H361" s="123"/>
    </row>
    <row r="362" spans="2:8" ht="14.25" customHeight="1" x14ac:dyDescent="0.25">
      <c r="B362" s="122"/>
      <c r="C362" s="122"/>
      <c r="D362" s="122"/>
      <c r="E362" s="123"/>
      <c r="H362" s="123"/>
    </row>
    <row r="363" spans="2:8" ht="14.25" customHeight="1" x14ac:dyDescent="0.25">
      <c r="B363" s="122"/>
      <c r="C363" s="122"/>
      <c r="D363" s="122"/>
      <c r="E363" s="123"/>
      <c r="H363" s="123"/>
    </row>
    <row r="364" spans="2:8" ht="14.25" customHeight="1" x14ac:dyDescent="0.25">
      <c r="B364" s="122"/>
      <c r="C364" s="122"/>
      <c r="D364" s="122"/>
      <c r="E364" s="123"/>
      <c r="H364" s="123"/>
    </row>
    <row r="365" spans="2:8" ht="14.25" customHeight="1" x14ac:dyDescent="0.25">
      <c r="B365" s="122"/>
      <c r="C365" s="122"/>
      <c r="D365" s="122"/>
      <c r="E365" s="123"/>
      <c r="H365" s="123"/>
    </row>
    <row r="366" spans="2:8" ht="14.25" customHeight="1" x14ac:dyDescent="0.25">
      <c r="B366" s="122"/>
      <c r="C366" s="122"/>
      <c r="D366" s="122"/>
      <c r="E366" s="123"/>
      <c r="H366" s="123"/>
    </row>
    <row r="367" spans="2:8" ht="14.25" customHeight="1" x14ac:dyDescent="0.25">
      <c r="B367" s="122"/>
      <c r="C367" s="122"/>
      <c r="D367" s="122"/>
      <c r="E367" s="123"/>
      <c r="H367" s="123"/>
    </row>
    <row r="368" spans="2:8" ht="14.25" customHeight="1" x14ac:dyDescent="0.25">
      <c r="B368" s="122"/>
      <c r="C368" s="122"/>
      <c r="D368" s="122"/>
      <c r="E368" s="123"/>
      <c r="H368" s="123"/>
    </row>
    <row r="369" spans="2:8" ht="14.25" customHeight="1" x14ac:dyDescent="0.25">
      <c r="B369" s="122"/>
      <c r="C369" s="122"/>
      <c r="D369" s="122"/>
      <c r="E369" s="123"/>
      <c r="H369" s="123"/>
    </row>
    <row r="370" spans="2:8" ht="14.25" customHeight="1" x14ac:dyDescent="0.25">
      <c r="B370" s="122"/>
      <c r="C370" s="122"/>
      <c r="D370" s="122"/>
      <c r="E370" s="123"/>
      <c r="H370" s="123"/>
    </row>
    <row r="371" spans="2:8" ht="14.25" customHeight="1" x14ac:dyDescent="0.25">
      <c r="B371" s="122"/>
      <c r="C371" s="122"/>
      <c r="D371" s="122"/>
      <c r="E371" s="123"/>
      <c r="H371" s="123"/>
    </row>
    <row r="372" spans="2:8" ht="14.25" customHeight="1" x14ac:dyDescent="0.25">
      <c r="B372" s="122"/>
      <c r="C372" s="122"/>
      <c r="D372" s="122"/>
      <c r="E372" s="123"/>
      <c r="H372" s="123"/>
    </row>
    <row r="373" spans="2:8" ht="14.25" customHeight="1" x14ac:dyDescent="0.25">
      <c r="B373" s="122"/>
      <c r="C373" s="122"/>
      <c r="D373" s="122"/>
      <c r="E373" s="123"/>
      <c r="H373" s="123"/>
    </row>
    <row r="374" spans="2:8" ht="14.25" customHeight="1" x14ac:dyDescent="0.25">
      <c r="B374" s="122"/>
      <c r="C374" s="122"/>
      <c r="D374" s="122"/>
      <c r="E374" s="123"/>
      <c r="H374" s="123"/>
    </row>
    <row r="375" spans="2:8" ht="14.25" customHeight="1" x14ac:dyDescent="0.25">
      <c r="B375" s="122"/>
      <c r="C375" s="122"/>
      <c r="D375" s="122"/>
      <c r="E375" s="123"/>
      <c r="H375" s="123"/>
    </row>
    <row r="376" spans="2:8" ht="14.25" customHeight="1" x14ac:dyDescent="0.25">
      <c r="B376" s="122"/>
      <c r="C376" s="122"/>
      <c r="D376" s="122"/>
      <c r="E376" s="123"/>
      <c r="H376" s="123"/>
    </row>
    <row r="377" spans="2:8" ht="14.25" customHeight="1" x14ac:dyDescent="0.25">
      <c r="B377" s="122"/>
      <c r="C377" s="122"/>
      <c r="D377" s="122"/>
      <c r="E377" s="123"/>
      <c r="H377" s="123"/>
    </row>
    <row r="378" spans="2:8" ht="14.25" customHeight="1" x14ac:dyDescent="0.25">
      <c r="B378" s="122"/>
      <c r="C378" s="122"/>
      <c r="D378" s="122"/>
      <c r="E378" s="123"/>
      <c r="H378" s="123"/>
    </row>
    <row r="379" spans="2:8" ht="14.25" customHeight="1" x14ac:dyDescent="0.25">
      <c r="B379" s="122"/>
      <c r="C379" s="122"/>
      <c r="D379" s="122"/>
      <c r="E379" s="123"/>
      <c r="H379" s="123"/>
    </row>
    <row r="380" spans="2:8" ht="14.25" customHeight="1" x14ac:dyDescent="0.25">
      <c r="B380" s="122"/>
      <c r="C380" s="122"/>
      <c r="D380" s="122"/>
      <c r="E380" s="123"/>
      <c r="H380" s="123"/>
    </row>
    <row r="381" spans="2:8" ht="14.25" customHeight="1" x14ac:dyDescent="0.25">
      <c r="B381" s="122"/>
      <c r="C381" s="122"/>
      <c r="D381" s="122"/>
      <c r="E381" s="123"/>
      <c r="H381" s="123"/>
    </row>
    <row r="382" spans="2:8" ht="14.25" customHeight="1" x14ac:dyDescent="0.25">
      <c r="B382" s="122"/>
      <c r="C382" s="122"/>
      <c r="D382" s="122"/>
      <c r="E382" s="123"/>
      <c r="H382" s="123"/>
    </row>
    <row r="383" spans="2:8" ht="14.25" customHeight="1" x14ac:dyDescent="0.25">
      <c r="B383" s="122"/>
      <c r="C383" s="122"/>
      <c r="D383" s="122"/>
      <c r="E383" s="123"/>
      <c r="H383" s="123"/>
    </row>
    <row r="384" spans="2:8" ht="14.25" customHeight="1" x14ac:dyDescent="0.25">
      <c r="B384" s="122"/>
      <c r="C384" s="122"/>
      <c r="D384" s="122"/>
      <c r="E384" s="123"/>
      <c r="H384" s="123"/>
    </row>
    <row r="385" spans="2:8" ht="14.25" customHeight="1" x14ac:dyDescent="0.25">
      <c r="B385" s="122"/>
      <c r="C385" s="122"/>
      <c r="D385" s="122"/>
      <c r="E385" s="123"/>
      <c r="H385" s="123"/>
    </row>
    <row r="386" spans="2:8" ht="14.25" customHeight="1" x14ac:dyDescent="0.25">
      <c r="B386" s="122"/>
      <c r="C386" s="122"/>
      <c r="D386" s="122"/>
      <c r="E386" s="123"/>
      <c r="H386" s="123"/>
    </row>
    <row r="387" spans="2:8" ht="14.25" customHeight="1" x14ac:dyDescent="0.25">
      <c r="B387" s="122"/>
      <c r="C387" s="122"/>
      <c r="D387" s="122"/>
      <c r="E387" s="123"/>
      <c r="H387" s="123"/>
    </row>
    <row r="388" spans="2:8" ht="14.25" customHeight="1" x14ac:dyDescent="0.25">
      <c r="B388" s="122"/>
      <c r="C388" s="122"/>
      <c r="D388" s="122"/>
      <c r="E388" s="123"/>
      <c r="H388" s="123"/>
    </row>
    <row r="389" spans="2:8" ht="14.25" customHeight="1" x14ac:dyDescent="0.25">
      <c r="B389" s="122"/>
      <c r="C389" s="122"/>
      <c r="D389" s="122"/>
      <c r="E389" s="123"/>
      <c r="H389" s="123"/>
    </row>
    <row r="390" spans="2:8" ht="14.25" customHeight="1" x14ac:dyDescent="0.25">
      <c r="B390" s="122"/>
      <c r="C390" s="122"/>
      <c r="D390" s="122"/>
      <c r="E390" s="123"/>
      <c r="H390" s="123"/>
    </row>
    <row r="391" spans="2:8" ht="14.25" customHeight="1" x14ac:dyDescent="0.25">
      <c r="B391" s="122"/>
      <c r="C391" s="122"/>
      <c r="D391" s="122"/>
      <c r="E391" s="123"/>
      <c r="H391" s="123"/>
    </row>
    <row r="392" spans="2:8" ht="14.25" customHeight="1" x14ac:dyDescent="0.25">
      <c r="B392" s="122"/>
      <c r="C392" s="122"/>
      <c r="D392" s="122"/>
      <c r="E392" s="123"/>
      <c r="H392" s="123"/>
    </row>
    <row r="393" spans="2:8" ht="14.25" customHeight="1" x14ac:dyDescent="0.25">
      <c r="B393" s="122"/>
      <c r="C393" s="122"/>
      <c r="D393" s="122"/>
      <c r="E393" s="123"/>
      <c r="H393" s="123"/>
    </row>
    <row r="394" spans="2:8" ht="14.25" customHeight="1" x14ac:dyDescent="0.25">
      <c r="B394" s="122"/>
      <c r="C394" s="122"/>
      <c r="D394" s="122"/>
      <c r="E394" s="123"/>
      <c r="H394" s="123"/>
    </row>
    <row r="395" spans="2:8" ht="14.25" customHeight="1" x14ac:dyDescent="0.25">
      <c r="B395" s="122"/>
      <c r="C395" s="122"/>
      <c r="D395" s="122"/>
      <c r="E395" s="123"/>
      <c r="H395" s="123"/>
    </row>
    <row r="396" spans="2:8" ht="14.25" customHeight="1" x14ac:dyDescent="0.25">
      <c r="B396" s="122"/>
      <c r="C396" s="122"/>
      <c r="D396" s="122"/>
      <c r="E396" s="123"/>
      <c r="H396" s="123"/>
    </row>
    <row r="397" spans="2:8" ht="14.25" customHeight="1" x14ac:dyDescent="0.25">
      <c r="B397" s="122"/>
      <c r="C397" s="122"/>
      <c r="D397" s="122"/>
      <c r="E397" s="123"/>
      <c r="H397" s="123"/>
    </row>
    <row r="398" spans="2:8" ht="14.25" customHeight="1" x14ac:dyDescent="0.25">
      <c r="B398" s="122"/>
      <c r="C398" s="122"/>
      <c r="D398" s="122"/>
      <c r="E398" s="123"/>
      <c r="H398" s="123"/>
    </row>
    <row r="399" spans="2:8" ht="14.25" customHeight="1" x14ac:dyDescent="0.25">
      <c r="B399" s="122"/>
      <c r="C399" s="122"/>
      <c r="D399" s="122"/>
      <c r="E399" s="123"/>
      <c r="H399" s="123"/>
    </row>
    <row r="400" spans="2:8" ht="14.25" customHeight="1" x14ac:dyDescent="0.25">
      <c r="B400" s="122"/>
      <c r="C400" s="122"/>
      <c r="D400" s="122"/>
      <c r="E400" s="123"/>
      <c r="H400" s="123"/>
    </row>
    <row r="401" spans="2:8" ht="14.25" customHeight="1" x14ac:dyDescent="0.25">
      <c r="B401" s="122"/>
      <c r="C401" s="122"/>
      <c r="D401" s="122"/>
      <c r="E401" s="123"/>
      <c r="H401" s="123"/>
    </row>
    <row r="402" spans="2:8" ht="14.25" customHeight="1" x14ac:dyDescent="0.25">
      <c r="B402" s="122"/>
      <c r="C402" s="122"/>
      <c r="D402" s="122"/>
      <c r="E402" s="123"/>
      <c r="H402" s="123"/>
    </row>
    <row r="403" spans="2:8" ht="14.25" customHeight="1" x14ac:dyDescent="0.25">
      <c r="B403" s="122"/>
      <c r="C403" s="122"/>
      <c r="D403" s="122"/>
      <c r="E403" s="123"/>
      <c r="H403" s="123"/>
    </row>
    <row r="404" spans="2:8" ht="14.25" customHeight="1" x14ac:dyDescent="0.25">
      <c r="B404" s="122"/>
      <c r="C404" s="122"/>
      <c r="D404" s="122"/>
      <c r="E404" s="123"/>
      <c r="H404" s="123"/>
    </row>
    <row r="405" spans="2:8" ht="14.25" customHeight="1" x14ac:dyDescent="0.25">
      <c r="B405" s="122"/>
      <c r="C405" s="122"/>
      <c r="D405" s="122"/>
      <c r="E405" s="123"/>
      <c r="H405" s="123"/>
    </row>
    <row r="406" spans="2:8" ht="14.25" customHeight="1" x14ac:dyDescent="0.25">
      <c r="B406" s="122"/>
      <c r="C406" s="122"/>
      <c r="D406" s="122"/>
      <c r="E406" s="123"/>
      <c r="H406" s="123"/>
    </row>
    <row r="407" spans="2:8" ht="14.25" customHeight="1" x14ac:dyDescent="0.25">
      <c r="B407" s="122"/>
      <c r="C407" s="122"/>
      <c r="D407" s="122"/>
      <c r="E407" s="123"/>
      <c r="H407" s="123"/>
    </row>
    <row r="408" spans="2:8" ht="14.25" customHeight="1" x14ac:dyDescent="0.25">
      <c r="B408" s="122"/>
      <c r="C408" s="122"/>
      <c r="D408" s="122"/>
      <c r="E408" s="123"/>
      <c r="H408" s="123"/>
    </row>
    <row r="409" spans="2:8" ht="14.25" customHeight="1" x14ac:dyDescent="0.25">
      <c r="B409" s="122"/>
      <c r="C409" s="122"/>
      <c r="D409" s="122"/>
      <c r="E409" s="123"/>
      <c r="H409" s="123"/>
    </row>
    <row r="410" spans="2:8" ht="14.25" customHeight="1" x14ac:dyDescent="0.25">
      <c r="B410" s="122"/>
      <c r="C410" s="122"/>
      <c r="D410" s="122"/>
      <c r="E410" s="123"/>
      <c r="H410" s="123"/>
    </row>
    <row r="411" spans="2:8" ht="14.25" customHeight="1" x14ac:dyDescent="0.25">
      <c r="B411" s="122"/>
      <c r="C411" s="122"/>
      <c r="D411" s="122"/>
      <c r="E411" s="123"/>
      <c r="H411" s="123"/>
    </row>
    <row r="412" spans="2:8" ht="14.25" customHeight="1" x14ac:dyDescent="0.25">
      <c r="B412" s="122"/>
      <c r="C412" s="122"/>
      <c r="D412" s="122"/>
      <c r="E412" s="123"/>
      <c r="H412" s="123"/>
    </row>
    <row r="413" spans="2:8" ht="14.25" customHeight="1" x14ac:dyDescent="0.25">
      <c r="B413" s="122"/>
      <c r="C413" s="122"/>
      <c r="D413" s="122"/>
      <c r="E413" s="123"/>
      <c r="H413" s="123"/>
    </row>
    <row r="414" spans="2:8" ht="14.25" customHeight="1" x14ac:dyDescent="0.25">
      <c r="B414" s="122"/>
      <c r="C414" s="122"/>
      <c r="D414" s="122"/>
      <c r="E414" s="123"/>
      <c r="H414" s="123"/>
    </row>
    <row r="415" spans="2:8" ht="14.25" customHeight="1" x14ac:dyDescent="0.25">
      <c r="B415" s="122"/>
      <c r="C415" s="122"/>
      <c r="D415" s="122"/>
      <c r="E415" s="123"/>
      <c r="H415" s="123"/>
    </row>
    <row r="416" spans="2:8" ht="14.25" customHeight="1" x14ac:dyDescent="0.25">
      <c r="B416" s="122"/>
      <c r="C416" s="122"/>
      <c r="D416" s="122"/>
      <c r="E416" s="123"/>
      <c r="H416" s="123"/>
    </row>
    <row r="417" spans="2:8" ht="14.25" customHeight="1" x14ac:dyDescent="0.25">
      <c r="B417" s="122"/>
      <c r="C417" s="122"/>
      <c r="D417" s="122"/>
      <c r="E417" s="123"/>
      <c r="H417" s="123"/>
    </row>
    <row r="418" spans="2:8" ht="14.25" customHeight="1" x14ac:dyDescent="0.25">
      <c r="B418" s="122"/>
      <c r="C418" s="122"/>
      <c r="D418" s="122"/>
      <c r="E418" s="123"/>
      <c r="H418" s="123"/>
    </row>
    <row r="419" spans="2:8" ht="14.25" customHeight="1" x14ac:dyDescent="0.25">
      <c r="B419" s="122"/>
      <c r="C419" s="122"/>
      <c r="D419" s="122"/>
      <c r="E419" s="123"/>
      <c r="H419" s="123"/>
    </row>
    <row r="420" spans="2:8" ht="14.25" customHeight="1" x14ac:dyDescent="0.25">
      <c r="B420" s="122"/>
      <c r="C420" s="122"/>
      <c r="D420" s="122"/>
      <c r="E420" s="123"/>
      <c r="H420" s="123"/>
    </row>
    <row r="421" spans="2:8" ht="14.25" customHeight="1" x14ac:dyDescent="0.25">
      <c r="B421" s="122"/>
      <c r="C421" s="122"/>
      <c r="D421" s="122"/>
      <c r="E421" s="123"/>
      <c r="H421" s="123"/>
    </row>
    <row r="422" spans="2:8" ht="14.25" customHeight="1" x14ac:dyDescent="0.25">
      <c r="B422" s="122"/>
      <c r="C422" s="122"/>
      <c r="D422" s="122"/>
      <c r="E422" s="123"/>
      <c r="H422" s="123"/>
    </row>
    <row r="423" spans="2:8" ht="14.25" customHeight="1" x14ac:dyDescent="0.25">
      <c r="B423" s="122"/>
      <c r="C423" s="122"/>
      <c r="D423" s="122"/>
      <c r="E423" s="123"/>
      <c r="H423" s="123"/>
    </row>
    <row r="424" spans="2:8" ht="14.25" customHeight="1" x14ac:dyDescent="0.25">
      <c r="B424" s="122"/>
      <c r="C424" s="122"/>
      <c r="D424" s="122"/>
      <c r="E424" s="123"/>
      <c r="H424" s="123"/>
    </row>
    <row r="425" spans="2:8" ht="14.25" customHeight="1" x14ac:dyDescent="0.25">
      <c r="B425" s="122"/>
      <c r="C425" s="122"/>
      <c r="D425" s="122"/>
      <c r="E425" s="123"/>
      <c r="H425" s="123"/>
    </row>
    <row r="426" spans="2:8" ht="14.25" customHeight="1" x14ac:dyDescent="0.25">
      <c r="B426" s="122"/>
      <c r="C426" s="122"/>
      <c r="D426" s="122"/>
      <c r="E426" s="123"/>
      <c r="H426" s="123"/>
    </row>
    <row r="427" spans="2:8" ht="14.25" customHeight="1" x14ac:dyDescent="0.25">
      <c r="B427" s="122"/>
      <c r="C427" s="122"/>
      <c r="D427" s="122"/>
      <c r="E427" s="123"/>
      <c r="H427" s="123"/>
    </row>
    <row r="428" spans="2:8" ht="14.25" customHeight="1" x14ac:dyDescent="0.25">
      <c r="B428" s="122"/>
      <c r="C428" s="122"/>
      <c r="D428" s="122"/>
      <c r="E428" s="123"/>
      <c r="H428" s="123"/>
    </row>
    <row r="429" spans="2:8" ht="14.25" customHeight="1" x14ac:dyDescent="0.25">
      <c r="B429" s="122"/>
      <c r="C429" s="122"/>
      <c r="D429" s="122"/>
      <c r="E429" s="123"/>
      <c r="H429" s="123"/>
    </row>
    <row r="430" spans="2:8" ht="14.25" customHeight="1" x14ac:dyDescent="0.25">
      <c r="B430" s="122"/>
      <c r="C430" s="122"/>
      <c r="D430" s="122"/>
      <c r="E430" s="123"/>
      <c r="H430" s="123"/>
    </row>
    <row r="431" spans="2:8" ht="14.25" customHeight="1" x14ac:dyDescent="0.25">
      <c r="B431" s="122"/>
      <c r="C431" s="122"/>
      <c r="D431" s="122"/>
      <c r="E431" s="123"/>
      <c r="H431" s="123"/>
    </row>
    <row r="432" spans="2:8" ht="14.25" customHeight="1" x14ac:dyDescent="0.25">
      <c r="B432" s="122"/>
      <c r="C432" s="122"/>
      <c r="D432" s="122"/>
      <c r="E432" s="123"/>
      <c r="H432" s="123"/>
    </row>
    <row r="433" spans="2:8" ht="14.25" customHeight="1" x14ac:dyDescent="0.25">
      <c r="B433" s="122"/>
      <c r="C433" s="122"/>
      <c r="D433" s="122"/>
      <c r="E433" s="123"/>
      <c r="H433" s="123"/>
    </row>
    <row r="434" spans="2:8" ht="14.25" customHeight="1" x14ac:dyDescent="0.25">
      <c r="B434" s="122"/>
      <c r="C434" s="122"/>
      <c r="D434" s="122"/>
      <c r="E434" s="123"/>
      <c r="H434" s="123"/>
    </row>
    <row r="435" spans="2:8" ht="14.25" customHeight="1" x14ac:dyDescent="0.25">
      <c r="B435" s="122"/>
      <c r="C435" s="122"/>
      <c r="D435" s="122"/>
      <c r="E435" s="123"/>
      <c r="H435" s="123"/>
    </row>
    <row r="436" spans="2:8" ht="14.25" customHeight="1" x14ac:dyDescent="0.25">
      <c r="B436" s="122"/>
      <c r="C436" s="122"/>
      <c r="D436" s="122"/>
      <c r="E436" s="123"/>
      <c r="H436" s="123"/>
    </row>
    <row r="437" spans="2:8" ht="14.25" customHeight="1" x14ac:dyDescent="0.25">
      <c r="B437" s="122"/>
      <c r="C437" s="122"/>
      <c r="D437" s="122"/>
      <c r="E437" s="123"/>
      <c r="H437" s="123"/>
    </row>
    <row r="438" spans="2:8" ht="14.25" customHeight="1" x14ac:dyDescent="0.25">
      <c r="B438" s="122"/>
      <c r="C438" s="122"/>
      <c r="D438" s="122"/>
      <c r="E438" s="123"/>
      <c r="H438" s="123"/>
    </row>
    <row r="439" spans="2:8" ht="14.25" customHeight="1" x14ac:dyDescent="0.25">
      <c r="B439" s="122"/>
      <c r="C439" s="122"/>
      <c r="D439" s="122"/>
      <c r="E439" s="123"/>
      <c r="H439" s="123"/>
    </row>
    <row r="440" spans="2:8" ht="14.25" customHeight="1" x14ac:dyDescent="0.25">
      <c r="B440" s="122"/>
      <c r="C440" s="122"/>
      <c r="D440" s="122"/>
      <c r="E440" s="123"/>
      <c r="H440" s="123"/>
    </row>
    <row r="441" spans="2:8" ht="14.25" customHeight="1" x14ac:dyDescent="0.25">
      <c r="B441" s="122"/>
      <c r="C441" s="122"/>
      <c r="D441" s="122"/>
      <c r="E441" s="123"/>
      <c r="H441" s="123"/>
    </row>
    <row r="442" spans="2:8" ht="14.25" customHeight="1" x14ac:dyDescent="0.25">
      <c r="B442" s="122"/>
      <c r="C442" s="122"/>
      <c r="D442" s="122"/>
      <c r="E442" s="123"/>
      <c r="H442" s="123"/>
    </row>
    <row r="443" spans="2:8" ht="14.25" customHeight="1" x14ac:dyDescent="0.25">
      <c r="B443" s="122"/>
      <c r="C443" s="122"/>
      <c r="D443" s="122"/>
      <c r="E443" s="123"/>
      <c r="H443" s="123"/>
    </row>
    <row r="444" spans="2:8" ht="14.25" customHeight="1" x14ac:dyDescent="0.25">
      <c r="B444" s="122"/>
      <c r="C444" s="122"/>
      <c r="D444" s="122"/>
      <c r="E444" s="123"/>
      <c r="H444" s="123"/>
    </row>
    <row r="445" spans="2:8" ht="14.25" customHeight="1" x14ac:dyDescent="0.25">
      <c r="B445" s="122"/>
      <c r="C445" s="122"/>
      <c r="D445" s="122"/>
      <c r="E445" s="123"/>
      <c r="H445" s="123"/>
    </row>
    <row r="446" spans="2:8" ht="14.25" customHeight="1" x14ac:dyDescent="0.25">
      <c r="B446" s="122"/>
      <c r="C446" s="122"/>
      <c r="D446" s="122"/>
      <c r="E446" s="123"/>
      <c r="H446" s="123"/>
    </row>
    <row r="447" spans="2:8" ht="14.25" customHeight="1" x14ac:dyDescent="0.25">
      <c r="B447" s="122"/>
      <c r="C447" s="122"/>
      <c r="D447" s="122"/>
      <c r="E447" s="123"/>
      <c r="H447" s="123"/>
    </row>
    <row r="448" spans="2:8" ht="14.25" customHeight="1" x14ac:dyDescent="0.25">
      <c r="B448" s="122"/>
      <c r="C448" s="122"/>
      <c r="D448" s="122"/>
      <c r="E448" s="123"/>
      <c r="H448" s="123"/>
    </row>
    <row r="449" spans="2:8" ht="14.25" customHeight="1" x14ac:dyDescent="0.25">
      <c r="B449" s="122"/>
      <c r="C449" s="122"/>
      <c r="D449" s="122"/>
      <c r="E449" s="123"/>
      <c r="H449" s="123"/>
    </row>
    <row r="450" spans="2:8" ht="14.25" customHeight="1" x14ac:dyDescent="0.25">
      <c r="B450" s="122"/>
      <c r="C450" s="122"/>
      <c r="D450" s="122"/>
      <c r="E450" s="123"/>
      <c r="H450" s="123"/>
    </row>
    <row r="451" spans="2:8" ht="14.25" customHeight="1" x14ac:dyDescent="0.25">
      <c r="B451" s="122"/>
      <c r="C451" s="122"/>
      <c r="D451" s="122"/>
      <c r="E451" s="123"/>
      <c r="H451" s="123"/>
    </row>
    <row r="452" spans="2:8" ht="14.25" customHeight="1" x14ac:dyDescent="0.25">
      <c r="B452" s="122"/>
      <c r="C452" s="122"/>
      <c r="D452" s="122"/>
      <c r="E452" s="123"/>
      <c r="H452" s="123"/>
    </row>
    <row r="453" spans="2:8" ht="14.25" customHeight="1" x14ac:dyDescent="0.25">
      <c r="B453" s="122"/>
      <c r="C453" s="122"/>
      <c r="D453" s="122"/>
      <c r="E453" s="123"/>
      <c r="H453" s="123"/>
    </row>
    <row r="454" spans="2:8" ht="14.25" customHeight="1" x14ac:dyDescent="0.25">
      <c r="B454" s="122"/>
      <c r="C454" s="122"/>
      <c r="D454" s="122"/>
      <c r="E454" s="123"/>
      <c r="H454" s="123"/>
    </row>
    <row r="455" spans="2:8" ht="14.25" customHeight="1" x14ac:dyDescent="0.25">
      <c r="B455" s="122"/>
      <c r="C455" s="122"/>
      <c r="D455" s="122"/>
      <c r="E455" s="123"/>
      <c r="H455" s="123"/>
    </row>
    <row r="456" spans="2:8" ht="14.25" customHeight="1" x14ac:dyDescent="0.25">
      <c r="B456" s="122"/>
      <c r="C456" s="122"/>
      <c r="D456" s="122"/>
      <c r="E456" s="123"/>
      <c r="H456" s="123"/>
    </row>
    <row r="457" spans="2:8" ht="14.25" customHeight="1" x14ac:dyDescent="0.25">
      <c r="B457" s="122"/>
      <c r="C457" s="122"/>
      <c r="D457" s="122"/>
      <c r="E457" s="123"/>
      <c r="H457" s="123"/>
    </row>
    <row r="458" spans="2:8" ht="14.25" customHeight="1" x14ac:dyDescent="0.25">
      <c r="B458" s="122"/>
      <c r="C458" s="122"/>
      <c r="D458" s="122"/>
      <c r="E458" s="123"/>
      <c r="H458" s="123"/>
    </row>
    <row r="459" spans="2:8" ht="14.25" customHeight="1" x14ac:dyDescent="0.25">
      <c r="B459" s="122"/>
      <c r="C459" s="122"/>
      <c r="D459" s="122"/>
      <c r="E459" s="123"/>
      <c r="H459" s="123"/>
    </row>
    <row r="460" spans="2:8" ht="14.25" customHeight="1" x14ac:dyDescent="0.25">
      <c r="B460" s="122"/>
      <c r="C460" s="122"/>
      <c r="D460" s="122"/>
      <c r="E460" s="123"/>
      <c r="H460" s="123"/>
    </row>
    <row r="461" spans="2:8" ht="14.25" customHeight="1" x14ac:dyDescent="0.25">
      <c r="B461" s="122"/>
      <c r="C461" s="122"/>
      <c r="D461" s="122"/>
      <c r="E461" s="123"/>
      <c r="H461" s="123"/>
    </row>
    <row r="462" spans="2:8" ht="14.25" customHeight="1" x14ac:dyDescent="0.25">
      <c r="B462" s="122"/>
      <c r="C462" s="122"/>
      <c r="D462" s="122"/>
      <c r="E462" s="123"/>
      <c r="H462" s="123"/>
    </row>
    <row r="463" spans="2:8" ht="14.25" customHeight="1" x14ac:dyDescent="0.25">
      <c r="B463" s="122"/>
      <c r="C463" s="122"/>
      <c r="D463" s="122"/>
      <c r="E463" s="123"/>
      <c r="H463" s="123"/>
    </row>
    <row r="464" spans="2:8" ht="14.25" customHeight="1" x14ac:dyDescent="0.25">
      <c r="B464" s="122"/>
      <c r="C464" s="122"/>
      <c r="D464" s="122"/>
      <c r="E464" s="123"/>
      <c r="H464" s="123"/>
    </row>
    <row r="465" spans="2:8" ht="14.25" customHeight="1" x14ac:dyDescent="0.25">
      <c r="B465" s="122"/>
      <c r="C465" s="122"/>
      <c r="D465" s="122"/>
      <c r="E465" s="123"/>
      <c r="H465" s="123"/>
    </row>
    <row r="466" spans="2:8" ht="14.25" customHeight="1" x14ac:dyDescent="0.25">
      <c r="B466" s="122"/>
      <c r="C466" s="122"/>
      <c r="D466" s="122"/>
      <c r="E466" s="123"/>
      <c r="H466" s="123"/>
    </row>
    <row r="467" spans="2:8" ht="14.25" customHeight="1" x14ac:dyDescent="0.25">
      <c r="B467" s="122"/>
      <c r="C467" s="122"/>
      <c r="D467" s="122"/>
      <c r="E467" s="123"/>
      <c r="H467" s="123"/>
    </row>
    <row r="468" spans="2:8" ht="14.25" customHeight="1" x14ac:dyDescent="0.25">
      <c r="B468" s="122"/>
      <c r="C468" s="122"/>
      <c r="D468" s="122"/>
      <c r="E468" s="123"/>
      <c r="H468" s="123"/>
    </row>
    <row r="469" spans="2:8" ht="14.25" customHeight="1" x14ac:dyDescent="0.25">
      <c r="B469" s="122"/>
      <c r="C469" s="122"/>
      <c r="D469" s="122"/>
      <c r="E469" s="123"/>
      <c r="H469" s="123"/>
    </row>
    <row r="470" spans="2:8" ht="14.25" customHeight="1" x14ac:dyDescent="0.25">
      <c r="B470" s="122"/>
      <c r="C470" s="122"/>
      <c r="D470" s="122"/>
      <c r="E470" s="123"/>
      <c r="H470" s="123"/>
    </row>
    <row r="471" spans="2:8" ht="14.25" customHeight="1" x14ac:dyDescent="0.25">
      <c r="B471" s="122"/>
      <c r="C471" s="122"/>
      <c r="D471" s="122"/>
      <c r="E471" s="123"/>
      <c r="H471" s="123"/>
    </row>
    <row r="472" spans="2:8" ht="14.25" customHeight="1" x14ac:dyDescent="0.25">
      <c r="B472" s="122"/>
      <c r="C472" s="122"/>
      <c r="D472" s="122"/>
      <c r="E472" s="123"/>
      <c r="H472" s="123"/>
    </row>
    <row r="473" spans="2:8" ht="14.25" customHeight="1" x14ac:dyDescent="0.25">
      <c r="B473" s="122"/>
      <c r="C473" s="122"/>
      <c r="D473" s="122"/>
      <c r="E473" s="123"/>
      <c r="H473" s="123"/>
    </row>
    <row r="474" spans="2:8" ht="14.25" customHeight="1" x14ac:dyDescent="0.25">
      <c r="B474" s="122"/>
      <c r="C474" s="122"/>
      <c r="D474" s="122"/>
      <c r="E474" s="123"/>
      <c r="H474" s="123"/>
    </row>
    <row r="475" spans="2:8" ht="14.25" customHeight="1" x14ac:dyDescent="0.25">
      <c r="B475" s="122"/>
      <c r="C475" s="122"/>
      <c r="D475" s="122"/>
      <c r="E475" s="123"/>
      <c r="H475" s="123"/>
    </row>
    <row r="476" spans="2:8" ht="14.25" customHeight="1" x14ac:dyDescent="0.25">
      <c r="B476" s="122"/>
      <c r="C476" s="122"/>
      <c r="D476" s="122"/>
      <c r="E476" s="123"/>
      <c r="H476" s="123"/>
    </row>
    <row r="477" spans="2:8" ht="14.25" customHeight="1" x14ac:dyDescent="0.25">
      <c r="B477" s="122"/>
      <c r="C477" s="122"/>
      <c r="D477" s="122"/>
      <c r="E477" s="123"/>
      <c r="H477" s="123"/>
    </row>
    <row r="478" spans="2:8" ht="14.25" customHeight="1" x14ac:dyDescent="0.25">
      <c r="B478" s="122"/>
      <c r="C478" s="122"/>
      <c r="D478" s="122"/>
      <c r="E478" s="123"/>
      <c r="H478" s="123"/>
    </row>
    <row r="479" spans="2:8" ht="14.25" customHeight="1" x14ac:dyDescent="0.25">
      <c r="B479" s="122"/>
      <c r="C479" s="122"/>
      <c r="D479" s="122"/>
      <c r="E479" s="123"/>
      <c r="H479" s="123"/>
    </row>
    <row r="480" spans="2:8" ht="14.25" customHeight="1" x14ac:dyDescent="0.25">
      <c r="B480" s="122"/>
      <c r="C480" s="122"/>
      <c r="D480" s="122"/>
      <c r="E480" s="123"/>
      <c r="H480" s="123"/>
    </row>
    <row r="481" spans="2:8" ht="14.25" customHeight="1" x14ac:dyDescent="0.25">
      <c r="B481" s="122"/>
      <c r="C481" s="122"/>
      <c r="D481" s="122"/>
      <c r="E481" s="123"/>
      <c r="H481" s="123"/>
    </row>
    <row r="482" spans="2:8" ht="14.25" customHeight="1" x14ac:dyDescent="0.25">
      <c r="B482" s="122"/>
      <c r="C482" s="122"/>
      <c r="D482" s="122"/>
      <c r="E482" s="123"/>
      <c r="H482" s="123"/>
    </row>
    <row r="483" spans="2:8" ht="14.25" customHeight="1" x14ac:dyDescent="0.25">
      <c r="B483" s="122"/>
      <c r="C483" s="122"/>
      <c r="D483" s="122"/>
      <c r="E483" s="123"/>
      <c r="H483" s="123"/>
    </row>
    <row r="484" spans="2:8" ht="14.25" customHeight="1" x14ac:dyDescent="0.25">
      <c r="B484" s="122"/>
      <c r="C484" s="122"/>
      <c r="D484" s="122"/>
      <c r="E484" s="123"/>
      <c r="H484" s="123"/>
    </row>
    <row r="485" spans="2:8" ht="14.25" customHeight="1" x14ac:dyDescent="0.25">
      <c r="B485" s="122"/>
      <c r="C485" s="122"/>
      <c r="D485" s="122"/>
      <c r="E485" s="123"/>
      <c r="H485" s="123"/>
    </row>
    <row r="486" spans="2:8" ht="14.25" customHeight="1" x14ac:dyDescent="0.25">
      <c r="B486" s="122"/>
      <c r="C486" s="122"/>
      <c r="D486" s="122"/>
      <c r="E486" s="123"/>
      <c r="H486" s="123"/>
    </row>
    <row r="487" spans="2:8" ht="14.25" customHeight="1" x14ac:dyDescent="0.25">
      <c r="B487" s="122"/>
      <c r="C487" s="122"/>
      <c r="D487" s="122"/>
      <c r="E487" s="123"/>
      <c r="H487" s="123"/>
    </row>
    <row r="488" spans="2:8" ht="14.25" customHeight="1" x14ac:dyDescent="0.25">
      <c r="B488" s="122"/>
      <c r="C488" s="122"/>
      <c r="D488" s="122"/>
      <c r="E488" s="123"/>
      <c r="H488" s="123"/>
    </row>
    <row r="489" spans="2:8" ht="14.25" customHeight="1" x14ac:dyDescent="0.25">
      <c r="B489" s="122"/>
      <c r="C489" s="122"/>
      <c r="D489" s="122"/>
      <c r="E489" s="123"/>
      <c r="H489" s="123"/>
    </row>
    <row r="490" spans="2:8" ht="14.25" customHeight="1" x14ac:dyDescent="0.25">
      <c r="B490" s="122"/>
      <c r="C490" s="122"/>
      <c r="D490" s="122"/>
      <c r="E490" s="123"/>
      <c r="H490" s="123"/>
    </row>
    <row r="491" spans="2:8" ht="14.25" customHeight="1" x14ac:dyDescent="0.25">
      <c r="B491" s="122"/>
      <c r="C491" s="122"/>
      <c r="D491" s="122"/>
      <c r="E491" s="123"/>
      <c r="H491" s="123"/>
    </row>
    <row r="492" spans="2:8" ht="14.25" customHeight="1" x14ac:dyDescent="0.25">
      <c r="B492" s="122"/>
      <c r="C492" s="122"/>
      <c r="D492" s="122"/>
      <c r="E492" s="123"/>
      <c r="H492" s="123"/>
    </row>
    <row r="493" spans="2:8" ht="14.25" customHeight="1" x14ac:dyDescent="0.25">
      <c r="B493" s="122"/>
      <c r="C493" s="122"/>
      <c r="D493" s="122"/>
      <c r="E493" s="123"/>
      <c r="H493" s="123"/>
    </row>
    <row r="494" spans="2:8" ht="14.25" customHeight="1" x14ac:dyDescent="0.25">
      <c r="B494" s="122"/>
      <c r="C494" s="122"/>
      <c r="D494" s="122"/>
      <c r="E494" s="123"/>
      <c r="H494" s="123"/>
    </row>
    <row r="495" spans="2:8" ht="14.25" customHeight="1" x14ac:dyDescent="0.25">
      <c r="B495" s="122"/>
      <c r="C495" s="122"/>
      <c r="D495" s="122"/>
      <c r="E495" s="123"/>
      <c r="H495" s="123"/>
    </row>
    <row r="496" spans="2:8" ht="14.25" customHeight="1" x14ac:dyDescent="0.25">
      <c r="B496" s="122"/>
      <c r="C496" s="122"/>
      <c r="D496" s="122"/>
      <c r="E496" s="123"/>
      <c r="H496" s="123"/>
    </row>
    <row r="497" spans="2:8" ht="14.25" customHeight="1" x14ac:dyDescent="0.25">
      <c r="B497" s="122"/>
      <c r="C497" s="122"/>
      <c r="D497" s="122"/>
      <c r="E497" s="123"/>
      <c r="H497" s="123"/>
    </row>
    <row r="498" spans="2:8" ht="14.25" customHeight="1" x14ac:dyDescent="0.25">
      <c r="B498" s="122"/>
      <c r="C498" s="122"/>
      <c r="D498" s="122"/>
      <c r="E498" s="123"/>
      <c r="H498" s="123"/>
    </row>
    <row r="499" spans="2:8" ht="14.25" customHeight="1" x14ac:dyDescent="0.25">
      <c r="B499" s="122"/>
      <c r="C499" s="122"/>
      <c r="D499" s="122"/>
      <c r="E499" s="123"/>
      <c r="H499" s="123"/>
    </row>
    <row r="500" spans="2:8" ht="14.25" customHeight="1" x14ac:dyDescent="0.25">
      <c r="B500" s="122"/>
      <c r="C500" s="122"/>
      <c r="D500" s="122"/>
      <c r="E500" s="123"/>
      <c r="H500" s="123"/>
    </row>
    <row r="501" spans="2:8" ht="14.25" customHeight="1" x14ac:dyDescent="0.25">
      <c r="B501" s="122"/>
      <c r="C501" s="122"/>
      <c r="D501" s="122"/>
      <c r="E501" s="123"/>
      <c r="H501" s="123"/>
    </row>
    <row r="502" spans="2:8" ht="14.25" customHeight="1" x14ac:dyDescent="0.25">
      <c r="B502" s="122"/>
      <c r="C502" s="122"/>
      <c r="D502" s="122"/>
      <c r="E502" s="123"/>
      <c r="H502" s="123"/>
    </row>
    <row r="503" spans="2:8" ht="14.25" customHeight="1" x14ac:dyDescent="0.25">
      <c r="B503" s="122"/>
      <c r="C503" s="122"/>
      <c r="D503" s="122"/>
      <c r="E503" s="123"/>
      <c r="H503" s="123"/>
    </row>
    <row r="504" spans="2:8" ht="14.25" customHeight="1" x14ac:dyDescent="0.25">
      <c r="B504" s="122"/>
      <c r="C504" s="122"/>
      <c r="D504" s="122"/>
      <c r="E504" s="123"/>
      <c r="H504" s="123"/>
    </row>
    <row r="505" spans="2:8" ht="14.25" customHeight="1" x14ac:dyDescent="0.25">
      <c r="B505" s="122"/>
      <c r="C505" s="122"/>
      <c r="D505" s="122"/>
      <c r="E505" s="123"/>
      <c r="H505" s="123"/>
    </row>
    <row r="506" spans="2:8" ht="14.25" customHeight="1" x14ac:dyDescent="0.25">
      <c r="B506" s="122"/>
      <c r="C506" s="122"/>
      <c r="D506" s="122"/>
      <c r="E506" s="123"/>
      <c r="H506" s="123"/>
    </row>
    <row r="507" spans="2:8" ht="14.25" customHeight="1" x14ac:dyDescent="0.25">
      <c r="B507" s="122"/>
      <c r="C507" s="122"/>
      <c r="D507" s="122"/>
      <c r="E507" s="123"/>
      <c r="H507" s="123"/>
    </row>
    <row r="508" spans="2:8" ht="14.25" customHeight="1" x14ac:dyDescent="0.25">
      <c r="B508" s="122"/>
      <c r="C508" s="122"/>
      <c r="D508" s="122"/>
      <c r="E508" s="123"/>
      <c r="H508" s="123"/>
    </row>
    <row r="509" spans="2:8" ht="14.25" customHeight="1" x14ac:dyDescent="0.25">
      <c r="B509" s="122"/>
      <c r="C509" s="122"/>
      <c r="D509" s="122"/>
      <c r="E509" s="123"/>
      <c r="H509" s="123"/>
    </row>
    <row r="510" spans="2:8" ht="14.25" customHeight="1" x14ac:dyDescent="0.25">
      <c r="B510" s="122"/>
      <c r="C510" s="122"/>
      <c r="D510" s="122"/>
      <c r="E510" s="123"/>
      <c r="H510" s="123"/>
    </row>
    <row r="511" spans="2:8" ht="14.25" customHeight="1" x14ac:dyDescent="0.25">
      <c r="B511" s="122"/>
      <c r="C511" s="122"/>
      <c r="D511" s="122"/>
      <c r="E511" s="123"/>
      <c r="H511" s="123"/>
    </row>
    <row r="512" spans="2:8" ht="14.25" customHeight="1" x14ac:dyDescent="0.25">
      <c r="B512" s="122"/>
      <c r="C512" s="122"/>
      <c r="D512" s="122"/>
      <c r="E512" s="123"/>
      <c r="H512" s="123"/>
    </row>
    <row r="513" spans="2:8" ht="14.25" customHeight="1" x14ac:dyDescent="0.25">
      <c r="B513" s="122"/>
      <c r="C513" s="122"/>
      <c r="D513" s="122"/>
      <c r="E513" s="123"/>
      <c r="H513" s="123"/>
    </row>
    <row r="514" spans="2:8" ht="14.25" customHeight="1" x14ac:dyDescent="0.25">
      <c r="B514" s="122"/>
      <c r="C514" s="122"/>
      <c r="D514" s="122"/>
      <c r="E514" s="123"/>
      <c r="H514" s="123"/>
    </row>
    <row r="515" spans="2:8" ht="14.25" customHeight="1" x14ac:dyDescent="0.25">
      <c r="B515" s="122"/>
      <c r="C515" s="122"/>
      <c r="D515" s="122"/>
      <c r="E515" s="123"/>
      <c r="H515" s="123"/>
    </row>
    <row r="516" spans="2:8" ht="14.25" customHeight="1" x14ac:dyDescent="0.25">
      <c r="B516" s="122"/>
      <c r="C516" s="122"/>
      <c r="D516" s="122"/>
      <c r="E516" s="123"/>
      <c r="H516" s="123"/>
    </row>
    <row r="517" spans="2:8" ht="14.25" customHeight="1" x14ac:dyDescent="0.25">
      <c r="B517" s="122"/>
      <c r="C517" s="122"/>
      <c r="D517" s="122"/>
      <c r="E517" s="123"/>
      <c r="H517" s="123"/>
    </row>
    <row r="518" spans="2:8" ht="14.25" customHeight="1" x14ac:dyDescent="0.25">
      <c r="B518" s="122"/>
      <c r="C518" s="122"/>
      <c r="D518" s="122"/>
      <c r="E518" s="123"/>
      <c r="H518" s="123"/>
    </row>
    <row r="519" spans="2:8" ht="14.25" customHeight="1" x14ac:dyDescent="0.25">
      <c r="B519" s="122"/>
      <c r="C519" s="122"/>
      <c r="D519" s="122"/>
      <c r="E519" s="123"/>
      <c r="H519" s="123"/>
    </row>
    <row r="520" spans="2:8" ht="14.25" customHeight="1" x14ac:dyDescent="0.25">
      <c r="B520" s="122"/>
      <c r="C520" s="122"/>
      <c r="D520" s="122"/>
      <c r="E520" s="123"/>
      <c r="H520" s="123"/>
    </row>
    <row r="521" spans="2:8" ht="14.25" customHeight="1" x14ac:dyDescent="0.25">
      <c r="B521" s="122"/>
      <c r="C521" s="122"/>
      <c r="D521" s="122"/>
      <c r="E521" s="123"/>
      <c r="H521" s="123"/>
    </row>
    <row r="522" spans="2:8" ht="14.25" customHeight="1" x14ac:dyDescent="0.25">
      <c r="B522" s="122"/>
      <c r="C522" s="122"/>
      <c r="D522" s="122"/>
      <c r="E522" s="123"/>
      <c r="H522" s="123"/>
    </row>
    <row r="523" spans="2:8" ht="14.25" customHeight="1" x14ac:dyDescent="0.25">
      <c r="B523" s="122"/>
      <c r="C523" s="122"/>
      <c r="D523" s="122"/>
      <c r="E523" s="123"/>
      <c r="H523" s="123"/>
    </row>
    <row r="524" spans="2:8" ht="14.25" customHeight="1" x14ac:dyDescent="0.25">
      <c r="B524" s="122"/>
      <c r="C524" s="122"/>
      <c r="D524" s="122"/>
      <c r="E524" s="123"/>
      <c r="H524" s="123"/>
    </row>
    <row r="525" spans="2:8" ht="14.25" customHeight="1" x14ac:dyDescent="0.25">
      <c r="B525" s="122"/>
      <c r="C525" s="122"/>
      <c r="D525" s="122"/>
      <c r="E525" s="123"/>
      <c r="H525" s="123"/>
    </row>
    <row r="526" spans="2:8" ht="14.25" customHeight="1" x14ac:dyDescent="0.25">
      <c r="B526" s="122"/>
      <c r="C526" s="122"/>
      <c r="D526" s="122"/>
      <c r="E526" s="123"/>
      <c r="H526" s="123"/>
    </row>
    <row r="527" spans="2:8" ht="14.25" customHeight="1" x14ac:dyDescent="0.25">
      <c r="B527" s="122"/>
      <c r="C527" s="122"/>
      <c r="D527" s="122"/>
      <c r="E527" s="123"/>
      <c r="H527" s="123"/>
    </row>
    <row r="528" spans="2:8" ht="14.25" customHeight="1" x14ac:dyDescent="0.25">
      <c r="B528" s="122"/>
      <c r="C528" s="122"/>
      <c r="D528" s="122"/>
      <c r="E528" s="123"/>
      <c r="H528" s="123"/>
    </row>
    <row r="529" spans="2:8" ht="14.25" customHeight="1" x14ac:dyDescent="0.25">
      <c r="B529" s="122"/>
      <c r="C529" s="122"/>
      <c r="D529" s="122"/>
      <c r="E529" s="123"/>
      <c r="H529" s="123"/>
    </row>
    <row r="530" spans="2:8" ht="14.25" customHeight="1" x14ac:dyDescent="0.25">
      <c r="B530" s="122"/>
      <c r="C530" s="122"/>
      <c r="D530" s="122"/>
      <c r="E530" s="123"/>
      <c r="H530" s="123"/>
    </row>
    <row r="531" spans="2:8" ht="14.25" customHeight="1" x14ac:dyDescent="0.25">
      <c r="B531" s="122"/>
      <c r="C531" s="122"/>
      <c r="D531" s="122"/>
      <c r="E531" s="123"/>
      <c r="H531" s="123"/>
    </row>
    <row r="532" spans="2:8" ht="14.25" customHeight="1" x14ac:dyDescent="0.25">
      <c r="B532" s="122"/>
      <c r="C532" s="122"/>
      <c r="D532" s="122"/>
      <c r="E532" s="123"/>
      <c r="H532" s="123"/>
    </row>
    <row r="533" spans="2:8" ht="14.25" customHeight="1" x14ac:dyDescent="0.25">
      <c r="B533" s="122"/>
      <c r="C533" s="122"/>
      <c r="D533" s="122"/>
      <c r="E533" s="123"/>
      <c r="H533" s="123"/>
    </row>
    <row r="534" spans="2:8" ht="14.25" customHeight="1" x14ac:dyDescent="0.25">
      <c r="B534" s="122"/>
      <c r="C534" s="122"/>
      <c r="D534" s="122"/>
      <c r="E534" s="123"/>
      <c r="H534" s="123"/>
    </row>
    <row r="535" spans="2:8" ht="14.25" customHeight="1" x14ac:dyDescent="0.25">
      <c r="B535" s="122"/>
      <c r="C535" s="122"/>
      <c r="D535" s="122"/>
      <c r="E535" s="123"/>
      <c r="H535" s="123"/>
    </row>
    <row r="536" spans="2:8" ht="14.25" customHeight="1" x14ac:dyDescent="0.25">
      <c r="B536" s="122"/>
      <c r="C536" s="122"/>
      <c r="D536" s="122"/>
      <c r="E536" s="123"/>
      <c r="H536" s="123"/>
    </row>
    <row r="537" spans="2:8" ht="14.25" customHeight="1" x14ac:dyDescent="0.25">
      <c r="B537" s="122"/>
      <c r="C537" s="122"/>
      <c r="D537" s="122"/>
      <c r="E537" s="123"/>
      <c r="H537" s="123"/>
    </row>
    <row r="538" spans="2:8" ht="14.25" customHeight="1" x14ac:dyDescent="0.25">
      <c r="B538" s="122"/>
      <c r="C538" s="122"/>
      <c r="D538" s="122"/>
      <c r="E538" s="123"/>
      <c r="H538" s="123"/>
    </row>
    <row r="539" spans="2:8" ht="14.25" customHeight="1" x14ac:dyDescent="0.25">
      <c r="B539" s="122"/>
      <c r="C539" s="122"/>
      <c r="D539" s="122"/>
      <c r="E539" s="123"/>
      <c r="H539" s="123"/>
    </row>
    <row r="540" spans="2:8" ht="14.25" customHeight="1" x14ac:dyDescent="0.25">
      <c r="B540" s="122"/>
      <c r="C540" s="122"/>
      <c r="D540" s="122"/>
      <c r="E540" s="123"/>
      <c r="H540" s="123"/>
    </row>
    <row r="541" spans="2:8" ht="14.25" customHeight="1" x14ac:dyDescent="0.25">
      <c r="B541" s="122"/>
      <c r="C541" s="122"/>
      <c r="D541" s="122"/>
      <c r="E541" s="123"/>
      <c r="H541" s="123"/>
    </row>
    <row r="542" spans="2:8" ht="14.25" customHeight="1" x14ac:dyDescent="0.25">
      <c r="B542" s="122"/>
      <c r="C542" s="122"/>
      <c r="D542" s="122"/>
      <c r="E542" s="123"/>
      <c r="H542" s="123"/>
    </row>
    <row r="543" spans="2:8" ht="14.25" customHeight="1" x14ac:dyDescent="0.25">
      <c r="B543" s="122"/>
      <c r="C543" s="122"/>
      <c r="D543" s="122"/>
      <c r="E543" s="123"/>
      <c r="H543" s="123"/>
    </row>
    <row r="544" spans="2:8" ht="14.25" customHeight="1" x14ac:dyDescent="0.25">
      <c r="B544" s="122"/>
      <c r="C544" s="122"/>
      <c r="D544" s="122"/>
      <c r="E544" s="123"/>
      <c r="H544" s="123"/>
    </row>
    <row r="545" spans="2:8" ht="14.25" customHeight="1" x14ac:dyDescent="0.25">
      <c r="B545" s="122"/>
      <c r="C545" s="122"/>
      <c r="D545" s="122"/>
      <c r="E545" s="123"/>
      <c r="H545" s="123"/>
    </row>
    <row r="546" spans="2:8" ht="14.25" customHeight="1" x14ac:dyDescent="0.25">
      <c r="B546" s="122"/>
      <c r="C546" s="122"/>
      <c r="D546" s="122"/>
      <c r="E546" s="123"/>
      <c r="H546" s="123"/>
    </row>
    <row r="547" spans="2:8" ht="14.25" customHeight="1" x14ac:dyDescent="0.25">
      <c r="B547" s="122"/>
      <c r="C547" s="122"/>
      <c r="D547" s="122"/>
      <c r="E547" s="123"/>
      <c r="H547" s="123"/>
    </row>
    <row r="548" spans="2:8" ht="14.25" customHeight="1" x14ac:dyDescent="0.25">
      <c r="B548" s="122"/>
      <c r="C548" s="122"/>
      <c r="D548" s="122"/>
      <c r="E548" s="123"/>
      <c r="H548" s="123"/>
    </row>
    <row r="549" spans="2:8" ht="14.25" customHeight="1" x14ac:dyDescent="0.25">
      <c r="B549" s="122"/>
      <c r="C549" s="122"/>
      <c r="D549" s="122"/>
      <c r="E549" s="123"/>
      <c r="H549" s="123"/>
    </row>
    <row r="550" spans="2:8" ht="14.25" customHeight="1" x14ac:dyDescent="0.25">
      <c r="B550" s="122"/>
      <c r="C550" s="122"/>
      <c r="D550" s="122"/>
      <c r="E550" s="123"/>
      <c r="H550" s="123"/>
    </row>
    <row r="551" spans="2:8" ht="14.25" customHeight="1" x14ac:dyDescent="0.25">
      <c r="B551" s="122"/>
      <c r="C551" s="122"/>
      <c r="D551" s="122"/>
      <c r="E551" s="123"/>
      <c r="H551" s="123"/>
    </row>
    <row r="552" spans="2:8" ht="14.25" customHeight="1" x14ac:dyDescent="0.25">
      <c r="B552" s="122"/>
      <c r="C552" s="122"/>
      <c r="D552" s="122"/>
      <c r="E552" s="123"/>
      <c r="H552" s="123"/>
    </row>
    <row r="553" spans="2:8" ht="14.25" customHeight="1" x14ac:dyDescent="0.25">
      <c r="B553" s="122"/>
      <c r="C553" s="122"/>
      <c r="D553" s="122"/>
      <c r="E553" s="123"/>
      <c r="H553" s="123"/>
    </row>
    <row r="554" spans="2:8" ht="14.25" customHeight="1" x14ac:dyDescent="0.25">
      <c r="B554" s="122"/>
      <c r="C554" s="122"/>
      <c r="D554" s="122"/>
      <c r="E554" s="123"/>
      <c r="H554" s="123"/>
    </row>
    <row r="555" spans="2:8" ht="14.25" customHeight="1" x14ac:dyDescent="0.25">
      <c r="B555" s="122"/>
      <c r="C555" s="122"/>
      <c r="D555" s="122"/>
      <c r="E555" s="123"/>
      <c r="H555" s="123"/>
    </row>
    <row r="556" spans="2:8" ht="14.25" customHeight="1" x14ac:dyDescent="0.25">
      <c r="B556" s="122"/>
      <c r="C556" s="122"/>
      <c r="D556" s="122"/>
      <c r="E556" s="123"/>
      <c r="H556" s="123"/>
    </row>
    <row r="557" spans="2:8" ht="14.25" customHeight="1" x14ac:dyDescent="0.25">
      <c r="B557" s="122"/>
      <c r="C557" s="122"/>
      <c r="D557" s="122"/>
      <c r="E557" s="123"/>
      <c r="H557" s="123"/>
    </row>
    <row r="558" spans="2:8" ht="14.25" customHeight="1" x14ac:dyDescent="0.25">
      <c r="B558" s="122"/>
      <c r="C558" s="122"/>
      <c r="D558" s="122"/>
      <c r="E558" s="123"/>
      <c r="H558" s="123"/>
    </row>
    <row r="559" spans="2:8" ht="14.25" customHeight="1" x14ac:dyDescent="0.25">
      <c r="B559" s="122"/>
      <c r="C559" s="122"/>
      <c r="D559" s="122"/>
      <c r="E559" s="123"/>
      <c r="H559" s="123"/>
    </row>
    <row r="560" spans="2:8" ht="14.25" customHeight="1" x14ac:dyDescent="0.25">
      <c r="B560" s="122"/>
      <c r="C560" s="122"/>
      <c r="D560" s="122"/>
      <c r="E560" s="123"/>
      <c r="H560" s="123"/>
    </row>
    <row r="561" spans="2:8" ht="14.25" customHeight="1" x14ac:dyDescent="0.25">
      <c r="B561" s="122"/>
      <c r="C561" s="122"/>
      <c r="D561" s="122"/>
      <c r="E561" s="123"/>
      <c r="H561" s="123"/>
    </row>
    <row r="562" spans="2:8" ht="14.25" customHeight="1" x14ac:dyDescent="0.25">
      <c r="B562" s="122"/>
      <c r="C562" s="122"/>
      <c r="D562" s="122"/>
      <c r="E562" s="123"/>
      <c r="H562" s="123"/>
    </row>
    <row r="563" spans="2:8" ht="14.25" customHeight="1" x14ac:dyDescent="0.25">
      <c r="B563" s="122"/>
      <c r="C563" s="122"/>
      <c r="D563" s="122"/>
      <c r="E563" s="123"/>
      <c r="H563" s="123"/>
    </row>
    <row r="564" spans="2:8" ht="14.25" customHeight="1" x14ac:dyDescent="0.25">
      <c r="B564" s="122"/>
      <c r="C564" s="122"/>
      <c r="D564" s="122"/>
      <c r="E564" s="123"/>
      <c r="H564" s="123"/>
    </row>
    <row r="565" spans="2:8" ht="14.25" customHeight="1" x14ac:dyDescent="0.25">
      <c r="B565" s="122"/>
      <c r="C565" s="122"/>
      <c r="D565" s="122"/>
      <c r="E565" s="123"/>
      <c r="H565" s="123"/>
    </row>
    <row r="566" spans="2:8" ht="14.25" customHeight="1" x14ac:dyDescent="0.25">
      <c r="B566" s="122"/>
      <c r="C566" s="122"/>
      <c r="D566" s="122"/>
      <c r="E566" s="123"/>
      <c r="H566" s="123"/>
    </row>
    <row r="567" spans="2:8" ht="14.25" customHeight="1" x14ac:dyDescent="0.25">
      <c r="B567" s="122"/>
      <c r="C567" s="122"/>
      <c r="D567" s="122"/>
      <c r="E567" s="123"/>
      <c r="H567" s="123"/>
    </row>
    <row r="568" spans="2:8" ht="14.25" customHeight="1" x14ac:dyDescent="0.25">
      <c r="B568" s="122"/>
      <c r="C568" s="122"/>
      <c r="D568" s="122"/>
      <c r="E568" s="123"/>
      <c r="H568" s="123"/>
    </row>
    <row r="569" spans="2:8" ht="14.25" customHeight="1" x14ac:dyDescent="0.25">
      <c r="B569" s="122"/>
      <c r="C569" s="122"/>
      <c r="D569" s="122"/>
      <c r="E569" s="123"/>
      <c r="H569" s="123"/>
    </row>
    <row r="570" spans="2:8" ht="14.25" customHeight="1" x14ac:dyDescent="0.25">
      <c r="B570" s="122"/>
      <c r="C570" s="122"/>
      <c r="D570" s="122"/>
      <c r="E570" s="123"/>
      <c r="H570" s="123"/>
    </row>
    <row r="571" spans="2:8" ht="14.25" customHeight="1" x14ac:dyDescent="0.25">
      <c r="B571" s="122"/>
      <c r="C571" s="122"/>
      <c r="D571" s="122"/>
      <c r="E571" s="123"/>
      <c r="H571" s="123"/>
    </row>
    <row r="572" spans="2:8" ht="14.25" customHeight="1" x14ac:dyDescent="0.25">
      <c r="B572" s="122"/>
      <c r="C572" s="122"/>
      <c r="D572" s="122"/>
      <c r="E572" s="123"/>
      <c r="H572" s="123"/>
    </row>
    <row r="573" spans="2:8" ht="14.25" customHeight="1" x14ac:dyDescent="0.25">
      <c r="B573" s="122"/>
      <c r="C573" s="122"/>
      <c r="D573" s="122"/>
      <c r="E573" s="123"/>
      <c r="H573" s="123"/>
    </row>
    <row r="574" spans="2:8" ht="14.25" customHeight="1" x14ac:dyDescent="0.25">
      <c r="B574" s="122"/>
      <c r="C574" s="122"/>
      <c r="D574" s="122"/>
      <c r="E574" s="123"/>
      <c r="H574" s="123"/>
    </row>
    <row r="575" spans="2:8" ht="14.25" customHeight="1" x14ac:dyDescent="0.25">
      <c r="B575" s="122"/>
      <c r="C575" s="122"/>
      <c r="D575" s="122"/>
      <c r="E575" s="123"/>
      <c r="H575" s="123"/>
    </row>
    <row r="576" spans="2:8" ht="14.25" customHeight="1" x14ac:dyDescent="0.25">
      <c r="B576" s="122"/>
      <c r="C576" s="122"/>
      <c r="D576" s="122"/>
      <c r="E576" s="123"/>
      <c r="H576" s="123"/>
    </row>
    <row r="577" spans="2:8" ht="14.25" customHeight="1" x14ac:dyDescent="0.25">
      <c r="B577" s="122"/>
      <c r="C577" s="122"/>
      <c r="D577" s="122"/>
      <c r="E577" s="123"/>
      <c r="H577" s="123"/>
    </row>
    <row r="578" spans="2:8" ht="14.25" customHeight="1" x14ac:dyDescent="0.25">
      <c r="B578" s="122"/>
      <c r="C578" s="122"/>
      <c r="D578" s="122"/>
      <c r="E578" s="123"/>
      <c r="H578" s="123"/>
    </row>
    <row r="579" spans="2:8" ht="14.25" customHeight="1" x14ac:dyDescent="0.25">
      <c r="B579" s="122"/>
      <c r="C579" s="122"/>
      <c r="D579" s="122"/>
      <c r="E579" s="123"/>
      <c r="H579" s="123"/>
    </row>
    <row r="580" spans="2:8" ht="14.25" customHeight="1" x14ac:dyDescent="0.25">
      <c r="B580" s="122"/>
      <c r="C580" s="122"/>
      <c r="D580" s="122"/>
      <c r="E580" s="123"/>
      <c r="H580" s="123"/>
    </row>
    <row r="581" spans="2:8" ht="14.25" customHeight="1" x14ac:dyDescent="0.25">
      <c r="B581" s="122"/>
      <c r="C581" s="122"/>
      <c r="D581" s="122"/>
      <c r="E581" s="123"/>
      <c r="H581" s="123"/>
    </row>
    <row r="582" spans="2:8" ht="14.25" customHeight="1" x14ac:dyDescent="0.25">
      <c r="B582" s="122"/>
      <c r="C582" s="122"/>
      <c r="D582" s="122"/>
      <c r="E582" s="123"/>
      <c r="H582" s="123"/>
    </row>
    <row r="583" spans="2:8" ht="14.25" customHeight="1" x14ac:dyDescent="0.25">
      <c r="B583" s="122"/>
      <c r="C583" s="122"/>
      <c r="D583" s="122"/>
      <c r="E583" s="123"/>
      <c r="H583" s="123"/>
    </row>
    <row r="584" spans="2:8" ht="14.25" customHeight="1" x14ac:dyDescent="0.25">
      <c r="B584" s="122"/>
      <c r="C584" s="122"/>
      <c r="D584" s="122"/>
      <c r="E584" s="123"/>
      <c r="H584" s="123"/>
    </row>
    <row r="585" spans="2:8" ht="14.25" customHeight="1" x14ac:dyDescent="0.25">
      <c r="B585" s="122"/>
      <c r="C585" s="122"/>
      <c r="D585" s="122"/>
      <c r="E585" s="123"/>
      <c r="H585" s="123"/>
    </row>
    <row r="586" spans="2:8" ht="14.25" customHeight="1" x14ac:dyDescent="0.25">
      <c r="B586" s="122"/>
      <c r="C586" s="122"/>
      <c r="D586" s="122"/>
      <c r="E586" s="123"/>
      <c r="H586" s="123"/>
    </row>
    <row r="587" spans="2:8" ht="14.25" customHeight="1" x14ac:dyDescent="0.25">
      <c r="B587" s="122"/>
      <c r="C587" s="122"/>
      <c r="D587" s="122"/>
      <c r="E587" s="123"/>
      <c r="H587" s="123"/>
    </row>
    <row r="588" spans="2:8" ht="14.25" customHeight="1" x14ac:dyDescent="0.25">
      <c r="B588" s="122"/>
      <c r="C588" s="122"/>
      <c r="D588" s="122"/>
      <c r="E588" s="123"/>
      <c r="H588" s="123"/>
    </row>
    <row r="589" spans="2:8" ht="14.25" customHeight="1" x14ac:dyDescent="0.25">
      <c r="B589" s="122"/>
      <c r="C589" s="122"/>
      <c r="D589" s="122"/>
      <c r="E589" s="123"/>
      <c r="H589" s="123"/>
    </row>
    <row r="590" spans="2:8" ht="14.25" customHeight="1" x14ac:dyDescent="0.25">
      <c r="B590" s="122"/>
      <c r="C590" s="122"/>
      <c r="D590" s="122"/>
      <c r="E590" s="123"/>
      <c r="H590" s="123"/>
    </row>
    <row r="591" spans="2:8" ht="14.25" customHeight="1" x14ac:dyDescent="0.25">
      <c r="B591" s="122"/>
      <c r="C591" s="122"/>
      <c r="D591" s="122"/>
      <c r="E591" s="123"/>
      <c r="H591" s="123"/>
    </row>
    <row r="592" spans="2:8" ht="14.25" customHeight="1" x14ac:dyDescent="0.25">
      <c r="B592" s="122"/>
      <c r="C592" s="122"/>
      <c r="D592" s="122"/>
      <c r="E592" s="123"/>
      <c r="H592" s="123"/>
    </row>
    <row r="593" spans="2:8" ht="14.25" customHeight="1" x14ac:dyDescent="0.25">
      <c r="B593" s="122"/>
      <c r="C593" s="122"/>
      <c r="D593" s="122"/>
      <c r="E593" s="123"/>
      <c r="H593" s="123"/>
    </row>
    <row r="594" spans="2:8" ht="14.25" customHeight="1" x14ac:dyDescent="0.25">
      <c r="B594" s="122"/>
      <c r="C594" s="122"/>
      <c r="D594" s="122"/>
      <c r="E594" s="123"/>
      <c r="H594" s="123"/>
    </row>
    <row r="595" spans="2:8" ht="14.25" customHeight="1" x14ac:dyDescent="0.25">
      <c r="B595" s="122"/>
      <c r="C595" s="122"/>
      <c r="D595" s="122"/>
      <c r="E595" s="123"/>
      <c r="H595" s="123"/>
    </row>
    <row r="596" spans="2:8" ht="14.25" customHeight="1" x14ac:dyDescent="0.25">
      <c r="B596" s="122"/>
      <c r="C596" s="122"/>
      <c r="D596" s="122"/>
      <c r="E596" s="123"/>
      <c r="H596" s="123"/>
    </row>
    <row r="597" spans="2:8" ht="14.25" customHeight="1" x14ac:dyDescent="0.25">
      <c r="B597" s="122"/>
      <c r="C597" s="122"/>
      <c r="D597" s="122"/>
      <c r="E597" s="123"/>
      <c r="H597" s="123"/>
    </row>
    <row r="598" spans="2:8" ht="14.25" customHeight="1" x14ac:dyDescent="0.25">
      <c r="B598" s="122"/>
      <c r="C598" s="122"/>
      <c r="D598" s="122"/>
      <c r="E598" s="123"/>
      <c r="H598" s="123"/>
    </row>
    <row r="599" spans="2:8" ht="14.25" customHeight="1" x14ac:dyDescent="0.25">
      <c r="B599" s="122"/>
      <c r="C599" s="122"/>
      <c r="D599" s="122"/>
      <c r="E599" s="123"/>
      <c r="H599" s="123"/>
    </row>
    <row r="600" spans="2:8" ht="14.25" customHeight="1" x14ac:dyDescent="0.25">
      <c r="B600" s="122"/>
      <c r="C600" s="122"/>
      <c r="D600" s="122"/>
      <c r="E600" s="123"/>
      <c r="H600" s="123"/>
    </row>
    <row r="601" spans="2:8" ht="14.25" customHeight="1" x14ac:dyDescent="0.25">
      <c r="B601" s="122"/>
      <c r="C601" s="122"/>
      <c r="D601" s="122"/>
      <c r="E601" s="123"/>
      <c r="H601" s="123"/>
    </row>
    <row r="602" spans="2:8" ht="14.25" customHeight="1" x14ac:dyDescent="0.25">
      <c r="B602" s="122"/>
      <c r="C602" s="122"/>
      <c r="D602" s="122"/>
      <c r="E602" s="123"/>
      <c r="H602" s="123"/>
    </row>
    <row r="603" spans="2:8" ht="14.25" customHeight="1" x14ac:dyDescent="0.25">
      <c r="B603" s="122"/>
      <c r="C603" s="122"/>
      <c r="D603" s="122"/>
      <c r="E603" s="123"/>
      <c r="H603" s="123"/>
    </row>
    <row r="604" spans="2:8" ht="14.25" customHeight="1" x14ac:dyDescent="0.25">
      <c r="B604" s="122"/>
      <c r="C604" s="122"/>
      <c r="D604" s="122"/>
      <c r="E604" s="123"/>
      <c r="H604" s="123"/>
    </row>
    <row r="605" spans="2:8" ht="14.25" customHeight="1" x14ac:dyDescent="0.25">
      <c r="B605" s="122"/>
      <c r="C605" s="122"/>
      <c r="D605" s="122"/>
      <c r="E605" s="123"/>
      <c r="H605" s="123"/>
    </row>
    <row r="606" spans="2:8" ht="14.25" customHeight="1" x14ac:dyDescent="0.25">
      <c r="B606" s="122"/>
      <c r="C606" s="122"/>
      <c r="D606" s="122"/>
      <c r="E606" s="123"/>
      <c r="H606" s="123"/>
    </row>
    <row r="607" spans="2:8" ht="14.25" customHeight="1" x14ac:dyDescent="0.25">
      <c r="B607" s="122"/>
      <c r="C607" s="122"/>
      <c r="D607" s="122"/>
      <c r="E607" s="123"/>
      <c r="H607" s="123"/>
    </row>
    <row r="608" spans="2:8" ht="14.25" customHeight="1" x14ac:dyDescent="0.25">
      <c r="B608" s="122"/>
      <c r="C608" s="122"/>
      <c r="D608" s="122"/>
      <c r="E608" s="123"/>
      <c r="H608" s="123"/>
    </row>
    <row r="609" spans="2:8" ht="14.25" customHeight="1" x14ac:dyDescent="0.25">
      <c r="B609" s="122"/>
      <c r="C609" s="122"/>
      <c r="D609" s="122"/>
      <c r="E609" s="123"/>
      <c r="H609" s="123"/>
    </row>
    <row r="610" spans="2:8" ht="14.25" customHeight="1" x14ac:dyDescent="0.25">
      <c r="B610" s="122"/>
      <c r="C610" s="122"/>
      <c r="D610" s="122"/>
      <c r="E610" s="123"/>
      <c r="H610" s="123"/>
    </row>
    <row r="611" spans="2:8" ht="14.25" customHeight="1" x14ac:dyDescent="0.25">
      <c r="B611" s="122"/>
      <c r="C611" s="122"/>
      <c r="D611" s="122"/>
      <c r="E611" s="123"/>
      <c r="H611" s="123"/>
    </row>
    <row r="612" spans="2:8" ht="14.25" customHeight="1" x14ac:dyDescent="0.25">
      <c r="B612" s="122"/>
      <c r="C612" s="122"/>
      <c r="D612" s="122"/>
      <c r="E612" s="123"/>
      <c r="H612" s="123"/>
    </row>
    <row r="613" spans="2:8" ht="14.25" customHeight="1" x14ac:dyDescent="0.25">
      <c r="B613" s="122"/>
      <c r="C613" s="122"/>
      <c r="D613" s="122"/>
      <c r="E613" s="123"/>
      <c r="H613" s="123"/>
    </row>
    <row r="614" spans="2:8" ht="14.25" customHeight="1" x14ac:dyDescent="0.25">
      <c r="B614" s="122"/>
      <c r="C614" s="122"/>
      <c r="D614" s="122"/>
      <c r="E614" s="123"/>
      <c r="H614" s="123"/>
    </row>
    <row r="615" spans="2:8" ht="14.25" customHeight="1" x14ac:dyDescent="0.25">
      <c r="B615" s="122"/>
      <c r="C615" s="122"/>
      <c r="D615" s="122"/>
      <c r="E615" s="123"/>
      <c r="H615" s="123"/>
    </row>
    <row r="616" spans="2:8" ht="14.25" customHeight="1" x14ac:dyDescent="0.25">
      <c r="B616" s="122"/>
      <c r="C616" s="122"/>
      <c r="D616" s="122"/>
      <c r="E616" s="123"/>
      <c r="H616" s="123"/>
    </row>
    <row r="617" spans="2:8" ht="14.25" customHeight="1" x14ac:dyDescent="0.25">
      <c r="B617" s="122"/>
      <c r="C617" s="122"/>
      <c r="D617" s="122"/>
      <c r="E617" s="123"/>
      <c r="H617" s="123"/>
    </row>
    <row r="618" spans="2:8" ht="14.25" customHeight="1" x14ac:dyDescent="0.25">
      <c r="B618" s="122"/>
      <c r="C618" s="122"/>
      <c r="D618" s="122"/>
      <c r="E618" s="123"/>
      <c r="H618" s="123"/>
    </row>
    <row r="619" spans="2:8" ht="14.25" customHeight="1" x14ac:dyDescent="0.25">
      <c r="B619" s="122"/>
      <c r="C619" s="122"/>
      <c r="D619" s="122"/>
      <c r="E619" s="123"/>
      <c r="H619" s="123"/>
    </row>
    <row r="620" spans="2:8" ht="14.25" customHeight="1" x14ac:dyDescent="0.25">
      <c r="B620" s="122"/>
      <c r="C620" s="122"/>
      <c r="D620" s="122"/>
      <c r="E620" s="123"/>
      <c r="H620" s="123"/>
    </row>
    <row r="621" spans="2:8" ht="14.25" customHeight="1" x14ac:dyDescent="0.25">
      <c r="B621" s="122"/>
      <c r="C621" s="122"/>
      <c r="D621" s="122"/>
      <c r="E621" s="123"/>
      <c r="H621" s="123"/>
    </row>
    <row r="622" spans="2:8" ht="14.25" customHeight="1" x14ac:dyDescent="0.25">
      <c r="B622" s="122"/>
      <c r="C622" s="122"/>
      <c r="D622" s="122"/>
      <c r="E622" s="123"/>
      <c r="H622" s="123"/>
    </row>
    <row r="623" spans="2:8" ht="14.25" customHeight="1" x14ac:dyDescent="0.25">
      <c r="B623" s="122"/>
      <c r="C623" s="122"/>
      <c r="D623" s="122"/>
      <c r="E623" s="123"/>
      <c r="H623" s="123"/>
    </row>
    <row r="624" spans="2:8" ht="14.25" customHeight="1" x14ac:dyDescent="0.25">
      <c r="B624" s="122"/>
      <c r="C624" s="122"/>
      <c r="D624" s="122"/>
      <c r="E624" s="123"/>
      <c r="H624" s="123"/>
    </row>
    <row r="625" spans="2:8" ht="14.25" customHeight="1" x14ac:dyDescent="0.25">
      <c r="B625" s="122"/>
      <c r="C625" s="122"/>
      <c r="D625" s="122"/>
      <c r="E625" s="123"/>
      <c r="H625" s="123"/>
    </row>
    <row r="626" spans="2:8" ht="14.25" customHeight="1" x14ac:dyDescent="0.25">
      <c r="B626" s="122"/>
      <c r="C626" s="122"/>
      <c r="D626" s="122"/>
      <c r="E626" s="123"/>
      <c r="H626" s="123"/>
    </row>
    <row r="627" spans="2:8" ht="14.25" customHeight="1" x14ac:dyDescent="0.25">
      <c r="B627" s="122"/>
      <c r="C627" s="122"/>
      <c r="D627" s="122"/>
      <c r="E627" s="123"/>
      <c r="H627" s="123"/>
    </row>
    <row r="628" spans="2:8" ht="14.25" customHeight="1" x14ac:dyDescent="0.25">
      <c r="B628" s="122"/>
      <c r="C628" s="122"/>
      <c r="D628" s="122"/>
      <c r="E628" s="123"/>
      <c r="H628" s="123"/>
    </row>
    <row r="629" spans="2:8" ht="14.25" customHeight="1" x14ac:dyDescent="0.25">
      <c r="B629" s="122"/>
      <c r="C629" s="122"/>
      <c r="D629" s="122"/>
      <c r="E629" s="123"/>
      <c r="H629" s="123"/>
    </row>
    <row r="630" spans="2:8" ht="14.25" customHeight="1" x14ac:dyDescent="0.25">
      <c r="B630" s="122"/>
      <c r="C630" s="122"/>
      <c r="D630" s="122"/>
      <c r="E630" s="123"/>
      <c r="H630" s="123"/>
    </row>
    <row r="631" spans="2:8" ht="14.25" customHeight="1" x14ac:dyDescent="0.25">
      <c r="B631" s="122"/>
      <c r="C631" s="122"/>
      <c r="D631" s="122"/>
      <c r="E631" s="123"/>
      <c r="H631" s="123"/>
    </row>
    <row r="632" spans="2:8" ht="14.25" customHeight="1" x14ac:dyDescent="0.25">
      <c r="B632" s="122"/>
      <c r="C632" s="122"/>
      <c r="D632" s="122"/>
      <c r="E632" s="123"/>
      <c r="H632" s="123"/>
    </row>
    <row r="633" spans="2:8" ht="14.25" customHeight="1" x14ac:dyDescent="0.25">
      <c r="B633" s="122"/>
      <c r="C633" s="122"/>
      <c r="D633" s="122"/>
      <c r="E633" s="123"/>
      <c r="H633" s="123"/>
    </row>
    <row r="634" spans="2:8" ht="14.25" customHeight="1" x14ac:dyDescent="0.25">
      <c r="B634" s="122"/>
      <c r="C634" s="122"/>
      <c r="D634" s="122"/>
      <c r="E634" s="123"/>
      <c r="H634" s="123"/>
    </row>
    <row r="635" spans="2:8" ht="14.25" customHeight="1" x14ac:dyDescent="0.25">
      <c r="B635" s="122"/>
      <c r="C635" s="122"/>
      <c r="D635" s="122"/>
      <c r="E635" s="123"/>
      <c r="H635" s="123"/>
    </row>
    <row r="636" spans="2:8" ht="14.25" customHeight="1" x14ac:dyDescent="0.25">
      <c r="B636" s="122"/>
      <c r="C636" s="122"/>
      <c r="D636" s="122"/>
      <c r="E636" s="123"/>
      <c r="H636" s="123"/>
    </row>
    <row r="637" spans="2:8" ht="14.25" customHeight="1" x14ac:dyDescent="0.25">
      <c r="B637" s="122"/>
      <c r="C637" s="122"/>
      <c r="D637" s="122"/>
      <c r="E637" s="123"/>
      <c r="H637" s="123"/>
    </row>
    <row r="638" spans="2:8" ht="14.25" customHeight="1" x14ac:dyDescent="0.25">
      <c r="B638" s="122"/>
      <c r="C638" s="122"/>
      <c r="D638" s="122"/>
      <c r="E638" s="123"/>
      <c r="H638" s="123"/>
    </row>
    <row r="639" spans="2:8" ht="14.25" customHeight="1" x14ac:dyDescent="0.25">
      <c r="B639" s="122"/>
      <c r="C639" s="122"/>
      <c r="D639" s="122"/>
      <c r="E639" s="123"/>
      <c r="H639" s="123"/>
    </row>
    <row r="640" spans="2:8" ht="14.25" customHeight="1" x14ac:dyDescent="0.25">
      <c r="B640" s="122"/>
      <c r="C640" s="122"/>
      <c r="D640" s="122"/>
      <c r="E640" s="123"/>
      <c r="H640" s="123"/>
    </row>
    <row r="641" spans="2:8" ht="14.25" customHeight="1" x14ac:dyDescent="0.25">
      <c r="B641" s="122"/>
      <c r="C641" s="122"/>
      <c r="D641" s="122"/>
      <c r="E641" s="123"/>
      <c r="H641" s="123"/>
    </row>
    <row r="642" spans="2:8" ht="14.25" customHeight="1" x14ac:dyDescent="0.25">
      <c r="B642" s="122"/>
      <c r="C642" s="122"/>
      <c r="D642" s="122"/>
      <c r="E642" s="123"/>
      <c r="H642" s="123"/>
    </row>
    <row r="643" spans="2:8" ht="14.25" customHeight="1" x14ac:dyDescent="0.25">
      <c r="B643" s="122"/>
      <c r="C643" s="122"/>
      <c r="D643" s="122"/>
      <c r="E643" s="123"/>
      <c r="H643" s="123"/>
    </row>
    <row r="644" spans="2:8" ht="14.25" customHeight="1" x14ac:dyDescent="0.25">
      <c r="B644" s="122"/>
      <c r="C644" s="122"/>
      <c r="D644" s="122"/>
      <c r="E644" s="123"/>
      <c r="H644" s="123"/>
    </row>
    <row r="645" spans="2:8" ht="14.25" customHeight="1" x14ac:dyDescent="0.25">
      <c r="B645" s="122"/>
      <c r="C645" s="122"/>
      <c r="D645" s="122"/>
      <c r="E645" s="123"/>
      <c r="H645" s="123"/>
    </row>
    <row r="646" spans="2:8" ht="14.25" customHeight="1" x14ac:dyDescent="0.25">
      <c r="B646" s="122"/>
      <c r="C646" s="122"/>
      <c r="D646" s="122"/>
      <c r="E646" s="123"/>
      <c r="H646" s="123"/>
    </row>
    <row r="647" spans="2:8" ht="14.25" customHeight="1" x14ac:dyDescent="0.25">
      <c r="B647" s="122"/>
      <c r="C647" s="122"/>
      <c r="D647" s="122"/>
      <c r="E647" s="123"/>
      <c r="H647" s="123"/>
    </row>
    <row r="648" spans="2:8" ht="14.25" customHeight="1" x14ac:dyDescent="0.25">
      <c r="B648" s="122"/>
      <c r="C648" s="122"/>
      <c r="D648" s="122"/>
      <c r="E648" s="123"/>
      <c r="H648" s="123"/>
    </row>
    <row r="649" spans="2:8" ht="14.25" customHeight="1" x14ac:dyDescent="0.25">
      <c r="B649" s="122"/>
      <c r="C649" s="122"/>
      <c r="D649" s="122"/>
      <c r="E649" s="123"/>
      <c r="H649" s="123"/>
    </row>
    <row r="650" spans="2:8" ht="14.25" customHeight="1" x14ac:dyDescent="0.25">
      <c r="B650" s="122"/>
      <c r="C650" s="122"/>
      <c r="D650" s="122"/>
      <c r="E650" s="123"/>
      <c r="H650" s="123"/>
    </row>
    <row r="651" spans="2:8" ht="14.25" customHeight="1" x14ac:dyDescent="0.25">
      <c r="B651" s="122"/>
      <c r="C651" s="122"/>
      <c r="D651" s="122"/>
      <c r="E651" s="123"/>
      <c r="H651" s="123"/>
    </row>
    <row r="652" spans="2:8" ht="14.25" customHeight="1" x14ac:dyDescent="0.25">
      <c r="B652" s="122"/>
      <c r="C652" s="122"/>
      <c r="D652" s="122"/>
      <c r="E652" s="123"/>
      <c r="H652" s="123"/>
    </row>
    <row r="653" spans="2:8" ht="14.25" customHeight="1" x14ac:dyDescent="0.25">
      <c r="B653" s="122"/>
      <c r="C653" s="122"/>
      <c r="D653" s="122"/>
      <c r="E653" s="123"/>
      <c r="H653" s="123"/>
    </row>
    <row r="654" spans="2:8" ht="14.25" customHeight="1" x14ac:dyDescent="0.25">
      <c r="B654" s="122"/>
      <c r="C654" s="122"/>
      <c r="D654" s="122"/>
      <c r="E654" s="123"/>
      <c r="H654" s="123"/>
    </row>
    <row r="655" spans="2:8" ht="14.25" customHeight="1" x14ac:dyDescent="0.25">
      <c r="B655" s="122"/>
      <c r="C655" s="122"/>
      <c r="D655" s="122"/>
      <c r="E655" s="123"/>
      <c r="H655" s="123"/>
    </row>
    <row r="656" spans="2:8" ht="14.25" customHeight="1" x14ac:dyDescent="0.25">
      <c r="B656" s="122"/>
      <c r="C656" s="122"/>
      <c r="D656" s="122"/>
      <c r="E656" s="123"/>
      <c r="H656" s="123"/>
    </row>
    <row r="657" spans="2:8" ht="14.25" customHeight="1" x14ac:dyDescent="0.25">
      <c r="B657" s="122"/>
      <c r="C657" s="122"/>
      <c r="D657" s="122"/>
      <c r="E657" s="123"/>
      <c r="H657" s="123"/>
    </row>
    <row r="658" spans="2:8" ht="14.25" customHeight="1" x14ac:dyDescent="0.25">
      <c r="B658" s="122"/>
      <c r="C658" s="122"/>
      <c r="D658" s="122"/>
      <c r="E658" s="123"/>
      <c r="H658" s="123"/>
    </row>
    <row r="659" spans="2:8" ht="14.25" customHeight="1" x14ac:dyDescent="0.25">
      <c r="B659" s="122"/>
      <c r="C659" s="122"/>
      <c r="D659" s="122"/>
      <c r="E659" s="123"/>
      <c r="H659" s="123"/>
    </row>
    <row r="660" spans="2:8" ht="14.25" customHeight="1" x14ac:dyDescent="0.25">
      <c r="B660" s="122"/>
      <c r="C660" s="122"/>
      <c r="D660" s="122"/>
      <c r="E660" s="123"/>
      <c r="H660" s="123"/>
    </row>
    <row r="661" spans="2:8" ht="14.25" customHeight="1" x14ac:dyDescent="0.25">
      <c r="B661" s="122"/>
      <c r="C661" s="122"/>
      <c r="D661" s="122"/>
      <c r="E661" s="123"/>
      <c r="H661" s="123"/>
    </row>
    <row r="662" spans="2:8" ht="14.25" customHeight="1" x14ac:dyDescent="0.25">
      <c r="B662" s="122"/>
      <c r="C662" s="122"/>
      <c r="D662" s="122"/>
      <c r="E662" s="123"/>
      <c r="H662" s="123"/>
    </row>
    <row r="663" spans="2:8" ht="14.25" customHeight="1" x14ac:dyDescent="0.25">
      <c r="B663" s="122"/>
      <c r="C663" s="122"/>
      <c r="D663" s="122"/>
      <c r="E663" s="123"/>
      <c r="H663" s="123"/>
    </row>
    <row r="664" spans="2:8" ht="14.25" customHeight="1" x14ac:dyDescent="0.25">
      <c r="B664" s="122"/>
      <c r="C664" s="122"/>
      <c r="D664" s="122"/>
      <c r="E664" s="123"/>
      <c r="H664" s="123"/>
    </row>
    <row r="665" spans="2:8" ht="14.25" customHeight="1" x14ac:dyDescent="0.25">
      <c r="B665" s="122"/>
      <c r="C665" s="122"/>
      <c r="D665" s="122"/>
      <c r="E665" s="123"/>
      <c r="H665" s="123"/>
    </row>
    <row r="666" spans="2:8" ht="14.25" customHeight="1" x14ac:dyDescent="0.25">
      <c r="B666" s="122"/>
      <c r="C666" s="122"/>
      <c r="D666" s="122"/>
      <c r="E666" s="123"/>
      <c r="H666" s="123"/>
    </row>
    <row r="667" spans="2:8" ht="14.25" customHeight="1" x14ac:dyDescent="0.25">
      <c r="B667" s="122"/>
      <c r="C667" s="122"/>
      <c r="D667" s="122"/>
      <c r="E667" s="123"/>
      <c r="H667" s="123"/>
    </row>
    <row r="668" spans="2:8" ht="14.25" customHeight="1" x14ac:dyDescent="0.25">
      <c r="B668" s="122"/>
      <c r="C668" s="122"/>
      <c r="D668" s="122"/>
      <c r="E668" s="123"/>
      <c r="H668" s="123"/>
    </row>
    <row r="669" spans="2:8" ht="14.25" customHeight="1" x14ac:dyDescent="0.25">
      <c r="B669" s="122"/>
      <c r="C669" s="122"/>
      <c r="D669" s="122"/>
      <c r="E669" s="123"/>
      <c r="H669" s="123"/>
    </row>
    <row r="670" spans="2:8" ht="14.25" customHeight="1" x14ac:dyDescent="0.25">
      <c r="B670" s="122"/>
      <c r="C670" s="122"/>
      <c r="D670" s="122"/>
      <c r="E670" s="123"/>
      <c r="H670" s="123"/>
    </row>
    <row r="671" spans="2:8" ht="14.25" customHeight="1" x14ac:dyDescent="0.25">
      <c r="B671" s="122"/>
      <c r="C671" s="122"/>
      <c r="D671" s="122"/>
      <c r="E671" s="123"/>
      <c r="H671" s="123"/>
    </row>
    <row r="672" spans="2:8" ht="14.25" customHeight="1" x14ac:dyDescent="0.25">
      <c r="B672" s="122"/>
      <c r="C672" s="122"/>
      <c r="D672" s="122"/>
      <c r="E672" s="123"/>
      <c r="H672" s="123"/>
    </row>
    <row r="673" spans="2:8" ht="14.25" customHeight="1" x14ac:dyDescent="0.25">
      <c r="B673" s="122"/>
      <c r="C673" s="122"/>
      <c r="D673" s="122"/>
      <c r="E673" s="123"/>
      <c r="H673" s="123"/>
    </row>
    <row r="674" spans="2:8" ht="14.25" customHeight="1" x14ac:dyDescent="0.25">
      <c r="B674" s="122"/>
      <c r="C674" s="122"/>
      <c r="D674" s="122"/>
      <c r="E674" s="123"/>
      <c r="H674" s="123"/>
    </row>
    <row r="675" spans="2:8" ht="14.25" customHeight="1" x14ac:dyDescent="0.25">
      <c r="B675" s="122"/>
      <c r="C675" s="122"/>
      <c r="D675" s="122"/>
      <c r="E675" s="123"/>
      <c r="H675" s="123"/>
    </row>
    <row r="676" spans="2:8" ht="14.25" customHeight="1" x14ac:dyDescent="0.25">
      <c r="B676" s="122"/>
      <c r="C676" s="122"/>
      <c r="D676" s="122"/>
      <c r="E676" s="123"/>
      <c r="H676" s="123"/>
    </row>
    <row r="677" spans="2:8" ht="14.25" customHeight="1" x14ac:dyDescent="0.25">
      <c r="B677" s="122"/>
      <c r="C677" s="122"/>
      <c r="D677" s="122"/>
      <c r="E677" s="123"/>
      <c r="H677" s="123"/>
    </row>
    <row r="678" spans="2:8" ht="14.25" customHeight="1" x14ac:dyDescent="0.25">
      <c r="B678" s="122"/>
      <c r="C678" s="122"/>
      <c r="D678" s="122"/>
      <c r="E678" s="123"/>
      <c r="H678" s="123"/>
    </row>
    <row r="679" spans="2:8" ht="14.25" customHeight="1" x14ac:dyDescent="0.25">
      <c r="B679" s="122"/>
      <c r="C679" s="122"/>
      <c r="D679" s="122"/>
      <c r="E679" s="123"/>
      <c r="H679" s="123"/>
    </row>
    <row r="680" spans="2:8" ht="14.25" customHeight="1" x14ac:dyDescent="0.25">
      <c r="B680" s="122"/>
      <c r="C680" s="122"/>
      <c r="D680" s="122"/>
      <c r="E680" s="123"/>
      <c r="H680" s="123"/>
    </row>
    <row r="681" spans="2:8" ht="14.25" customHeight="1" x14ac:dyDescent="0.25">
      <c r="B681" s="122"/>
      <c r="C681" s="122"/>
      <c r="D681" s="122"/>
      <c r="E681" s="123"/>
      <c r="H681" s="123"/>
    </row>
    <row r="682" spans="2:8" ht="14.25" customHeight="1" x14ac:dyDescent="0.25">
      <c r="B682" s="122"/>
      <c r="C682" s="122"/>
      <c r="D682" s="122"/>
      <c r="E682" s="123"/>
      <c r="H682" s="123"/>
    </row>
    <row r="683" spans="2:8" ht="14.25" customHeight="1" x14ac:dyDescent="0.25">
      <c r="B683" s="122"/>
      <c r="C683" s="122"/>
      <c r="D683" s="122"/>
      <c r="E683" s="123"/>
      <c r="H683" s="123"/>
    </row>
    <row r="684" spans="2:8" ht="14.25" customHeight="1" x14ac:dyDescent="0.25">
      <c r="B684" s="122"/>
      <c r="C684" s="122"/>
      <c r="D684" s="122"/>
      <c r="E684" s="123"/>
      <c r="H684" s="123"/>
    </row>
    <row r="685" spans="2:8" ht="14.25" customHeight="1" x14ac:dyDescent="0.25">
      <c r="B685" s="122"/>
      <c r="C685" s="122"/>
      <c r="D685" s="122"/>
      <c r="E685" s="123"/>
      <c r="H685" s="123"/>
    </row>
    <row r="686" spans="2:8" ht="14.25" customHeight="1" x14ac:dyDescent="0.25">
      <c r="B686" s="122"/>
      <c r="C686" s="122"/>
      <c r="D686" s="122"/>
      <c r="E686" s="123"/>
      <c r="H686" s="123"/>
    </row>
    <row r="687" spans="2:8" ht="14.25" customHeight="1" x14ac:dyDescent="0.25">
      <c r="B687" s="122"/>
      <c r="C687" s="122"/>
      <c r="D687" s="122"/>
      <c r="E687" s="123"/>
      <c r="H687" s="123"/>
    </row>
    <row r="688" spans="2:8" ht="14.25" customHeight="1" x14ac:dyDescent="0.25">
      <c r="B688" s="122"/>
      <c r="C688" s="122"/>
      <c r="D688" s="122"/>
      <c r="E688" s="123"/>
      <c r="H688" s="123"/>
    </row>
    <row r="689" spans="2:8" ht="14.25" customHeight="1" x14ac:dyDescent="0.25">
      <c r="B689" s="122"/>
      <c r="C689" s="122"/>
      <c r="D689" s="122"/>
      <c r="E689" s="123"/>
      <c r="H689" s="123"/>
    </row>
    <row r="690" spans="2:8" ht="14.25" customHeight="1" x14ac:dyDescent="0.25">
      <c r="B690" s="122"/>
      <c r="C690" s="122"/>
      <c r="D690" s="122"/>
      <c r="E690" s="123"/>
      <c r="H690" s="123"/>
    </row>
    <row r="691" spans="2:8" ht="14.25" customHeight="1" x14ac:dyDescent="0.25">
      <c r="B691" s="122"/>
      <c r="C691" s="122"/>
      <c r="D691" s="122"/>
      <c r="E691" s="123"/>
      <c r="H691" s="123"/>
    </row>
    <row r="692" spans="2:8" ht="14.25" customHeight="1" x14ac:dyDescent="0.25">
      <c r="B692" s="122"/>
      <c r="C692" s="122"/>
      <c r="D692" s="122"/>
      <c r="E692" s="123"/>
      <c r="H692" s="123"/>
    </row>
    <row r="693" spans="2:8" ht="14.25" customHeight="1" x14ac:dyDescent="0.25">
      <c r="B693" s="122"/>
      <c r="C693" s="122"/>
      <c r="D693" s="122"/>
      <c r="E693" s="123"/>
      <c r="H693" s="123"/>
    </row>
    <row r="694" spans="2:8" ht="14.25" customHeight="1" x14ac:dyDescent="0.25">
      <c r="B694" s="122"/>
      <c r="C694" s="122"/>
      <c r="D694" s="122"/>
      <c r="E694" s="123"/>
      <c r="H694" s="123"/>
    </row>
    <row r="695" spans="2:8" ht="14.25" customHeight="1" x14ac:dyDescent="0.25">
      <c r="B695" s="122"/>
      <c r="C695" s="122"/>
      <c r="D695" s="122"/>
      <c r="E695" s="123"/>
      <c r="H695" s="123"/>
    </row>
    <row r="696" spans="2:8" ht="14.25" customHeight="1" x14ac:dyDescent="0.25">
      <c r="B696" s="122"/>
      <c r="C696" s="122"/>
      <c r="D696" s="122"/>
      <c r="E696" s="123"/>
      <c r="H696" s="123"/>
    </row>
    <row r="697" spans="2:8" ht="14.25" customHeight="1" x14ac:dyDescent="0.25">
      <c r="B697" s="122"/>
      <c r="C697" s="122"/>
      <c r="D697" s="122"/>
      <c r="E697" s="123"/>
      <c r="H697" s="123"/>
    </row>
    <row r="698" spans="2:8" ht="14.25" customHeight="1" x14ac:dyDescent="0.25">
      <c r="B698" s="122"/>
      <c r="C698" s="122"/>
      <c r="D698" s="122"/>
      <c r="E698" s="123"/>
      <c r="H698" s="123"/>
    </row>
    <row r="699" spans="2:8" ht="14.25" customHeight="1" x14ac:dyDescent="0.25">
      <c r="B699" s="122"/>
      <c r="C699" s="122"/>
      <c r="D699" s="122"/>
      <c r="E699" s="123"/>
      <c r="H699" s="123"/>
    </row>
    <row r="700" spans="2:8" ht="14.25" customHeight="1" x14ac:dyDescent="0.25">
      <c r="B700" s="122"/>
      <c r="C700" s="122"/>
      <c r="D700" s="122"/>
      <c r="E700" s="123"/>
      <c r="H700" s="123"/>
    </row>
    <row r="701" spans="2:8" ht="14.25" customHeight="1" x14ac:dyDescent="0.25">
      <c r="B701" s="122"/>
      <c r="C701" s="122"/>
      <c r="D701" s="122"/>
      <c r="E701" s="123"/>
      <c r="H701" s="123"/>
    </row>
    <row r="702" spans="2:8" ht="14.25" customHeight="1" x14ac:dyDescent="0.25">
      <c r="B702" s="122"/>
      <c r="C702" s="122"/>
      <c r="D702" s="122"/>
      <c r="E702" s="123"/>
      <c r="H702" s="123"/>
    </row>
    <row r="703" spans="2:8" ht="14.25" customHeight="1" x14ac:dyDescent="0.25">
      <c r="B703" s="122"/>
      <c r="C703" s="122"/>
      <c r="D703" s="122"/>
      <c r="E703" s="123"/>
      <c r="H703" s="123"/>
    </row>
    <row r="704" spans="2:8" ht="14.25" customHeight="1" x14ac:dyDescent="0.25">
      <c r="B704" s="122"/>
      <c r="C704" s="122"/>
      <c r="D704" s="122"/>
      <c r="E704" s="123"/>
      <c r="H704" s="123"/>
    </row>
    <row r="705" spans="2:8" ht="14.25" customHeight="1" x14ac:dyDescent="0.25">
      <c r="B705" s="122"/>
      <c r="C705" s="122"/>
      <c r="D705" s="122"/>
      <c r="E705" s="123"/>
      <c r="H705" s="123"/>
    </row>
    <row r="706" spans="2:8" ht="14.25" customHeight="1" x14ac:dyDescent="0.25">
      <c r="B706" s="122"/>
      <c r="C706" s="122"/>
      <c r="D706" s="122"/>
      <c r="E706" s="123"/>
      <c r="H706" s="123"/>
    </row>
    <row r="707" spans="2:8" ht="14.25" customHeight="1" x14ac:dyDescent="0.25">
      <c r="B707" s="122"/>
      <c r="C707" s="122"/>
      <c r="D707" s="122"/>
      <c r="E707" s="123"/>
      <c r="H707" s="123"/>
    </row>
    <row r="708" spans="2:8" ht="14.25" customHeight="1" x14ac:dyDescent="0.25">
      <c r="B708" s="122"/>
      <c r="C708" s="122"/>
      <c r="D708" s="122"/>
      <c r="E708" s="123"/>
      <c r="H708" s="123"/>
    </row>
    <row r="709" spans="2:8" ht="14.25" customHeight="1" x14ac:dyDescent="0.25">
      <c r="B709" s="122"/>
      <c r="C709" s="122"/>
      <c r="D709" s="122"/>
      <c r="E709" s="123"/>
      <c r="H709" s="123"/>
    </row>
    <row r="710" spans="2:8" ht="14.25" customHeight="1" x14ac:dyDescent="0.25">
      <c r="B710" s="122"/>
      <c r="C710" s="122"/>
      <c r="D710" s="122"/>
      <c r="E710" s="123"/>
      <c r="H710" s="123"/>
    </row>
    <row r="711" spans="2:8" ht="14.25" customHeight="1" x14ac:dyDescent="0.25">
      <c r="B711" s="122"/>
      <c r="C711" s="122"/>
      <c r="D711" s="122"/>
      <c r="E711" s="123"/>
      <c r="H711" s="123"/>
    </row>
    <row r="712" spans="2:8" ht="14.25" customHeight="1" x14ac:dyDescent="0.25">
      <c r="B712" s="122"/>
      <c r="C712" s="122"/>
      <c r="D712" s="122"/>
      <c r="E712" s="123"/>
      <c r="H712" s="123"/>
    </row>
    <row r="713" spans="2:8" ht="14.25" customHeight="1" x14ac:dyDescent="0.25">
      <c r="B713" s="122"/>
      <c r="C713" s="122"/>
      <c r="D713" s="122"/>
      <c r="E713" s="123"/>
      <c r="H713" s="123"/>
    </row>
    <row r="714" spans="2:8" ht="14.25" customHeight="1" x14ac:dyDescent="0.25">
      <c r="B714" s="122"/>
      <c r="C714" s="122"/>
      <c r="D714" s="122"/>
      <c r="E714" s="123"/>
      <c r="H714" s="123"/>
    </row>
    <row r="715" spans="2:8" ht="14.25" customHeight="1" x14ac:dyDescent="0.25">
      <c r="B715" s="122"/>
      <c r="C715" s="122"/>
      <c r="D715" s="122"/>
      <c r="E715" s="123"/>
      <c r="H715" s="123"/>
    </row>
    <row r="716" spans="2:8" ht="14.25" customHeight="1" x14ac:dyDescent="0.25">
      <c r="B716" s="122"/>
      <c r="C716" s="122"/>
      <c r="D716" s="122"/>
      <c r="E716" s="123"/>
      <c r="H716" s="123"/>
    </row>
    <row r="717" spans="2:8" ht="14.25" customHeight="1" x14ac:dyDescent="0.25">
      <c r="B717" s="122"/>
      <c r="C717" s="122"/>
      <c r="D717" s="122"/>
      <c r="E717" s="123"/>
      <c r="H717" s="123"/>
    </row>
    <row r="718" spans="2:8" ht="14.25" customHeight="1" x14ac:dyDescent="0.25">
      <c r="B718" s="122"/>
      <c r="C718" s="122"/>
      <c r="D718" s="122"/>
      <c r="E718" s="123"/>
      <c r="H718" s="123"/>
    </row>
    <row r="719" spans="2:8" ht="14.25" customHeight="1" x14ac:dyDescent="0.25">
      <c r="B719" s="122"/>
      <c r="C719" s="122"/>
      <c r="D719" s="122"/>
      <c r="E719" s="123"/>
      <c r="H719" s="123"/>
    </row>
    <row r="720" spans="2:8" ht="14.25" customHeight="1" x14ac:dyDescent="0.25">
      <c r="B720" s="122"/>
      <c r="C720" s="122"/>
      <c r="D720" s="122"/>
      <c r="E720" s="123"/>
      <c r="H720" s="123"/>
    </row>
    <row r="721" spans="2:8" ht="14.25" customHeight="1" x14ac:dyDescent="0.25">
      <c r="B721" s="122"/>
      <c r="C721" s="122"/>
      <c r="D721" s="122"/>
      <c r="E721" s="123"/>
      <c r="H721" s="123"/>
    </row>
    <row r="722" spans="2:8" ht="14.25" customHeight="1" x14ac:dyDescent="0.25">
      <c r="B722" s="122"/>
      <c r="C722" s="122"/>
      <c r="D722" s="122"/>
      <c r="E722" s="123"/>
      <c r="H722" s="123"/>
    </row>
    <row r="723" spans="2:8" ht="14.25" customHeight="1" x14ac:dyDescent="0.25">
      <c r="B723" s="122"/>
      <c r="C723" s="122"/>
      <c r="D723" s="122"/>
      <c r="E723" s="123"/>
      <c r="H723" s="123"/>
    </row>
    <row r="724" spans="2:8" ht="14.25" customHeight="1" x14ac:dyDescent="0.25">
      <c r="B724" s="122"/>
      <c r="C724" s="122"/>
      <c r="D724" s="122"/>
      <c r="E724" s="123"/>
      <c r="H724" s="123"/>
    </row>
    <row r="725" spans="2:8" ht="14.25" customHeight="1" x14ac:dyDescent="0.25">
      <c r="B725" s="122"/>
      <c r="C725" s="122"/>
      <c r="D725" s="122"/>
      <c r="E725" s="123"/>
      <c r="H725" s="123"/>
    </row>
    <row r="726" spans="2:8" ht="14.25" customHeight="1" x14ac:dyDescent="0.25">
      <c r="B726" s="122"/>
      <c r="C726" s="122"/>
      <c r="D726" s="122"/>
      <c r="E726" s="123"/>
      <c r="H726" s="123"/>
    </row>
    <row r="727" spans="2:8" ht="14.25" customHeight="1" x14ac:dyDescent="0.25">
      <c r="B727" s="122"/>
      <c r="C727" s="122"/>
      <c r="D727" s="122"/>
      <c r="E727" s="123"/>
      <c r="H727" s="123"/>
    </row>
    <row r="728" spans="2:8" ht="14.25" customHeight="1" x14ac:dyDescent="0.25">
      <c r="B728" s="122"/>
      <c r="C728" s="122"/>
      <c r="D728" s="122"/>
      <c r="E728" s="123"/>
      <c r="H728" s="123"/>
    </row>
    <row r="729" spans="2:8" ht="14.25" customHeight="1" x14ac:dyDescent="0.25">
      <c r="B729" s="122"/>
      <c r="C729" s="122"/>
      <c r="D729" s="122"/>
      <c r="E729" s="123"/>
      <c r="H729" s="123"/>
    </row>
    <row r="730" spans="2:8" ht="14.25" customHeight="1" x14ac:dyDescent="0.25">
      <c r="B730" s="122"/>
      <c r="C730" s="122"/>
      <c r="D730" s="122"/>
      <c r="E730" s="123"/>
      <c r="H730" s="123"/>
    </row>
    <row r="731" spans="2:8" ht="14.25" customHeight="1" x14ac:dyDescent="0.25">
      <c r="B731" s="122"/>
      <c r="C731" s="122"/>
      <c r="D731" s="122"/>
      <c r="E731" s="123"/>
      <c r="H731" s="123"/>
    </row>
    <row r="732" spans="2:8" ht="14.25" customHeight="1" x14ac:dyDescent="0.25">
      <c r="B732" s="122"/>
      <c r="C732" s="122"/>
      <c r="D732" s="122"/>
      <c r="E732" s="123"/>
      <c r="H732" s="123"/>
    </row>
    <row r="733" spans="2:8" ht="14.25" customHeight="1" x14ac:dyDescent="0.25">
      <c r="B733" s="122"/>
      <c r="C733" s="122"/>
      <c r="D733" s="122"/>
      <c r="E733" s="123"/>
      <c r="H733" s="123"/>
    </row>
    <row r="734" spans="2:8" ht="14.25" customHeight="1" x14ac:dyDescent="0.25">
      <c r="B734" s="122"/>
      <c r="C734" s="122"/>
      <c r="D734" s="122"/>
      <c r="E734" s="123"/>
      <c r="H734" s="123"/>
    </row>
    <row r="735" spans="2:8" ht="14.25" customHeight="1" x14ac:dyDescent="0.25">
      <c r="B735" s="122"/>
      <c r="C735" s="122"/>
      <c r="D735" s="122"/>
      <c r="E735" s="123"/>
      <c r="H735" s="123"/>
    </row>
    <row r="736" spans="2:8" ht="14.25" customHeight="1" x14ac:dyDescent="0.25">
      <c r="B736" s="122"/>
      <c r="C736" s="122"/>
      <c r="D736" s="122"/>
      <c r="E736" s="123"/>
      <c r="H736" s="123"/>
    </row>
    <row r="737" spans="2:8" ht="14.25" customHeight="1" x14ac:dyDescent="0.25">
      <c r="B737" s="122"/>
      <c r="C737" s="122"/>
      <c r="D737" s="122"/>
      <c r="E737" s="123"/>
      <c r="H737" s="123"/>
    </row>
    <row r="738" spans="2:8" ht="14.25" customHeight="1" x14ac:dyDescent="0.25">
      <c r="B738" s="122"/>
      <c r="C738" s="122"/>
      <c r="D738" s="122"/>
      <c r="E738" s="123"/>
      <c r="H738" s="123"/>
    </row>
    <row r="739" spans="2:8" ht="14.25" customHeight="1" x14ac:dyDescent="0.25">
      <c r="B739" s="122"/>
      <c r="C739" s="122"/>
      <c r="D739" s="122"/>
      <c r="E739" s="123"/>
      <c r="H739" s="123"/>
    </row>
    <row r="740" spans="2:8" ht="14.25" customHeight="1" x14ac:dyDescent="0.25">
      <c r="B740" s="122"/>
      <c r="C740" s="122"/>
      <c r="D740" s="122"/>
      <c r="E740" s="123"/>
      <c r="H740" s="123"/>
    </row>
    <row r="741" spans="2:8" ht="14.25" customHeight="1" x14ac:dyDescent="0.25">
      <c r="B741" s="122"/>
      <c r="C741" s="122"/>
      <c r="D741" s="122"/>
      <c r="E741" s="123"/>
      <c r="H741" s="123"/>
    </row>
    <row r="742" spans="2:8" ht="14.25" customHeight="1" x14ac:dyDescent="0.25">
      <c r="B742" s="122"/>
      <c r="C742" s="122"/>
      <c r="D742" s="122"/>
      <c r="E742" s="123"/>
      <c r="H742" s="123"/>
    </row>
    <row r="743" spans="2:8" ht="14.25" customHeight="1" x14ac:dyDescent="0.25">
      <c r="B743" s="122"/>
      <c r="C743" s="122"/>
      <c r="D743" s="122"/>
      <c r="E743" s="123"/>
      <c r="H743" s="123"/>
    </row>
    <row r="744" spans="2:8" ht="14.25" customHeight="1" x14ac:dyDescent="0.25">
      <c r="B744" s="122"/>
      <c r="C744" s="122"/>
      <c r="D744" s="122"/>
      <c r="E744" s="123"/>
      <c r="H744" s="123"/>
    </row>
    <row r="745" spans="2:8" ht="14.25" customHeight="1" x14ac:dyDescent="0.25">
      <c r="B745" s="122"/>
      <c r="C745" s="122"/>
      <c r="D745" s="122"/>
      <c r="E745" s="123"/>
      <c r="H745" s="123"/>
    </row>
    <row r="746" spans="2:8" ht="14.25" customHeight="1" x14ac:dyDescent="0.25">
      <c r="B746" s="122"/>
      <c r="C746" s="122"/>
      <c r="D746" s="122"/>
      <c r="E746" s="123"/>
      <c r="H746" s="123"/>
    </row>
    <row r="747" spans="2:8" ht="14.25" customHeight="1" x14ac:dyDescent="0.25">
      <c r="B747" s="122"/>
      <c r="C747" s="122"/>
      <c r="D747" s="122"/>
      <c r="E747" s="123"/>
      <c r="H747" s="123"/>
    </row>
    <row r="748" spans="2:8" ht="14.25" customHeight="1" x14ac:dyDescent="0.25">
      <c r="B748" s="122"/>
      <c r="C748" s="122"/>
      <c r="D748" s="122"/>
      <c r="E748" s="123"/>
      <c r="H748" s="123"/>
    </row>
    <row r="749" spans="2:8" ht="14.25" customHeight="1" x14ac:dyDescent="0.25">
      <c r="B749" s="122"/>
      <c r="C749" s="122"/>
      <c r="D749" s="122"/>
      <c r="E749" s="123"/>
      <c r="H749" s="123"/>
    </row>
    <row r="750" spans="2:8" ht="14.25" customHeight="1" x14ac:dyDescent="0.25">
      <c r="B750" s="122"/>
      <c r="C750" s="122"/>
      <c r="D750" s="122"/>
      <c r="E750" s="123"/>
      <c r="H750" s="123"/>
    </row>
    <row r="751" spans="2:8" ht="14.25" customHeight="1" x14ac:dyDescent="0.25">
      <c r="B751" s="122"/>
      <c r="C751" s="122"/>
      <c r="D751" s="122"/>
      <c r="E751" s="123"/>
      <c r="H751" s="123"/>
    </row>
    <row r="752" spans="2:8" ht="14.25" customHeight="1" x14ac:dyDescent="0.25">
      <c r="B752" s="122"/>
      <c r="C752" s="122"/>
      <c r="D752" s="122"/>
      <c r="E752" s="123"/>
      <c r="H752" s="123"/>
    </row>
    <row r="753" spans="2:8" ht="14.25" customHeight="1" x14ac:dyDescent="0.25">
      <c r="B753" s="122"/>
      <c r="C753" s="122"/>
      <c r="D753" s="122"/>
      <c r="E753" s="123"/>
      <c r="H753" s="123"/>
    </row>
    <row r="754" spans="2:8" ht="14.25" customHeight="1" x14ac:dyDescent="0.25">
      <c r="B754" s="122"/>
      <c r="C754" s="122"/>
      <c r="D754" s="122"/>
      <c r="E754" s="123"/>
      <c r="H754" s="123"/>
    </row>
    <row r="755" spans="2:8" ht="14.25" customHeight="1" x14ac:dyDescent="0.25">
      <c r="B755" s="122"/>
      <c r="C755" s="122"/>
      <c r="D755" s="122"/>
      <c r="E755" s="123"/>
      <c r="H755" s="123"/>
    </row>
    <row r="756" spans="2:8" ht="14.25" customHeight="1" x14ac:dyDescent="0.25">
      <c r="B756" s="122"/>
      <c r="C756" s="122"/>
      <c r="D756" s="122"/>
      <c r="E756" s="123"/>
      <c r="H756" s="123"/>
    </row>
    <row r="757" spans="2:8" ht="14.25" customHeight="1" x14ac:dyDescent="0.25">
      <c r="B757" s="122"/>
      <c r="C757" s="122"/>
      <c r="D757" s="122"/>
      <c r="E757" s="123"/>
      <c r="H757" s="123"/>
    </row>
    <row r="758" spans="2:8" ht="14.25" customHeight="1" x14ac:dyDescent="0.25">
      <c r="B758" s="122"/>
      <c r="C758" s="122"/>
      <c r="D758" s="122"/>
      <c r="E758" s="123"/>
      <c r="H758" s="123"/>
    </row>
    <row r="759" spans="2:8" ht="14.25" customHeight="1" x14ac:dyDescent="0.25">
      <c r="B759" s="122"/>
      <c r="C759" s="122"/>
      <c r="D759" s="122"/>
      <c r="E759" s="123"/>
      <c r="H759" s="123"/>
    </row>
    <row r="760" spans="2:8" ht="14.25" customHeight="1" x14ac:dyDescent="0.25">
      <c r="B760" s="122"/>
      <c r="C760" s="122"/>
      <c r="D760" s="122"/>
      <c r="E760" s="123"/>
      <c r="H760" s="123"/>
    </row>
    <row r="761" spans="2:8" ht="14.25" customHeight="1" x14ac:dyDescent="0.25">
      <c r="B761" s="122"/>
      <c r="C761" s="122"/>
      <c r="D761" s="122"/>
      <c r="E761" s="123"/>
      <c r="H761" s="123"/>
    </row>
    <row r="762" spans="2:8" ht="14.25" customHeight="1" x14ac:dyDescent="0.25">
      <c r="B762" s="122"/>
      <c r="C762" s="122"/>
      <c r="D762" s="122"/>
      <c r="E762" s="123"/>
      <c r="H762" s="123"/>
    </row>
    <row r="763" spans="2:8" ht="14.25" customHeight="1" x14ac:dyDescent="0.25">
      <c r="B763" s="122"/>
      <c r="C763" s="122"/>
      <c r="D763" s="122"/>
      <c r="E763" s="123"/>
      <c r="H763" s="123"/>
    </row>
    <row r="764" spans="2:8" ht="14.25" customHeight="1" x14ac:dyDescent="0.25">
      <c r="B764" s="122"/>
      <c r="C764" s="122"/>
      <c r="D764" s="122"/>
      <c r="E764" s="123"/>
      <c r="H764" s="123"/>
    </row>
    <row r="765" spans="2:8" ht="14.25" customHeight="1" x14ac:dyDescent="0.25">
      <c r="B765" s="122"/>
      <c r="C765" s="122"/>
      <c r="D765" s="122"/>
      <c r="E765" s="123"/>
      <c r="H765" s="123"/>
    </row>
    <row r="766" spans="2:8" ht="14.25" customHeight="1" x14ac:dyDescent="0.25">
      <c r="B766" s="122"/>
      <c r="C766" s="122"/>
      <c r="D766" s="122"/>
      <c r="E766" s="123"/>
      <c r="H766" s="123"/>
    </row>
    <row r="767" spans="2:8" ht="14.25" customHeight="1" x14ac:dyDescent="0.25">
      <c r="B767" s="122"/>
      <c r="C767" s="122"/>
      <c r="D767" s="122"/>
      <c r="E767" s="123"/>
      <c r="H767" s="123"/>
    </row>
    <row r="768" spans="2:8" ht="14.25" customHeight="1" x14ac:dyDescent="0.25">
      <c r="B768" s="122"/>
      <c r="C768" s="122"/>
      <c r="D768" s="122"/>
      <c r="E768" s="123"/>
      <c r="H768" s="123"/>
    </row>
    <row r="769" spans="2:8" ht="14.25" customHeight="1" x14ac:dyDescent="0.25">
      <c r="B769" s="122"/>
      <c r="C769" s="122"/>
      <c r="D769" s="122"/>
      <c r="E769" s="123"/>
      <c r="H769" s="123"/>
    </row>
    <row r="770" spans="2:8" ht="14.25" customHeight="1" x14ac:dyDescent="0.25">
      <c r="B770" s="122"/>
      <c r="C770" s="122"/>
      <c r="D770" s="122"/>
      <c r="E770" s="123"/>
      <c r="H770" s="123"/>
    </row>
    <row r="771" spans="2:8" ht="14.25" customHeight="1" x14ac:dyDescent="0.25">
      <c r="B771" s="122"/>
      <c r="C771" s="122"/>
      <c r="D771" s="122"/>
      <c r="E771" s="123"/>
      <c r="H771" s="123"/>
    </row>
    <row r="772" spans="2:8" ht="14.25" customHeight="1" x14ac:dyDescent="0.25">
      <c r="B772" s="122"/>
      <c r="C772" s="122"/>
      <c r="D772" s="122"/>
      <c r="E772" s="123"/>
      <c r="H772" s="123"/>
    </row>
    <row r="773" spans="2:8" ht="14.25" customHeight="1" x14ac:dyDescent="0.25">
      <c r="B773" s="122"/>
      <c r="C773" s="122"/>
      <c r="D773" s="122"/>
      <c r="E773" s="123"/>
      <c r="H773" s="123"/>
    </row>
    <row r="774" spans="2:8" ht="14.25" customHeight="1" x14ac:dyDescent="0.25">
      <c r="B774" s="122"/>
      <c r="C774" s="122"/>
      <c r="D774" s="122"/>
      <c r="E774" s="123"/>
      <c r="H774" s="123"/>
    </row>
    <row r="775" spans="2:8" ht="14.25" customHeight="1" x14ac:dyDescent="0.25">
      <c r="B775" s="122"/>
      <c r="C775" s="122"/>
      <c r="D775" s="122"/>
      <c r="E775" s="123"/>
      <c r="H775" s="123"/>
    </row>
    <row r="776" spans="2:8" ht="14.25" customHeight="1" x14ac:dyDescent="0.25">
      <c r="B776" s="122"/>
      <c r="C776" s="122"/>
      <c r="D776" s="122"/>
      <c r="E776" s="123"/>
      <c r="H776" s="123"/>
    </row>
    <row r="777" spans="2:8" ht="14.25" customHeight="1" x14ac:dyDescent="0.25">
      <c r="B777" s="122"/>
      <c r="C777" s="122"/>
      <c r="D777" s="122"/>
      <c r="E777" s="123"/>
      <c r="H777" s="123"/>
    </row>
    <row r="778" spans="2:8" ht="14.25" customHeight="1" x14ac:dyDescent="0.25">
      <c r="B778" s="122"/>
      <c r="C778" s="122"/>
      <c r="D778" s="122"/>
      <c r="E778" s="123"/>
      <c r="H778" s="123"/>
    </row>
    <row r="779" spans="2:8" ht="14.25" customHeight="1" x14ac:dyDescent="0.25">
      <c r="B779" s="122"/>
      <c r="C779" s="122"/>
      <c r="D779" s="122"/>
      <c r="E779" s="123"/>
      <c r="H779" s="123"/>
    </row>
    <row r="780" spans="2:8" ht="14.25" customHeight="1" x14ac:dyDescent="0.25">
      <c r="B780" s="122"/>
      <c r="C780" s="122"/>
      <c r="D780" s="122"/>
      <c r="E780" s="123"/>
      <c r="H780" s="123"/>
    </row>
    <row r="781" spans="2:8" ht="14.25" customHeight="1" x14ac:dyDescent="0.25">
      <c r="B781" s="122"/>
      <c r="C781" s="122"/>
      <c r="D781" s="122"/>
      <c r="E781" s="123"/>
      <c r="H781" s="123"/>
    </row>
    <row r="782" spans="2:8" ht="14.25" customHeight="1" x14ac:dyDescent="0.25">
      <c r="B782" s="122"/>
      <c r="C782" s="122"/>
      <c r="D782" s="122"/>
      <c r="E782" s="123"/>
      <c r="H782" s="123"/>
    </row>
    <row r="783" spans="2:8" ht="14.25" customHeight="1" x14ac:dyDescent="0.25">
      <c r="B783" s="122"/>
      <c r="C783" s="122"/>
      <c r="D783" s="122"/>
      <c r="E783" s="123"/>
      <c r="H783" s="123"/>
    </row>
    <row r="784" spans="2:8" ht="14.25" customHeight="1" x14ac:dyDescent="0.25">
      <c r="B784" s="122"/>
      <c r="C784" s="122"/>
      <c r="D784" s="122"/>
      <c r="E784" s="123"/>
      <c r="H784" s="123"/>
    </row>
    <row r="785" spans="2:8" ht="14.25" customHeight="1" x14ac:dyDescent="0.25">
      <c r="B785" s="122"/>
      <c r="C785" s="122"/>
      <c r="D785" s="122"/>
      <c r="E785" s="123"/>
      <c r="H785" s="123"/>
    </row>
    <row r="786" spans="2:8" ht="14.25" customHeight="1" x14ac:dyDescent="0.25">
      <c r="B786" s="122"/>
      <c r="C786" s="122"/>
      <c r="D786" s="122"/>
      <c r="E786" s="123"/>
      <c r="H786" s="123"/>
    </row>
    <row r="787" spans="2:8" ht="14.25" customHeight="1" x14ac:dyDescent="0.25">
      <c r="B787" s="122"/>
      <c r="C787" s="122"/>
      <c r="D787" s="122"/>
      <c r="E787" s="123"/>
      <c r="H787" s="123"/>
    </row>
    <row r="788" spans="2:8" ht="14.25" customHeight="1" x14ac:dyDescent="0.25">
      <c r="B788" s="122"/>
      <c r="C788" s="122"/>
      <c r="D788" s="122"/>
      <c r="E788" s="123"/>
      <c r="H788" s="123"/>
    </row>
    <row r="789" spans="2:8" ht="14.25" customHeight="1" x14ac:dyDescent="0.25">
      <c r="B789" s="122"/>
      <c r="C789" s="122"/>
      <c r="D789" s="122"/>
      <c r="E789" s="123"/>
      <c r="H789" s="123"/>
    </row>
    <row r="790" spans="2:8" ht="14.25" customHeight="1" x14ac:dyDescent="0.25">
      <c r="B790" s="122"/>
      <c r="C790" s="122"/>
      <c r="D790" s="122"/>
      <c r="E790" s="123"/>
      <c r="H790" s="123"/>
    </row>
    <row r="791" spans="2:8" ht="14.25" customHeight="1" x14ac:dyDescent="0.25">
      <c r="B791" s="122"/>
      <c r="C791" s="122"/>
      <c r="D791" s="122"/>
      <c r="E791" s="123"/>
      <c r="H791" s="123"/>
    </row>
    <row r="792" spans="2:8" ht="14.25" customHeight="1" x14ac:dyDescent="0.25">
      <c r="B792" s="122"/>
      <c r="C792" s="122"/>
      <c r="D792" s="122"/>
      <c r="E792" s="123"/>
      <c r="H792" s="123"/>
    </row>
    <row r="793" spans="2:8" ht="14.25" customHeight="1" x14ac:dyDescent="0.25">
      <c r="B793" s="122"/>
      <c r="C793" s="122"/>
      <c r="D793" s="122"/>
      <c r="E793" s="123"/>
      <c r="H793" s="123"/>
    </row>
    <row r="794" spans="2:8" ht="14.25" customHeight="1" x14ac:dyDescent="0.25">
      <c r="B794" s="122"/>
      <c r="C794" s="122"/>
      <c r="D794" s="122"/>
      <c r="E794" s="123"/>
      <c r="H794" s="123"/>
    </row>
    <row r="795" spans="2:8" ht="14.25" customHeight="1" x14ac:dyDescent="0.25">
      <c r="B795" s="122"/>
      <c r="C795" s="122"/>
      <c r="D795" s="122"/>
      <c r="E795" s="123"/>
      <c r="H795" s="123"/>
    </row>
    <row r="796" spans="2:8" ht="14.25" customHeight="1" x14ac:dyDescent="0.25">
      <c r="B796" s="122"/>
      <c r="C796" s="122"/>
      <c r="D796" s="122"/>
      <c r="E796" s="123"/>
      <c r="H796" s="123"/>
    </row>
    <row r="797" spans="2:8" ht="14.25" customHeight="1" x14ac:dyDescent="0.25">
      <c r="B797" s="122"/>
      <c r="C797" s="122"/>
      <c r="D797" s="122"/>
      <c r="E797" s="123"/>
      <c r="H797" s="123"/>
    </row>
    <row r="798" spans="2:8" ht="14.25" customHeight="1" x14ac:dyDescent="0.25">
      <c r="B798" s="122"/>
      <c r="C798" s="122"/>
      <c r="D798" s="122"/>
      <c r="E798" s="123"/>
      <c r="H798" s="123"/>
    </row>
    <row r="799" spans="2:8" ht="14.25" customHeight="1" x14ac:dyDescent="0.25">
      <c r="B799" s="122"/>
      <c r="C799" s="122"/>
      <c r="D799" s="122"/>
      <c r="E799" s="123"/>
      <c r="H799" s="123"/>
    </row>
    <row r="800" spans="2:8" ht="14.25" customHeight="1" x14ac:dyDescent="0.25">
      <c r="B800" s="122"/>
      <c r="C800" s="122"/>
      <c r="D800" s="122"/>
      <c r="E800" s="123"/>
      <c r="H800" s="123"/>
    </row>
    <row r="801" spans="2:8" ht="14.25" customHeight="1" x14ac:dyDescent="0.25">
      <c r="B801" s="122"/>
      <c r="C801" s="122"/>
      <c r="D801" s="122"/>
      <c r="E801" s="123"/>
      <c r="H801" s="123"/>
    </row>
    <row r="802" spans="2:8" ht="14.25" customHeight="1" x14ac:dyDescent="0.25">
      <c r="B802" s="122"/>
      <c r="C802" s="122"/>
      <c r="D802" s="122"/>
      <c r="E802" s="123"/>
      <c r="H802" s="123"/>
    </row>
    <row r="803" spans="2:8" ht="14.25" customHeight="1" x14ac:dyDescent="0.25">
      <c r="B803" s="122"/>
      <c r="C803" s="122"/>
      <c r="D803" s="122"/>
      <c r="E803" s="123"/>
      <c r="H803" s="123"/>
    </row>
    <row r="804" spans="2:8" ht="14.25" customHeight="1" x14ac:dyDescent="0.25">
      <c r="B804" s="122"/>
      <c r="C804" s="122"/>
      <c r="D804" s="122"/>
      <c r="E804" s="123"/>
      <c r="H804" s="123"/>
    </row>
    <row r="805" spans="2:8" ht="14.25" customHeight="1" x14ac:dyDescent="0.25">
      <c r="B805" s="122"/>
      <c r="C805" s="122"/>
      <c r="D805" s="122"/>
      <c r="E805" s="123"/>
      <c r="H805" s="123"/>
    </row>
    <row r="806" spans="2:8" ht="14.25" customHeight="1" x14ac:dyDescent="0.25">
      <c r="B806" s="122"/>
      <c r="C806" s="122"/>
      <c r="D806" s="122"/>
      <c r="E806" s="123"/>
      <c r="H806" s="123"/>
    </row>
    <row r="807" spans="2:8" ht="14.25" customHeight="1" x14ac:dyDescent="0.25">
      <c r="B807" s="122"/>
      <c r="C807" s="122"/>
      <c r="D807" s="122"/>
      <c r="E807" s="123"/>
      <c r="H807" s="123"/>
    </row>
    <row r="808" spans="2:8" ht="14.25" customHeight="1" x14ac:dyDescent="0.25">
      <c r="B808" s="122"/>
      <c r="C808" s="122"/>
      <c r="D808" s="122"/>
      <c r="E808" s="123"/>
      <c r="H808" s="123"/>
    </row>
    <row r="809" spans="2:8" ht="14.25" customHeight="1" x14ac:dyDescent="0.25">
      <c r="B809" s="122"/>
      <c r="C809" s="122"/>
      <c r="D809" s="122"/>
      <c r="E809" s="123"/>
      <c r="H809" s="123"/>
    </row>
    <row r="810" spans="2:8" ht="14.25" customHeight="1" x14ac:dyDescent="0.25">
      <c r="B810" s="122"/>
      <c r="C810" s="122"/>
      <c r="D810" s="122"/>
      <c r="E810" s="123"/>
      <c r="H810" s="123"/>
    </row>
    <row r="811" spans="2:8" ht="14.25" customHeight="1" x14ac:dyDescent="0.25">
      <c r="B811" s="122"/>
      <c r="C811" s="122"/>
      <c r="D811" s="122"/>
      <c r="E811" s="123"/>
      <c r="H811" s="123"/>
    </row>
    <row r="812" spans="2:8" ht="14.25" customHeight="1" x14ac:dyDescent="0.25">
      <c r="B812" s="122"/>
      <c r="C812" s="122"/>
      <c r="D812" s="122"/>
      <c r="E812" s="123"/>
      <c r="H812" s="123"/>
    </row>
    <row r="813" spans="2:8" ht="14.25" customHeight="1" x14ac:dyDescent="0.25">
      <c r="B813" s="122"/>
      <c r="C813" s="122"/>
      <c r="D813" s="122"/>
      <c r="E813" s="123"/>
      <c r="H813" s="123"/>
    </row>
    <row r="814" spans="2:8" ht="14.25" customHeight="1" x14ac:dyDescent="0.25">
      <c r="B814" s="122"/>
      <c r="C814" s="122"/>
      <c r="D814" s="122"/>
      <c r="E814" s="123"/>
      <c r="H814" s="123"/>
    </row>
    <row r="815" spans="2:8" ht="14.25" customHeight="1" x14ac:dyDescent="0.25">
      <c r="B815" s="122"/>
      <c r="C815" s="122"/>
      <c r="D815" s="122"/>
      <c r="E815" s="123"/>
      <c r="H815" s="123"/>
    </row>
    <row r="816" spans="2:8" ht="14.25" customHeight="1" x14ac:dyDescent="0.25">
      <c r="B816" s="122"/>
      <c r="C816" s="122"/>
      <c r="D816" s="122"/>
      <c r="E816" s="123"/>
      <c r="H816" s="123"/>
    </row>
    <row r="817" spans="2:8" ht="14.25" customHeight="1" x14ac:dyDescent="0.25">
      <c r="B817" s="122"/>
      <c r="C817" s="122"/>
      <c r="D817" s="122"/>
      <c r="E817" s="123"/>
      <c r="H817" s="123"/>
    </row>
    <row r="818" spans="2:8" ht="14.25" customHeight="1" x14ac:dyDescent="0.25">
      <c r="B818" s="122"/>
      <c r="C818" s="122"/>
      <c r="D818" s="122"/>
      <c r="E818" s="123"/>
      <c r="H818" s="123"/>
    </row>
    <row r="819" spans="2:8" ht="14.25" customHeight="1" x14ac:dyDescent="0.25">
      <c r="B819" s="122"/>
      <c r="C819" s="122"/>
      <c r="D819" s="122"/>
      <c r="E819" s="123"/>
      <c r="H819" s="123"/>
    </row>
    <row r="820" spans="2:8" ht="14.25" customHeight="1" x14ac:dyDescent="0.25">
      <c r="B820" s="122"/>
      <c r="C820" s="122"/>
      <c r="D820" s="122"/>
      <c r="E820" s="123"/>
      <c r="H820" s="123"/>
    </row>
    <row r="821" spans="2:8" ht="14.25" customHeight="1" x14ac:dyDescent="0.25">
      <c r="B821" s="122"/>
      <c r="C821" s="122"/>
      <c r="D821" s="122"/>
      <c r="E821" s="123"/>
      <c r="H821" s="123"/>
    </row>
    <row r="822" spans="2:8" ht="14.25" customHeight="1" x14ac:dyDescent="0.25">
      <c r="B822" s="122"/>
      <c r="C822" s="122"/>
      <c r="D822" s="122"/>
      <c r="E822" s="123"/>
      <c r="H822" s="123"/>
    </row>
    <row r="823" spans="2:8" ht="14.25" customHeight="1" x14ac:dyDescent="0.25">
      <c r="B823" s="122"/>
      <c r="C823" s="122"/>
      <c r="D823" s="122"/>
      <c r="E823" s="123"/>
      <c r="H823" s="123"/>
    </row>
    <row r="824" spans="2:8" ht="14.25" customHeight="1" x14ac:dyDescent="0.25">
      <c r="B824" s="122"/>
      <c r="C824" s="122"/>
      <c r="D824" s="122"/>
      <c r="E824" s="123"/>
      <c r="H824" s="123"/>
    </row>
    <row r="825" spans="2:8" ht="14.25" customHeight="1" x14ac:dyDescent="0.25">
      <c r="B825" s="122"/>
      <c r="C825" s="122"/>
      <c r="D825" s="122"/>
      <c r="E825" s="123"/>
      <c r="H825" s="123"/>
    </row>
    <row r="826" spans="2:8" ht="14.25" customHeight="1" x14ac:dyDescent="0.25">
      <c r="B826" s="122"/>
      <c r="C826" s="122"/>
      <c r="D826" s="122"/>
      <c r="E826" s="123"/>
      <c r="H826" s="123"/>
    </row>
    <row r="827" spans="2:8" ht="14.25" customHeight="1" x14ac:dyDescent="0.25">
      <c r="B827" s="122"/>
      <c r="C827" s="122"/>
      <c r="D827" s="122"/>
      <c r="E827" s="123"/>
      <c r="H827" s="123"/>
    </row>
    <row r="828" spans="2:8" ht="14.25" customHeight="1" x14ac:dyDescent="0.25">
      <c r="B828" s="122"/>
      <c r="C828" s="122"/>
      <c r="D828" s="122"/>
      <c r="E828" s="123"/>
      <c r="H828" s="123"/>
    </row>
    <row r="829" spans="2:8" ht="14.25" customHeight="1" x14ac:dyDescent="0.25">
      <c r="B829" s="122"/>
      <c r="C829" s="122"/>
      <c r="D829" s="122"/>
      <c r="E829" s="123"/>
      <c r="H829" s="123"/>
    </row>
    <row r="830" spans="2:8" ht="14.25" customHeight="1" x14ac:dyDescent="0.25">
      <c r="B830" s="122"/>
      <c r="C830" s="122"/>
      <c r="D830" s="122"/>
      <c r="E830" s="123"/>
      <c r="H830" s="123"/>
    </row>
    <row r="831" spans="2:8" ht="14.25" customHeight="1" x14ac:dyDescent="0.25">
      <c r="B831" s="122"/>
      <c r="C831" s="122"/>
      <c r="D831" s="122"/>
      <c r="E831" s="123"/>
      <c r="H831" s="123"/>
    </row>
    <row r="832" spans="2:8" ht="14.25" customHeight="1" x14ac:dyDescent="0.25">
      <c r="B832" s="122"/>
      <c r="C832" s="122"/>
      <c r="D832" s="122"/>
      <c r="E832" s="123"/>
      <c r="H832" s="123"/>
    </row>
    <row r="833" spans="2:8" ht="14.25" customHeight="1" x14ac:dyDescent="0.25">
      <c r="B833" s="122"/>
      <c r="C833" s="122"/>
      <c r="D833" s="122"/>
      <c r="E833" s="123"/>
      <c r="H833" s="123"/>
    </row>
    <row r="834" spans="2:8" ht="14.25" customHeight="1" x14ac:dyDescent="0.25">
      <c r="B834" s="122"/>
      <c r="C834" s="122"/>
      <c r="D834" s="122"/>
      <c r="E834" s="123"/>
      <c r="H834" s="123"/>
    </row>
    <row r="835" spans="2:8" ht="14.25" customHeight="1" x14ac:dyDescent="0.25">
      <c r="B835" s="122"/>
      <c r="C835" s="122"/>
      <c r="D835" s="122"/>
      <c r="E835" s="123"/>
      <c r="H835" s="123"/>
    </row>
    <row r="836" spans="2:8" ht="14.25" customHeight="1" x14ac:dyDescent="0.25">
      <c r="B836" s="122"/>
      <c r="C836" s="122"/>
      <c r="D836" s="122"/>
      <c r="E836" s="123"/>
      <c r="H836" s="123"/>
    </row>
    <row r="837" spans="2:8" ht="14.25" customHeight="1" x14ac:dyDescent="0.25">
      <c r="B837" s="122"/>
      <c r="C837" s="122"/>
      <c r="D837" s="122"/>
      <c r="E837" s="123"/>
      <c r="H837" s="123"/>
    </row>
    <row r="838" spans="2:8" ht="14.25" customHeight="1" x14ac:dyDescent="0.25">
      <c r="B838" s="122"/>
      <c r="C838" s="122"/>
      <c r="D838" s="122"/>
      <c r="E838" s="123"/>
      <c r="H838" s="123"/>
    </row>
    <row r="839" spans="2:8" ht="14.25" customHeight="1" x14ac:dyDescent="0.25">
      <c r="B839" s="122"/>
      <c r="C839" s="122"/>
      <c r="D839" s="122"/>
      <c r="E839" s="123"/>
      <c r="H839" s="123"/>
    </row>
    <row r="840" spans="2:8" ht="14.25" customHeight="1" x14ac:dyDescent="0.25">
      <c r="B840" s="122"/>
      <c r="C840" s="122"/>
      <c r="D840" s="122"/>
      <c r="E840" s="123"/>
      <c r="H840" s="123"/>
    </row>
    <row r="841" spans="2:8" ht="14.25" customHeight="1" x14ac:dyDescent="0.25">
      <c r="B841" s="122"/>
      <c r="C841" s="122"/>
      <c r="D841" s="122"/>
      <c r="E841" s="123"/>
      <c r="H841" s="123"/>
    </row>
    <row r="842" spans="2:8" ht="14.25" customHeight="1" x14ac:dyDescent="0.25">
      <c r="B842" s="122"/>
      <c r="C842" s="122"/>
      <c r="D842" s="122"/>
      <c r="E842" s="123"/>
      <c r="H842" s="123"/>
    </row>
    <row r="843" spans="2:8" ht="14.25" customHeight="1" x14ac:dyDescent="0.25">
      <c r="B843" s="122"/>
      <c r="C843" s="122"/>
      <c r="D843" s="122"/>
      <c r="E843" s="123"/>
      <c r="H843" s="123"/>
    </row>
    <row r="844" spans="2:8" ht="14.25" customHeight="1" x14ac:dyDescent="0.25">
      <c r="B844" s="122"/>
      <c r="C844" s="122"/>
      <c r="D844" s="122"/>
      <c r="E844" s="123"/>
      <c r="H844" s="123"/>
    </row>
    <row r="845" spans="2:8" ht="14.25" customHeight="1" x14ac:dyDescent="0.25">
      <c r="B845" s="122"/>
      <c r="C845" s="122"/>
      <c r="D845" s="122"/>
      <c r="E845" s="123"/>
      <c r="H845" s="123"/>
    </row>
    <row r="846" spans="2:8" ht="14.25" customHeight="1" x14ac:dyDescent="0.25">
      <c r="B846" s="122"/>
      <c r="C846" s="122"/>
      <c r="D846" s="122"/>
      <c r="E846" s="123"/>
      <c r="H846" s="123"/>
    </row>
    <row r="847" spans="2:8" ht="14.25" customHeight="1" x14ac:dyDescent="0.25">
      <c r="B847" s="122"/>
      <c r="C847" s="122"/>
      <c r="D847" s="122"/>
      <c r="E847" s="123"/>
      <c r="H847" s="123"/>
    </row>
    <row r="848" spans="2:8" ht="14.25" customHeight="1" x14ac:dyDescent="0.25">
      <c r="B848" s="122"/>
      <c r="C848" s="122"/>
      <c r="D848" s="122"/>
      <c r="E848" s="123"/>
      <c r="H848" s="123"/>
    </row>
    <row r="849" spans="2:8" ht="14.25" customHeight="1" x14ac:dyDescent="0.25">
      <c r="B849" s="122"/>
      <c r="C849" s="122"/>
      <c r="D849" s="122"/>
      <c r="E849" s="123"/>
      <c r="H849" s="123"/>
    </row>
    <row r="850" spans="2:8" ht="14.25" customHeight="1" x14ac:dyDescent="0.25">
      <c r="B850" s="122"/>
      <c r="C850" s="122"/>
      <c r="D850" s="122"/>
      <c r="E850" s="123"/>
      <c r="H850" s="123"/>
    </row>
    <row r="851" spans="2:8" ht="14.25" customHeight="1" x14ac:dyDescent="0.25">
      <c r="B851" s="122"/>
      <c r="C851" s="122"/>
      <c r="D851" s="122"/>
      <c r="E851" s="123"/>
      <c r="H851" s="123"/>
    </row>
    <row r="852" spans="2:8" ht="14.25" customHeight="1" x14ac:dyDescent="0.25">
      <c r="B852" s="122"/>
      <c r="C852" s="122"/>
      <c r="D852" s="122"/>
      <c r="E852" s="123"/>
      <c r="H852" s="123"/>
    </row>
    <row r="853" spans="2:8" ht="14.25" customHeight="1" x14ac:dyDescent="0.25">
      <c r="B853" s="122"/>
      <c r="C853" s="122"/>
      <c r="D853" s="122"/>
      <c r="E853" s="123"/>
      <c r="H853" s="123"/>
    </row>
    <row r="854" spans="2:8" ht="14.25" customHeight="1" x14ac:dyDescent="0.25">
      <c r="B854" s="122"/>
      <c r="C854" s="122"/>
      <c r="D854" s="122"/>
      <c r="E854" s="123"/>
      <c r="H854" s="123"/>
    </row>
    <row r="855" spans="2:8" ht="14.25" customHeight="1" x14ac:dyDescent="0.25">
      <c r="B855" s="122"/>
      <c r="C855" s="122"/>
      <c r="D855" s="122"/>
      <c r="E855" s="123"/>
      <c r="H855" s="123"/>
    </row>
    <row r="856" spans="2:8" ht="14.25" customHeight="1" x14ac:dyDescent="0.25">
      <c r="B856" s="122"/>
      <c r="C856" s="122"/>
      <c r="D856" s="122"/>
      <c r="E856" s="123"/>
      <c r="H856" s="123"/>
    </row>
    <row r="857" spans="2:8" ht="14.25" customHeight="1" x14ac:dyDescent="0.25">
      <c r="B857" s="122"/>
      <c r="C857" s="122"/>
      <c r="D857" s="122"/>
      <c r="E857" s="123"/>
      <c r="H857" s="123"/>
    </row>
    <row r="858" spans="2:8" ht="14.25" customHeight="1" x14ac:dyDescent="0.25">
      <c r="B858" s="122"/>
      <c r="C858" s="122"/>
      <c r="D858" s="122"/>
      <c r="E858" s="123"/>
      <c r="H858" s="123"/>
    </row>
    <row r="859" spans="2:8" ht="14.25" customHeight="1" x14ac:dyDescent="0.25">
      <c r="B859" s="122"/>
      <c r="C859" s="122"/>
      <c r="D859" s="122"/>
      <c r="E859" s="123"/>
      <c r="H859" s="123"/>
    </row>
    <row r="860" spans="2:8" ht="14.25" customHeight="1" x14ac:dyDescent="0.25">
      <c r="B860" s="122"/>
      <c r="C860" s="122"/>
      <c r="D860" s="122"/>
      <c r="E860" s="123"/>
      <c r="H860" s="123"/>
    </row>
    <row r="861" spans="2:8" ht="14.25" customHeight="1" x14ac:dyDescent="0.25">
      <c r="B861" s="122"/>
      <c r="C861" s="122"/>
      <c r="D861" s="122"/>
      <c r="E861" s="123"/>
      <c r="H861" s="123"/>
    </row>
    <row r="862" spans="2:8" ht="14.25" customHeight="1" x14ac:dyDescent="0.25">
      <c r="B862" s="122"/>
      <c r="C862" s="122"/>
      <c r="D862" s="122"/>
      <c r="E862" s="123"/>
      <c r="H862" s="123"/>
    </row>
    <row r="863" spans="2:8" ht="14.25" customHeight="1" x14ac:dyDescent="0.25">
      <c r="B863" s="122"/>
      <c r="C863" s="122"/>
      <c r="D863" s="122"/>
      <c r="E863" s="123"/>
      <c r="H863" s="123"/>
    </row>
    <row r="864" spans="2:8" ht="14.25" customHeight="1" x14ac:dyDescent="0.25">
      <c r="B864" s="122"/>
      <c r="C864" s="122"/>
      <c r="D864" s="122"/>
      <c r="E864" s="123"/>
      <c r="H864" s="123"/>
    </row>
    <row r="865" spans="2:8" ht="14.25" customHeight="1" x14ac:dyDescent="0.25">
      <c r="B865" s="122"/>
      <c r="C865" s="122"/>
      <c r="D865" s="122"/>
      <c r="E865" s="123"/>
      <c r="H865" s="123"/>
    </row>
    <row r="866" spans="2:8" ht="14.25" customHeight="1" x14ac:dyDescent="0.25">
      <c r="B866" s="122"/>
      <c r="C866" s="122"/>
      <c r="D866" s="122"/>
      <c r="E866" s="123"/>
      <c r="H866" s="123"/>
    </row>
    <row r="867" spans="2:8" ht="14.25" customHeight="1" x14ac:dyDescent="0.25">
      <c r="B867" s="122"/>
      <c r="C867" s="122"/>
      <c r="D867" s="122"/>
      <c r="E867" s="123"/>
      <c r="H867" s="123"/>
    </row>
    <row r="868" spans="2:8" ht="14.25" customHeight="1" x14ac:dyDescent="0.25">
      <c r="B868" s="122"/>
      <c r="C868" s="122"/>
      <c r="D868" s="122"/>
      <c r="E868" s="123"/>
      <c r="H868" s="123"/>
    </row>
    <row r="869" spans="2:8" ht="14.25" customHeight="1" x14ac:dyDescent="0.25">
      <c r="B869" s="122"/>
      <c r="C869" s="122"/>
      <c r="D869" s="122"/>
      <c r="E869" s="123"/>
      <c r="H869" s="123"/>
    </row>
    <row r="870" spans="2:8" ht="14.25" customHeight="1" x14ac:dyDescent="0.25">
      <c r="B870" s="122"/>
      <c r="C870" s="122"/>
      <c r="D870" s="122"/>
      <c r="E870" s="123"/>
      <c r="H870" s="123"/>
    </row>
    <row r="871" spans="2:8" ht="14.25" customHeight="1" x14ac:dyDescent="0.25">
      <c r="B871" s="122"/>
      <c r="C871" s="122"/>
      <c r="D871" s="122"/>
      <c r="E871" s="123"/>
      <c r="H871" s="123"/>
    </row>
    <row r="872" spans="2:8" ht="14.25" customHeight="1" x14ac:dyDescent="0.25">
      <c r="B872" s="122"/>
      <c r="C872" s="122"/>
      <c r="D872" s="122"/>
      <c r="E872" s="123"/>
      <c r="H872" s="123"/>
    </row>
    <row r="873" spans="2:8" ht="14.25" customHeight="1" x14ac:dyDescent="0.25">
      <c r="B873" s="122"/>
      <c r="C873" s="122"/>
      <c r="D873" s="122"/>
      <c r="E873" s="123"/>
      <c r="H873" s="123"/>
    </row>
    <row r="874" spans="2:8" ht="14.25" customHeight="1" x14ac:dyDescent="0.25">
      <c r="B874" s="122"/>
      <c r="C874" s="122"/>
      <c r="D874" s="122"/>
      <c r="E874" s="123"/>
      <c r="H874" s="123"/>
    </row>
    <row r="875" spans="2:8" ht="14.25" customHeight="1" x14ac:dyDescent="0.25">
      <c r="B875" s="122"/>
      <c r="C875" s="122"/>
      <c r="D875" s="122"/>
      <c r="E875" s="123"/>
      <c r="H875" s="123"/>
    </row>
    <row r="876" spans="2:8" ht="14.25" customHeight="1" x14ac:dyDescent="0.25">
      <c r="B876" s="122"/>
      <c r="C876" s="122"/>
      <c r="D876" s="122"/>
      <c r="E876" s="123"/>
      <c r="H876" s="123"/>
    </row>
    <row r="877" spans="2:8" ht="14.25" customHeight="1" x14ac:dyDescent="0.25">
      <c r="B877" s="122"/>
      <c r="C877" s="122"/>
      <c r="D877" s="122"/>
      <c r="E877" s="123"/>
      <c r="H877" s="123"/>
    </row>
    <row r="878" spans="2:8" ht="14.25" customHeight="1" x14ac:dyDescent="0.25">
      <c r="B878" s="122"/>
      <c r="C878" s="122"/>
      <c r="D878" s="122"/>
      <c r="E878" s="123"/>
      <c r="H878" s="123"/>
    </row>
    <row r="879" spans="2:8" ht="14.25" customHeight="1" x14ac:dyDescent="0.25">
      <c r="B879" s="122"/>
      <c r="C879" s="122"/>
      <c r="D879" s="122"/>
      <c r="E879" s="123"/>
      <c r="H879" s="123"/>
    </row>
    <row r="880" spans="2:8" ht="14.25" customHeight="1" x14ac:dyDescent="0.25">
      <c r="B880" s="122"/>
      <c r="C880" s="122"/>
      <c r="D880" s="122"/>
      <c r="E880" s="123"/>
      <c r="H880" s="123"/>
    </row>
    <row r="881" spans="2:8" ht="14.25" customHeight="1" x14ac:dyDescent="0.25">
      <c r="B881" s="122"/>
      <c r="C881" s="122"/>
      <c r="D881" s="122"/>
      <c r="E881" s="123"/>
      <c r="H881" s="123"/>
    </row>
    <row r="882" spans="2:8" ht="14.25" customHeight="1" x14ac:dyDescent="0.25">
      <c r="B882" s="122"/>
      <c r="C882" s="122"/>
      <c r="D882" s="122"/>
      <c r="E882" s="123"/>
      <c r="H882" s="123"/>
    </row>
    <row r="883" spans="2:8" ht="14.25" customHeight="1" x14ac:dyDescent="0.25">
      <c r="B883" s="122"/>
      <c r="C883" s="122"/>
      <c r="D883" s="122"/>
      <c r="E883" s="123"/>
      <c r="H883" s="123"/>
    </row>
    <row r="884" spans="2:8" ht="14.25" customHeight="1" x14ac:dyDescent="0.25">
      <c r="B884" s="122"/>
      <c r="C884" s="122"/>
      <c r="D884" s="122"/>
      <c r="E884" s="123"/>
      <c r="H884" s="123"/>
    </row>
    <row r="885" spans="2:8" ht="14.25" customHeight="1" x14ac:dyDescent="0.25">
      <c r="B885" s="122"/>
      <c r="C885" s="122"/>
      <c r="D885" s="122"/>
      <c r="E885" s="123"/>
      <c r="H885" s="123"/>
    </row>
    <row r="886" spans="2:8" ht="14.25" customHeight="1" x14ac:dyDescent="0.25">
      <c r="B886" s="122"/>
      <c r="C886" s="122"/>
      <c r="D886" s="122"/>
      <c r="E886" s="123"/>
      <c r="H886" s="123"/>
    </row>
    <row r="887" spans="2:8" ht="14.25" customHeight="1" x14ac:dyDescent="0.25">
      <c r="B887" s="122"/>
      <c r="C887" s="122"/>
      <c r="D887" s="122"/>
      <c r="E887" s="123"/>
      <c r="H887" s="123"/>
    </row>
    <row r="888" spans="2:8" ht="14.25" customHeight="1" x14ac:dyDescent="0.25">
      <c r="B888" s="122"/>
      <c r="C888" s="122"/>
      <c r="D888" s="122"/>
      <c r="E888" s="123"/>
      <c r="H888" s="123"/>
    </row>
    <row r="889" spans="2:8" ht="14.25" customHeight="1" x14ac:dyDescent="0.25">
      <c r="B889" s="122"/>
      <c r="C889" s="122"/>
      <c r="D889" s="122"/>
      <c r="E889" s="123"/>
      <c r="H889" s="123"/>
    </row>
    <row r="890" spans="2:8" ht="14.25" customHeight="1" x14ac:dyDescent="0.25">
      <c r="B890" s="122"/>
      <c r="C890" s="122"/>
      <c r="D890" s="122"/>
      <c r="E890" s="123"/>
      <c r="H890" s="123"/>
    </row>
    <row r="891" spans="2:8" ht="14.25" customHeight="1" x14ac:dyDescent="0.25">
      <c r="B891" s="122"/>
      <c r="C891" s="122"/>
      <c r="D891" s="122"/>
      <c r="E891" s="123"/>
      <c r="H891" s="123"/>
    </row>
    <row r="892" spans="2:8" ht="14.25" customHeight="1" x14ac:dyDescent="0.25">
      <c r="B892" s="122"/>
      <c r="C892" s="122"/>
      <c r="D892" s="122"/>
      <c r="E892" s="123"/>
      <c r="H892" s="123"/>
    </row>
    <row r="893" spans="2:8" ht="14.25" customHeight="1" x14ac:dyDescent="0.25">
      <c r="B893" s="122"/>
      <c r="C893" s="122"/>
      <c r="D893" s="122"/>
      <c r="E893" s="123"/>
      <c r="H893" s="123"/>
    </row>
    <row r="894" spans="2:8" ht="14.25" customHeight="1" x14ac:dyDescent="0.25">
      <c r="B894" s="122"/>
      <c r="C894" s="122"/>
      <c r="D894" s="122"/>
      <c r="E894" s="123"/>
      <c r="H894" s="123"/>
    </row>
    <row r="895" spans="2:8" ht="14.25" customHeight="1" x14ac:dyDescent="0.25">
      <c r="B895" s="122"/>
      <c r="C895" s="122"/>
      <c r="D895" s="122"/>
      <c r="E895" s="123"/>
      <c r="H895" s="123"/>
    </row>
    <row r="896" spans="2:8" ht="14.25" customHeight="1" x14ac:dyDescent="0.25">
      <c r="B896" s="122"/>
      <c r="C896" s="122"/>
      <c r="D896" s="122"/>
      <c r="E896" s="123"/>
      <c r="H896" s="123"/>
    </row>
    <row r="897" spans="2:8" ht="14.25" customHeight="1" x14ac:dyDescent="0.25">
      <c r="B897" s="122"/>
      <c r="C897" s="122"/>
      <c r="D897" s="122"/>
      <c r="E897" s="123"/>
      <c r="H897" s="123"/>
    </row>
    <row r="898" spans="2:8" ht="14.25" customHeight="1" x14ac:dyDescent="0.25">
      <c r="B898" s="122"/>
      <c r="C898" s="122"/>
      <c r="D898" s="122"/>
      <c r="E898" s="123"/>
      <c r="H898" s="123"/>
    </row>
    <row r="899" spans="2:8" ht="14.25" customHeight="1" x14ac:dyDescent="0.25">
      <c r="B899" s="122"/>
      <c r="C899" s="122"/>
      <c r="D899" s="122"/>
      <c r="E899" s="123"/>
      <c r="H899" s="123"/>
    </row>
    <row r="900" spans="2:8" ht="14.25" customHeight="1" x14ac:dyDescent="0.25">
      <c r="B900" s="122"/>
      <c r="C900" s="122"/>
      <c r="D900" s="122"/>
      <c r="E900" s="123"/>
      <c r="H900" s="123"/>
    </row>
    <row r="901" spans="2:8" ht="14.25" customHeight="1" x14ac:dyDescent="0.25">
      <c r="B901" s="122"/>
      <c r="C901" s="122"/>
      <c r="D901" s="122"/>
      <c r="E901" s="123"/>
      <c r="H901" s="123"/>
    </row>
    <row r="902" spans="2:8" ht="14.25" customHeight="1" x14ac:dyDescent="0.25">
      <c r="B902" s="122"/>
      <c r="C902" s="122"/>
      <c r="D902" s="122"/>
      <c r="E902" s="123"/>
      <c r="H902" s="123"/>
    </row>
    <row r="903" spans="2:8" ht="14.25" customHeight="1" x14ac:dyDescent="0.25">
      <c r="B903" s="122"/>
      <c r="C903" s="122"/>
      <c r="D903" s="122"/>
      <c r="E903" s="123"/>
      <c r="H903" s="123"/>
    </row>
    <row r="904" spans="2:8" ht="14.25" customHeight="1" x14ac:dyDescent="0.25">
      <c r="B904" s="122"/>
      <c r="C904" s="122"/>
      <c r="D904" s="122"/>
      <c r="E904" s="123"/>
      <c r="H904" s="123"/>
    </row>
    <row r="905" spans="2:8" ht="14.25" customHeight="1" x14ac:dyDescent="0.25">
      <c r="B905" s="122"/>
      <c r="C905" s="122"/>
      <c r="D905" s="122"/>
      <c r="E905" s="123"/>
      <c r="H905" s="123"/>
    </row>
    <row r="906" spans="2:8" ht="14.25" customHeight="1" x14ac:dyDescent="0.25">
      <c r="B906" s="122"/>
      <c r="C906" s="122"/>
      <c r="D906" s="122"/>
      <c r="E906" s="123"/>
      <c r="H906" s="123"/>
    </row>
    <row r="907" spans="2:8" ht="14.25" customHeight="1" x14ac:dyDescent="0.25">
      <c r="B907" s="122"/>
      <c r="C907" s="122"/>
      <c r="D907" s="122"/>
      <c r="E907" s="123"/>
      <c r="H907" s="123"/>
    </row>
    <row r="908" spans="2:8" ht="14.25" customHeight="1" x14ac:dyDescent="0.25">
      <c r="B908" s="122"/>
      <c r="C908" s="122"/>
      <c r="D908" s="122"/>
      <c r="E908" s="123"/>
      <c r="H908" s="123"/>
    </row>
    <row r="909" spans="2:8" ht="14.25" customHeight="1" x14ac:dyDescent="0.25">
      <c r="B909" s="122"/>
      <c r="C909" s="122"/>
      <c r="D909" s="122"/>
      <c r="E909" s="123"/>
      <c r="H909" s="123"/>
    </row>
    <row r="910" spans="2:8" ht="14.25" customHeight="1" x14ac:dyDescent="0.25">
      <c r="B910" s="122"/>
      <c r="C910" s="122"/>
      <c r="D910" s="122"/>
      <c r="E910" s="123"/>
      <c r="H910" s="123"/>
    </row>
    <row r="911" spans="2:8" ht="14.25" customHeight="1" x14ac:dyDescent="0.25">
      <c r="B911" s="122"/>
      <c r="C911" s="122"/>
      <c r="D911" s="122"/>
      <c r="E911" s="123"/>
      <c r="H911" s="123"/>
    </row>
    <row r="912" spans="2:8" ht="14.25" customHeight="1" x14ac:dyDescent="0.25">
      <c r="B912" s="122"/>
      <c r="C912" s="122"/>
      <c r="D912" s="122"/>
      <c r="E912" s="123"/>
      <c r="H912" s="123"/>
    </row>
    <row r="913" spans="2:8" ht="14.25" customHeight="1" x14ac:dyDescent="0.25">
      <c r="B913" s="122"/>
      <c r="C913" s="122"/>
      <c r="D913" s="122"/>
      <c r="E913" s="123"/>
      <c r="H913" s="123"/>
    </row>
    <row r="914" spans="2:8" ht="14.25" customHeight="1" x14ac:dyDescent="0.25">
      <c r="B914" s="122"/>
      <c r="C914" s="122"/>
      <c r="D914" s="122"/>
      <c r="E914" s="123"/>
      <c r="H914" s="123"/>
    </row>
    <row r="915" spans="2:8" ht="14.25" customHeight="1" x14ac:dyDescent="0.25">
      <c r="B915" s="122"/>
      <c r="C915" s="122"/>
      <c r="D915" s="122"/>
      <c r="E915" s="123"/>
      <c r="H915" s="123"/>
    </row>
    <row r="916" spans="2:8" ht="14.25" customHeight="1" x14ac:dyDescent="0.25">
      <c r="B916" s="122"/>
      <c r="C916" s="122"/>
      <c r="D916" s="122"/>
      <c r="E916" s="123"/>
      <c r="H916" s="123"/>
    </row>
    <row r="917" spans="2:8" ht="14.25" customHeight="1" x14ac:dyDescent="0.25">
      <c r="B917" s="122"/>
      <c r="C917" s="122"/>
      <c r="D917" s="122"/>
      <c r="E917" s="123"/>
      <c r="H917" s="123"/>
    </row>
    <row r="918" spans="2:8" ht="14.25" customHeight="1" x14ac:dyDescent="0.25">
      <c r="B918" s="122"/>
      <c r="C918" s="122"/>
      <c r="D918" s="122"/>
      <c r="E918" s="123"/>
      <c r="H918" s="123"/>
    </row>
    <row r="919" spans="2:8" ht="14.25" customHeight="1" x14ac:dyDescent="0.25">
      <c r="B919" s="122"/>
      <c r="C919" s="122"/>
      <c r="D919" s="122"/>
      <c r="E919" s="123"/>
      <c r="H919" s="123"/>
    </row>
    <row r="920" spans="2:8" ht="14.25" customHeight="1" x14ac:dyDescent="0.25">
      <c r="B920" s="122"/>
      <c r="C920" s="122"/>
      <c r="D920" s="122"/>
      <c r="E920" s="123"/>
      <c r="H920" s="123"/>
    </row>
    <row r="921" spans="2:8" ht="14.25" customHeight="1" x14ac:dyDescent="0.25">
      <c r="B921" s="122"/>
      <c r="C921" s="122"/>
      <c r="D921" s="122"/>
      <c r="E921" s="123"/>
      <c r="H921" s="123"/>
    </row>
    <row r="922" spans="2:8" ht="14.25" customHeight="1" x14ac:dyDescent="0.25">
      <c r="B922" s="122"/>
      <c r="C922" s="122"/>
      <c r="D922" s="122"/>
      <c r="E922" s="123"/>
      <c r="H922" s="123"/>
    </row>
    <row r="923" spans="2:8" ht="14.25" customHeight="1" x14ac:dyDescent="0.25">
      <c r="B923" s="122"/>
      <c r="C923" s="122"/>
      <c r="D923" s="122"/>
      <c r="E923" s="123"/>
      <c r="H923" s="123"/>
    </row>
    <row r="924" spans="2:8" ht="14.25" customHeight="1" x14ac:dyDescent="0.25">
      <c r="B924" s="122"/>
      <c r="C924" s="122"/>
      <c r="D924" s="122"/>
      <c r="E924" s="123"/>
      <c r="H924" s="123"/>
    </row>
    <row r="925" spans="2:8" ht="14.25" customHeight="1" x14ac:dyDescent="0.25">
      <c r="B925" s="122"/>
      <c r="C925" s="122"/>
      <c r="D925" s="122"/>
      <c r="E925" s="123"/>
      <c r="H925" s="123"/>
    </row>
    <row r="926" spans="2:8" ht="14.25" customHeight="1" x14ac:dyDescent="0.25">
      <c r="B926" s="122"/>
      <c r="C926" s="122"/>
      <c r="D926" s="122"/>
      <c r="E926" s="123"/>
      <c r="H926" s="123"/>
    </row>
    <row r="927" spans="2:8" ht="14.25" customHeight="1" x14ac:dyDescent="0.25">
      <c r="B927" s="122"/>
      <c r="C927" s="122"/>
      <c r="D927" s="122"/>
      <c r="E927" s="123"/>
      <c r="H927" s="123"/>
    </row>
    <row r="928" spans="2:8" ht="14.25" customHeight="1" x14ac:dyDescent="0.25">
      <c r="B928" s="122"/>
      <c r="C928" s="122"/>
      <c r="D928" s="122"/>
      <c r="E928" s="123"/>
      <c r="H928" s="123"/>
    </row>
    <row r="929" spans="2:8" ht="14.25" customHeight="1" x14ac:dyDescent="0.25">
      <c r="B929" s="122"/>
      <c r="C929" s="122"/>
      <c r="D929" s="122"/>
      <c r="E929" s="123"/>
      <c r="H929" s="123"/>
    </row>
    <row r="930" spans="2:8" ht="14.25" customHeight="1" x14ac:dyDescent="0.25">
      <c r="B930" s="122"/>
      <c r="C930" s="122"/>
      <c r="D930" s="122"/>
      <c r="E930" s="123"/>
      <c r="H930" s="123"/>
    </row>
    <row r="931" spans="2:8" ht="14.25" customHeight="1" x14ac:dyDescent="0.25">
      <c r="B931" s="122"/>
      <c r="C931" s="122"/>
      <c r="D931" s="122"/>
      <c r="E931" s="123"/>
      <c r="H931" s="123"/>
    </row>
    <row r="932" spans="2:8" ht="14.25" customHeight="1" x14ac:dyDescent="0.25">
      <c r="B932" s="122"/>
      <c r="C932" s="122"/>
      <c r="D932" s="122"/>
      <c r="E932" s="123"/>
      <c r="H932" s="123"/>
    </row>
    <row r="933" spans="2:8" ht="14.25" customHeight="1" x14ac:dyDescent="0.25">
      <c r="B933" s="122"/>
      <c r="C933" s="122"/>
      <c r="D933" s="122"/>
      <c r="E933" s="123"/>
      <c r="H933" s="123"/>
    </row>
    <row r="934" spans="2:8" ht="14.25" customHeight="1" x14ac:dyDescent="0.25">
      <c r="B934" s="122"/>
      <c r="C934" s="122"/>
      <c r="D934" s="122"/>
      <c r="E934" s="123"/>
      <c r="H934" s="123"/>
    </row>
    <row r="935" spans="2:8" ht="14.25" customHeight="1" x14ac:dyDescent="0.25">
      <c r="B935" s="122"/>
      <c r="C935" s="122"/>
      <c r="D935" s="122"/>
      <c r="E935" s="123"/>
      <c r="H935" s="123"/>
    </row>
    <row r="936" spans="2:8" ht="14.25" customHeight="1" x14ac:dyDescent="0.25">
      <c r="B936" s="122"/>
      <c r="C936" s="122"/>
      <c r="D936" s="122"/>
      <c r="E936" s="123"/>
      <c r="H936" s="123"/>
    </row>
    <row r="937" spans="2:8" ht="14.25" customHeight="1" x14ac:dyDescent="0.25">
      <c r="B937" s="122"/>
      <c r="C937" s="122"/>
      <c r="D937" s="122"/>
      <c r="E937" s="123"/>
      <c r="H937" s="123"/>
    </row>
    <row r="938" spans="2:8" ht="14.25" customHeight="1" x14ac:dyDescent="0.25">
      <c r="B938" s="122"/>
      <c r="C938" s="122"/>
      <c r="D938" s="122"/>
      <c r="E938" s="123"/>
      <c r="H938" s="123"/>
    </row>
    <row r="939" spans="2:8" ht="14.25" customHeight="1" x14ac:dyDescent="0.25">
      <c r="B939" s="122"/>
      <c r="C939" s="122"/>
      <c r="D939" s="122"/>
      <c r="E939" s="123"/>
      <c r="H939" s="123"/>
    </row>
    <row r="940" spans="2:8" ht="14.25" customHeight="1" x14ac:dyDescent="0.25">
      <c r="B940" s="122"/>
      <c r="C940" s="122"/>
      <c r="D940" s="122"/>
      <c r="E940" s="123"/>
      <c r="H940" s="123"/>
    </row>
    <row r="941" spans="2:8" ht="14.25" customHeight="1" x14ac:dyDescent="0.25">
      <c r="B941" s="122"/>
      <c r="C941" s="122"/>
      <c r="D941" s="122"/>
      <c r="E941" s="123"/>
      <c r="H941" s="123"/>
    </row>
    <row r="942" spans="2:8" ht="14.25" customHeight="1" x14ac:dyDescent="0.25">
      <c r="B942" s="122"/>
      <c r="C942" s="122"/>
      <c r="D942" s="122"/>
      <c r="E942" s="123"/>
      <c r="H942" s="123"/>
    </row>
    <row r="943" spans="2:8" ht="14.25" customHeight="1" x14ac:dyDescent="0.25">
      <c r="B943" s="122"/>
      <c r="C943" s="122"/>
      <c r="D943" s="122"/>
      <c r="E943" s="123"/>
      <c r="H943" s="123"/>
    </row>
    <row r="944" spans="2:8" ht="14.25" customHeight="1" x14ac:dyDescent="0.25">
      <c r="B944" s="122"/>
      <c r="C944" s="122"/>
      <c r="D944" s="122"/>
      <c r="E944" s="123"/>
      <c r="H944" s="123"/>
    </row>
    <row r="945" spans="2:8" ht="14.25" customHeight="1" x14ac:dyDescent="0.25">
      <c r="B945" s="122"/>
      <c r="C945" s="122"/>
      <c r="D945" s="122"/>
      <c r="E945" s="123"/>
      <c r="H945" s="123"/>
    </row>
    <row r="946" spans="2:8" ht="14.25" customHeight="1" x14ac:dyDescent="0.25">
      <c r="B946" s="122"/>
      <c r="C946" s="122"/>
      <c r="D946" s="122"/>
      <c r="E946" s="123"/>
      <c r="H946" s="123"/>
    </row>
    <row r="947" spans="2:8" ht="14.25" customHeight="1" x14ac:dyDescent="0.25">
      <c r="B947" s="122"/>
      <c r="C947" s="122"/>
      <c r="D947" s="122"/>
      <c r="E947" s="123"/>
      <c r="H947" s="123"/>
    </row>
    <row r="948" spans="2:8" ht="14.25" customHeight="1" x14ac:dyDescent="0.25">
      <c r="B948" s="122"/>
      <c r="C948" s="122"/>
      <c r="D948" s="122"/>
      <c r="E948" s="123"/>
      <c r="H948" s="123"/>
    </row>
    <row r="949" spans="2:8" ht="14.25" customHeight="1" x14ac:dyDescent="0.25">
      <c r="B949" s="122"/>
      <c r="C949" s="122"/>
      <c r="D949" s="122"/>
      <c r="E949" s="123"/>
      <c r="H949" s="123"/>
    </row>
    <row r="950" spans="2:8" ht="14.25" customHeight="1" x14ac:dyDescent="0.25">
      <c r="B950" s="122"/>
      <c r="C950" s="122"/>
      <c r="D950" s="122"/>
      <c r="E950" s="123"/>
      <c r="H950" s="123"/>
    </row>
    <row r="951" spans="2:8" ht="14.25" customHeight="1" x14ac:dyDescent="0.25">
      <c r="B951" s="122"/>
      <c r="C951" s="122"/>
      <c r="D951" s="122"/>
      <c r="E951" s="123"/>
      <c r="H951" s="123"/>
    </row>
    <row r="952" spans="2:8" ht="14.25" customHeight="1" x14ac:dyDescent="0.25">
      <c r="B952" s="122"/>
      <c r="C952" s="122"/>
      <c r="D952" s="122"/>
      <c r="E952" s="123"/>
      <c r="H952" s="123"/>
    </row>
    <row r="953" spans="2:8" ht="14.25" customHeight="1" x14ac:dyDescent="0.25">
      <c r="B953" s="122"/>
      <c r="C953" s="122"/>
      <c r="D953" s="122"/>
      <c r="E953" s="123"/>
      <c r="H953" s="123"/>
    </row>
    <row r="954" spans="2:8" ht="14.25" customHeight="1" x14ac:dyDescent="0.25">
      <c r="B954" s="122"/>
      <c r="C954" s="122"/>
      <c r="D954" s="122"/>
      <c r="E954" s="123"/>
      <c r="H954" s="123"/>
    </row>
    <row r="955" spans="2:8" ht="14.25" customHeight="1" x14ac:dyDescent="0.25">
      <c r="B955" s="122"/>
      <c r="C955" s="122"/>
      <c r="D955" s="122"/>
      <c r="E955" s="123"/>
      <c r="H955" s="123"/>
    </row>
    <row r="956" spans="2:8" ht="14.25" customHeight="1" x14ac:dyDescent="0.25">
      <c r="B956" s="122"/>
      <c r="C956" s="122"/>
      <c r="D956" s="122"/>
      <c r="E956" s="123"/>
      <c r="H956" s="123"/>
    </row>
    <row r="957" spans="2:8" ht="14.25" customHeight="1" x14ac:dyDescent="0.25">
      <c r="B957" s="122"/>
      <c r="C957" s="122"/>
      <c r="D957" s="122"/>
      <c r="E957" s="123"/>
      <c r="H957" s="123"/>
    </row>
    <row r="958" spans="2:8" ht="14.25" customHeight="1" x14ac:dyDescent="0.25">
      <c r="B958" s="122"/>
      <c r="C958" s="122"/>
      <c r="D958" s="122"/>
      <c r="E958" s="123"/>
      <c r="H958" s="123"/>
    </row>
    <row r="959" spans="2:8" ht="14.25" customHeight="1" x14ac:dyDescent="0.25">
      <c r="B959" s="122"/>
      <c r="C959" s="122"/>
      <c r="D959" s="122"/>
      <c r="E959" s="123"/>
      <c r="H959" s="123"/>
    </row>
    <row r="960" spans="2:8" ht="14.25" customHeight="1" x14ac:dyDescent="0.25">
      <c r="B960" s="122"/>
      <c r="C960" s="122"/>
      <c r="D960" s="122"/>
      <c r="E960" s="123"/>
      <c r="H960" s="123"/>
    </row>
    <row r="961" spans="2:8" ht="14.25" customHeight="1" x14ac:dyDescent="0.25">
      <c r="B961" s="122"/>
      <c r="C961" s="122"/>
      <c r="D961" s="122"/>
      <c r="E961" s="123"/>
      <c r="H961" s="123"/>
    </row>
    <row r="962" spans="2:8" ht="14.25" customHeight="1" x14ac:dyDescent="0.25">
      <c r="B962" s="122"/>
      <c r="C962" s="122"/>
      <c r="D962" s="122"/>
      <c r="E962" s="123"/>
      <c r="H962" s="123"/>
    </row>
    <row r="963" spans="2:8" ht="14.25" customHeight="1" x14ac:dyDescent="0.25">
      <c r="B963" s="122"/>
      <c r="C963" s="122"/>
      <c r="D963" s="122"/>
      <c r="E963" s="123"/>
      <c r="H963" s="123"/>
    </row>
    <row r="964" spans="2:8" ht="14.25" customHeight="1" x14ac:dyDescent="0.25">
      <c r="B964" s="122"/>
      <c r="C964" s="122"/>
      <c r="D964" s="122"/>
      <c r="E964" s="123"/>
      <c r="H964" s="123"/>
    </row>
    <row r="965" spans="2:8" ht="14.25" customHeight="1" x14ac:dyDescent="0.25">
      <c r="B965" s="122"/>
      <c r="C965" s="122"/>
      <c r="D965" s="122"/>
      <c r="E965" s="123"/>
      <c r="H965" s="123"/>
    </row>
    <row r="966" spans="2:8" ht="14.25" customHeight="1" x14ac:dyDescent="0.25">
      <c r="B966" s="122"/>
      <c r="C966" s="122"/>
      <c r="D966" s="122"/>
      <c r="E966" s="123"/>
      <c r="H966" s="123"/>
    </row>
    <row r="967" spans="2:8" ht="14.25" customHeight="1" x14ac:dyDescent="0.25">
      <c r="B967" s="122"/>
      <c r="C967" s="122"/>
      <c r="D967" s="122"/>
      <c r="E967" s="123"/>
      <c r="H967" s="123"/>
    </row>
    <row r="968" spans="2:8" ht="14.25" customHeight="1" x14ac:dyDescent="0.25">
      <c r="B968" s="122"/>
      <c r="C968" s="122"/>
      <c r="D968" s="122"/>
      <c r="E968" s="123"/>
      <c r="H968" s="123"/>
    </row>
    <row r="969" spans="2:8" ht="14.25" customHeight="1" x14ac:dyDescent="0.25">
      <c r="B969" s="122"/>
      <c r="C969" s="122"/>
      <c r="D969" s="122"/>
      <c r="E969" s="123"/>
      <c r="H969" s="123"/>
    </row>
    <row r="970" spans="2:8" ht="14.25" customHeight="1" x14ac:dyDescent="0.25">
      <c r="B970" s="122"/>
      <c r="C970" s="122"/>
      <c r="D970" s="122"/>
      <c r="E970" s="123"/>
      <c r="H970" s="123"/>
    </row>
    <row r="971" spans="2:8" ht="14.25" customHeight="1" x14ac:dyDescent="0.25">
      <c r="B971" s="122"/>
      <c r="C971" s="122"/>
      <c r="D971" s="122"/>
      <c r="E971" s="123"/>
      <c r="H971" s="123"/>
    </row>
    <row r="972" spans="2:8" ht="14.25" customHeight="1" x14ac:dyDescent="0.25">
      <c r="B972" s="122"/>
      <c r="C972" s="122"/>
      <c r="D972" s="122"/>
      <c r="E972" s="123"/>
      <c r="H972" s="123"/>
    </row>
    <row r="973" spans="2:8" ht="14.25" customHeight="1" x14ac:dyDescent="0.25">
      <c r="B973" s="122"/>
      <c r="C973" s="122"/>
      <c r="D973" s="122"/>
      <c r="E973" s="123"/>
      <c r="H973" s="123"/>
    </row>
    <row r="974" spans="2:8" ht="14.25" customHeight="1" x14ac:dyDescent="0.25">
      <c r="B974" s="122"/>
      <c r="C974" s="122"/>
      <c r="D974" s="122"/>
      <c r="E974" s="123"/>
      <c r="H974" s="123"/>
    </row>
    <row r="975" spans="2:8" ht="14.25" customHeight="1" x14ac:dyDescent="0.25">
      <c r="B975" s="122"/>
      <c r="C975" s="122"/>
      <c r="D975" s="122"/>
      <c r="E975" s="123"/>
      <c r="H975" s="123"/>
    </row>
    <row r="976" spans="2:8" ht="14.25" customHeight="1" x14ac:dyDescent="0.25">
      <c r="B976" s="122"/>
      <c r="C976" s="122"/>
      <c r="D976" s="122"/>
      <c r="E976" s="123"/>
      <c r="H976" s="123"/>
    </row>
    <row r="977" spans="2:8" ht="14.25" customHeight="1" x14ac:dyDescent="0.25">
      <c r="B977" s="122"/>
      <c r="C977" s="122"/>
      <c r="D977" s="122"/>
      <c r="E977" s="123"/>
      <c r="H977" s="123"/>
    </row>
    <row r="978" spans="2:8" ht="14.25" customHeight="1" x14ac:dyDescent="0.25">
      <c r="B978" s="122"/>
      <c r="C978" s="122"/>
      <c r="D978" s="122"/>
      <c r="E978" s="123"/>
      <c r="H978" s="123"/>
    </row>
    <row r="979" spans="2:8" ht="14.25" customHeight="1" x14ac:dyDescent="0.25">
      <c r="B979" s="122"/>
      <c r="C979" s="122"/>
      <c r="D979" s="122"/>
      <c r="E979" s="123"/>
      <c r="H979" s="123"/>
    </row>
    <row r="980" spans="2:8" ht="14.25" customHeight="1" x14ac:dyDescent="0.25">
      <c r="B980" s="122"/>
      <c r="C980" s="122"/>
      <c r="D980" s="122"/>
      <c r="E980" s="123"/>
      <c r="H980" s="123"/>
    </row>
    <row r="981" spans="2:8" ht="14.25" customHeight="1" x14ac:dyDescent="0.25">
      <c r="B981" s="122"/>
      <c r="C981" s="122"/>
      <c r="D981" s="122"/>
      <c r="E981" s="123"/>
      <c r="H981" s="123"/>
    </row>
    <row r="982" spans="2:8" ht="14.25" customHeight="1" x14ac:dyDescent="0.25">
      <c r="B982" s="122"/>
      <c r="C982" s="122"/>
      <c r="D982" s="122"/>
      <c r="E982" s="123"/>
      <c r="H982" s="123"/>
    </row>
    <row r="983" spans="2:8" ht="14.25" customHeight="1" x14ac:dyDescent="0.25">
      <c r="B983" s="122"/>
      <c r="C983" s="122"/>
      <c r="D983" s="122"/>
      <c r="E983" s="123"/>
      <c r="H983" s="123"/>
    </row>
    <row r="984" spans="2:8" ht="14.25" customHeight="1" x14ac:dyDescent="0.25">
      <c r="B984" s="122"/>
      <c r="C984" s="122"/>
      <c r="D984" s="122"/>
      <c r="E984" s="123"/>
      <c r="H984" s="123"/>
    </row>
    <row r="985" spans="2:8" ht="14.25" customHeight="1" x14ac:dyDescent="0.25">
      <c r="B985" s="122"/>
      <c r="C985" s="122"/>
      <c r="D985" s="122"/>
      <c r="E985" s="123"/>
      <c r="H985" s="123"/>
    </row>
    <row r="986" spans="2:8" ht="14.25" customHeight="1" x14ac:dyDescent="0.25">
      <c r="B986" s="122"/>
      <c r="C986" s="122"/>
      <c r="D986" s="122"/>
      <c r="E986" s="123"/>
      <c r="H986" s="123"/>
    </row>
    <row r="987" spans="2:8" ht="14.25" customHeight="1" x14ac:dyDescent="0.25">
      <c r="B987" s="122"/>
      <c r="C987" s="122"/>
      <c r="D987" s="122"/>
      <c r="E987" s="123"/>
      <c r="H987" s="123"/>
    </row>
    <row r="988" spans="2:8" ht="14.25" customHeight="1" x14ac:dyDescent="0.25">
      <c r="B988" s="122"/>
      <c r="C988" s="122"/>
      <c r="D988" s="122"/>
      <c r="E988" s="123"/>
      <c r="H988" s="123"/>
    </row>
    <row r="989" spans="2:8" ht="14.25" customHeight="1" x14ac:dyDescent="0.25">
      <c r="B989" s="122"/>
      <c r="C989" s="122"/>
      <c r="D989" s="122"/>
      <c r="E989" s="123"/>
      <c r="H989" s="123"/>
    </row>
    <row r="990" spans="2:8" ht="14.25" customHeight="1" x14ac:dyDescent="0.25">
      <c r="B990" s="122"/>
      <c r="C990" s="122"/>
      <c r="D990" s="122"/>
      <c r="E990" s="123"/>
      <c r="H990" s="123"/>
    </row>
    <row r="991" spans="2:8" ht="14.25" customHeight="1" x14ac:dyDescent="0.25">
      <c r="B991" s="122"/>
      <c r="C991" s="122"/>
      <c r="D991" s="122"/>
      <c r="E991" s="123"/>
      <c r="H991" s="123"/>
    </row>
    <row r="992" spans="2:8" ht="14.25" customHeight="1" x14ac:dyDescent="0.25">
      <c r="B992" s="122"/>
      <c r="C992" s="122"/>
      <c r="D992" s="122"/>
      <c r="E992" s="123"/>
      <c r="H992" s="123"/>
    </row>
    <row r="993" spans="2:8" ht="14.25" customHeight="1" x14ac:dyDescent="0.25">
      <c r="B993" s="122"/>
      <c r="C993" s="122"/>
      <c r="D993" s="122"/>
      <c r="E993" s="123"/>
      <c r="H993" s="123"/>
    </row>
    <row r="994" spans="2:8" ht="14.25" customHeight="1" x14ac:dyDescent="0.25">
      <c r="B994" s="122"/>
      <c r="C994" s="122"/>
      <c r="D994" s="122"/>
      <c r="E994" s="123"/>
      <c r="H994" s="123"/>
    </row>
    <row r="995" spans="2:8" ht="14.25" customHeight="1" x14ac:dyDescent="0.25">
      <c r="B995" s="122"/>
      <c r="C995" s="122"/>
      <c r="D995" s="122"/>
      <c r="E995" s="123"/>
      <c r="H995" s="123"/>
    </row>
    <row r="996" spans="2:8" ht="14.25" customHeight="1" x14ac:dyDescent="0.25">
      <c r="B996" s="122"/>
      <c r="C996" s="122"/>
      <c r="D996" s="122"/>
      <c r="E996" s="123"/>
      <c r="H996" s="123"/>
    </row>
    <row r="997" spans="2:8" ht="14.25" customHeight="1" x14ac:dyDescent="0.25">
      <c r="B997" s="122"/>
      <c r="C997" s="122"/>
      <c r="D997" s="122"/>
      <c r="E997" s="123"/>
      <c r="H997" s="123"/>
    </row>
    <row r="998" spans="2:8" ht="14.25" customHeight="1" x14ac:dyDescent="0.25">
      <c r="B998" s="122"/>
      <c r="C998" s="122"/>
      <c r="D998" s="122"/>
      <c r="E998" s="123"/>
      <c r="H998" s="123"/>
    </row>
    <row r="999" spans="2:8" ht="14.25" customHeight="1" x14ac:dyDescent="0.25">
      <c r="B999" s="122"/>
      <c r="C999" s="122"/>
      <c r="D999" s="122"/>
      <c r="E999" s="123"/>
      <c r="H999" s="123"/>
    </row>
    <row r="1000" spans="2:8" ht="14.25" customHeight="1" x14ac:dyDescent="0.25">
      <c r="B1000" s="122"/>
      <c r="C1000" s="122"/>
      <c r="D1000" s="122"/>
      <c r="E1000" s="123"/>
      <c r="H1000" s="123"/>
    </row>
    <row r="1001" spans="2:8" ht="14.25" customHeight="1" x14ac:dyDescent="0.25">
      <c r="B1001" s="122"/>
      <c r="C1001" s="122"/>
      <c r="D1001" s="122"/>
      <c r="E1001" s="123"/>
      <c r="H1001" s="123"/>
    </row>
    <row r="1002" spans="2:8" ht="14.25" customHeight="1" x14ac:dyDescent="0.25">
      <c r="B1002" s="122"/>
      <c r="C1002" s="122"/>
      <c r="D1002" s="122"/>
      <c r="E1002" s="123"/>
      <c r="H1002" s="123"/>
    </row>
    <row r="1003" spans="2:8" ht="14.25" customHeight="1" x14ac:dyDescent="0.25">
      <c r="B1003" s="122"/>
      <c r="C1003" s="122"/>
      <c r="D1003" s="122"/>
      <c r="E1003" s="123"/>
      <c r="H1003" s="123"/>
    </row>
    <row r="1004" spans="2:8" ht="14.25" customHeight="1" x14ac:dyDescent="0.25">
      <c r="B1004" s="122"/>
      <c r="C1004" s="122"/>
      <c r="D1004" s="122"/>
      <c r="E1004" s="123"/>
      <c r="H1004" s="123"/>
    </row>
    <row r="1005" spans="2:8" ht="14.25" customHeight="1" x14ac:dyDescent="0.25">
      <c r="B1005" s="122"/>
      <c r="C1005" s="122"/>
      <c r="D1005" s="122"/>
      <c r="E1005" s="123"/>
      <c r="H1005" s="123"/>
    </row>
    <row r="1006" spans="2:8" ht="14.25" customHeight="1" x14ac:dyDescent="0.25">
      <c r="B1006" s="122"/>
      <c r="C1006" s="122"/>
      <c r="D1006" s="122"/>
      <c r="E1006" s="123"/>
      <c r="H1006" s="123"/>
    </row>
    <row r="1007" spans="2:8" ht="14.25" customHeight="1" x14ac:dyDescent="0.25">
      <c r="B1007" s="122"/>
      <c r="C1007" s="122"/>
      <c r="D1007" s="122"/>
      <c r="E1007" s="123"/>
      <c r="H1007" s="123"/>
    </row>
    <row r="1008" spans="2:8" ht="14.25" customHeight="1" x14ac:dyDescent="0.25">
      <c r="B1008" s="122"/>
      <c r="C1008" s="122"/>
      <c r="D1008" s="122"/>
      <c r="E1008" s="123"/>
      <c r="H1008" s="123"/>
    </row>
    <row r="1009" spans="2:8" ht="14.25" customHeight="1" x14ac:dyDescent="0.25">
      <c r="B1009" s="122"/>
      <c r="C1009" s="122"/>
      <c r="D1009" s="122"/>
      <c r="E1009" s="123"/>
      <c r="H1009" s="123"/>
    </row>
    <row r="1010" spans="2:8" ht="14.25" customHeight="1" x14ac:dyDescent="0.25">
      <c r="B1010" s="122"/>
      <c r="C1010" s="122"/>
      <c r="D1010" s="122"/>
      <c r="E1010" s="123"/>
      <c r="H1010" s="123"/>
    </row>
    <row r="1011" spans="2:8" ht="14.25" customHeight="1" x14ac:dyDescent="0.25">
      <c r="B1011" s="122"/>
      <c r="C1011" s="122"/>
      <c r="D1011" s="122"/>
      <c r="E1011" s="123"/>
      <c r="H1011" s="123"/>
    </row>
    <row r="1012" spans="2:8" ht="14.25" customHeight="1" x14ac:dyDescent="0.25">
      <c r="B1012" s="122"/>
      <c r="C1012" s="122"/>
      <c r="D1012" s="122"/>
      <c r="E1012" s="123"/>
      <c r="H1012" s="123"/>
    </row>
    <row r="1013" spans="2:8" ht="14.25" customHeight="1" x14ac:dyDescent="0.25">
      <c r="B1013" s="122"/>
      <c r="C1013" s="122"/>
      <c r="D1013" s="122"/>
      <c r="E1013" s="123"/>
      <c r="H1013" s="123"/>
    </row>
    <row r="1014" spans="2:8" ht="14.25" customHeight="1" x14ac:dyDescent="0.25">
      <c r="B1014" s="122"/>
      <c r="C1014" s="122"/>
      <c r="D1014" s="122"/>
      <c r="E1014" s="123"/>
      <c r="H1014" s="123"/>
    </row>
    <row r="1015" spans="2:8" ht="14.25" customHeight="1" x14ac:dyDescent="0.25">
      <c r="B1015" s="122"/>
      <c r="C1015" s="122"/>
      <c r="D1015" s="122"/>
      <c r="E1015" s="123"/>
      <c r="H1015" s="123"/>
    </row>
    <row r="1016" spans="2:8" ht="14.25" customHeight="1" x14ac:dyDescent="0.25">
      <c r="B1016" s="122"/>
      <c r="C1016" s="122"/>
      <c r="D1016" s="122"/>
      <c r="E1016" s="123"/>
      <c r="H1016" s="123"/>
    </row>
    <row r="1017" spans="2:8" ht="14.25" customHeight="1" x14ac:dyDescent="0.25">
      <c r="B1017" s="122"/>
      <c r="C1017" s="122"/>
      <c r="D1017" s="122"/>
      <c r="E1017" s="123"/>
      <c r="H1017" s="123"/>
    </row>
    <row r="1018" spans="2:8" ht="14.25" customHeight="1" x14ac:dyDescent="0.25">
      <c r="B1018" s="122"/>
      <c r="C1018" s="122"/>
      <c r="D1018" s="122"/>
      <c r="E1018" s="123"/>
      <c r="H1018" s="123"/>
    </row>
    <row r="1019" spans="2:8" ht="14.25" customHeight="1" x14ac:dyDescent="0.25">
      <c r="B1019" s="122"/>
      <c r="C1019" s="122"/>
      <c r="D1019" s="122"/>
      <c r="E1019" s="123"/>
      <c r="H1019" s="123"/>
    </row>
    <row r="1020" spans="2:8" ht="14.25" customHeight="1" x14ac:dyDescent="0.25">
      <c r="B1020" s="122"/>
      <c r="C1020" s="122"/>
      <c r="D1020" s="122"/>
      <c r="E1020" s="123"/>
      <c r="H1020" s="123"/>
    </row>
    <row r="1021" spans="2:8" ht="14.25" customHeight="1" x14ac:dyDescent="0.25">
      <c r="B1021" s="122"/>
      <c r="C1021" s="122"/>
      <c r="D1021" s="122"/>
      <c r="E1021" s="123"/>
      <c r="H1021" s="123"/>
    </row>
    <row r="1022" spans="2:8" ht="14.25" customHeight="1" x14ac:dyDescent="0.25">
      <c r="B1022" s="122"/>
      <c r="C1022" s="122"/>
      <c r="D1022" s="122"/>
      <c r="E1022" s="123"/>
      <c r="H1022" s="123"/>
    </row>
    <row r="1023" spans="2:8" ht="14.25" customHeight="1" x14ac:dyDescent="0.25">
      <c r="B1023" s="122"/>
      <c r="C1023" s="122"/>
      <c r="D1023" s="122"/>
      <c r="E1023" s="123"/>
      <c r="H1023" s="123"/>
    </row>
    <row r="1024" spans="2:8" ht="14.25" customHeight="1" x14ac:dyDescent="0.25">
      <c r="B1024" s="122"/>
      <c r="C1024" s="122"/>
      <c r="D1024" s="122"/>
      <c r="E1024" s="123"/>
      <c r="H1024" s="123"/>
    </row>
    <row r="1025" spans="2:8" ht="14.25" customHeight="1" x14ac:dyDescent="0.25">
      <c r="B1025" s="122"/>
      <c r="C1025" s="122"/>
      <c r="D1025" s="122"/>
      <c r="E1025" s="123"/>
      <c r="H1025" s="123"/>
    </row>
    <row r="1026" spans="2:8" ht="14.25" customHeight="1" x14ac:dyDescent="0.25">
      <c r="B1026" s="122"/>
      <c r="C1026" s="122"/>
      <c r="D1026" s="122"/>
      <c r="E1026" s="123"/>
      <c r="H1026" s="123"/>
    </row>
    <row r="1027" spans="2:8" ht="14.25" customHeight="1" x14ac:dyDescent="0.25">
      <c r="B1027" s="122"/>
      <c r="C1027" s="122"/>
      <c r="D1027" s="122"/>
      <c r="E1027" s="123"/>
      <c r="H1027" s="123"/>
    </row>
    <row r="1028" spans="2:8" ht="14.25" customHeight="1" x14ac:dyDescent="0.25">
      <c r="B1028" s="122"/>
      <c r="C1028" s="122"/>
      <c r="D1028" s="122"/>
      <c r="E1028" s="123"/>
      <c r="H1028" s="123"/>
    </row>
    <row r="1029" spans="2:8" ht="14.25" customHeight="1" x14ac:dyDescent="0.25">
      <c r="B1029" s="122"/>
      <c r="C1029" s="122"/>
      <c r="D1029" s="122"/>
      <c r="E1029" s="123"/>
      <c r="H1029" s="123"/>
    </row>
    <row r="1030" spans="2:8" ht="14.25" customHeight="1" x14ac:dyDescent="0.25">
      <c r="B1030" s="122"/>
      <c r="C1030" s="122"/>
      <c r="D1030" s="122"/>
      <c r="E1030" s="123"/>
      <c r="H1030" s="123"/>
    </row>
    <row r="1031" spans="2:8" ht="14.25" customHeight="1" x14ac:dyDescent="0.25">
      <c r="B1031" s="122"/>
      <c r="C1031" s="122"/>
      <c r="D1031" s="122"/>
      <c r="E1031" s="123"/>
      <c r="H1031" s="123"/>
    </row>
    <row r="1032" spans="2:8" ht="14.25" customHeight="1" x14ac:dyDescent="0.25">
      <c r="B1032" s="122"/>
      <c r="C1032" s="122"/>
      <c r="D1032" s="122"/>
      <c r="E1032" s="123"/>
      <c r="H1032" s="123"/>
    </row>
    <row r="1033" spans="2:8" ht="14.25" customHeight="1" x14ac:dyDescent="0.25">
      <c r="B1033" s="122"/>
      <c r="C1033" s="122"/>
      <c r="D1033" s="122"/>
      <c r="E1033" s="123"/>
      <c r="H1033" s="123"/>
    </row>
    <row r="1034" spans="2:8" ht="14.25" customHeight="1" x14ac:dyDescent="0.25">
      <c r="B1034" s="122"/>
      <c r="C1034" s="122"/>
      <c r="D1034" s="122"/>
      <c r="E1034" s="123"/>
      <c r="H1034" s="123"/>
    </row>
    <row r="1035" spans="2:8" ht="14.25" customHeight="1" x14ac:dyDescent="0.25">
      <c r="B1035" s="122"/>
      <c r="C1035" s="122"/>
      <c r="D1035" s="122"/>
      <c r="E1035" s="123"/>
      <c r="H1035" s="123"/>
    </row>
    <row r="1036" spans="2:8" ht="14.25" customHeight="1" x14ac:dyDescent="0.25">
      <c r="B1036" s="122"/>
      <c r="C1036" s="122"/>
      <c r="D1036" s="122"/>
      <c r="E1036" s="123"/>
      <c r="H1036" s="123"/>
    </row>
    <row r="1037" spans="2:8" ht="14.25" customHeight="1" x14ac:dyDescent="0.25">
      <c r="B1037" s="122"/>
      <c r="C1037" s="122"/>
      <c r="D1037" s="122"/>
      <c r="E1037" s="123"/>
      <c r="H1037" s="123"/>
    </row>
    <row r="1038" spans="2:8" ht="14.25" customHeight="1" x14ac:dyDescent="0.25">
      <c r="B1038" s="122"/>
      <c r="C1038" s="122"/>
      <c r="D1038" s="122"/>
      <c r="E1038" s="123"/>
      <c r="H1038" s="123"/>
    </row>
    <row r="1039" spans="2:8" ht="14.25" customHeight="1" x14ac:dyDescent="0.25">
      <c r="B1039" s="122"/>
      <c r="C1039" s="122"/>
      <c r="D1039" s="122"/>
      <c r="E1039" s="123"/>
      <c r="H1039" s="123"/>
    </row>
    <row r="1040" spans="2:8" ht="14.25" customHeight="1" x14ac:dyDescent="0.25">
      <c r="B1040" s="122"/>
      <c r="C1040" s="122"/>
      <c r="D1040" s="122"/>
      <c r="E1040" s="123"/>
      <c r="H1040" s="123"/>
    </row>
    <row r="1041" spans="2:8" ht="14.25" customHeight="1" x14ac:dyDescent="0.25">
      <c r="B1041" s="122"/>
      <c r="C1041" s="122"/>
      <c r="D1041" s="122"/>
      <c r="E1041" s="123"/>
      <c r="H1041" s="123"/>
    </row>
    <row r="1042" spans="2:8" ht="14.25" customHeight="1" x14ac:dyDescent="0.25">
      <c r="B1042" s="122"/>
      <c r="C1042" s="122"/>
      <c r="D1042" s="122"/>
      <c r="E1042" s="123"/>
      <c r="H1042" s="123"/>
    </row>
    <row r="1043" spans="2:8" ht="14.25" customHeight="1" x14ac:dyDescent="0.25">
      <c r="B1043" s="122"/>
      <c r="C1043" s="122"/>
      <c r="D1043" s="122"/>
      <c r="E1043" s="123"/>
      <c r="H1043" s="123"/>
    </row>
    <row r="1044" spans="2:8" ht="14.25" customHeight="1" x14ac:dyDescent="0.25">
      <c r="B1044" s="122"/>
      <c r="C1044" s="122"/>
      <c r="D1044" s="122"/>
      <c r="E1044" s="123"/>
      <c r="H1044" s="123"/>
    </row>
    <row r="1045" spans="2:8" ht="14.25" customHeight="1" x14ac:dyDescent="0.25">
      <c r="B1045" s="122"/>
      <c r="C1045" s="122"/>
      <c r="D1045" s="122"/>
      <c r="E1045" s="123"/>
      <c r="H1045" s="123"/>
    </row>
    <row r="1046" spans="2:8" ht="14.25" customHeight="1" x14ac:dyDescent="0.25">
      <c r="B1046" s="122"/>
      <c r="C1046" s="122"/>
      <c r="D1046" s="122"/>
      <c r="E1046" s="123"/>
      <c r="H1046" s="123"/>
    </row>
    <row r="1047" spans="2:8" ht="14.25" customHeight="1" x14ac:dyDescent="0.25">
      <c r="B1047" s="122"/>
      <c r="C1047" s="122"/>
      <c r="D1047" s="122"/>
      <c r="E1047" s="123"/>
      <c r="H1047" s="123"/>
    </row>
    <row r="1048" spans="2:8" ht="14.25" customHeight="1" x14ac:dyDescent="0.25">
      <c r="B1048" s="122"/>
      <c r="C1048" s="122"/>
      <c r="D1048" s="122"/>
      <c r="E1048" s="123"/>
      <c r="H1048" s="123"/>
    </row>
    <row r="1049" spans="2:8" ht="14.25" customHeight="1" x14ac:dyDescent="0.25">
      <c r="B1049" s="122"/>
      <c r="C1049" s="122"/>
      <c r="D1049" s="122"/>
      <c r="E1049" s="123"/>
      <c r="H1049" s="123"/>
    </row>
    <row r="1050" spans="2:8" ht="14.25" customHeight="1" x14ac:dyDescent="0.25">
      <c r="B1050" s="122"/>
      <c r="C1050" s="122"/>
      <c r="D1050" s="122"/>
      <c r="E1050" s="123"/>
      <c r="H1050" s="123"/>
    </row>
    <row r="1051" spans="2:8" ht="14.25" customHeight="1" x14ac:dyDescent="0.25">
      <c r="B1051" s="122"/>
      <c r="C1051" s="122"/>
      <c r="D1051" s="122"/>
      <c r="E1051" s="123"/>
      <c r="H1051" s="123"/>
    </row>
    <row r="1052" spans="2:8" ht="14.25" customHeight="1" x14ac:dyDescent="0.25">
      <c r="B1052" s="122"/>
      <c r="C1052" s="122"/>
      <c r="D1052" s="122"/>
      <c r="E1052" s="123"/>
      <c r="H1052" s="123"/>
    </row>
    <row r="1053" spans="2:8" ht="14.25" customHeight="1" x14ac:dyDescent="0.25">
      <c r="B1053" s="122"/>
      <c r="C1053" s="122"/>
      <c r="D1053" s="122"/>
      <c r="E1053" s="123"/>
      <c r="H1053" s="123"/>
    </row>
    <row r="1054" spans="2:8" ht="14.25" customHeight="1" x14ac:dyDescent="0.25">
      <c r="B1054" s="122"/>
      <c r="C1054" s="122"/>
      <c r="D1054" s="122"/>
      <c r="E1054" s="123"/>
      <c r="H1054" s="123"/>
    </row>
    <row r="1055" spans="2:8" ht="14.25" customHeight="1" x14ac:dyDescent="0.25">
      <c r="B1055" s="122"/>
      <c r="C1055" s="122"/>
      <c r="D1055" s="122"/>
      <c r="E1055" s="123"/>
      <c r="H1055" s="123"/>
    </row>
    <row r="1056" spans="2:8" ht="14.25" customHeight="1" x14ac:dyDescent="0.25">
      <c r="B1056" s="122"/>
      <c r="C1056" s="122"/>
      <c r="D1056" s="122"/>
      <c r="E1056" s="123"/>
      <c r="H1056" s="123"/>
    </row>
    <row r="1057" spans="2:8" ht="14.25" customHeight="1" x14ac:dyDescent="0.25">
      <c r="B1057" s="122"/>
      <c r="C1057" s="122"/>
      <c r="D1057" s="122"/>
      <c r="E1057" s="123"/>
      <c r="H1057" s="123"/>
    </row>
    <row r="1058" spans="2:8" ht="14.25" customHeight="1" x14ac:dyDescent="0.25">
      <c r="B1058" s="122"/>
      <c r="C1058" s="122"/>
      <c r="D1058" s="122"/>
      <c r="E1058" s="123"/>
      <c r="H1058" s="123"/>
    </row>
    <row r="1059" spans="2:8" ht="14.25" customHeight="1" x14ac:dyDescent="0.25">
      <c r="B1059" s="122"/>
      <c r="C1059" s="122"/>
      <c r="D1059" s="122"/>
      <c r="E1059" s="123"/>
      <c r="H1059" s="123"/>
    </row>
    <row r="1060" spans="2:8" ht="14.25" customHeight="1" x14ac:dyDescent="0.25">
      <c r="B1060" s="122"/>
      <c r="C1060" s="122"/>
      <c r="D1060" s="122"/>
      <c r="E1060" s="123"/>
      <c r="H1060" s="123"/>
    </row>
    <row r="1061" spans="2:8" ht="14.25" customHeight="1" x14ac:dyDescent="0.25">
      <c r="B1061" s="122"/>
      <c r="C1061" s="122"/>
      <c r="D1061" s="122"/>
      <c r="E1061" s="123"/>
      <c r="H1061" s="123"/>
    </row>
    <row r="1062" spans="2:8" ht="14.25" customHeight="1" x14ac:dyDescent="0.25">
      <c r="B1062" s="122"/>
      <c r="C1062" s="122"/>
      <c r="D1062" s="122"/>
      <c r="E1062" s="123"/>
      <c r="H1062" s="123"/>
    </row>
    <row r="1063" spans="2:8" ht="14.25" customHeight="1" x14ac:dyDescent="0.25">
      <c r="B1063" s="122"/>
      <c r="C1063" s="122"/>
      <c r="D1063" s="122"/>
      <c r="E1063" s="123"/>
      <c r="H1063" s="123"/>
    </row>
    <row r="1064" spans="2:8" ht="14.25" customHeight="1" x14ac:dyDescent="0.25">
      <c r="B1064" s="122"/>
      <c r="C1064" s="122"/>
      <c r="D1064" s="122"/>
      <c r="E1064" s="123"/>
      <c r="H1064" s="123"/>
    </row>
    <row r="1065" spans="2:8" ht="14.25" customHeight="1" x14ac:dyDescent="0.25">
      <c r="B1065" s="122"/>
      <c r="C1065" s="122"/>
      <c r="D1065" s="122"/>
      <c r="E1065" s="123"/>
      <c r="H1065" s="123"/>
    </row>
    <row r="1066" spans="2:8" ht="14.25" customHeight="1" x14ac:dyDescent="0.25">
      <c r="B1066" s="122"/>
      <c r="C1066" s="122"/>
      <c r="D1066" s="122"/>
      <c r="E1066" s="123"/>
      <c r="H1066" s="123"/>
    </row>
    <row r="1067" spans="2:8" ht="14.25" customHeight="1" x14ac:dyDescent="0.25">
      <c r="B1067" s="122"/>
      <c r="C1067" s="122"/>
      <c r="D1067" s="122"/>
      <c r="E1067" s="123"/>
      <c r="H1067" s="123"/>
    </row>
    <row r="1068" spans="2:8" ht="14.25" customHeight="1" x14ac:dyDescent="0.25">
      <c r="B1068" s="122"/>
      <c r="C1068" s="122"/>
      <c r="D1068" s="122"/>
      <c r="E1068" s="123"/>
      <c r="H1068" s="123"/>
    </row>
    <row r="1069" spans="2:8" ht="14.25" customHeight="1" x14ac:dyDescent="0.25">
      <c r="B1069" s="122"/>
      <c r="C1069" s="122"/>
      <c r="D1069" s="122"/>
      <c r="E1069" s="123"/>
      <c r="H1069" s="123"/>
    </row>
    <row r="1070" spans="2:8" ht="14.25" customHeight="1" x14ac:dyDescent="0.25">
      <c r="B1070" s="122"/>
      <c r="C1070" s="122"/>
      <c r="D1070" s="122"/>
      <c r="E1070" s="123"/>
      <c r="H1070" s="123"/>
    </row>
    <row r="1071" spans="2:8" ht="14.25" customHeight="1" x14ac:dyDescent="0.25">
      <c r="B1071" s="122"/>
      <c r="C1071" s="122"/>
      <c r="D1071" s="122"/>
      <c r="E1071" s="123"/>
      <c r="H1071" s="123"/>
    </row>
    <row r="1072" spans="2:8" ht="14.25" customHeight="1" x14ac:dyDescent="0.25">
      <c r="B1072" s="122"/>
      <c r="C1072" s="122"/>
      <c r="D1072" s="122"/>
      <c r="E1072" s="123"/>
      <c r="H1072" s="123"/>
    </row>
    <row r="1073" spans="2:8" ht="14.25" customHeight="1" x14ac:dyDescent="0.25">
      <c r="B1073" s="122"/>
      <c r="C1073" s="122"/>
      <c r="D1073" s="122"/>
      <c r="E1073" s="123"/>
      <c r="H1073" s="123"/>
    </row>
    <row r="1074" spans="2:8" ht="14.25" customHeight="1" x14ac:dyDescent="0.25">
      <c r="B1074" s="122"/>
      <c r="C1074" s="122"/>
      <c r="D1074" s="122"/>
      <c r="E1074" s="123"/>
      <c r="H1074" s="123"/>
    </row>
    <row r="1075" spans="2:8" ht="14.25" customHeight="1" x14ac:dyDescent="0.25">
      <c r="B1075" s="122"/>
      <c r="C1075" s="122"/>
      <c r="D1075" s="122"/>
      <c r="E1075" s="123"/>
      <c r="H1075" s="123"/>
    </row>
    <row r="1076" spans="2:8" ht="14.25" customHeight="1" x14ac:dyDescent="0.25">
      <c r="B1076" s="122"/>
      <c r="C1076" s="122"/>
      <c r="D1076" s="122"/>
      <c r="E1076" s="123"/>
      <c r="H1076" s="123"/>
    </row>
    <row r="1077" spans="2:8" ht="14.25" customHeight="1" x14ac:dyDescent="0.25">
      <c r="B1077" s="122"/>
      <c r="C1077" s="122"/>
      <c r="D1077" s="122"/>
      <c r="E1077" s="123"/>
      <c r="H1077" s="123"/>
    </row>
    <row r="1078" spans="2:8" ht="14.25" customHeight="1" x14ac:dyDescent="0.25">
      <c r="B1078" s="122"/>
      <c r="C1078" s="122"/>
      <c r="D1078" s="122"/>
      <c r="E1078" s="123"/>
      <c r="H1078" s="123"/>
    </row>
    <row r="1079" spans="2:8" ht="14.25" customHeight="1" x14ac:dyDescent="0.25">
      <c r="B1079" s="122"/>
      <c r="C1079" s="122"/>
      <c r="D1079" s="122"/>
      <c r="E1079" s="123"/>
      <c r="H1079" s="123"/>
    </row>
    <row r="1080" spans="2:8" ht="14.25" customHeight="1" x14ac:dyDescent="0.25">
      <c r="B1080" s="122"/>
      <c r="C1080" s="122"/>
      <c r="D1080" s="122"/>
      <c r="E1080" s="123"/>
      <c r="H1080" s="123"/>
    </row>
    <row r="1081" spans="2:8" ht="14.25" customHeight="1" x14ac:dyDescent="0.25">
      <c r="B1081" s="122"/>
      <c r="C1081" s="122"/>
      <c r="D1081" s="122"/>
      <c r="E1081" s="123"/>
      <c r="H1081" s="123"/>
    </row>
    <row r="1082" spans="2:8" ht="14.25" customHeight="1" x14ac:dyDescent="0.25">
      <c r="B1082" s="122"/>
      <c r="C1082" s="122"/>
      <c r="D1082" s="122"/>
      <c r="E1082" s="123"/>
      <c r="H1082" s="123"/>
    </row>
    <row r="1083" spans="2:8" ht="14.25" customHeight="1" x14ac:dyDescent="0.25">
      <c r="B1083" s="122"/>
      <c r="C1083" s="122"/>
      <c r="D1083" s="122"/>
      <c r="E1083" s="123"/>
      <c r="H1083" s="123"/>
    </row>
    <row r="1084" spans="2:8" ht="14.25" customHeight="1" x14ac:dyDescent="0.25">
      <c r="B1084" s="122"/>
      <c r="C1084" s="122"/>
      <c r="D1084" s="122"/>
      <c r="E1084" s="123"/>
      <c r="H1084" s="123"/>
    </row>
    <row r="1085" spans="2:8" ht="14.25" customHeight="1" x14ac:dyDescent="0.25">
      <c r="B1085" s="122"/>
      <c r="C1085" s="122"/>
      <c r="D1085" s="122"/>
      <c r="E1085" s="123"/>
      <c r="H1085" s="123"/>
    </row>
    <row r="1086" spans="2:8" ht="14.25" customHeight="1" x14ac:dyDescent="0.25">
      <c r="B1086" s="122"/>
      <c r="C1086" s="122"/>
      <c r="D1086" s="122"/>
      <c r="E1086" s="123"/>
      <c r="H1086" s="123"/>
    </row>
    <row r="1087" spans="2:8" ht="14.25" customHeight="1" x14ac:dyDescent="0.25">
      <c r="B1087" s="122"/>
      <c r="C1087" s="122"/>
      <c r="D1087" s="122"/>
      <c r="E1087" s="123"/>
      <c r="H1087" s="123"/>
    </row>
    <row r="1088" spans="2:8" ht="14.25" customHeight="1" x14ac:dyDescent="0.25">
      <c r="B1088" s="122"/>
      <c r="C1088" s="122"/>
      <c r="D1088" s="122"/>
      <c r="E1088" s="123"/>
      <c r="H1088" s="123"/>
    </row>
    <row r="1089" spans="2:8" ht="14.25" customHeight="1" x14ac:dyDescent="0.25">
      <c r="B1089" s="122"/>
      <c r="C1089" s="122"/>
      <c r="D1089" s="122"/>
      <c r="E1089" s="123"/>
      <c r="H1089" s="123"/>
    </row>
    <row r="1090" spans="2:8" ht="14.25" customHeight="1" x14ac:dyDescent="0.25">
      <c r="B1090" s="122"/>
      <c r="C1090" s="122"/>
      <c r="D1090" s="122"/>
      <c r="E1090" s="123"/>
      <c r="H1090" s="123"/>
    </row>
    <row r="1091" spans="2:8" ht="14.25" customHeight="1" x14ac:dyDescent="0.25">
      <c r="B1091" s="122"/>
      <c r="C1091" s="122"/>
      <c r="D1091" s="122"/>
      <c r="E1091" s="123"/>
      <c r="H1091" s="123"/>
    </row>
    <row r="1092" spans="2:8" ht="14.25" customHeight="1" x14ac:dyDescent="0.25">
      <c r="B1092" s="122"/>
      <c r="C1092" s="122"/>
      <c r="D1092" s="122"/>
      <c r="E1092" s="123"/>
      <c r="H1092" s="123"/>
    </row>
    <row r="1093" spans="2:8" ht="14.25" customHeight="1" x14ac:dyDescent="0.25">
      <c r="B1093" s="122"/>
      <c r="C1093" s="122"/>
      <c r="D1093" s="122"/>
      <c r="E1093" s="123"/>
      <c r="H1093" s="123"/>
    </row>
    <row r="1094" spans="2:8" ht="14.25" customHeight="1" x14ac:dyDescent="0.25">
      <c r="B1094" s="122"/>
      <c r="C1094" s="122"/>
      <c r="D1094" s="122"/>
      <c r="E1094" s="123"/>
      <c r="H1094" s="123"/>
    </row>
    <row r="1095" spans="2:8" ht="14.25" customHeight="1" x14ac:dyDescent="0.25">
      <c r="B1095" s="122"/>
      <c r="C1095" s="122"/>
      <c r="D1095" s="122"/>
      <c r="E1095" s="123"/>
      <c r="H1095" s="123"/>
    </row>
    <row r="1096" spans="2:8" ht="14.25" customHeight="1" x14ac:dyDescent="0.25">
      <c r="B1096" s="122"/>
      <c r="C1096" s="122"/>
      <c r="D1096" s="122"/>
      <c r="E1096" s="123"/>
      <c r="H1096" s="123"/>
    </row>
    <row r="1097" spans="2:8" ht="14.25" customHeight="1" x14ac:dyDescent="0.25">
      <c r="B1097" s="122"/>
      <c r="C1097" s="122"/>
      <c r="D1097" s="122"/>
      <c r="E1097" s="123"/>
      <c r="H1097" s="123"/>
    </row>
    <row r="1098" spans="2:8" ht="14.25" customHeight="1" x14ac:dyDescent="0.25">
      <c r="B1098" s="122"/>
      <c r="C1098" s="122"/>
      <c r="D1098" s="122"/>
      <c r="E1098" s="123"/>
      <c r="H1098" s="123"/>
    </row>
    <row r="1099" spans="2:8" ht="14.25" customHeight="1" x14ac:dyDescent="0.25">
      <c r="B1099" s="122"/>
      <c r="C1099" s="122"/>
      <c r="D1099" s="122"/>
      <c r="E1099" s="123"/>
      <c r="H1099" s="123"/>
    </row>
    <row r="1100" spans="2:8" ht="14.25" customHeight="1" x14ac:dyDescent="0.25">
      <c r="B1100" s="122"/>
      <c r="C1100" s="122"/>
      <c r="D1100" s="122"/>
      <c r="E1100" s="123"/>
      <c r="H1100" s="123"/>
    </row>
    <row r="1101" spans="2:8" ht="14.25" customHeight="1" x14ac:dyDescent="0.25">
      <c r="B1101" s="122"/>
      <c r="C1101" s="122"/>
      <c r="D1101" s="122"/>
      <c r="E1101" s="123"/>
      <c r="H1101" s="123"/>
    </row>
    <row r="1102" spans="2:8" ht="14.25" customHeight="1" x14ac:dyDescent="0.25">
      <c r="B1102" s="122"/>
      <c r="C1102" s="122"/>
      <c r="D1102" s="122"/>
      <c r="E1102" s="123"/>
      <c r="H1102" s="123"/>
    </row>
    <row r="1103" spans="2:8" ht="14.25" customHeight="1" x14ac:dyDescent="0.25">
      <c r="B1103" s="122"/>
      <c r="C1103" s="122"/>
      <c r="D1103" s="122"/>
      <c r="E1103" s="123"/>
      <c r="H1103" s="123"/>
    </row>
    <row r="1104" spans="2:8" ht="14.25" customHeight="1" x14ac:dyDescent="0.25">
      <c r="B1104" s="122"/>
      <c r="C1104" s="122"/>
      <c r="D1104" s="122"/>
      <c r="E1104" s="123"/>
      <c r="H1104" s="123"/>
    </row>
    <row r="1105" spans="2:8" ht="14.25" customHeight="1" x14ac:dyDescent="0.25">
      <c r="B1105" s="122"/>
      <c r="C1105" s="122"/>
      <c r="D1105" s="122"/>
      <c r="E1105" s="123"/>
      <c r="H1105" s="123"/>
    </row>
    <row r="1106" spans="2:8" ht="14.25" customHeight="1" x14ac:dyDescent="0.25">
      <c r="B1106" s="122"/>
      <c r="C1106" s="122"/>
      <c r="D1106" s="122"/>
      <c r="E1106" s="123"/>
      <c r="H1106" s="123"/>
    </row>
    <row r="1107" spans="2:8" ht="14.25" customHeight="1" x14ac:dyDescent="0.25">
      <c r="B1107" s="122"/>
      <c r="C1107" s="122"/>
      <c r="D1107" s="122"/>
      <c r="E1107" s="123"/>
      <c r="H1107" s="123"/>
    </row>
  </sheetData>
  <autoFilter ref="A8:H9"/>
  <mergeCells count="2">
    <mergeCell ref="B2:D2"/>
    <mergeCell ref="B3:D3"/>
  </mergeCells>
  <conditionalFormatting sqref="F11 F14:F18 F30:F41 F43:F51 F53:F61 F70:F71 F73:F76 F64:F67 F21:F28 F109:F112 F114:F1048576 F1:F9 F78:F80 F83:F107">
    <cfRule type="cellIs" dxfId="1" priority="9" operator="equal">
      <formula>"Fail"</formula>
    </cfRule>
  </conditionalFormatting>
  <conditionalFormatting sqref="F12">
    <cfRule type="cellIs" dxfId="0" priority="1" operator="equal">
      <formula>"Fail"</formula>
    </cfRule>
  </conditionalFormatting>
  <dataValidations count="3">
    <dataValidation type="list" allowBlank="1" showInputMessage="1" showErrorMessage="1" sqref="F14:F18 F64:F67 F30:F41 F43:F51 F53:F61 F70:F71 F73:F76 F21:F28 F11:F12 F78:F80 F109:F112 F114:F135 F83:F107">
      <formula1>"Pass,Fail,NA,NT"</formula1>
    </dataValidation>
    <dataValidation type="list" allowBlank="1" showErrorMessage="1" sqref="E1:G2">
      <formula1>$I$1:$I$5</formula1>
    </dataValidation>
    <dataValidation type="list" allowBlank="1" showErrorMessage="1" sqref="E116:E135">
      <formula1>"Pass,Fail,N/A,Untested"</formula1>
    </dataValidation>
  </dataValidations>
  <pageMargins left="0.7" right="0.7" top="0.75" bottom="0.75" header="0" footer="0"/>
  <pageSetup scale="28"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53"/>
      <c r="B1" s="54"/>
      <c r="C1" s="55"/>
      <c r="D1" s="53"/>
      <c r="E1" s="52"/>
      <c r="F1" s="56"/>
      <c r="G1" s="57"/>
      <c r="H1" s="57"/>
      <c r="I1" s="58"/>
      <c r="J1" s="53"/>
      <c r="K1" s="53"/>
      <c r="L1" s="53"/>
      <c r="M1" s="53"/>
      <c r="N1" s="53"/>
      <c r="O1" s="53"/>
      <c r="P1" s="53"/>
      <c r="Q1" s="53"/>
      <c r="R1" s="53"/>
      <c r="S1" s="53"/>
      <c r="T1" s="53"/>
      <c r="U1" s="53"/>
      <c r="V1" s="53"/>
      <c r="W1" s="53"/>
      <c r="X1" s="53"/>
      <c r="Y1" s="53"/>
      <c r="Z1" s="53"/>
    </row>
    <row r="2" spans="1:26" ht="12.75" customHeight="1" x14ac:dyDescent="0.25">
      <c r="A2" s="59" t="s">
        <v>39</v>
      </c>
      <c r="B2" s="60"/>
      <c r="C2" s="60"/>
      <c r="D2" s="60"/>
      <c r="E2" s="61"/>
      <c r="F2" s="62"/>
      <c r="G2" s="62"/>
      <c r="H2" s="62"/>
      <c r="I2" s="62"/>
      <c r="J2" s="62"/>
      <c r="K2" s="62"/>
      <c r="L2" s="62"/>
      <c r="M2" s="62"/>
      <c r="N2" s="62"/>
      <c r="O2" s="62"/>
      <c r="P2" s="62"/>
      <c r="Q2" s="62"/>
      <c r="R2" s="62"/>
      <c r="S2" s="62"/>
      <c r="T2" s="62"/>
      <c r="U2" s="62"/>
      <c r="V2" s="62"/>
      <c r="W2" s="62"/>
      <c r="X2" s="62"/>
      <c r="Y2" s="62"/>
      <c r="Z2" s="62"/>
    </row>
    <row r="3" spans="1:26" ht="12.75" customHeight="1" x14ac:dyDescent="0.25">
      <c r="A3" s="63" t="s">
        <v>28</v>
      </c>
      <c r="B3" s="64"/>
      <c r="C3" s="65"/>
      <c r="D3" s="65"/>
      <c r="E3" s="66"/>
      <c r="F3" s="62"/>
      <c r="G3" s="62"/>
      <c r="H3" s="62"/>
      <c r="I3" s="62"/>
      <c r="J3" s="62"/>
      <c r="K3" s="62"/>
      <c r="L3" s="62"/>
      <c r="M3" s="62"/>
      <c r="N3" s="62"/>
      <c r="O3" s="62"/>
      <c r="P3" s="62"/>
      <c r="Q3" s="62"/>
      <c r="R3" s="62"/>
      <c r="S3" s="62"/>
      <c r="T3" s="62"/>
      <c r="U3" s="62"/>
      <c r="V3" s="62"/>
      <c r="W3" s="62"/>
      <c r="X3" s="62"/>
      <c r="Y3" s="62"/>
      <c r="Z3" s="62"/>
    </row>
    <row r="4" spans="1:26" ht="14.25" customHeight="1" x14ac:dyDescent="0.25">
      <c r="A4" s="67" t="s">
        <v>30</v>
      </c>
      <c r="B4" s="68"/>
      <c r="C4" s="69"/>
      <c r="D4" s="69"/>
      <c r="E4" s="70"/>
      <c r="F4" s="62"/>
      <c r="G4" s="62"/>
      <c r="H4" s="62"/>
      <c r="I4" s="62"/>
      <c r="J4" s="71"/>
      <c r="K4" s="62"/>
      <c r="L4" s="62"/>
      <c r="M4" s="62"/>
      <c r="N4" s="62"/>
      <c r="O4" s="62"/>
      <c r="P4" s="62"/>
      <c r="Q4" s="62"/>
      <c r="R4" s="62"/>
      <c r="S4" s="62"/>
      <c r="T4" s="62"/>
      <c r="U4" s="62"/>
      <c r="V4" s="62"/>
      <c r="W4" s="62"/>
      <c r="X4" s="62"/>
      <c r="Y4" s="62"/>
      <c r="Z4" s="62"/>
    </row>
    <row r="5" spans="1:26" ht="14.25" customHeight="1" x14ac:dyDescent="0.25">
      <c r="A5" s="72" t="s">
        <v>18</v>
      </c>
      <c r="B5" s="73" t="s">
        <v>19</v>
      </c>
      <c r="C5" s="73" t="s">
        <v>38</v>
      </c>
      <c r="D5" s="74" t="s">
        <v>21</v>
      </c>
      <c r="E5" s="73" t="s">
        <v>31</v>
      </c>
      <c r="F5" s="62"/>
      <c r="G5" s="62"/>
      <c r="H5" s="62"/>
      <c r="I5" s="62"/>
      <c r="J5" s="62"/>
      <c r="K5" s="62"/>
      <c r="L5" s="62"/>
      <c r="M5" s="62"/>
      <c r="N5" s="62"/>
      <c r="O5" s="62"/>
      <c r="P5" s="62"/>
      <c r="Q5" s="62"/>
      <c r="R5" s="62"/>
      <c r="S5" s="62"/>
      <c r="T5" s="62"/>
      <c r="U5" s="62"/>
      <c r="V5" s="62"/>
      <c r="W5" s="62"/>
      <c r="X5" s="62"/>
      <c r="Y5" s="62"/>
      <c r="Z5" s="62"/>
    </row>
    <row r="6" spans="1:26" ht="14.25" customHeight="1" x14ac:dyDescent="0.25">
      <c r="A6" s="75" t="s">
        <v>25</v>
      </c>
      <c r="B6" s="75" t="s">
        <v>25</v>
      </c>
      <c r="C6" s="75" t="s">
        <v>25</v>
      </c>
      <c r="D6" s="75" t="s">
        <v>25</v>
      </c>
      <c r="E6" s="75" t="s">
        <v>25</v>
      </c>
      <c r="F6" s="62"/>
      <c r="G6" s="62"/>
      <c r="H6" s="62"/>
      <c r="I6" s="62"/>
      <c r="J6" s="62"/>
      <c r="K6" s="62"/>
      <c r="L6" s="62"/>
      <c r="M6" s="62"/>
      <c r="N6" s="62"/>
      <c r="O6" s="62"/>
      <c r="P6" s="62"/>
      <c r="Q6" s="62"/>
      <c r="R6" s="62"/>
      <c r="S6" s="62"/>
      <c r="T6" s="62"/>
      <c r="U6" s="62"/>
      <c r="V6" s="62"/>
      <c r="W6" s="62"/>
      <c r="X6" s="62"/>
      <c r="Y6" s="62"/>
      <c r="Z6" s="62"/>
    </row>
    <row r="7" spans="1:26" ht="14.25" customHeight="1" x14ac:dyDescent="0.25">
      <c r="A7" s="62"/>
      <c r="B7" s="76"/>
      <c r="C7" s="77"/>
      <c r="D7" s="76"/>
      <c r="E7" s="78"/>
      <c r="F7" s="77"/>
      <c r="G7" s="77"/>
      <c r="H7" s="79"/>
      <c r="I7" s="62"/>
      <c r="J7" s="62"/>
      <c r="K7" s="62"/>
      <c r="L7" s="62"/>
      <c r="M7" s="62"/>
      <c r="N7" s="62"/>
      <c r="O7" s="62"/>
      <c r="P7" s="62"/>
      <c r="Q7" s="62"/>
      <c r="R7" s="62"/>
      <c r="S7" s="62"/>
      <c r="T7" s="62"/>
      <c r="U7" s="62"/>
      <c r="V7" s="62"/>
      <c r="W7" s="62"/>
      <c r="X7" s="62"/>
      <c r="Y7" s="62"/>
      <c r="Z7" s="62"/>
    </row>
    <row r="8" spans="1:26" ht="28.5" customHeight="1" x14ac:dyDescent="0.25">
      <c r="A8" s="80" t="s">
        <v>16</v>
      </c>
      <c r="B8" s="80" t="s">
        <v>40</v>
      </c>
      <c r="C8" s="81" t="s">
        <v>41</v>
      </c>
      <c r="D8" s="81" t="s">
        <v>42</v>
      </c>
      <c r="E8" s="81" t="s">
        <v>43</v>
      </c>
      <c r="F8" s="81" t="s">
        <v>44</v>
      </c>
      <c r="G8" s="81" t="s">
        <v>45</v>
      </c>
      <c r="H8" s="82" t="s">
        <v>36</v>
      </c>
      <c r="I8" s="82" t="s">
        <v>37</v>
      </c>
      <c r="J8" s="82" t="s">
        <v>30</v>
      </c>
      <c r="K8" s="82" t="s">
        <v>13</v>
      </c>
      <c r="L8" s="53"/>
      <c r="M8" s="53"/>
      <c r="N8" s="53"/>
      <c r="O8" s="53"/>
      <c r="P8" s="53"/>
      <c r="Q8" s="53"/>
      <c r="R8" s="53"/>
      <c r="S8" s="53"/>
      <c r="T8" s="53"/>
      <c r="U8" s="53"/>
      <c r="V8" s="53"/>
      <c r="W8" s="53"/>
      <c r="X8" s="53"/>
      <c r="Y8" s="53"/>
      <c r="Z8" s="53"/>
    </row>
    <row r="9" spans="1:26" ht="14.25" customHeight="1" x14ac:dyDescent="0.25">
      <c r="A9" s="83" t="s">
        <v>46</v>
      </c>
      <c r="B9" s="83"/>
      <c r="C9" s="84"/>
      <c r="D9" s="84"/>
      <c r="E9" s="84"/>
      <c r="F9" s="84"/>
      <c r="G9" s="84"/>
      <c r="H9" s="85"/>
      <c r="I9" s="83"/>
      <c r="J9" s="83"/>
      <c r="K9" s="83"/>
      <c r="L9" s="53"/>
      <c r="M9" s="53"/>
      <c r="N9" s="53"/>
      <c r="O9" s="53"/>
      <c r="P9" s="53"/>
      <c r="Q9" s="53"/>
      <c r="R9" s="53"/>
      <c r="S9" s="53"/>
      <c r="T9" s="53"/>
      <c r="U9" s="53"/>
      <c r="V9" s="53"/>
      <c r="W9" s="53"/>
      <c r="X9" s="53"/>
      <c r="Y9" s="53"/>
      <c r="Z9" s="53"/>
    </row>
    <row r="10" spans="1:26" ht="14.25" customHeight="1" x14ac:dyDescent="0.25">
      <c r="A10" s="86">
        <v>1</v>
      </c>
      <c r="B10" s="87"/>
      <c r="C10" s="88" t="s">
        <v>47</v>
      </c>
      <c r="D10" s="88" t="s">
        <v>48</v>
      </c>
      <c r="E10" s="88" t="s">
        <v>47</v>
      </c>
      <c r="F10" s="88" t="s">
        <v>48</v>
      </c>
      <c r="G10" s="88" t="s">
        <v>47</v>
      </c>
      <c r="H10" s="86"/>
      <c r="I10" s="86"/>
      <c r="J10" s="86"/>
      <c r="K10" s="86"/>
      <c r="L10" s="53"/>
      <c r="M10" s="53"/>
      <c r="N10" s="53"/>
      <c r="O10" s="53"/>
      <c r="P10" s="53"/>
      <c r="Q10" s="53"/>
      <c r="R10" s="53"/>
      <c r="S10" s="53"/>
      <c r="T10" s="53"/>
      <c r="U10" s="53"/>
      <c r="V10" s="53"/>
      <c r="W10" s="53"/>
      <c r="X10" s="53"/>
      <c r="Y10" s="53"/>
      <c r="Z10" s="53"/>
    </row>
    <row r="11" spans="1:26" ht="14.25" customHeight="1" x14ac:dyDescent="0.25">
      <c r="A11" s="86">
        <v>2</v>
      </c>
      <c r="B11" s="87"/>
      <c r="C11" s="88" t="s">
        <v>47</v>
      </c>
      <c r="D11" s="88" t="s">
        <v>48</v>
      </c>
      <c r="E11" s="88" t="s">
        <v>47</v>
      </c>
      <c r="F11" s="88" t="s">
        <v>48</v>
      </c>
      <c r="G11" s="88" t="s">
        <v>47</v>
      </c>
      <c r="H11" s="86"/>
      <c r="I11" s="86"/>
      <c r="J11" s="86"/>
      <c r="K11" s="86"/>
      <c r="L11" s="53"/>
      <c r="M11" s="53"/>
      <c r="N11" s="53"/>
      <c r="O11" s="53"/>
      <c r="P11" s="53"/>
      <c r="Q11" s="53"/>
      <c r="R11" s="53"/>
      <c r="S11" s="53"/>
      <c r="T11" s="53"/>
      <c r="U11" s="53"/>
      <c r="V11" s="53"/>
      <c r="W11" s="53"/>
      <c r="X11" s="53"/>
      <c r="Y11" s="53"/>
      <c r="Z11" s="53"/>
    </row>
    <row r="12" spans="1:26" ht="14.25" customHeight="1" x14ac:dyDescent="0.25">
      <c r="A12" s="86">
        <v>3</v>
      </c>
      <c r="B12" s="87"/>
      <c r="C12" s="88" t="s">
        <v>47</v>
      </c>
      <c r="D12" s="88" t="s">
        <v>48</v>
      </c>
      <c r="E12" s="88" t="s">
        <v>47</v>
      </c>
      <c r="F12" s="88" t="s">
        <v>48</v>
      </c>
      <c r="G12" s="88" t="s">
        <v>47</v>
      </c>
      <c r="H12" s="86"/>
      <c r="I12" s="86"/>
      <c r="J12" s="86"/>
      <c r="K12" s="86"/>
      <c r="L12" s="53"/>
      <c r="M12" s="53"/>
      <c r="N12" s="53"/>
      <c r="O12" s="53"/>
      <c r="P12" s="53"/>
      <c r="Q12" s="53"/>
      <c r="R12" s="53"/>
      <c r="S12" s="53"/>
      <c r="T12" s="53"/>
      <c r="U12" s="53"/>
      <c r="V12" s="53"/>
      <c r="W12" s="53"/>
      <c r="X12" s="53"/>
      <c r="Y12" s="53"/>
      <c r="Z12" s="53"/>
    </row>
    <row r="13" spans="1:26" ht="14.25" customHeight="1" x14ac:dyDescent="0.25">
      <c r="A13" s="86">
        <v>4</v>
      </c>
      <c r="B13" s="87"/>
      <c r="C13" s="88" t="s">
        <v>47</v>
      </c>
      <c r="D13" s="88" t="s">
        <v>48</v>
      </c>
      <c r="E13" s="88" t="s">
        <v>47</v>
      </c>
      <c r="F13" s="88" t="s">
        <v>48</v>
      </c>
      <c r="G13" s="88" t="s">
        <v>47</v>
      </c>
      <c r="H13" s="86"/>
      <c r="I13" s="86"/>
      <c r="J13" s="86"/>
      <c r="K13" s="86"/>
      <c r="L13" s="53"/>
      <c r="M13" s="53"/>
      <c r="N13" s="53"/>
      <c r="O13" s="53"/>
      <c r="P13" s="53"/>
      <c r="Q13" s="53"/>
      <c r="R13" s="53"/>
      <c r="S13" s="53"/>
      <c r="T13" s="53"/>
      <c r="U13" s="53"/>
      <c r="V13" s="53"/>
      <c r="W13" s="53"/>
      <c r="X13" s="53"/>
      <c r="Y13" s="53"/>
      <c r="Z13" s="53"/>
    </row>
    <row r="14" spans="1:26" ht="14.25" customHeight="1" x14ac:dyDescent="0.25">
      <c r="A14" s="86">
        <v>5</v>
      </c>
      <c r="B14" s="87"/>
      <c r="C14" s="88" t="s">
        <v>49</v>
      </c>
      <c r="D14" s="88"/>
      <c r="E14" s="88" t="s">
        <v>49</v>
      </c>
      <c r="F14" s="88"/>
      <c r="G14" s="88" t="s">
        <v>49</v>
      </c>
      <c r="H14" s="86"/>
      <c r="I14" s="86"/>
      <c r="J14" s="86"/>
      <c r="K14" s="86"/>
      <c r="L14" s="53"/>
      <c r="M14" s="53"/>
      <c r="N14" s="53"/>
      <c r="O14" s="53"/>
      <c r="P14" s="53"/>
      <c r="Q14" s="53"/>
      <c r="R14" s="53"/>
      <c r="S14" s="53"/>
      <c r="T14" s="53"/>
      <c r="U14" s="53"/>
      <c r="V14" s="53"/>
      <c r="W14" s="53"/>
      <c r="X14" s="53"/>
      <c r="Y14" s="53"/>
      <c r="Z14" s="53"/>
    </row>
    <row r="15" spans="1:26" ht="14.25" customHeight="1" x14ac:dyDescent="0.25">
      <c r="A15" s="83" t="s">
        <v>50</v>
      </c>
      <c r="B15" s="83"/>
      <c r="C15" s="84"/>
      <c r="D15" s="84"/>
      <c r="E15" s="84"/>
      <c r="F15" s="84"/>
      <c r="G15" s="84"/>
      <c r="H15" s="85"/>
      <c r="I15" s="83"/>
      <c r="J15" s="83"/>
      <c r="K15" s="83"/>
      <c r="L15" s="53"/>
      <c r="M15" s="53"/>
      <c r="N15" s="53"/>
      <c r="O15" s="53"/>
      <c r="P15" s="53"/>
      <c r="Q15" s="53"/>
      <c r="R15" s="53"/>
      <c r="S15" s="53"/>
      <c r="T15" s="53"/>
      <c r="U15" s="53"/>
      <c r="V15" s="53"/>
      <c r="W15" s="53"/>
      <c r="X15" s="53"/>
      <c r="Y15" s="53"/>
      <c r="Z15" s="53"/>
    </row>
    <row r="16" spans="1:26" ht="14.25" customHeight="1" x14ac:dyDescent="0.25">
      <c r="A16" s="86">
        <v>12</v>
      </c>
      <c r="B16" s="87"/>
      <c r="C16" s="88" t="s">
        <v>47</v>
      </c>
      <c r="D16" s="88" t="s">
        <v>48</v>
      </c>
      <c r="E16" s="88" t="s">
        <v>47</v>
      </c>
      <c r="F16" s="88" t="s">
        <v>48</v>
      </c>
      <c r="G16" s="88" t="s">
        <v>47</v>
      </c>
      <c r="H16" s="86"/>
      <c r="I16" s="86"/>
      <c r="J16" s="86"/>
      <c r="K16" s="86"/>
      <c r="L16" s="53"/>
      <c r="M16" s="53"/>
      <c r="N16" s="53"/>
      <c r="O16" s="53"/>
      <c r="P16" s="53"/>
      <c r="Q16" s="53"/>
      <c r="R16" s="53"/>
      <c r="S16" s="53"/>
      <c r="T16" s="53"/>
      <c r="U16" s="53"/>
      <c r="V16" s="53"/>
      <c r="W16" s="53"/>
      <c r="X16" s="53"/>
      <c r="Y16" s="53"/>
      <c r="Z16" s="53"/>
    </row>
    <row r="17" spans="1:26" ht="14.25" customHeight="1" x14ac:dyDescent="0.25">
      <c r="A17" s="86">
        <v>13</v>
      </c>
      <c r="B17" s="87"/>
      <c r="C17" s="88" t="s">
        <v>47</v>
      </c>
      <c r="D17" s="88" t="s">
        <v>48</v>
      </c>
      <c r="E17" s="88" t="s">
        <v>47</v>
      </c>
      <c r="F17" s="88" t="s">
        <v>48</v>
      </c>
      <c r="G17" s="88" t="s">
        <v>47</v>
      </c>
      <c r="H17" s="86"/>
      <c r="I17" s="86"/>
      <c r="J17" s="86"/>
      <c r="K17" s="86"/>
      <c r="L17" s="53"/>
      <c r="M17" s="53"/>
      <c r="N17" s="53"/>
      <c r="O17" s="53"/>
      <c r="P17" s="53"/>
      <c r="Q17" s="53"/>
      <c r="R17" s="53"/>
      <c r="S17" s="53"/>
      <c r="T17" s="53"/>
      <c r="U17" s="53"/>
      <c r="V17" s="53"/>
      <c r="W17" s="53"/>
      <c r="X17" s="53"/>
      <c r="Y17" s="53"/>
      <c r="Z17" s="53"/>
    </row>
    <row r="18" spans="1:26" ht="14.25" customHeight="1" x14ac:dyDescent="0.25">
      <c r="A18" s="86">
        <v>14</v>
      </c>
      <c r="B18" s="87"/>
      <c r="C18" s="88" t="s">
        <v>47</v>
      </c>
      <c r="D18" s="88" t="s">
        <v>47</v>
      </c>
      <c r="E18" s="88" t="s">
        <v>47</v>
      </c>
      <c r="F18" s="88" t="s">
        <v>47</v>
      </c>
      <c r="G18" s="88" t="s">
        <v>47</v>
      </c>
      <c r="H18" s="86"/>
      <c r="I18" s="86"/>
      <c r="J18" s="86"/>
      <c r="K18" s="86"/>
      <c r="L18" s="53"/>
      <c r="M18" s="53"/>
      <c r="N18" s="53"/>
      <c r="O18" s="53"/>
      <c r="P18" s="53"/>
      <c r="Q18" s="53"/>
      <c r="R18" s="53"/>
      <c r="S18" s="53"/>
      <c r="T18" s="53"/>
      <c r="U18" s="53"/>
      <c r="V18" s="53"/>
      <c r="W18" s="53"/>
      <c r="X18" s="53"/>
      <c r="Y18" s="53"/>
      <c r="Z18" s="53"/>
    </row>
    <row r="19" spans="1:26" ht="14.25" customHeight="1" x14ac:dyDescent="0.25">
      <c r="A19" s="86">
        <v>15</v>
      </c>
      <c r="B19" s="87"/>
      <c r="C19" s="88" t="s">
        <v>47</v>
      </c>
      <c r="D19" s="88" t="s">
        <v>47</v>
      </c>
      <c r="E19" s="88" t="s">
        <v>47</v>
      </c>
      <c r="F19" s="88" t="s">
        <v>47</v>
      </c>
      <c r="G19" s="88" t="s">
        <v>47</v>
      </c>
      <c r="H19" s="86"/>
      <c r="I19" s="86"/>
      <c r="J19" s="86"/>
      <c r="K19" s="86"/>
      <c r="L19" s="53"/>
      <c r="M19" s="53"/>
      <c r="N19" s="53"/>
      <c r="O19" s="53"/>
      <c r="P19" s="53"/>
      <c r="Q19" s="53"/>
      <c r="R19" s="53"/>
      <c r="S19" s="53"/>
      <c r="T19" s="53"/>
      <c r="U19" s="53"/>
      <c r="V19" s="53"/>
      <c r="W19" s="53"/>
      <c r="X19" s="53"/>
      <c r="Y19" s="53"/>
      <c r="Z19" s="53"/>
    </row>
    <row r="20" spans="1:26" ht="14.25" customHeight="1" x14ac:dyDescent="0.25">
      <c r="A20" s="86">
        <v>16</v>
      </c>
      <c r="B20" s="87"/>
      <c r="C20" s="88" t="s">
        <v>47</v>
      </c>
      <c r="D20" s="88" t="s">
        <v>47</v>
      </c>
      <c r="E20" s="88" t="s">
        <v>47</v>
      </c>
      <c r="F20" s="88" t="s">
        <v>47</v>
      </c>
      <c r="G20" s="88" t="s">
        <v>47</v>
      </c>
      <c r="H20" s="86"/>
      <c r="I20" s="86"/>
      <c r="J20" s="86"/>
      <c r="K20" s="86"/>
      <c r="L20" s="53"/>
      <c r="M20" s="53"/>
      <c r="N20" s="53"/>
      <c r="O20" s="53"/>
      <c r="P20" s="53"/>
      <c r="Q20" s="53"/>
      <c r="R20" s="53"/>
      <c r="S20" s="53"/>
      <c r="T20" s="53"/>
      <c r="U20" s="53"/>
      <c r="V20" s="53"/>
      <c r="W20" s="53"/>
      <c r="X20" s="53"/>
      <c r="Y20" s="53"/>
      <c r="Z20" s="53"/>
    </row>
    <row r="21" spans="1:26" ht="14.25" customHeight="1" x14ac:dyDescent="0.25">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spans="1:26" ht="14.25" customHeight="1" x14ac:dyDescent="0.25">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spans="1:26" ht="14.25" customHeight="1" x14ac:dyDescent="0.25">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ht="14.25" customHeight="1" x14ac:dyDescent="0.25">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spans="1:26" ht="14.25" customHeight="1" x14ac:dyDescent="0.25">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spans="1:26" ht="14.25" customHeight="1" x14ac:dyDescent="0.25">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spans="1:26" ht="14.25" customHeight="1" x14ac:dyDescent="0.25">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spans="1:26" ht="14.25" customHeight="1" x14ac:dyDescent="0.25">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spans="1:26" ht="14.25" customHeight="1" x14ac:dyDescent="0.25">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spans="1:26" ht="14.2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ht="14.25" customHeight="1" x14ac:dyDescent="0.25">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spans="1:26" ht="14.25" customHeight="1" x14ac:dyDescent="0.25">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spans="1:26" ht="14.25" customHeight="1" x14ac:dyDescent="0.25">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spans="1:26" ht="14.25" customHeight="1" x14ac:dyDescent="0.25">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spans="1:26" ht="14.25" customHeigh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spans="1:26" ht="14.25" customHeight="1" x14ac:dyDescent="0.25">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spans="1:26" ht="14.25" customHeight="1" x14ac:dyDescent="0.25">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spans="1:26" ht="14.25" customHeight="1" x14ac:dyDescent="0.25">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spans="1:26" ht="14.25" customHeight="1" x14ac:dyDescent="0.25">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spans="1:26" ht="14.25" customHeight="1" x14ac:dyDescent="0.25">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spans="1:26" ht="14.25" customHeight="1" x14ac:dyDescent="0.25">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spans="1:26" ht="14.25" customHeight="1" x14ac:dyDescent="0.25">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spans="1:26" ht="14.25" customHeight="1" x14ac:dyDescent="0.25">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spans="1:26" ht="14.25" customHeight="1" x14ac:dyDescent="0.25">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spans="1:26" ht="14.25" customHeight="1" x14ac:dyDescent="0.2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ht="14.25" customHeight="1" x14ac:dyDescent="0.25">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spans="1:26" ht="14.25" customHeight="1" x14ac:dyDescent="0.25">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1:26" ht="14.25" customHeight="1" x14ac:dyDescent="0.25">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spans="1:26" ht="14.25" customHeight="1" x14ac:dyDescent="0.25">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ht="14.25" customHeight="1" x14ac:dyDescent="0.25">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ht="14.25" customHeight="1"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ht="14.25" customHeigh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ht="14.25" customHeight="1" x14ac:dyDescent="0.25">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ht="14.25" customHeight="1" x14ac:dyDescent="0.25">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ht="14.25" customHeight="1" x14ac:dyDescent="0.2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ht="14.25" customHeight="1" x14ac:dyDescent="0.25">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ht="14.25" customHeight="1" x14ac:dyDescent="0.25">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ht="14.25" customHeight="1" x14ac:dyDescent="0.2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spans="1:26" ht="14.25" customHeight="1" x14ac:dyDescent="0.2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ht="14.25" customHeight="1" x14ac:dyDescent="0.2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ht="14.25" customHeight="1" x14ac:dyDescent="0.2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ht="14.25" customHeight="1" x14ac:dyDescent="0.2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ht="14.25" customHeight="1" x14ac:dyDescent="0.2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ht="14.25" customHeight="1" x14ac:dyDescent="0.2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26" ht="14.25" customHeight="1" x14ac:dyDescent="0.2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ht="14.25" customHeight="1" x14ac:dyDescent="0.25">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ht="14.25" customHeight="1" x14ac:dyDescent="0.2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ht="14.25" customHeight="1" x14ac:dyDescent="0.25">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ht="14.25" customHeight="1" x14ac:dyDescent="0.25">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4.25" customHeight="1" x14ac:dyDescent="0.25">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ht="14.25" customHeight="1" x14ac:dyDescent="0.25">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ht="14.25" customHeight="1" x14ac:dyDescent="0.25">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ht="14.25" customHeight="1" x14ac:dyDescent="0.25">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4.25" customHeight="1" x14ac:dyDescent="0.2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ht="14.25" customHeight="1" x14ac:dyDescent="0.2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4.25" customHeight="1" x14ac:dyDescent="0.25">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ht="14.25" customHeight="1" x14ac:dyDescent="0.25">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4.25" customHeight="1" x14ac:dyDescent="0.25">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ht="14.25" customHeight="1" x14ac:dyDescent="0.25">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ht="14.25" customHeight="1" x14ac:dyDescent="0.25">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ht="14.25" customHeight="1" x14ac:dyDescent="0.25">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ht="14.25" customHeight="1" x14ac:dyDescent="0.25">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ht="14.25" customHeight="1" x14ac:dyDescent="0.25">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ht="14.25" customHeight="1" x14ac:dyDescent="0.25">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ht="14.25" customHeight="1" x14ac:dyDescent="0.2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ht="14.25" customHeight="1" x14ac:dyDescent="0.25">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4.25" customHeight="1" x14ac:dyDescent="0.25">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ht="14.25" customHeight="1" x14ac:dyDescent="0.25">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ht="14.25" customHeight="1" x14ac:dyDescent="0.25">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ht="14.25" customHeight="1" x14ac:dyDescent="0.25">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ht="14.25" customHeight="1" x14ac:dyDescent="0.25">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ht="14.25" customHeight="1" x14ac:dyDescent="0.2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ht="14.25" customHeight="1" x14ac:dyDescent="0.25">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ht="14.25" customHeight="1" x14ac:dyDescent="0.25">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ht="14.25" customHeight="1" x14ac:dyDescent="0.2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ht="14.25" customHeight="1" x14ac:dyDescent="0.25">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ht="14.25" customHeight="1" x14ac:dyDescent="0.25">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ht="14.25" customHeight="1" x14ac:dyDescent="0.25">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ht="14.25" customHeight="1" x14ac:dyDescent="0.25">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ht="14.25" customHeight="1" x14ac:dyDescent="0.25">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4.25" customHeight="1" x14ac:dyDescent="0.25">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4.25" customHeight="1" x14ac:dyDescent="0.25">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4.25" customHeight="1" x14ac:dyDescent="0.25">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4.25" customHeight="1" x14ac:dyDescent="0.25">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4.25" customHeight="1" x14ac:dyDescent="0.2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4.25" customHeight="1" x14ac:dyDescent="0.25">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4.25" customHeight="1" x14ac:dyDescent="0.25">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4.25" customHeight="1" x14ac:dyDescent="0.25">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4.25" customHeight="1" x14ac:dyDescent="0.25">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4.25" customHeight="1" x14ac:dyDescent="0.25">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4.25" customHeight="1" x14ac:dyDescent="0.25">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4.25" customHeight="1" x14ac:dyDescent="0.25">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4.25" customHeight="1" x14ac:dyDescent="0.25">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4.25" customHeight="1" x14ac:dyDescent="0.25">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4.25" customHeight="1" x14ac:dyDescent="0.2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4.25" customHeight="1" x14ac:dyDescent="0.25">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4.25" customHeight="1" x14ac:dyDescent="0.25">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4.25" customHeight="1" x14ac:dyDescent="0.25">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4.25" customHeight="1" x14ac:dyDescent="0.25">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4.25" customHeight="1" x14ac:dyDescent="0.25">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4.25" customHeight="1" x14ac:dyDescent="0.25">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4.25" customHeight="1" x14ac:dyDescent="0.25">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4.25" customHeight="1" x14ac:dyDescent="0.25">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4.25" customHeight="1" x14ac:dyDescent="0.25">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4.25" customHeight="1" x14ac:dyDescent="0.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4.25" customHeight="1" x14ac:dyDescent="0.25">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4.25" customHeight="1" x14ac:dyDescent="0.25">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4.25" customHeight="1" x14ac:dyDescent="0.25">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4.25" customHeight="1" x14ac:dyDescent="0.25">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4.25" customHeight="1" x14ac:dyDescent="0.25">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4.25" customHeight="1" x14ac:dyDescent="0.25">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4.25" customHeight="1" x14ac:dyDescent="0.25">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4.25" customHeight="1" x14ac:dyDescent="0.25">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4.25" customHeight="1" x14ac:dyDescent="0.25">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4.25" customHeight="1" x14ac:dyDescent="0.2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4.25" customHeight="1" x14ac:dyDescent="0.25">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4.25" customHeight="1" x14ac:dyDescent="0.25">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4.25" customHeight="1" x14ac:dyDescent="0.25">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4.25" customHeight="1" x14ac:dyDescent="0.25">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4.25" customHeight="1" x14ac:dyDescent="0.25">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4.25" customHeight="1" x14ac:dyDescent="0.25">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4.25" customHeight="1" x14ac:dyDescent="0.25">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4.25" customHeight="1" x14ac:dyDescent="0.25">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4.25" customHeight="1" x14ac:dyDescent="0.25">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4.25" customHeight="1" x14ac:dyDescent="0.2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4.25" customHeight="1" x14ac:dyDescent="0.25">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4.25" customHeight="1" x14ac:dyDescent="0.25">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4.25" customHeight="1" x14ac:dyDescent="0.25">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4.25" customHeight="1" x14ac:dyDescent="0.25">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4.25" customHeight="1" x14ac:dyDescent="0.25">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4.25" customHeight="1" x14ac:dyDescent="0.25">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4.25" customHeight="1" x14ac:dyDescent="0.25">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4.25" customHeight="1" x14ac:dyDescent="0.25">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4.25" customHeight="1" x14ac:dyDescent="0.25">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4.25" customHeight="1" x14ac:dyDescent="0.2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4.25" customHeight="1" x14ac:dyDescent="0.25">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4.25" customHeight="1" x14ac:dyDescent="0.25">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4.25" customHeight="1" x14ac:dyDescent="0.25">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4.25" customHeight="1" x14ac:dyDescent="0.25">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4.25" customHeight="1" x14ac:dyDescent="0.25">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4.25" customHeight="1" x14ac:dyDescent="0.25">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4.25" customHeight="1" x14ac:dyDescent="0.25">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4.25" customHeight="1" x14ac:dyDescent="0.25">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4.25" customHeight="1" x14ac:dyDescent="0.25">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4.25" customHeight="1" x14ac:dyDescent="0.2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4.25" customHeight="1" x14ac:dyDescent="0.25">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4.25" customHeight="1" x14ac:dyDescent="0.25">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4.25" customHeight="1" x14ac:dyDescent="0.25">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4.25" customHeight="1" x14ac:dyDescent="0.25">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4.25" customHeight="1" x14ac:dyDescent="0.25">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4.25" customHeight="1" x14ac:dyDescent="0.25">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4.25" customHeight="1" x14ac:dyDescent="0.25">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4.25" customHeight="1" x14ac:dyDescent="0.25">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4.25" customHeight="1" x14ac:dyDescent="0.25">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4.25" customHeight="1" x14ac:dyDescent="0.2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4.25" customHeight="1" x14ac:dyDescent="0.25">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4.25" customHeight="1" x14ac:dyDescent="0.25">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4.25" customHeight="1" x14ac:dyDescent="0.25">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4.25" customHeight="1" x14ac:dyDescent="0.25">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4.25" customHeight="1" x14ac:dyDescent="0.25">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4.25" customHeight="1" x14ac:dyDescent="0.25">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4.25" customHeight="1" x14ac:dyDescent="0.25">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4.25" customHeight="1" x14ac:dyDescent="0.25">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4.25" customHeight="1" x14ac:dyDescent="0.25">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4.25" customHeight="1" x14ac:dyDescent="0.2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4.25" customHeight="1" x14ac:dyDescent="0.25">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4.25" customHeight="1" x14ac:dyDescent="0.25">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4.25" customHeight="1" x14ac:dyDescent="0.25">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4.25" customHeight="1" x14ac:dyDescent="0.25">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4.25" customHeight="1" x14ac:dyDescent="0.25">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4.25" customHeight="1" x14ac:dyDescent="0.25">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4.25" customHeight="1" x14ac:dyDescent="0.25">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4.25" customHeight="1" x14ac:dyDescent="0.25">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4.25" customHeight="1" x14ac:dyDescent="0.25">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4.25" customHeight="1" x14ac:dyDescent="0.2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4.25" customHeight="1" x14ac:dyDescent="0.25">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4.25" customHeight="1" x14ac:dyDescent="0.25">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4.25" customHeight="1" x14ac:dyDescent="0.25">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4.25" customHeight="1" x14ac:dyDescent="0.25">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4.25" customHeight="1" x14ac:dyDescent="0.25">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4.25" customHeight="1" x14ac:dyDescent="0.25">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4.25" customHeight="1" x14ac:dyDescent="0.25">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4.25" customHeight="1" x14ac:dyDescent="0.25">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4.25" customHeight="1" x14ac:dyDescent="0.25">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4.25" customHeight="1" x14ac:dyDescent="0.2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4.25" customHeight="1" x14ac:dyDescent="0.25">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4.25" customHeight="1" x14ac:dyDescent="0.25">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4.25" customHeight="1" x14ac:dyDescent="0.25">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4.25" customHeight="1" x14ac:dyDescent="0.25">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4.25" customHeight="1" x14ac:dyDescent="0.25">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4.25" customHeight="1" x14ac:dyDescent="0.25">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4.25" customHeight="1" x14ac:dyDescent="0.25">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4.25" customHeight="1" x14ac:dyDescent="0.25">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4.25" customHeight="1" x14ac:dyDescent="0.25">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4.25" customHeight="1" x14ac:dyDescent="0.2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4.25" customHeight="1" x14ac:dyDescent="0.25">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4.25" customHeight="1" x14ac:dyDescent="0.25">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4.25" customHeight="1" x14ac:dyDescent="0.25">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4.25" customHeight="1" x14ac:dyDescent="0.25">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4.25" customHeight="1" x14ac:dyDescent="0.25">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4.25" customHeight="1" x14ac:dyDescent="0.25">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4.25" customHeight="1" x14ac:dyDescent="0.25">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4.25" customHeight="1" x14ac:dyDescent="0.25">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4.25" customHeight="1" x14ac:dyDescent="0.25">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4.25" customHeight="1" x14ac:dyDescent="0.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4.25" customHeight="1" x14ac:dyDescent="0.25">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4.25" customHeight="1" x14ac:dyDescent="0.25">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4.25" customHeight="1" x14ac:dyDescent="0.25">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4.25" customHeight="1" x14ac:dyDescent="0.25">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4.25" customHeight="1" x14ac:dyDescent="0.25">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4.25" customHeight="1" x14ac:dyDescent="0.25">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4.25" customHeight="1" x14ac:dyDescent="0.25">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4.25" customHeight="1" x14ac:dyDescent="0.25">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4.25" customHeight="1" x14ac:dyDescent="0.25">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4.25" customHeight="1" x14ac:dyDescent="0.2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4.25" customHeight="1" x14ac:dyDescent="0.25">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4.25" customHeight="1" x14ac:dyDescent="0.25">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4.25" customHeight="1" x14ac:dyDescent="0.25">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4.25" customHeight="1" x14ac:dyDescent="0.25">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4.25" customHeight="1" x14ac:dyDescent="0.25">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4.25" customHeight="1" x14ac:dyDescent="0.25">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4.25" customHeight="1" x14ac:dyDescent="0.25">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4.25" customHeight="1" x14ac:dyDescent="0.25">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4.25" customHeight="1" x14ac:dyDescent="0.25">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4.25" customHeight="1" x14ac:dyDescent="0.2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4.25" customHeight="1" x14ac:dyDescent="0.25">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4.25" customHeight="1" x14ac:dyDescent="0.25">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4.25" customHeight="1" x14ac:dyDescent="0.25">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4.25" customHeight="1" x14ac:dyDescent="0.25">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4.25" customHeight="1" x14ac:dyDescent="0.25">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4.25" customHeight="1" x14ac:dyDescent="0.25">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4.25" customHeight="1" x14ac:dyDescent="0.25">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4.25" customHeight="1" x14ac:dyDescent="0.25">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4.25" customHeight="1" x14ac:dyDescent="0.25">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4.25" customHeight="1" x14ac:dyDescent="0.2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4.25" customHeight="1" x14ac:dyDescent="0.25">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4.25" customHeight="1" x14ac:dyDescent="0.25">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4.25" customHeight="1" x14ac:dyDescent="0.25">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4.25" customHeight="1" x14ac:dyDescent="0.25">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4.25" customHeight="1" x14ac:dyDescent="0.25">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4.25" customHeight="1" x14ac:dyDescent="0.25">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4.25" customHeight="1" x14ac:dyDescent="0.25">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4.25" customHeight="1" x14ac:dyDescent="0.25">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4.25" customHeight="1" x14ac:dyDescent="0.25">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4.25" customHeight="1" x14ac:dyDescent="0.2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4.25" customHeight="1" x14ac:dyDescent="0.25">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4.25" customHeight="1" x14ac:dyDescent="0.25">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4.25" customHeight="1" x14ac:dyDescent="0.25">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4.25" customHeight="1" x14ac:dyDescent="0.25">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4.25" customHeight="1" x14ac:dyDescent="0.25">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4.25" customHeight="1" x14ac:dyDescent="0.25">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4.25" customHeight="1" x14ac:dyDescent="0.25">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4.25" customHeight="1" x14ac:dyDescent="0.25">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4.25" customHeight="1" x14ac:dyDescent="0.25">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4.25" customHeight="1" x14ac:dyDescent="0.2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4.25" customHeight="1" x14ac:dyDescent="0.25">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4.25" customHeight="1" x14ac:dyDescent="0.25">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4.25" customHeight="1" x14ac:dyDescent="0.25">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4.25" customHeight="1" x14ac:dyDescent="0.25">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4.25" customHeight="1" x14ac:dyDescent="0.25">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4.25" customHeight="1" x14ac:dyDescent="0.25">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4.25" customHeight="1" x14ac:dyDescent="0.25">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4.25" customHeight="1" x14ac:dyDescent="0.25">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4.25" customHeight="1" x14ac:dyDescent="0.25">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4.25" customHeight="1" x14ac:dyDescent="0.2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4.25" customHeight="1" x14ac:dyDescent="0.25">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4.25" customHeight="1" x14ac:dyDescent="0.25">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4.25" customHeight="1" x14ac:dyDescent="0.25">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4.25" customHeight="1" x14ac:dyDescent="0.25">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4.25" customHeight="1" x14ac:dyDescent="0.25">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4.25" customHeight="1" x14ac:dyDescent="0.25">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4.25" customHeight="1" x14ac:dyDescent="0.25">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4.25" customHeight="1" x14ac:dyDescent="0.25">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4.25" customHeight="1" x14ac:dyDescent="0.25">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4.25" customHeight="1" x14ac:dyDescent="0.2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4.25" customHeight="1" x14ac:dyDescent="0.25">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4.25" customHeight="1" x14ac:dyDescent="0.25">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4.25" customHeight="1" x14ac:dyDescent="0.25">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4.25" customHeight="1" x14ac:dyDescent="0.25">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4.25" customHeight="1" x14ac:dyDescent="0.25">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4.25" customHeight="1" x14ac:dyDescent="0.25">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4.25" customHeight="1" x14ac:dyDescent="0.25">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4.25" customHeight="1" x14ac:dyDescent="0.25">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4.25" customHeight="1" x14ac:dyDescent="0.25">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4.25" customHeight="1" x14ac:dyDescent="0.2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4.25" customHeight="1" x14ac:dyDescent="0.25">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4.25" customHeight="1" x14ac:dyDescent="0.25">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4.25" customHeight="1" x14ac:dyDescent="0.25">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4.25" customHeight="1" x14ac:dyDescent="0.25">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4.25" customHeight="1" x14ac:dyDescent="0.25">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4.25" customHeight="1" x14ac:dyDescent="0.25">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4.25" customHeight="1" x14ac:dyDescent="0.25">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4.25" customHeight="1" x14ac:dyDescent="0.25">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4.25" customHeight="1" x14ac:dyDescent="0.25">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4.25" customHeight="1" x14ac:dyDescent="0.2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4.25" customHeight="1" x14ac:dyDescent="0.25">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4.25" customHeight="1" x14ac:dyDescent="0.25">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4.25" customHeight="1" x14ac:dyDescent="0.25">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4.25" customHeight="1" x14ac:dyDescent="0.25">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4.25" customHeight="1" x14ac:dyDescent="0.25">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4.25" customHeight="1" x14ac:dyDescent="0.25">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4.25" customHeight="1" x14ac:dyDescent="0.25">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4.25" customHeight="1" x14ac:dyDescent="0.25">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4.25" customHeight="1" x14ac:dyDescent="0.25">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4.25" customHeight="1" x14ac:dyDescent="0.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4.25" customHeight="1" x14ac:dyDescent="0.25">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4.25" customHeight="1" x14ac:dyDescent="0.25">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4.25" customHeight="1" x14ac:dyDescent="0.25">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4.25" customHeight="1" x14ac:dyDescent="0.25">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4.25" customHeight="1" x14ac:dyDescent="0.25">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4.25" customHeight="1" x14ac:dyDescent="0.25">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4.25" customHeight="1" x14ac:dyDescent="0.25">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4.25" customHeight="1" x14ac:dyDescent="0.25">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4.25" customHeight="1" x14ac:dyDescent="0.25">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4.25" customHeight="1" x14ac:dyDescent="0.2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4.25" customHeight="1" x14ac:dyDescent="0.25">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4.25" customHeight="1" x14ac:dyDescent="0.25">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4.25" customHeight="1" x14ac:dyDescent="0.25">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4.25" customHeight="1" x14ac:dyDescent="0.25">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4.25" customHeight="1" x14ac:dyDescent="0.25">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4.25" customHeight="1" x14ac:dyDescent="0.25">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4.25" customHeight="1" x14ac:dyDescent="0.25">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4.25" customHeight="1" x14ac:dyDescent="0.25">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4.25" customHeight="1" x14ac:dyDescent="0.25">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4.25" customHeight="1" x14ac:dyDescent="0.2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4.25" customHeight="1" x14ac:dyDescent="0.25">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4.25" customHeight="1" x14ac:dyDescent="0.25">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4.25" customHeight="1" x14ac:dyDescent="0.25">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4.25" customHeight="1" x14ac:dyDescent="0.25">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4.25" customHeight="1" x14ac:dyDescent="0.25">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4.25" customHeight="1" x14ac:dyDescent="0.25">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4.25" customHeight="1" x14ac:dyDescent="0.25">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4.25" customHeight="1" x14ac:dyDescent="0.25">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4.25" customHeight="1" x14ac:dyDescent="0.25">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4.25" customHeight="1" x14ac:dyDescent="0.2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4.25" customHeight="1" x14ac:dyDescent="0.25">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4.25" customHeight="1" x14ac:dyDescent="0.25">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4.25" customHeight="1" x14ac:dyDescent="0.25">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4.25" customHeight="1" x14ac:dyDescent="0.25">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4.25" customHeight="1" x14ac:dyDescent="0.25">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4.25" customHeight="1" x14ac:dyDescent="0.25">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4.25" customHeight="1" x14ac:dyDescent="0.25">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4.25" customHeight="1" x14ac:dyDescent="0.25">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4.25" customHeight="1" x14ac:dyDescent="0.25">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4.25" customHeight="1" x14ac:dyDescent="0.2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4.25" customHeight="1" x14ac:dyDescent="0.25">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4.25" customHeight="1" x14ac:dyDescent="0.25">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4.25" customHeight="1" x14ac:dyDescent="0.25">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4.25" customHeight="1" x14ac:dyDescent="0.25">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4.25" customHeight="1" x14ac:dyDescent="0.25">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4.25" customHeight="1" x14ac:dyDescent="0.25">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4.25" customHeight="1" x14ac:dyDescent="0.25">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4.25" customHeight="1" x14ac:dyDescent="0.25">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4.25" customHeight="1" x14ac:dyDescent="0.25">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4.25" customHeight="1" x14ac:dyDescent="0.2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4.25" customHeight="1" x14ac:dyDescent="0.25">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4.25" customHeight="1" x14ac:dyDescent="0.25">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4.25" customHeight="1" x14ac:dyDescent="0.25">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4.25" customHeight="1" x14ac:dyDescent="0.25">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4.25" customHeight="1" x14ac:dyDescent="0.25">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4.25" customHeight="1" x14ac:dyDescent="0.25">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4.25" customHeight="1" x14ac:dyDescent="0.25">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4.25" customHeight="1" x14ac:dyDescent="0.25">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4.25" customHeight="1" x14ac:dyDescent="0.25">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4.25" customHeight="1" x14ac:dyDescent="0.2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4.25" customHeight="1" x14ac:dyDescent="0.25">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4.25" customHeight="1" x14ac:dyDescent="0.25">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4.25" customHeight="1" x14ac:dyDescent="0.25">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4.25" customHeight="1" x14ac:dyDescent="0.25">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4.25" customHeight="1" x14ac:dyDescent="0.25">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4.25" customHeight="1" x14ac:dyDescent="0.25">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4.25" customHeight="1" x14ac:dyDescent="0.25">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4.25" customHeight="1" x14ac:dyDescent="0.25">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4.25" customHeight="1" x14ac:dyDescent="0.25">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4.25" customHeight="1" x14ac:dyDescent="0.2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4.25" customHeight="1" x14ac:dyDescent="0.25">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4.25" customHeight="1" x14ac:dyDescent="0.25">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4.25" customHeight="1" x14ac:dyDescent="0.25">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4.25" customHeight="1" x14ac:dyDescent="0.25">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4.25" customHeight="1" x14ac:dyDescent="0.25">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4.25" customHeight="1" x14ac:dyDescent="0.25">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4.25" customHeight="1" x14ac:dyDescent="0.25">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4.25" customHeight="1" x14ac:dyDescent="0.25">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4.25" customHeight="1" x14ac:dyDescent="0.25">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4.25" customHeight="1" x14ac:dyDescent="0.2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4.25" customHeight="1" x14ac:dyDescent="0.25">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4.25" customHeight="1" x14ac:dyDescent="0.25">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4.25" customHeight="1" x14ac:dyDescent="0.25">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4.25" customHeight="1" x14ac:dyDescent="0.25">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4.25" customHeight="1" x14ac:dyDescent="0.25">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4.25" customHeight="1" x14ac:dyDescent="0.25">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4.25" customHeight="1" x14ac:dyDescent="0.25">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4.25" customHeight="1" x14ac:dyDescent="0.25">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4.25" customHeight="1" x14ac:dyDescent="0.25">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4.25" customHeight="1" x14ac:dyDescent="0.2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4.25" customHeight="1" x14ac:dyDescent="0.25">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4.25" customHeight="1" x14ac:dyDescent="0.25">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4.25" customHeight="1" x14ac:dyDescent="0.25">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4.25" customHeight="1" x14ac:dyDescent="0.25">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4.25" customHeight="1" x14ac:dyDescent="0.25">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4.25" customHeight="1" x14ac:dyDescent="0.25">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4.25" customHeight="1" x14ac:dyDescent="0.25">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4.25" customHeight="1" x14ac:dyDescent="0.25">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4.25" customHeight="1" x14ac:dyDescent="0.25">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4.25" customHeight="1" x14ac:dyDescent="0.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4.25" customHeight="1" x14ac:dyDescent="0.25">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4.25" customHeight="1" x14ac:dyDescent="0.25">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4.25" customHeight="1" x14ac:dyDescent="0.25">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4.25" customHeight="1" x14ac:dyDescent="0.25">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4.25" customHeight="1" x14ac:dyDescent="0.25">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4.25" customHeight="1" x14ac:dyDescent="0.25">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4.25" customHeight="1" x14ac:dyDescent="0.25">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4.25" customHeight="1" x14ac:dyDescent="0.25">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4.25" customHeight="1" x14ac:dyDescent="0.25">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4.25" customHeight="1" x14ac:dyDescent="0.2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4.25" customHeight="1" x14ac:dyDescent="0.25">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4.25" customHeight="1" x14ac:dyDescent="0.25">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4.25" customHeight="1" x14ac:dyDescent="0.25">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4.25" customHeight="1" x14ac:dyDescent="0.25">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4.25" customHeight="1" x14ac:dyDescent="0.25">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4.25" customHeight="1" x14ac:dyDescent="0.25">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4.25" customHeight="1" x14ac:dyDescent="0.25">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4.25" customHeight="1" x14ac:dyDescent="0.25">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4.25" customHeight="1" x14ac:dyDescent="0.25">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4.25" customHeight="1" x14ac:dyDescent="0.2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4.25" customHeight="1" x14ac:dyDescent="0.25">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4.25" customHeight="1" x14ac:dyDescent="0.25">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4.25" customHeight="1" x14ac:dyDescent="0.25">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4.25" customHeight="1" x14ac:dyDescent="0.25">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4.25" customHeight="1" x14ac:dyDescent="0.25">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4.25" customHeight="1" x14ac:dyDescent="0.25">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4.25" customHeight="1" x14ac:dyDescent="0.25">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4.25" customHeight="1" x14ac:dyDescent="0.25">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4.25" customHeight="1" x14ac:dyDescent="0.25">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4.25" customHeight="1" x14ac:dyDescent="0.2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4.25" customHeight="1" x14ac:dyDescent="0.25">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4.25" customHeight="1" x14ac:dyDescent="0.25">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4.25" customHeight="1" x14ac:dyDescent="0.25">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4.25" customHeight="1" x14ac:dyDescent="0.25">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4.25" customHeight="1" x14ac:dyDescent="0.25">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4.25" customHeight="1" x14ac:dyDescent="0.25">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4.25" customHeight="1" x14ac:dyDescent="0.25">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4.25" customHeight="1" x14ac:dyDescent="0.25">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4.25" customHeight="1" x14ac:dyDescent="0.25">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4.25" customHeight="1" x14ac:dyDescent="0.2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4.25" customHeight="1" x14ac:dyDescent="0.25">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4.25" customHeight="1" x14ac:dyDescent="0.25">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4.25" customHeight="1" x14ac:dyDescent="0.25">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4.25" customHeight="1" x14ac:dyDescent="0.25">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4.25" customHeight="1" x14ac:dyDescent="0.25">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4.25" customHeight="1" x14ac:dyDescent="0.25">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4.25" customHeight="1" x14ac:dyDescent="0.25">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4.25" customHeight="1" x14ac:dyDescent="0.25">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4.25" customHeight="1" x14ac:dyDescent="0.25">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4.25" customHeight="1" x14ac:dyDescent="0.2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4.25" customHeight="1" x14ac:dyDescent="0.25">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4.25" customHeight="1" x14ac:dyDescent="0.25">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4.25" customHeight="1" x14ac:dyDescent="0.25">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4.25" customHeight="1" x14ac:dyDescent="0.25">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4.25" customHeight="1" x14ac:dyDescent="0.25">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4.25" customHeight="1" x14ac:dyDescent="0.25">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4.25" customHeight="1" x14ac:dyDescent="0.25">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4.25" customHeight="1" x14ac:dyDescent="0.25">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4.25" customHeight="1" x14ac:dyDescent="0.25">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4.25" customHeight="1" x14ac:dyDescent="0.2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4.25" customHeight="1" x14ac:dyDescent="0.25">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4.25" customHeight="1" x14ac:dyDescent="0.25">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4.25" customHeight="1" x14ac:dyDescent="0.25">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4.25" customHeight="1" x14ac:dyDescent="0.25">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4.25" customHeight="1" x14ac:dyDescent="0.25">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4.25" customHeight="1" x14ac:dyDescent="0.25">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4.25" customHeight="1" x14ac:dyDescent="0.25">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4.25" customHeight="1" x14ac:dyDescent="0.25">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4.25" customHeight="1" x14ac:dyDescent="0.25">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4.25" customHeight="1" x14ac:dyDescent="0.2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4.25" customHeight="1" x14ac:dyDescent="0.25">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4.25" customHeight="1" x14ac:dyDescent="0.25">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4.25" customHeight="1" x14ac:dyDescent="0.25">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4.25" customHeight="1" x14ac:dyDescent="0.25">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4.25" customHeight="1" x14ac:dyDescent="0.25">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4.25" customHeight="1" x14ac:dyDescent="0.25">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4.25" customHeight="1" x14ac:dyDescent="0.25">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4.25" customHeight="1" x14ac:dyDescent="0.25">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4.25" customHeight="1" x14ac:dyDescent="0.25">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4.25" customHeight="1" x14ac:dyDescent="0.2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4.25" customHeight="1" x14ac:dyDescent="0.25">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4.25" customHeight="1" x14ac:dyDescent="0.25">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4.25" customHeight="1" x14ac:dyDescent="0.25">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4.25" customHeight="1" x14ac:dyDescent="0.25">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4.25" customHeight="1" x14ac:dyDescent="0.25">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4.25" customHeight="1" x14ac:dyDescent="0.25">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4.25" customHeight="1" x14ac:dyDescent="0.25">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4.25" customHeight="1" x14ac:dyDescent="0.25">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4.25" customHeight="1" x14ac:dyDescent="0.25">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4.25" customHeight="1" x14ac:dyDescent="0.2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4.25" customHeight="1" x14ac:dyDescent="0.25">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4.25" customHeight="1" x14ac:dyDescent="0.25">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4.25" customHeight="1" x14ac:dyDescent="0.25">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4.25" customHeight="1" x14ac:dyDescent="0.25">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4.25" customHeight="1" x14ac:dyDescent="0.25">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4.25" customHeight="1" x14ac:dyDescent="0.25">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4.25" customHeight="1" x14ac:dyDescent="0.25">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4.25" customHeight="1" x14ac:dyDescent="0.25">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4.25" customHeight="1" x14ac:dyDescent="0.25">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4.25" customHeight="1" x14ac:dyDescent="0.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4.25" customHeight="1" x14ac:dyDescent="0.25">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4.25" customHeight="1" x14ac:dyDescent="0.25">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4.25" customHeight="1" x14ac:dyDescent="0.25">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4.25" customHeight="1" x14ac:dyDescent="0.25">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4.25" customHeight="1" x14ac:dyDescent="0.25">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4.25" customHeight="1" x14ac:dyDescent="0.25">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4.25" customHeight="1" x14ac:dyDescent="0.25">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4.25" customHeight="1" x14ac:dyDescent="0.25">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4.25" customHeight="1" x14ac:dyDescent="0.25">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4.25" customHeight="1" x14ac:dyDescent="0.2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4.25" customHeight="1" x14ac:dyDescent="0.25">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4.25" customHeight="1" x14ac:dyDescent="0.25">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4.25" customHeight="1" x14ac:dyDescent="0.25">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4.25" customHeight="1" x14ac:dyDescent="0.25">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4.25" customHeight="1" x14ac:dyDescent="0.25">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4.25" customHeight="1" x14ac:dyDescent="0.25">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4.25" customHeight="1" x14ac:dyDescent="0.25">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4.25" customHeight="1" x14ac:dyDescent="0.25">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4.25" customHeight="1" x14ac:dyDescent="0.25">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4.25" customHeight="1" x14ac:dyDescent="0.2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4.25" customHeight="1" x14ac:dyDescent="0.25">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4.25" customHeight="1" x14ac:dyDescent="0.25">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4.25" customHeight="1" x14ac:dyDescent="0.25">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4.25" customHeight="1" x14ac:dyDescent="0.25">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4.25" customHeight="1" x14ac:dyDescent="0.25">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4.25" customHeight="1" x14ac:dyDescent="0.25">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4.25" customHeight="1" x14ac:dyDescent="0.25">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4.25" customHeight="1" x14ac:dyDescent="0.25">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4.25" customHeight="1" x14ac:dyDescent="0.25">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4.25" customHeight="1" x14ac:dyDescent="0.2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4.25" customHeight="1" x14ac:dyDescent="0.25">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4.25" customHeight="1" x14ac:dyDescent="0.25">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4.25" customHeight="1" x14ac:dyDescent="0.25">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4.25" customHeight="1" x14ac:dyDescent="0.25">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4.25" customHeight="1" x14ac:dyDescent="0.25">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4.25" customHeight="1" x14ac:dyDescent="0.25">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4.25" customHeight="1" x14ac:dyDescent="0.25">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4.25" customHeight="1" x14ac:dyDescent="0.25">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4.25" customHeight="1" x14ac:dyDescent="0.25">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4.25" customHeight="1" x14ac:dyDescent="0.2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4.25" customHeight="1" x14ac:dyDescent="0.25">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4.25" customHeight="1" x14ac:dyDescent="0.25">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4.25" customHeight="1" x14ac:dyDescent="0.25">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4.25" customHeight="1" x14ac:dyDescent="0.25">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4.25" customHeight="1" x14ac:dyDescent="0.25">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4.25" customHeight="1" x14ac:dyDescent="0.25">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4.25" customHeight="1" x14ac:dyDescent="0.25">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4.25" customHeight="1" x14ac:dyDescent="0.25">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4.25" customHeight="1" x14ac:dyDescent="0.25">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4.25" customHeight="1" x14ac:dyDescent="0.2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4.25" customHeight="1" x14ac:dyDescent="0.25">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4.25" customHeight="1" x14ac:dyDescent="0.25">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4.25" customHeight="1" x14ac:dyDescent="0.25">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4.25" customHeight="1" x14ac:dyDescent="0.25">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4.25" customHeight="1" x14ac:dyDescent="0.25">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4.25" customHeight="1" x14ac:dyDescent="0.25">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4.25" customHeight="1" x14ac:dyDescent="0.25">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4.25" customHeight="1" x14ac:dyDescent="0.25">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4.25" customHeight="1" x14ac:dyDescent="0.25">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4.25" customHeight="1" x14ac:dyDescent="0.2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4.25" customHeight="1" x14ac:dyDescent="0.25">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4.25" customHeight="1" x14ac:dyDescent="0.25">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4.25" customHeight="1" x14ac:dyDescent="0.25">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4.25" customHeight="1" x14ac:dyDescent="0.25">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4.25" customHeight="1" x14ac:dyDescent="0.25">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4.25" customHeight="1" x14ac:dyDescent="0.25">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4.25" customHeight="1" x14ac:dyDescent="0.25">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4.25" customHeight="1" x14ac:dyDescent="0.25">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4.25" customHeight="1" x14ac:dyDescent="0.25">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4.25" customHeight="1" x14ac:dyDescent="0.2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4.25" customHeight="1" x14ac:dyDescent="0.25">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4.25" customHeight="1" x14ac:dyDescent="0.25">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4.25" customHeight="1" x14ac:dyDescent="0.25">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4.25" customHeight="1" x14ac:dyDescent="0.25">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4.25" customHeight="1" x14ac:dyDescent="0.25">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4.25" customHeight="1" x14ac:dyDescent="0.25">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4.25" customHeight="1" x14ac:dyDescent="0.25">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4.25" customHeight="1" x14ac:dyDescent="0.25">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4.25" customHeight="1" x14ac:dyDescent="0.25">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4.25" customHeight="1" x14ac:dyDescent="0.2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4.25" customHeight="1" x14ac:dyDescent="0.25">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4.25" customHeight="1" x14ac:dyDescent="0.25">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4.25" customHeight="1" x14ac:dyDescent="0.25">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4.25" customHeight="1" x14ac:dyDescent="0.25">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4.25" customHeight="1" x14ac:dyDescent="0.25">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4.25" customHeight="1" x14ac:dyDescent="0.25">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4.25" customHeight="1" x14ac:dyDescent="0.25">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4.25" customHeight="1" x14ac:dyDescent="0.25">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4.25" customHeight="1" x14ac:dyDescent="0.25">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4.25" customHeight="1" x14ac:dyDescent="0.2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4.25" customHeight="1" x14ac:dyDescent="0.25">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4.25" customHeight="1" x14ac:dyDescent="0.25">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4.25" customHeight="1" x14ac:dyDescent="0.25">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4.25" customHeight="1" x14ac:dyDescent="0.25">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4.25" customHeight="1" x14ac:dyDescent="0.25">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4.25" customHeight="1" x14ac:dyDescent="0.25">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4.25" customHeight="1" x14ac:dyDescent="0.25">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4.25" customHeight="1" x14ac:dyDescent="0.25">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4.25" customHeight="1" x14ac:dyDescent="0.25">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4.25" customHeight="1" x14ac:dyDescent="0.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4.25" customHeight="1" x14ac:dyDescent="0.25">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4.25" customHeight="1" x14ac:dyDescent="0.25">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4.25" customHeight="1" x14ac:dyDescent="0.25">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4.25" customHeight="1" x14ac:dyDescent="0.25">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4.25" customHeight="1" x14ac:dyDescent="0.25">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4.25" customHeight="1" x14ac:dyDescent="0.25">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4.25" customHeight="1" x14ac:dyDescent="0.25">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4.25" customHeight="1" x14ac:dyDescent="0.25">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4.25" customHeight="1" x14ac:dyDescent="0.25">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4.25" customHeight="1" x14ac:dyDescent="0.2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4.25" customHeight="1" x14ac:dyDescent="0.25">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4.25" customHeight="1" x14ac:dyDescent="0.25">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4.25" customHeight="1" x14ac:dyDescent="0.25">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4.25" customHeight="1" x14ac:dyDescent="0.25">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4.25" customHeight="1" x14ac:dyDescent="0.25">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4.25" customHeight="1" x14ac:dyDescent="0.25">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4.25" customHeight="1" x14ac:dyDescent="0.25">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4.25" customHeight="1" x14ac:dyDescent="0.25">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4.25" customHeight="1" x14ac:dyDescent="0.25">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4.25" customHeight="1" x14ac:dyDescent="0.2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4.25" customHeight="1" x14ac:dyDescent="0.25">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4.25" customHeight="1" x14ac:dyDescent="0.25">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4.25" customHeight="1" x14ac:dyDescent="0.25">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4.25" customHeight="1" x14ac:dyDescent="0.25">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4.25" customHeight="1" x14ac:dyDescent="0.25">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4.25" customHeight="1" x14ac:dyDescent="0.25">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4.25" customHeight="1" x14ac:dyDescent="0.25">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4.25" customHeight="1" x14ac:dyDescent="0.25">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4.25" customHeight="1" x14ac:dyDescent="0.25">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4.25" customHeight="1" x14ac:dyDescent="0.2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4.25" customHeight="1" x14ac:dyDescent="0.25">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4.25" customHeight="1" x14ac:dyDescent="0.25">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4.25" customHeight="1" x14ac:dyDescent="0.25">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4.25" customHeight="1" x14ac:dyDescent="0.25">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4.25" customHeight="1" x14ac:dyDescent="0.25">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4.25" customHeight="1" x14ac:dyDescent="0.25">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4.25" customHeight="1" x14ac:dyDescent="0.25">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4.25" customHeight="1" x14ac:dyDescent="0.25">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4.25" customHeight="1" x14ac:dyDescent="0.25">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4.25" customHeight="1" x14ac:dyDescent="0.2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4.25" customHeight="1" x14ac:dyDescent="0.25">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4.25" customHeight="1" x14ac:dyDescent="0.25">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4.25" customHeight="1" x14ac:dyDescent="0.25">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4.25" customHeight="1" x14ac:dyDescent="0.25">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4.25" customHeight="1" x14ac:dyDescent="0.25">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4.25" customHeight="1" x14ac:dyDescent="0.25">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4.25" customHeight="1" x14ac:dyDescent="0.25">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4.25" customHeight="1" x14ac:dyDescent="0.25">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4.25" customHeight="1" x14ac:dyDescent="0.25">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4.25" customHeight="1" x14ac:dyDescent="0.2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4.25" customHeight="1" x14ac:dyDescent="0.25">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4.25" customHeight="1" x14ac:dyDescent="0.25">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4.25" customHeight="1" x14ac:dyDescent="0.25">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4.25" customHeight="1" x14ac:dyDescent="0.25">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4.25" customHeight="1" x14ac:dyDescent="0.25">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4.25" customHeight="1" x14ac:dyDescent="0.25">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4.25" customHeight="1" x14ac:dyDescent="0.25">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4.25" customHeight="1" x14ac:dyDescent="0.25">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4.25" customHeight="1" x14ac:dyDescent="0.25">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4.25" customHeight="1" x14ac:dyDescent="0.2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4.25" customHeight="1" x14ac:dyDescent="0.25">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4.25" customHeight="1" x14ac:dyDescent="0.25">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4.25" customHeight="1" x14ac:dyDescent="0.25">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4.25" customHeight="1" x14ac:dyDescent="0.25">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4.25" customHeight="1" x14ac:dyDescent="0.25">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4.25" customHeight="1" x14ac:dyDescent="0.25">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4.25" customHeight="1" x14ac:dyDescent="0.25">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4.25" customHeight="1" x14ac:dyDescent="0.25">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4.25" customHeight="1" x14ac:dyDescent="0.25">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4.25" customHeight="1" x14ac:dyDescent="0.2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4.25" customHeight="1" x14ac:dyDescent="0.25">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4.25" customHeight="1" x14ac:dyDescent="0.25">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4.25" customHeight="1" x14ac:dyDescent="0.25">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4.25" customHeight="1" x14ac:dyDescent="0.25">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4.25" customHeight="1" x14ac:dyDescent="0.25">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4.25" customHeight="1" x14ac:dyDescent="0.25">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4.25" customHeight="1" x14ac:dyDescent="0.25">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4.25" customHeight="1" x14ac:dyDescent="0.25">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4.25" customHeight="1" x14ac:dyDescent="0.25">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4.25" customHeight="1" x14ac:dyDescent="0.2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4.25" customHeight="1" x14ac:dyDescent="0.25">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4.25" customHeight="1" x14ac:dyDescent="0.25">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4.25" customHeight="1" x14ac:dyDescent="0.25">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4.25" customHeight="1" x14ac:dyDescent="0.25">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4.25" customHeight="1" x14ac:dyDescent="0.25">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4.25" customHeight="1" x14ac:dyDescent="0.25">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4.25" customHeight="1" x14ac:dyDescent="0.25">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4.25" customHeight="1" x14ac:dyDescent="0.25">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4.25" customHeight="1" x14ac:dyDescent="0.25">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4.25" customHeight="1" x14ac:dyDescent="0.2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4.25" customHeight="1" x14ac:dyDescent="0.25">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4.25" customHeight="1" x14ac:dyDescent="0.25">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4.25" customHeight="1" x14ac:dyDescent="0.25">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4.25" customHeight="1" x14ac:dyDescent="0.25">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4.25" customHeight="1" x14ac:dyDescent="0.25">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4.25" customHeight="1" x14ac:dyDescent="0.25">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4.25" customHeight="1" x14ac:dyDescent="0.25">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4.25" customHeight="1" x14ac:dyDescent="0.25">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4.25" customHeight="1" x14ac:dyDescent="0.25">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4.25" customHeight="1" x14ac:dyDescent="0.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4.25" customHeight="1" x14ac:dyDescent="0.25">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4.25" customHeight="1" x14ac:dyDescent="0.25">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4.25" customHeight="1" x14ac:dyDescent="0.25">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4.25" customHeight="1" x14ac:dyDescent="0.25">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4.25" customHeight="1" x14ac:dyDescent="0.25">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4.25" customHeight="1" x14ac:dyDescent="0.25">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4.25" customHeight="1" x14ac:dyDescent="0.25">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4.25" customHeight="1" x14ac:dyDescent="0.25">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4.25" customHeight="1" x14ac:dyDescent="0.25">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4.25" customHeight="1" x14ac:dyDescent="0.2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4.25" customHeight="1" x14ac:dyDescent="0.25">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4.25" customHeight="1" x14ac:dyDescent="0.25">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4.25" customHeight="1" x14ac:dyDescent="0.25">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4.25" customHeight="1" x14ac:dyDescent="0.25">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4.25" customHeight="1" x14ac:dyDescent="0.25">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4.25" customHeight="1" x14ac:dyDescent="0.25">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4.25" customHeight="1" x14ac:dyDescent="0.25">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4.25" customHeight="1" x14ac:dyDescent="0.25">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4.25" customHeight="1" x14ac:dyDescent="0.25">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4.25" customHeight="1" x14ac:dyDescent="0.2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4.25" customHeight="1" x14ac:dyDescent="0.25">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4.25" customHeight="1" x14ac:dyDescent="0.25">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4.25" customHeight="1" x14ac:dyDescent="0.25">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4.25" customHeight="1" x14ac:dyDescent="0.25">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4.25" customHeight="1" x14ac:dyDescent="0.25">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4.25" customHeight="1" x14ac:dyDescent="0.25">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4.25" customHeight="1" x14ac:dyDescent="0.25">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4.25" customHeight="1" x14ac:dyDescent="0.25">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4.25" customHeight="1" x14ac:dyDescent="0.25">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4.25" customHeight="1" x14ac:dyDescent="0.2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4.25" customHeight="1" x14ac:dyDescent="0.25">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4.25" customHeight="1" x14ac:dyDescent="0.25">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4.25" customHeight="1" x14ac:dyDescent="0.25">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4.25" customHeight="1" x14ac:dyDescent="0.25">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4.25" customHeight="1" x14ac:dyDescent="0.25">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4.25" customHeight="1" x14ac:dyDescent="0.25">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4.25" customHeight="1" x14ac:dyDescent="0.25">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4.25" customHeight="1" x14ac:dyDescent="0.25">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4.25" customHeight="1" x14ac:dyDescent="0.25">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4.25" customHeight="1" x14ac:dyDescent="0.2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4.25" customHeight="1" x14ac:dyDescent="0.25">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4.25" customHeight="1" x14ac:dyDescent="0.25">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4.25" customHeight="1" x14ac:dyDescent="0.25">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4.25" customHeight="1" x14ac:dyDescent="0.25">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4.25" customHeight="1" x14ac:dyDescent="0.25">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4.25" customHeight="1" x14ac:dyDescent="0.25">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4.25" customHeight="1" x14ac:dyDescent="0.25">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4.25" customHeight="1" x14ac:dyDescent="0.25">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4.25" customHeight="1" x14ac:dyDescent="0.25">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4.25" customHeight="1" x14ac:dyDescent="0.2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4.25" customHeight="1" x14ac:dyDescent="0.25">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4.25" customHeight="1" x14ac:dyDescent="0.25">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4.25" customHeight="1" x14ac:dyDescent="0.25">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4.25" customHeight="1" x14ac:dyDescent="0.25">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4.25" customHeight="1" x14ac:dyDescent="0.25">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4.25" customHeight="1" x14ac:dyDescent="0.25">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4.25" customHeight="1" x14ac:dyDescent="0.25">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4.25" customHeight="1" x14ac:dyDescent="0.25">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4.25" customHeight="1" x14ac:dyDescent="0.25">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4.25" customHeight="1" x14ac:dyDescent="0.2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4.25" customHeight="1" x14ac:dyDescent="0.25">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4.25" customHeight="1" x14ac:dyDescent="0.25">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4.25" customHeight="1" x14ac:dyDescent="0.25">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4.25" customHeight="1" x14ac:dyDescent="0.25">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4.25" customHeight="1" x14ac:dyDescent="0.25">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4.25" customHeight="1" x14ac:dyDescent="0.25">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4.25" customHeight="1" x14ac:dyDescent="0.25">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4.25" customHeight="1" x14ac:dyDescent="0.25">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4.25" customHeight="1" x14ac:dyDescent="0.25">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4.25" customHeight="1" x14ac:dyDescent="0.2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4.25" customHeight="1" x14ac:dyDescent="0.25">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4.25" customHeight="1" x14ac:dyDescent="0.25">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4.25" customHeight="1" x14ac:dyDescent="0.25">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4.25" customHeight="1" x14ac:dyDescent="0.25">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4.25" customHeight="1" x14ac:dyDescent="0.25">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4.25" customHeight="1" x14ac:dyDescent="0.25">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4.25" customHeight="1" x14ac:dyDescent="0.25">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4.25" customHeight="1" x14ac:dyDescent="0.25">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4.25" customHeight="1" x14ac:dyDescent="0.25">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4.25" customHeight="1" x14ac:dyDescent="0.2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4.25" customHeight="1" x14ac:dyDescent="0.25">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4.25" customHeight="1" x14ac:dyDescent="0.25">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4.25" customHeight="1" x14ac:dyDescent="0.25">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4.25" customHeight="1" x14ac:dyDescent="0.25">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4.25" customHeight="1" x14ac:dyDescent="0.25">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4.25" customHeight="1" x14ac:dyDescent="0.25">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4.25" customHeight="1" x14ac:dyDescent="0.25">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4.25" customHeight="1" x14ac:dyDescent="0.25">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4.25" customHeight="1" x14ac:dyDescent="0.25">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4.25" customHeight="1" x14ac:dyDescent="0.2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4.25" customHeight="1" x14ac:dyDescent="0.25">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4.25" customHeight="1" x14ac:dyDescent="0.25">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4.25" customHeight="1" x14ac:dyDescent="0.25">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4.25" customHeight="1" x14ac:dyDescent="0.25">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4.25" customHeight="1" x14ac:dyDescent="0.25">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4.25" customHeight="1" x14ac:dyDescent="0.25">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4.25" customHeight="1" x14ac:dyDescent="0.25">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4.25" customHeight="1" x14ac:dyDescent="0.25">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4.25" customHeight="1" x14ac:dyDescent="0.25">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4.25" customHeight="1" x14ac:dyDescent="0.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4.25" customHeight="1" x14ac:dyDescent="0.25">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4.25" customHeight="1" x14ac:dyDescent="0.25">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4.25" customHeight="1" x14ac:dyDescent="0.25">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4.25" customHeight="1" x14ac:dyDescent="0.25">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4.25" customHeight="1" x14ac:dyDescent="0.25">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4.25" customHeight="1" x14ac:dyDescent="0.25">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4.25" customHeight="1" x14ac:dyDescent="0.25">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4.25" customHeight="1" x14ac:dyDescent="0.25">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4.25" customHeight="1" x14ac:dyDescent="0.25">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4.25" customHeight="1" x14ac:dyDescent="0.2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4.25" customHeight="1" x14ac:dyDescent="0.25">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4.25" customHeight="1" x14ac:dyDescent="0.25">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4.25" customHeight="1" x14ac:dyDescent="0.25">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4.25" customHeight="1" x14ac:dyDescent="0.25">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4.25" customHeight="1" x14ac:dyDescent="0.25">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4.25" customHeight="1" x14ac:dyDescent="0.25">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4.25" customHeight="1" x14ac:dyDescent="0.25">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4.25" customHeight="1" x14ac:dyDescent="0.25">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4.25" customHeight="1" x14ac:dyDescent="0.25">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4.25" customHeight="1" x14ac:dyDescent="0.2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4.25" customHeight="1" x14ac:dyDescent="0.25">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4.25" customHeight="1" x14ac:dyDescent="0.25">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4.25" customHeight="1" x14ac:dyDescent="0.25">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4.25" customHeight="1" x14ac:dyDescent="0.25">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4.25" customHeight="1" x14ac:dyDescent="0.25">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4.25" customHeight="1" x14ac:dyDescent="0.25">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4.25" customHeight="1" x14ac:dyDescent="0.25">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4.25" customHeight="1" x14ac:dyDescent="0.25">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4.25" customHeight="1" x14ac:dyDescent="0.25">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4.25" customHeight="1" x14ac:dyDescent="0.2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4.25" customHeight="1" x14ac:dyDescent="0.25">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4.25" customHeight="1" x14ac:dyDescent="0.25">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4.25" customHeight="1" x14ac:dyDescent="0.25">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4.25" customHeight="1" x14ac:dyDescent="0.25">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4.25" customHeight="1" x14ac:dyDescent="0.25">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4.25" customHeight="1" x14ac:dyDescent="0.25">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4.25" customHeight="1" x14ac:dyDescent="0.25">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4.25" customHeight="1" x14ac:dyDescent="0.25">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4.25" customHeight="1" x14ac:dyDescent="0.25">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4.25" customHeight="1" x14ac:dyDescent="0.2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4.25" customHeight="1" x14ac:dyDescent="0.25">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4.25" customHeight="1" x14ac:dyDescent="0.25">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4.25" customHeight="1" x14ac:dyDescent="0.25">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4.25" customHeight="1" x14ac:dyDescent="0.25">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4.25" customHeight="1" x14ac:dyDescent="0.25">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4.25" customHeight="1" x14ac:dyDescent="0.25">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4.25" customHeight="1" x14ac:dyDescent="0.25">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4.25" customHeight="1" x14ac:dyDescent="0.25">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4.25" customHeight="1" x14ac:dyDescent="0.25">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4.25" customHeight="1" x14ac:dyDescent="0.2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4.25" customHeight="1" x14ac:dyDescent="0.25">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4.25" customHeight="1" x14ac:dyDescent="0.25">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4.25" customHeight="1" x14ac:dyDescent="0.25">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4.25" customHeight="1" x14ac:dyDescent="0.25">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4.25" customHeight="1" x14ac:dyDescent="0.25">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4.25" customHeight="1" x14ac:dyDescent="0.25">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4.25" customHeight="1" x14ac:dyDescent="0.25">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4.25" customHeight="1" x14ac:dyDescent="0.25">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4.25" customHeight="1" x14ac:dyDescent="0.25">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4.25" customHeight="1" x14ac:dyDescent="0.2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4.25" customHeight="1" x14ac:dyDescent="0.25">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4.25" customHeight="1" x14ac:dyDescent="0.25">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4.25" customHeight="1" x14ac:dyDescent="0.25">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4.25" customHeight="1" x14ac:dyDescent="0.25">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4.25" customHeight="1" x14ac:dyDescent="0.25">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4.25" customHeight="1" x14ac:dyDescent="0.25">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4.25" customHeight="1" x14ac:dyDescent="0.25">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4.25" customHeight="1" x14ac:dyDescent="0.25">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4.25" customHeight="1" x14ac:dyDescent="0.25">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4.25" customHeight="1" x14ac:dyDescent="0.2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4.25" customHeight="1" x14ac:dyDescent="0.25">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4.25" customHeight="1" x14ac:dyDescent="0.25">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4.25" customHeight="1" x14ac:dyDescent="0.25">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4.25" customHeight="1" x14ac:dyDescent="0.25">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4.25" customHeight="1" x14ac:dyDescent="0.25">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4.25" customHeight="1" x14ac:dyDescent="0.25">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4.25" customHeight="1" x14ac:dyDescent="0.25">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4.25" customHeight="1" x14ac:dyDescent="0.25">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4.25" customHeight="1" x14ac:dyDescent="0.25">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4.25" customHeight="1" x14ac:dyDescent="0.2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4.25" customHeight="1" x14ac:dyDescent="0.25">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4.25" customHeight="1" x14ac:dyDescent="0.25">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4.25" customHeight="1" x14ac:dyDescent="0.25">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4.25" customHeight="1" x14ac:dyDescent="0.25">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4.25" customHeight="1" x14ac:dyDescent="0.25">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4.25" customHeight="1" x14ac:dyDescent="0.25">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4.25" customHeight="1" x14ac:dyDescent="0.25">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4.25" customHeight="1" x14ac:dyDescent="0.25">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4.25" customHeight="1" x14ac:dyDescent="0.25">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4.25" customHeight="1" x14ac:dyDescent="0.2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4.25" customHeight="1" x14ac:dyDescent="0.25">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4.25" customHeight="1" x14ac:dyDescent="0.25">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4.25" customHeight="1" x14ac:dyDescent="0.25">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4.25" customHeight="1" x14ac:dyDescent="0.25">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4.25" customHeight="1" x14ac:dyDescent="0.25">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4.25" customHeight="1" x14ac:dyDescent="0.25">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4.25" customHeight="1" x14ac:dyDescent="0.25">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4.25" customHeight="1" x14ac:dyDescent="0.25">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4.25" customHeight="1" x14ac:dyDescent="0.25">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4.25" customHeight="1" x14ac:dyDescent="0.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4.25" customHeight="1" x14ac:dyDescent="0.25">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4.25" customHeight="1" x14ac:dyDescent="0.25">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4.25" customHeight="1" x14ac:dyDescent="0.25">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4.25" customHeight="1" x14ac:dyDescent="0.25">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4.25" customHeight="1" x14ac:dyDescent="0.25">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4.25" customHeight="1" x14ac:dyDescent="0.25">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4.25" customHeight="1" x14ac:dyDescent="0.25">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4.25" customHeight="1" x14ac:dyDescent="0.25">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4.25" customHeight="1" x14ac:dyDescent="0.25">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4.25" customHeight="1" x14ac:dyDescent="0.2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4.25" customHeight="1" x14ac:dyDescent="0.25">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4.25" customHeight="1" x14ac:dyDescent="0.25">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4.25" customHeight="1" x14ac:dyDescent="0.25">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4.25" customHeight="1" x14ac:dyDescent="0.25">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4.25" customHeight="1" x14ac:dyDescent="0.25">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4.25" customHeight="1" x14ac:dyDescent="0.25">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4.25" customHeight="1" x14ac:dyDescent="0.25">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4.25" customHeight="1" x14ac:dyDescent="0.25">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4.25" customHeight="1" x14ac:dyDescent="0.25">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4.25" customHeight="1" x14ac:dyDescent="0.2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4.25" customHeight="1" x14ac:dyDescent="0.25">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4.25" customHeight="1" x14ac:dyDescent="0.25">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4.25" customHeight="1" x14ac:dyDescent="0.25">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4.25" customHeight="1" x14ac:dyDescent="0.25">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4.25" customHeight="1" x14ac:dyDescent="0.25">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4.25" customHeight="1" x14ac:dyDescent="0.25">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4.25" customHeight="1" x14ac:dyDescent="0.25">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4.25" customHeight="1" x14ac:dyDescent="0.25">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4.25" customHeight="1" x14ac:dyDescent="0.25">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4.25" customHeight="1" x14ac:dyDescent="0.2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4.25" customHeight="1" x14ac:dyDescent="0.25">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4.25" customHeight="1" x14ac:dyDescent="0.25">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4.25" customHeight="1" x14ac:dyDescent="0.25">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4.25" customHeight="1" x14ac:dyDescent="0.25">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4.25" customHeight="1" x14ac:dyDescent="0.25">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4.25" customHeight="1" x14ac:dyDescent="0.25">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4.25" customHeight="1" x14ac:dyDescent="0.25">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4.25" customHeight="1" x14ac:dyDescent="0.25">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4.25" customHeight="1" x14ac:dyDescent="0.25">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4.25" customHeight="1" x14ac:dyDescent="0.2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4.25" customHeight="1" x14ac:dyDescent="0.25">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4.25" customHeight="1" x14ac:dyDescent="0.25">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4.25" customHeight="1" x14ac:dyDescent="0.25">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4.25" customHeight="1" x14ac:dyDescent="0.25">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4.25" customHeight="1" x14ac:dyDescent="0.25">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4.25" customHeight="1" x14ac:dyDescent="0.25">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4.25" customHeight="1" x14ac:dyDescent="0.25">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4.25" customHeight="1" x14ac:dyDescent="0.25">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4.25" customHeight="1" x14ac:dyDescent="0.25">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4.25" customHeight="1" x14ac:dyDescent="0.2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4.25" customHeight="1" x14ac:dyDescent="0.25">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4.25" customHeight="1" x14ac:dyDescent="0.25">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4.25" customHeight="1" x14ac:dyDescent="0.25">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4.25" customHeight="1" x14ac:dyDescent="0.25">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4.25" customHeight="1" x14ac:dyDescent="0.25">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4.25" customHeight="1" x14ac:dyDescent="0.25">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4.25" customHeight="1" x14ac:dyDescent="0.25">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4.25" customHeight="1" x14ac:dyDescent="0.25">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4.25" customHeight="1" x14ac:dyDescent="0.25">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4.25" customHeight="1" x14ac:dyDescent="0.2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4.25" customHeight="1" x14ac:dyDescent="0.25">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4.25" customHeight="1" x14ac:dyDescent="0.25">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4.25" customHeight="1" x14ac:dyDescent="0.25">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4.25" customHeight="1" x14ac:dyDescent="0.25">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4.25" customHeight="1" x14ac:dyDescent="0.25">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4.25" customHeight="1" x14ac:dyDescent="0.25">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4.25" customHeight="1" x14ac:dyDescent="0.25">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4.25" customHeight="1" x14ac:dyDescent="0.25">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4.25" customHeight="1" x14ac:dyDescent="0.25">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4.25" customHeight="1" x14ac:dyDescent="0.2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4.25" customHeight="1" x14ac:dyDescent="0.25">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4.25" customHeight="1" x14ac:dyDescent="0.25">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4.25" customHeight="1" x14ac:dyDescent="0.25">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4.25" customHeight="1" x14ac:dyDescent="0.25">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4.25" customHeight="1" x14ac:dyDescent="0.25">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TestReport</vt:lpstr>
      <vt:lpstr>list organisation</vt:lpstr>
      <vt:lpstr>add organisation</vt:lpstr>
      <vt:lpstr>Permisison Matrix</vt:lpstr>
      <vt:lpstr>organisation_list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Windows User</cp:lastModifiedBy>
  <cp:lastPrinted>2023-07-27T06:06:34Z</cp:lastPrinted>
  <dcterms:created xsi:type="dcterms:W3CDTF">2019-04-08T09:14:46Z</dcterms:created>
  <dcterms:modified xsi:type="dcterms:W3CDTF">2023-10-20T06:36:18Z</dcterms:modified>
</cp:coreProperties>
</file>