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njiaqiang/PARALLEL/Exams/Exam2/"/>
    </mc:Choice>
  </mc:AlternateContent>
  <xr:revisionPtr revIDLastSave="0" documentId="13_ncr:1_{4707EA51-BCEF-164B-BC5C-6D2A7B1164F3}" xr6:coauthVersionLast="45" xr6:coauthVersionMax="45" xr10:uidLastSave="{00000000-0000-0000-0000-000000000000}"/>
  <bookViews>
    <workbookView xWindow="960" yWindow="460" windowWidth="27560" windowHeight="17040" xr2:uid="{252B948D-E881-0C41-979D-554B2A2E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L13" i="1"/>
  <c r="K14" i="1"/>
  <c r="L14" i="1"/>
  <c r="K15" i="1"/>
  <c r="L15" i="1"/>
  <c r="M15" i="1" s="1"/>
  <c r="K16" i="1"/>
  <c r="L16" i="1"/>
  <c r="M16" i="1" s="1"/>
  <c r="K17" i="1"/>
  <c r="L17" i="1"/>
  <c r="K18" i="1"/>
  <c r="L18" i="1"/>
  <c r="K19" i="1"/>
  <c r="L19" i="1"/>
  <c r="K20" i="1"/>
  <c r="M20" i="1" s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M34" i="1" s="1"/>
  <c r="L34" i="1"/>
  <c r="K35" i="1"/>
  <c r="L35" i="1"/>
  <c r="K36" i="1"/>
  <c r="M36" i="1" s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M49" i="1" s="1"/>
  <c r="L49" i="1"/>
  <c r="K50" i="1"/>
  <c r="L50" i="1"/>
  <c r="K51" i="1"/>
  <c r="L51" i="1"/>
  <c r="K52" i="1"/>
  <c r="M52" i="1" s="1"/>
  <c r="L52" i="1"/>
  <c r="K53" i="1"/>
  <c r="L53" i="1"/>
  <c r="K54" i="1"/>
  <c r="L54" i="1"/>
  <c r="K55" i="1"/>
  <c r="L55" i="1"/>
  <c r="K56" i="1"/>
  <c r="L56" i="1"/>
  <c r="K57" i="1"/>
  <c r="M57" i="1" s="1"/>
  <c r="L57" i="1"/>
  <c r="K58" i="1"/>
  <c r="M58" i="1" s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M65" i="1" s="1"/>
  <c r="L65" i="1"/>
  <c r="K66" i="1"/>
  <c r="M66" i="1" s="1"/>
  <c r="L66" i="1"/>
  <c r="K67" i="1"/>
  <c r="L67" i="1"/>
  <c r="K68" i="1"/>
  <c r="M68" i="1" s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M97" i="1" s="1"/>
  <c r="L97" i="1"/>
  <c r="K98" i="1"/>
  <c r="L98" i="1"/>
  <c r="K99" i="1"/>
  <c r="L99" i="1"/>
  <c r="K100" i="1"/>
  <c r="L100" i="1"/>
  <c r="K101" i="1"/>
  <c r="M101" i="1" s="1"/>
  <c r="L101" i="1"/>
  <c r="K102" i="1"/>
  <c r="L102" i="1"/>
  <c r="K103" i="1"/>
  <c r="L103" i="1"/>
  <c r="K104" i="1"/>
  <c r="L104" i="1"/>
  <c r="K105" i="1"/>
  <c r="M105" i="1" s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M113" i="1" s="1"/>
  <c r="L113" i="1"/>
  <c r="K114" i="1"/>
  <c r="L114" i="1"/>
  <c r="K115" i="1"/>
  <c r="L115" i="1"/>
  <c r="K116" i="1"/>
  <c r="L116" i="1"/>
  <c r="K117" i="1"/>
  <c r="M117" i="1" s="1"/>
  <c r="L117" i="1"/>
  <c r="K118" i="1"/>
  <c r="L118" i="1"/>
  <c r="K119" i="1"/>
  <c r="L119" i="1"/>
  <c r="K120" i="1"/>
  <c r="L120" i="1"/>
  <c r="K121" i="1"/>
  <c r="M121" i="1" s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M133" i="1" s="1"/>
  <c r="L133" i="1"/>
  <c r="K134" i="1"/>
  <c r="L134" i="1"/>
  <c r="K135" i="1"/>
  <c r="L135" i="1"/>
  <c r="K136" i="1"/>
  <c r="L136" i="1"/>
  <c r="K137" i="1"/>
  <c r="M137" i="1" s="1"/>
  <c r="L137" i="1"/>
  <c r="K138" i="1"/>
  <c r="L138" i="1"/>
  <c r="K139" i="1"/>
  <c r="L139" i="1"/>
  <c r="K140" i="1"/>
  <c r="L140" i="1"/>
  <c r="K141" i="1"/>
  <c r="L141" i="1"/>
  <c r="K142" i="1"/>
  <c r="M142" i="1" s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M149" i="1" s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M157" i="1" s="1"/>
  <c r="L157" i="1"/>
  <c r="K158" i="1"/>
  <c r="M158" i="1" s="1"/>
  <c r="L158" i="1"/>
  <c r="K159" i="1"/>
  <c r="L159" i="1"/>
  <c r="K160" i="1"/>
  <c r="L160" i="1"/>
  <c r="K161" i="1"/>
  <c r="M161" i="1" s="1"/>
  <c r="L161" i="1"/>
  <c r="K162" i="1"/>
  <c r="L162" i="1"/>
  <c r="K163" i="1"/>
  <c r="L163" i="1"/>
  <c r="K164" i="1"/>
  <c r="L164" i="1"/>
  <c r="K165" i="1"/>
  <c r="M165" i="1" s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M174" i="1" s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M181" i="1" s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M193" i="1" s="1"/>
  <c r="L193" i="1"/>
  <c r="K194" i="1"/>
  <c r="L194" i="1"/>
  <c r="K195" i="1"/>
  <c r="L195" i="1"/>
  <c r="K196" i="1"/>
  <c r="L196" i="1"/>
  <c r="K197" i="1"/>
  <c r="M197" i="1" s="1"/>
  <c r="L197" i="1"/>
  <c r="D55" i="1"/>
  <c r="E55" i="1" s="1"/>
  <c r="F55" i="1"/>
  <c r="G55" i="1" s="1"/>
  <c r="D56" i="1"/>
  <c r="E56" i="1" s="1"/>
  <c r="F56" i="1"/>
  <c r="G56" i="1" s="1"/>
  <c r="D57" i="1"/>
  <c r="E57" i="1" s="1"/>
  <c r="F57" i="1"/>
  <c r="G57" i="1" s="1"/>
  <c r="D58" i="1"/>
  <c r="E58" i="1" s="1"/>
  <c r="F58" i="1"/>
  <c r="G58" i="1" s="1"/>
  <c r="D59" i="1"/>
  <c r="E59" i="1" s="1"/>
  <c r="F59" i="1"/>
  <c r="G59" i="1" s="1"/>
  <c r="D60" i="1"/>
  <c r="E60" i="1" s="1"/>
  <c r="F60" i="1"/>
  <c r="G60" i="1" s="1"/>
  <c r="D61" i="1"/>
  <c r="E61" i="1" s="1"/>
  <c r="F61" i="1"/>
  <c r="G61" i="1" s="1"/>
  <c r="D62" i="1"/>
  <c r="E62" i="1" s="1"/>
  <c r="F62" i="1"/>
  <c r="G62" i="1" s="1"/>
  <c r="D63" i="1"/>
  <c r="E63" i="1" s="1"/>
  <c r="F63" i="1"/>
  <c r="G63" i="1" s="1"/>
  <c r="D64" i="1"/>
  <c r="E64" i="1" s="1"/>
  <c r="F64" i="1"/>
  <c r="G64" i="1" s="1"/>
  <c r="D65" i="1"/>
  <c r="E65" i="1" s="1"/>
  <c r="F65" i="1"/>
  <c r="G65" i="1" s="1"/>
  <c r="D66" i="1"/>
  <c r="E66" i="1" s="1"/>
  <c r="F66" i="1"/>
  <c r="G66" i="1" s="1"/>
  <c r="D67" i="1"/>
  <c r="E67" i="1" s="1"/>
  <c r="F67" i="1"/>
  <c r="G67" i="1" s="1"/>
  <c r="D68" i="1"/>
  <c r="E68" i="1" s="1"/>
  <c r="F68" i="1"/>
  <c r="G68" i="1" s="1"/>
  <c r="D69" i="1"/>
  <c r="E69" i="1" s="1"/>
  <c r="F69" i="1"/>
  <c r="G69" i="1" s="1"/>
  <c r="D70" i="1"/>
  <c r="E70" i="1" s="1"/>
  <c r="F70" i="1"/>
  <c r="G70" i="1" s="1"/>
  <c r="D71" i="1"/>
  <c r="E71" i="1" s="1"/>
  <c r="F71" i="1"/>
  <c r="G71" i="1" s="1"/>
  <c r="D72" i="1"/>
  <c r="E72" i="1" s="1"/>
  <c r="F72" i="1"/>
  <c r="G72" i="1" s="1"/>
  <c r="D73" i="1"/>
  <c r="E73" i="1" s="1"/>
  <c r="F73" i="1"/>
  <c r="G73" i="1" s="1"/>
  <c r="D74" i="1"/>
  <c r="E74" i="1" s="1"/>
  <c r="F74" i="1"/>
  <c r="G74" i="1" s="1"/>
  <c r="D75" i="1"/>
  <c r="E75" i="1" s="1"/>
  <c r="F75" i="1"/>
  <c r="G75" i="1" s="1"/>
  <c r="D76" i="1"/>
  <c r="E76" i="1" s="1"/>
  <c r="F76" i="1"/>
  <c r="G76" i="1" s="1"/>
  <c r="D77" i="1"/>
  <c r="E77" i="1" s="1"/>
  <c r="F77" i="1"/>
  <c r="G77" i="1" s="1"/>
  <c r="D78" i="1"/>
  <c r="E78" i="1" s="1"/>
  <c r="F78" i="1"/>
  <c r="G78" i="1" s="1"/>
  <c r="D79" i="1"/>
  <c r="E79" i="1" s="1"/>
  <c r="F79" i="1"/>
  <c r="G79" i="1" s="1"/>
  <c r="D80" i="1"/>
  <c r="E80" i="1" s="1"/>
  <c r="F80" i="1"/>
  <c r="G80" i="1" s="1"/>
  <c r="D81" i="1"/>
  <c r="E81" i="1" s="1"/>
  <c r="F81" i="1"/>
  <c r="G81" i="1" s="1"/>
  <c r="D82" i="1"/>
  <c r="E82" i="1" s="1"/>
  <c r="F82" i="1"/>
  <c r="G82" i="1" s="1"/>
  <c r="D83" i="1"/>
  <c r="E83" i="1" s="1"/>
  <c r="F83" i="1"/>
  <c r="G83" i="1" s="1"/>
  <c r="D84" i="1"/>
  <c r="E84" i="1" s="1"/>
  <c r="F84" i="1"/>
  <c r="G84" i="1" s="1"/>
  <c r="D85" i="1"/>
  <c r="E85" i="1" s="1"/>
  <c r="F85" i="1"/>
  <c r="G85" i="1" s="1"/>
  <c r="D86" i="1"/>
  <c r="E86" i="1" s="1"/>
  <c r="F86" i="1"/>
  <c r="G86" i="1" s="1"/>
  <c r="D87" i="1"/>
  <c r="E87" i="1" s="1"/>
  <c r="F87" i="1"/>
  <c r="G87" i="1" s="1"/>
  <c r="D88" i="1"/>
  <c r="E88" i="1" s="1"/>
  <c r="F88" i="1"/>
  <c r="G88" i="1" s="1"/>
  <c r="D89" i="1"/>
  <c r="E89" i="1" s="1"/>
  <c r="F89" i="1"/>
  <c r="G89" i="1" s="1"/>
  <c r="D90" i="1"/>
  <c r="E90" i="1" s="1"/>
  <c r="F90" i="1"/>
  <c r="G90" i="1" s="1"/>
  <c r="D91" i="1"/>
  <c r="E91" i="1" s="1"/>
  <c r="F91" i="1"/>
  <c r="G91" i="1" s="1"/>
  <c r="D92" i="1"/>
  <c r="E92" i="1" s="1"/>
  <c r="F92" i="1"/>
  <c r="G92" i="1" s="1"/>
  <c r="D93" i="1"/>
  <c r="E93" i="1" s="1"/>
  <c r="F93" i="1"/>
  <c r="G93" i="1" s="1"/>
  <c r="D94" i="1"/>
  <c r="E94" i="1" s="1"/>
  <c r="F94" i="1"/>
  <c r="G94" i="1" s="1"/>
  <c r="D95" i="1"/>
  <c r="E95" i="1" s="1"/>
  <c r="F95" i="1"/>
  <c r="G95" i="1" s="1"/>
  <c r="D96" i="1"/>
  <c r="E96" i="1" s="1"/>
  <c r="F96" i="1"/>
  <c r="G96" i="1" s="1"/>
  <c r="D97" i="1"/>
  <c r="E97" i="1" s="1"/>
  <c r="F97" i="1"/>
  <c r="G97" i="1" s="1"/>
  <c r="D98" i="1"/>
  <c r="E98" i="1" s="1"/>
  <c r="F98" i="1"/>
  <c r="G98" i="1" s="1"/>
  <c r="D99" i="1"/>
  <c r="E99" i="1" s="1"/>
  <c r="F99" i="1"/>
  <c r="G99" i="1" s="1"/>
  <c r="D100" i="1"/>
  <c r="E100" i="1" s="1"/>
  <c r="F100" i="1"/>
  <c r="G100" i="1" s="1"/>
  <c r="D101" i="1"/>
  <c r="E101" i="1" s="1"/>
  <c r="F101" i="1"/>
  <c r="G101" i="1" s="1"/>
  <c r="D102" i="1"/>
  <c r="E102" i="1" s="1"/>
  <c r="F102" i="1"/>
  <c r="G102" i="1" s="1"/>
  <c r="D103" i="1"/>
  <c r="E103" i="1" s="1"/>
  <c r="F103" i="1"/>
  <c r="G103" i="1" s="1"/>
  <c r="D104" i="1"/>
  <c r="E104" i="1" s="1"/>
  <c r="F104" i="1"/>
  <c r="G104" i="1" s="1"/>
  <c r="D105" i="1"/>
  <c r="E105" i="1" s="1"/>
  <c r="F105" i="1"/>
  <c r="G105" i="1" s="1"/>
  <c r="D106" i="1"/>
  <c r="E106" i="1" s="1"/>
  <c r="F106" i="1"/>
  <c r="G106" i="1" s="1"/>
  <c r="D107" i="1"/>
  <c r="E107" i="1" s="1"/>
  <c r="F107" i="1"/>
  <c r="G107" i="1" s="1"/>
  <c r="D108" i="1"/>
  <c r="E108" i="1" s="1"/>
  <c r="F108" i="1"/>
  <c r="G108" i="1" s="1"/>
  <c r="D109" i="1"/>
  <c r="E109" i="1" s="1"/>
  <c r="F109" i="1"/>
  <c r="G109" i="1" s="1"/>
  <c r="D110" i="1"/>
  <c r="E110" i="1" s="1"/>
  <c r="F110" i="1"/>
  <c r="G110" i="1" s="1"/>
  <c r="D111" i="1"/>
  <c r="E111" i="1" s="1"/>
  <c r="F111" i="1"/>
  <c r="G111" i="1" s="1"/>
  <c r="D112" i="1"/>
  <c r="E112" i="1" s="1"/>
  <c r="F112" i="1"/>
  <c r="G112" i="1" s="1"/>
  <c r="D27" i="1"/>
  <c r="E27" i="1" s="1"/>
  <c r="F27" i="1"/>
  <c r="G27" i="1" s="1"/>
  <c r="D28" i="1"/>
  <c r="E28" i="1" s="1"/>
  <c r="F28" i="1"/>
  <c r="G28" i="1" s="1"/>
  <c r="D29" i="1"/>
  <c r="E29" i="1" s="1"/>
  <c r="F29" i="1"/>
  <c r="G29" i="1" s="1"/>
  <c r="D30" i="1"/>
  <c r="E30" i="1" s="1"/>
  <c r="F30" i="1"/>
  <c r="G30" i="1" s="1"/>
  <c r="D31" i="1"/>
  <c r="E31" i="1" s="1"/>
  <c r="F31" i="1"/>
  <c r="G31" i="1" s="1"/>
  <c r="D32" i="1"/>
  <c r="E32" i="1" s="1"/>
  <c r="F32" i="1"/>
  <c r="G32" i="1" s="1"/>
  <c r="D33" i="1"/>
  <c r="E33" i="1" s="1"/>
  <c r="F33" i="1"/>
  <c r="G33" i="1" s="1"/>
  <c r="D34" i="1"/>
  <c r="E34" i="1" s="1"/>
  <c r="F34" i="1"/>
  <c r="G34" i="1" s="1"/>
  <c r="D35" i="1"/>
  <c r="E35" i="1" s="1"/>
  <c r="F35" i="1"/>
  <c r="G35" i="1" s="1"/>
  <c r="D36" i="1"/>
  <c r="E36" i="1" s="1"/>
  <c r="F36" i="1"/>
  <c r="G36" i="1" s="1"/>
  <c r="D37" i="1"/>
  <c r="E37" i="1" s="1"/>
  <c r="F37" i="1"/>
  <c r="G37" i="1" s="1"/>
  <c r="D38" i="1"/>
  <c r="E38" i="1" s="1"/>
  <c r="F38" i="1"/>
  <c r="G38" i="1" s="1"/>
  <c r="D39" i="1"/>
  <c r="E39" i="1" s="1"/>
  <c r="F39" i="1"/>
  <c r="G39" i="1" s="1"/>
  <c r="D40" i="1"/>
  <c r="E40" i="1" s="1"/>
  <c r="F40" i="1"/>
  <c r="G40" i="1" s="1"/>
  <c r="D41" i="1"/>
  <c r="E41" i="1" s="1"/>
  <c r="F41" i="1"/>
  <c r="G41" i="1" s="1"/>
  <c r="D42" i="1"/>
  <c r="E42" i="1" s="1"/>
  <c r="F42" i="1"/>
  <c r="G42" i="1" s="1"/>
  <c r="D43" i="1"/>
  <c r="E43" i="1" s="1"/>
  <c r="F43" i="1"/>
  <c r="G43" i="1" s="1"/>
  <c r="D44" i="1"/>
  <c r="E44" i="1" s="1"/>
  <c r="F44" i="1"/>
  <c r="G44" i="1" s="1"/>
  <c r="D45" i="1"/>
  <c r="E45" i="1" s="1"/>
  <c r="F45" i="1"/>
  <c r="G45" i="1" s="1"/>
  <c r="D46" i="1"/>
  <c r="E46" i="1" s="1"/>
  <c r="F46" i="1"/>
  <c r="G46" i="1" s="1"/>
  <c r="D47" i="1"/>
  <c r="E47" i="1" s="1"/>
  <c r="F47" i="1"/>
  <c r="G47" i="1" s="1"/>
  <c r="D48" i="1"/>
  <c r="E48" i="1" s="1"/>
  <c r="F48" i="1"/>
  <c r="G48" i="1" s="1"/>
  <c r="D49" i="1"/>
  <c r="E49" i="1" s="1"/>
  <c r="F49" i="1"/>
  <c r="G49" i="1" s="1"/>
  <c r="D50" i="1"/>
  <c r="E50" i="1" s="1"/>
  <c r="F50" i="1"/>
  <c r="G50" i="1" s="1"/>
  <c r="D51" i="1"/>
  <c r="E51" i="1" s="1"/>
  <c r="F51" i="1"/>
  <c r="G51" i="1" s="1"/>
  <c r="D52" i="1"/>
  <c r="E52" i="1" s="1"/>
  <c r="F52" i="1"/>
  <c r="G52" i="1" s="1"/>
  <c r="D53" i="1"/>
  <c r="E53" i="1" s="1"/>
  <c r="F53" i="1"/>
  <c r="G53" i="1" s="1"/>
  <c r="D54" i="1"/>
  <c r="E54" i="1" s="1"/>
  <c r="F54" i="1"/>
  <c r="G54" i="1" s="1"/>
  <c r="L12" i="1"/>
  <c r="L11" i="1"/>
  <c r="K12" i="1"/>
  <c r="K11" i="1"/>
  <c r="M24" i="1" l="1"/>
  <c r="M48" i="1"/>
  <c r="M44" i="1"/>
  <c r="M40" i="1"/>
  <c r="M79" i="1"/>
  <c r="M96" i="1"/>
  <c r="M92" i="1"/>
  <c r="M88" i="1"/>
  <c r="M84" i="1"/>
  <c r="M80" i="1"/>
  <c r="M76" i="1"/>
  <c r="M72" i="1"/>
  <c r="M50" i="1"/>
  <c r="M89" i="1"/>
  <c r="M73" i="1"/>
  <c r="M55" i="1"/>
  <c r="M43" i="1"/>
  <c r="M39" i="1"/>
  <c r="M23" i="1"/>
  <c r="M56" i="1"/>
  <c r="M33" i="1"/>
  <c r="M28" i="1"/>
  <c r="M98" i="1"/>
  <c r="M82" i="1"/>
  <c r="M64" i="1"/>
  <c r="M60" i="1"/>
  <c r="M41" i="1"/>
  <c r="M35" i="1"/>
  <c r="M31" i="1"/>
  <c r="M26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5" i="1"/>
  <c r="M71" i="1"/>
  <c r="M27" i="1"/>
  <c r="M18" i="1"/>
  <c r="M81" i="1"/>
  <c r="M67" i="1"/>
  <c r="M63" i="1"/>
  <c r="M59" i="1"/>
  <c r="M42" i="1"/>
  <c r="M32" i="1"/>
  <c r="M25" i="1"/>
  <c r="M19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51" i="1"/>
  <c r="M47" i="1"/>
  <c r="M17" i="1"/>
  <c r="M194" i="1"/>
  <c r="M185" i="1"/>
  <c r="M178" i="1"/>
  <c r="M169" i="1"/>
  <c r="M162" i="1"/>
  <c r="M153" i="1"/>
  <c r="M146" i="1"/>
  <c r="M130" i="1"/>
  <c r="M114" i="1"/>
  <c r="M12" i="1"/>
  <c r="M190" i="1"/>
  <c r="M126" i="1"/>
  <c r="M110" i="1"/>
  <c r="M94" i="1"/>
  <c r="M85" i="1"/>
  <c r="M78" i="1"/>
  <c r="M69" i="1"/>
  <c r="M62" i="1"/>
  <c r="M53" i="1"/>
  <c r="M46" i="1"/>
  <c r="M37" i="1"/>
  <c r="M30" i="1"/>
  <c r="M21" i="1"/>
  <c r="M14" i="1"/>
  <c r="M186" i="1"/>
  <c r="M177" i="1"/>
  <c r="M170" i="1"/>
  <c r="M154" i="1"/>
  <c r="M145" i="1"/>
  <c r="M138" i="1"/>
  <c r="M129" i="1"/>
  <c r="M122" i="1"/>
  <c r="M106" i="1"/>
  <c r="M90" i="1"/>
  <c r="M74" i="1"/>
  <c r="M189" i="1"/>
  <c r="M182" i="1"/>
  <c r="M173" i="1"/>
  <c r="M166" i="1"/>
  <c r="M150" i="1"/>
  <c r="M141" i="1"/>
  <c r="M134" i="1"/>
  <c r="M125" i="1"/>
  <c r="M118" i="1"/>
  <c r="M109" i="1"/>
  <c r="M102" i="1"/>
  <c r="M93" i="1"/>
  <c r="M86" i="1"/>
  <c r="M77" i="1"/>
  <c r="M70" i="1"/>
  <c r="M61" i="1"/>
  <c r="M54" i="1"/>
  <c r="M45" i="1"/>
  <c r="M38" i="1"/>
  <c r="M29" i="1"/>
  <c r="M22" i="1"/>
  <c r="M13" i="1"/>
  <c r="M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F11" i="1"/>
  <c r="G11" i="1" s="1"/>
  <c r="D11" i="1"/>
  <c r="E11" i="1" s="1"/>
</calcChain>
</file>

<file path=xl/sharedStrings.xml><?xml version="1.0" encoding="utf-8"?>
<sst xmlns="http://schemas.openxmlformats.org/spreadsheetml/2006/main" count="9" uniqueCount="9">
  <si>
    <t>f</t>
    <phoneticPr fontId="1" type="noConversion"/>
  </si>
  <si>
    <t>N</t>
    <phoneticPr fontId="1" type="noConversion"/>
  </si>
  <si>
    <t>r</t>
    <phoneticPr fontId="1" type="noConversion"/>
  </si>
  <si>
    <t>IO</t>
    <phoneticPr fontId="1" type="noConversion"/>
  </si>
  <si>
    <t>OOO Total</t>
    <phoneticPr fontId="1" type="noConversion"/>
  </si>
  <si>
    <t>IO Total</t>
    <phoneticPr fontId="1" type="noConversion"/>
  </si>
  <si>
    <t xml:space="preserve">OOO </t>
    <phoneticPr fontId="1" type="noConversion"/>
  </si>
  <si>
    <t>rI</t>
    <phoneticPr fontId="1" type="noConversion"/>
  </si>
  <si>
    <t>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</si>
</sst>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697F-1224-114D-9D5F-AFA43BD33FD3}">
  <dimension ref="C6:M197"/>
  <sheetViews>
    <sheetView tabSelected="1" topLeftCell="C19" zoomScale="173" workbookViewId="0">
      <selection activeCell="M30" sqref="M30"/>
    </sheetView>
  </sheetViews>
  <sheetFormatPr baseColWidth="10" defaultRowHeight="16"/>
  <sheetData>
    <row r="6" spans="3:13">
      <c r="D6" t="s">
        <v>0</v>
      </c>
      <c r="E6">
        <v>0.9</v>
      </c>
    </row>
    <row r="7" spans="3:13">
      <c r="D7" t="s">
        <v>1</v>
      </c>
      <c r="E7">
        <v>4</v>
      </c>
    </row>
    <row r="10" spans="3:13">
      <c r="C10" t="s">
        <v>2</v>
      </c>
      <c r="D10" t="s">
        <v>6</v>
      </c>
      <c r="E10" t="s">
        <v>4</v>
      </c>
      <c r="F10" t="s">
        <v>3</v>
      </c>
      <c r="G10" t="s">
        <v>5</v>
      </c>
      <c r="I10" t="s">
        <v>7</v>
      </c>
      <c r="J10" t="s">
        <v>8</v>
      </c>
    </row>
    <row r="11" spans="3:13">
      <c r="C11">
        <v>0.1</v>
      </c>
      <c r="D11">
        <f>SQRT(1+C11)-1</f>
        <v>4.8808848170151631E-2</v>
      </c>
      <c r="E11">
        <f>($E$7/(C11*$E$6+$E$7*(1-$E$6))) *D11</f>
        <v>0.39843957689919707</v>
      </c>
      <c r="F11">
        <f>1-1/(2*C11+1)</f>
        <v>0.16666666666666663</v>
      </c>
      <c r="G11">
        <f>($E$7/(C11*$E$6+$E$7*(1-$E$6))) *F11</f>
        <v>1.3605442176870748</v>
      </c>
      <c r="I11">
        <v>0.1</v>
      </c>
      <c r="J11">
        <v>0.1</v>
      </c>
      <c r="K11">
        <f>(($E$7-J11)/I11*(1-1/(2*I11+1)) +SQRT(J11+1)-1)*(SQRT(J11+1)-1)</f>
        <v>0.31963981676568243</v>
      </c>
      <c r="L11">
        <f>(SQRT(J11+1)-1)+(1-$E$6)*($E$7-J11)/I11*(1-1/(2*I11+1))</f>
        <v>0.69880884817015132</v>
      </c>
      <c r="M11">
        <f>K11/L11</f>
        <v>0.45740665362590555</v>
      </c>
    </row>
    <row r="12" spans="3:13">
      <c r="C12">
        <v>0.2</v>
      </c>
      <c r="D12">
        <f t="shared" ref="D12:D26" si="0">SQRT(1+C12)-1</f>
        <v>9.5445115010332149E-2</v>
      </c>
      <c r="E12">
        <f t="shared" ref="E12:E26" si="1">($E$7/(C12*$E$6+$E$7*(1-$E$6))) *D12</f>
        <v>0.65824217248504935</v>
      </c>
      <c r="F12">
        <f t="shared" ref="F12:F26" si="2">1-1/(2*C12+1)</f>
        <v>0.2857142857142857</v>
      </c>
      <c r="G12">
        <f>($E$7/(C12*$E$6+$E$7*(1-$E$6))) *F12</f>
        <v>1.9704433497536946</v>
      </c>
      <c r="I12">
        <v>0.1</v>
      </c>
      <c r="J12">
        <v>0.2</v>
      </c>
      <c r="K12">
        <f t="shared" ref="K12:K26" si="3">(($E$7-J12)/I12*(1-1/(2*I12+1)) +SQRT(J12+1)-1)*(SQRT(J12+1)-1)</f>
        <v>0.61359549837810545</v>
      </c>
      <c r="L12">
        <f t="shared" ref="L12:L26" si="4">(SQRT(J12+1)-1)+(1-$E$6)*($E$7-J12)/I12*(1-1/(2*I12+1))</f>
        <v>0.72877844834366512</v>
      </c>
      <c r="M12">
        <f t="shared" ref="M12:M26" si="5">K12/L12</f>
        <v>0.84195066384394013</v>
      </c>
    </row>
    <row r="13" spans="3:13">
      <c r="C13">
        <v>0.3</v>
      </c>
      <c r="D13">
        <f t="shared" si="0"/>
        <v>0.14017542509913805</v>
      </c>
      <c r="E13">
        <f t="shared" si="1"/>
        <v>0.83686820954709285</v>
      </c>
      <c r="F13">
        <f t="shared" si="2"/>
        <v>0.375</v>
      </c>
      <c r="G13">
        <f>($E$7/(C13*$E$6+$E$7*(1-$E$6))) *F13</f>
        <v>2.238805970149254</v>
      </c>
      <c r="I13">
        <v>0.1</v>
      </c>
      <c r="J13">
        <v>0.3</v>
      </c>
      <c r="K13">
        <f t="shared" si="3"/>
        <v>0.88406427124640852</v>
      </c>
      <c r="L13">
        <f t="shared" si="4"/>
        <v>0.75684209176580441</v>
      </c>
      <c r="M13">
        <f t="shared" si="5"/>
        <v>1.168096067680088</v>
      </c>
    </row>
    <row r="14" spans="3:13">
      <c r="C14">
        <v>0.4</v>
      </c>
      <c r="D14">
        <f t="shared" si="0"/>
        <v>0.18321595661992318</v>
      </c>
      <c r="E14">
        <f t="shared" si="1"/>
        <v>0.96429450852591159</v>
      </c>
      <c r="F14">
        <f t="shared" si="2"/>
        <v>0.44444444444444442</v>
      </c>
      <c r="G14">
        <f>($E$7/(C14*$E$6+$E$7*(1-$E$6))) *F14</f>
        <v>2.3391812865497075</v>
      </c>
      <c r="I14">
        <v>0.1</v>
      </c>
      <c r="J14">
        <v>0.4</v>
      </c>
      <c r="K14">
        <f t="shared" ref="K14:K77" si="6">(($E$7-J14)/I14*(1-1/(2*I14+1)) +SQRT(J14+1)-1)*(SQRT(J14+1)-1)</f>
        <v>1.1328638264796924</v>
      </c>
      <c r="L14">
        <f t="shared" ref="L14:L77" si="7">(SQRT(J14+1)-1)+(1-$E$6)*($E$7-J14)/I14*(1-1/(2*I14+1))</f>
        <v>0.78321595661992294</v>
      </c>
      <c r="M14">
        <f t="shared" ref="M14:M77" si="8">K14/L14</f>
        <v>1.4464258764194786</v>
      </c>
    </row>
    <row r="15" spans="3:13">
      <c r="C15">
        <v>0.5</v>
      </c>
      <c r="D15">
        <f t="shared" si="0"/>
        <v>0.22474487139158894</v>
      </c>
      <c r="E15">
        <f t="shared" si="1"/>
        <v>1.0576229241957129</v>
      </c>
      <c r="F15">
        <f t="shared" si="2"/>
        <v>0.5</v>
      </c>
      <c r="G15">
        <f t="shared" ref="G15:G26" si="9">($E$7/(C15*$E$6+$E$7*(1-$E$6))) *F15</f>
        <v>2.3529411764705888</v>
      </c>
      <c r="I15">
        <v>0.1</v>
      </c>
      <c r="J15">
        <v>0.5</v>
      </c>
      <c r="K15">
        <f t="shared" si="6"/>
        <v>1.3615220070010905</v>
      </c>
      <c r="L15">
        <f t="shared" si="7"/>
        <v>0.80807820472492198</v>
      </c>
      <c r="M15">
        <f t="shared" si="8"/>
        <v>1.6848889117911137</v>
      </c>
    </row>
    <row r="16" spans="3:13">
      <c r="C16">
        <v>0.6</v>
      </c>
      <c r="D16">
        <f t="shared" si="0"/>
        <v>0.26491106406735176</v>
      </c>
      <c r="E16">
        <f t="shared" si="1"/>
        <v>1.1272811236908586</v>
      </c>
      <c r="F16">
        <f t="shared" si="2"/>
        <v>0.54545454545454541</v>
      </c>
      <c r="G16">
        <f t="shared" si="9"/>
        <v>2.3210831721470018</v>
      </c>
      <c r="I16">
        <v>0.1</v>
      </c>
      <c r="J16">
        <v>0.6</v>
      </c>
      <c r="K16">
        <f t="shared" si="6"/>
        <v>1.5713405682469561</v>
      </c>
      <c r="L16">
        <f t="shared" si="7"/>
        <v>0.83157773073401819</v>
      </c>
      <c r="M16">
        <f t="shared" si="8"/>
        <v>1.8895895238319611</v>
      </c>
    </row>
    <row r="17" spans="3:13">
      <c r="C17">
        <v>0.7</v>
      </c>
      <c r="D17">
        <f t="shared" si="0"/>
        <v>0.30384048104052974</v>
      </c>
      <c r="E17">
        <f t="shared" si="1"/>
        <v>1.179963033167106</v>
      </c>
      <c r="F17">
        <f t="shared" si="2"/>
        <v>0.58333333333333326</v>
      </c>
      <c r="G17">
        <f t="shared" si="9"/>
        <v>2.2653721682847898</v>
      </c>
      <c r="I17">
        <v>0.1</v>
      </c>
      <c r="J17">
        <v>0.7</v>
      </c>
      <c r="K17">
        <f t="shared" si="6"/>
        <v>1.7634416836418534</v>
      </c>
      <c r="L17">
        <f t="shared" si="7"/>
        <v>0.85384048104052945</v>
      </c>
      <c r="M17">
        <f t="shared" si="8"/>
        <v>2.0653057834559938</v>
      </c>
    </row>
    <row r="18" spans="3:13">
      <c r="C18">
        <v>0.8</v>
      </c>
      <c r="D18">
        <f t="shared" si="0"/>
        <v>0.34164078649987384</v>
      </c>
      <c r="E18">
        <f t="shared" si="1"/>
        <v>1.220145666070978</v>
      </c>
      <c r="F18">
        <f t="shared" si="2"/>
        <v>0.61538461538461542</v>
      </c>
      <c r="G18">
        <f t="shared" si="9"/>
        <v>2.197802197802198</v>
      </c>
      <c r="I18">
        <v>0.1</v>
      </c>
      <c r="J18">
        <v>0.8</v>
      </c>
      <c r="K18">
        <f t="shared" si="6"/>
        <v>1.938802621666246</v>
      </c>
      <c r="L18">
        <f t="shared" si="7"/>
        <v>0.87497411983320694</v>
      </c>
      <c r="M18">
        <f t="shared" si="8"/>
        <v>2.2158399633989547</v>
      </c>
    </row>
    <row r="19" spans="3:13">
      <c r="C19">
        <v>0.9</v>
      </c>
      <c r="D19">
        <f t="shared" si="0"/>
        <v>0.37840487520902211</v>
      </c>
      <c r="E19">
        <f t="shared" si="1"/>
        <v>1.2509252073025525</v>
      </c>
      <c r="F19">
        <f t="shared" si="2"/>
        <v>0.64285714285714279</v>
      </c>
      <c r="G19">
        <f t="shared" si="9"/>
        <v>2.1251475796930341</v>
      </c>
      <c r="I19">
        <v>0.1</v>
      </c>
      <c r="J19">
        <v>0.9</v>
      </c>
      <c r="K19">
        <f t="shared" si="6"/>
        <v>2.0982821048285691</v>
      </c>
      <c r="L19">
        <f t="shared" si="7"/>
        <v>0.89507154187568849</v>
      </c>
      <c r="M19">
        <f t="shared" si="8"/>
        <v>2.3442618904310866</v>
      </c>
    </row>
    <row r="20" spans="3:13">
      <c r="C20">
        <v>1</v>
      </c>
      <c r="D20">
        <f t="shared" si="0"/>
        <v>0.41421356237309515</v>
      </c>
      <c r="E20">
        <f t="shared" si="1"/>
        <v>1.2745032688402931</v>
      </c>
      <c r="F20">
        <f t="shared" si="2"/>
        <v>0.66666666666666674</v>
      </c>
      <c r="G20">
        <f t="shared" si="9"/>
        <v>2.051282051282052</v>
      </c>
      <c r="I20">
        <v>0.1</v>
      </c>
      <c r="J20">
        <v>1</v>
      </c>
      <c r="K20">
        <f t="shared" si="6"/>
        <v>2.2426406871192852</v>
      </c>
      <c r="L20">
        <f t="shared" si="7"/>
        <v>0.91421356237309492</v>
      </c>
      <c r="M20">
        <f t="shared" si="8"/>
        <v>2.4530818393219733</v>
      </c>
    </row>
    <row r="21" spans="3:13">
      <c r="C21">
        <v>1.1000000000000001</v>
      </c>
      <c r="D21">
        <f t="shared" si="0"/>
        <v>0.44913767461894394</v>
      </c>
      <c r="E21">
        <f t="shared" si="1"/>
        <v>1.2924825168890473</v>
      </c>
      <c r="F21">
        <f t="shared" si="2"/>
        <v>0.6875</v>
      </c>
      <c r="G21">
        <f t="shared" si="9"/>
        <v>1.9784172661870503</v>
      </c>
      <c r="I21">
        <v>0.1</v>
      </c>
      <c r="J21">
        <v>1.1000000000000001</v>
      </c>
      <c r="K21">
        <f t="shared" si="6"/>
        <v>2.3725567447536737</v>
      </c>
      <c r="L21">
        <f t="shared" si="7"/>
        <v>0.932471007952277</v>
      </c>
      <c r="M21">
        <f t="shared" si="8"/>
        <v>2.5443758835610888</v>
      </c>
    </row>
    <row r="22" spans="3:13">
      <c r="C22">
        <v>1.2</v>
      </c>
      <c r="D22">
        <f t="shared" si="0"/>
        <v>0.48323969741913264</v>
      </c>
      <c r="E22">
        <f t="shared" si="1"/>
        <v>1.306053236267926</v>
      </c>
      <c r="F22">
        <f t="shared" si="2"/>
        <v>0.70588235294117641</v>
      </c>
      <c r="G22">
        <f t="shared" si="9"/>
        <v>1.9077901430842605</v>
      </c>
      <c r="I22">
        <v>0.1</v>
      </c>
      <c r="J22">
        <v>1.2</v>
      </c>
      <c r="K22">
        <f t="shared" si="6"/>
        <v>2.4886391931176863</v>
      </c>
      <c r="L22">
        <f t="shared" si="7"/>
        <v>0.94990636408579898</v>
      </c>
      <c r="M22">
        <f t="shared" si="8"/>
        <v>2.6198784292942197</v>
      </c>
    </row>
    <row r="23" spans="3:13">
      <c r="C23">
        <v>1.3</v>
      </c>
      <c r="D23">
        <f t="shared" si="0"/>
        <v>0.51657508881031</v>
      </c>
      <c r="E23">
        <f t="shared" si="1"/>
        <v>1.3161148759498342</v>
      </c>
      <c r="F23">
        <f t="shared" si="2"/>
        <v>0.72222222222222221</v>
      </c>
      <c r="G23">
        <f t="shared" si="9"/>
        <v>1.8400566171266808</v>
      </c>
      <c r="I23">
        <v>0.1</v>
      </c>
      <c r="J23">
        <v>1.3</v>
      </c>
      <c r="K23">
        <f t="shared" si="6"/>
        <v>2.5914377220257743</v>
      </c>
      <c r="L23">
        <f t="shared" si="7"/>
        <v>0.96657508881030973</v>
      </c>
      <c r="M23">
        <f t="shared" si="8"/>
        <v>2.6810516348144202</v>
      </c>
    </row>
    <row r="24" spans="3:13">
      <c r="C24">
        <v>1.4</v>
      </c>
      <c r="D24">
        <f t="shared" si="0"/>
        <v>0.54919333848296681</v>
      </c>
      <c r="E24">
        <f t="shared" si="1"/>
        <v>1.3233574421276311</v>
      </c>
      <c r="F24">
        <f t="shared" si="2"/>
        <v>0.73684210526315796</v>
      </c>
      <c r="G24">
        <f t="shared" si="9"/>
        <v>1.7755231452124289</v>
      </c>
      <c r="I24">
        <v>0.1</v>
      </c>
      <c r="J24">
        <v>1.4</v>
      </c>
      <c r="K24">
        <f t="shared" si="6"/>
        <v>2.681451123126922</v>
      </c>
      <c r="L24">
        <f t="shared" si="7"/>
        <v>0.98252667181629993</v>
      </c>
      <c r="M24">
        <f t="shared" si="8"/>
        <v>2.7291382514532541</v>
      </c>
    </row>
    <row r="25" spans="3:13">
      <c r="C25">
        <v>1.5</v>
      </c>
      <c r="D25">
        <f t="shared" si="0"/>
        <v>0.58113883008418976</v>
      </c>
      <c r="E25">
        <f t="shared" si="1"/>
        <v>1.3283173259067194</v>
      </c>
      <c r="F25">
        <f t="shared" si="2"/>
        <v>0.75</v>
      </c>
      <c r="G25">
        <f t="shared" si="9"/>
        <v>1.7142857142857142</v>
      </c>
      <c r="I25">
        <v>0.1</v>
      </c>
      <c r="J25">
        <v>1.5</v>
      </c>
      <c r="K25">
        <f t="shared" si="6"/>
        <v>2.7591341318490779</v>
      </c>
      <c r="L25">
        <f t="shared" si="7"/>
        <v>0.99780549675085617</v>
      </c>
      <c r="M25">
        <f t="shared" si="8"/>
        <v>2.765202377450934</v>
      </c>
    </row>
    <row r="26" spans="3:13">
      <c r="C26">
        <v>1.6</v>
      </c>
      <c r="D26">
        <f t="shared" si="0"/>
        <v>0.61245154965971005</v>
      </c>
      <c r="E26">
        <f t="shared" si="1"/>
        <v>1.3314164123037173</v>
      </c>
      <c r="F26">
        <f t="shared" si="2"/>
        <v>0.76190476190476186</v>
      </c>
      <c r="G26">
        <f t="shared" si="9"/>
        <v>1.6563146997929605</v>
      </c>
      <c r="I26">
        <v>0.1</v>
      </c>
      <c r="J26">
        <v>1.6</v>
      </c>
      <c r="K26">
        <f t="shared" si="6"/>
        <v>2.8249030993194197</v>
      </c>
      <c r="L26">
        <f t="shared" si="7"/>
        <v>1.0124515496597097</v>
      </c>
      <c r="M26">
        <f t="shared" si="8"/>
        <v>2.7901612677356109</v>
      </c>
    </row>
    <row r="27" spans="3:13">
      <c r="C27">
        <v>1.7</v>
      </c>
      <c r="D27">
        <f t="shared" ref="D27:D54" si="10">SQRT(1+C27)-1</f>
        <v>0.64316767251549845</v>
      </c>
      <c r="E27">
        <f t="shared" ref="E27:E54" si="11">($E$7/(C27*$E$6+$E$7*(1-$E$6))) *D27</f>
        <v>1.3329899948507742</v>
      </c>
      <c r="F27">
        <f t="shared" ref="F27:F54" si="12">1-1/(2*C27+1)</f>
        <v>0.77272727272727271</v>
      </c>
      <c r="G27">
        <f t="shared" ref="G27:G54" si="13">($E$7/(C27*$E$6+$E$7*(1-$E$6))) *F27</f>
        <v>1.6015073009891665</v>
      </c>
      <c r="I27">
        <v>0.1</v>
      </c>
      <c r="J27">
        <v>1.7</v>
      </c>
      <c r="K27">
        <f t="shared" si="6"/>
        <v>2.8791407329450793</v>
      </c>
      <c r="L27">
        <f t="shared" si="7"/>
        <v>1.0265010058488315</v>
      </c>
      <c r="M27">
        <f t="shared" si="8"/>
        <v>2.8048104351970582</v>
      </c>
    </row>
    <row r="28" spans="3:13">
      <c r="C28">
        <v>1.8</v>
      </c>
      <c r="D28">
        <f t="shared" si="10"/>
        <v>0.67332005306815113</v>
      </c>
      <c r="E28">
        <f t="shared" si="11"/>
        <v>1.3333070357785171</v>
      </c>
      <c r="F28">
        <f t="shared" si="12"/>
        <v>0.78260869565217384</v>
      </c>
      <c r="G28">
        <f t="shared" si="13"/>
        <v>1.5497201894102453</v>
      </c>
      <c r="I28">
        <v>0.1</v>
      </c>
      <c r="J28">
        <v>1.8</v>
      </c>
      <c r="K28">
        <f t="shared" si="6"/>
        <v>2.9222000884469184</v>
      </c>
      <c r="L28">
        <f t="shared" si="7"/>
        <v>1.0399867197348176</v>
      </c>
      <c r="M28">
        <f t="shared" si="8"/>
        <v>2.8098436576113581</v>
      </c>
    </row>
    <row r="29" spans="3:13">
      <c r="C29">
        <v>1.9</v>
      </c>
      <c r="D29">
        <f t="shared" si="10"/>
        <v>0.70293863659264</v>
      </c>
      <c r="E29">
        <f t="shared" si="11"/>
        <v>1.3325850930666161</v>
      </c>
      <c r="F29">
        <f t="shared" si="12"/>
        <v>0.79166666666666663</v>
      </c>
      <c r="G29">
        <f t="shared" si="13"/>
        <v>1.5007898894154819</v>
      </c>
      <c r="I29">
        <v>0.1</v>
      </c>
      <c r="J29">
        <v>1.9</v>
      </c>
      <c r="K29">
        <f t="shared" si="6"/>
        <v>2.9544079548889592</v>
      </c>
      <c r="L29">
        <f t="shared" si="7"/>
        <v>1.0529386365926399</v>
      </c>
      <c r="M29">
        <f t="shared" si="8"/>
        <v>2.805869071771899</v>
      </c>
    </row>
    <row r="30" spans="3:13">
      <c r="C30">
        <v>2</v>
      </c>
      <c r="D30">
        <f t="shared" si="10"/>
        <v>0.73205080756887719</v>
      </c>
      <c r="E30">
        <f t="shared" si="11"/>
        <v>1.3310014683070495</v>
      </c>
      <c r="F30">
        <f t="shared" si="12"/>
        <v>0.8</v>
      </c>
      <c r="G30">
        <f t="shared" si="13"/>
        <v>1.4545454545454546</v>
      </c>
      <c r="I30">
        <v>0.1</v>
      </c>
      <c r="J30">
        <v>2</v>
      </c>
      <c r="K30">
        <f t="shared" si="6"/>
        <v>2.9760677434251686</v>
      </c>
      <c r="L30">
        <f t="shared" si="7"/>
        <v>1.0653841409022105</v>
      </c>
      <c r="M30">
        <f t="shared" si="8"/>
        <v>2.7934222306940986</v>
      </c>
    </row>
    <row r="31" spans="3:13">
      <c r="C31">
        <v>2.1</v>
      </c>
      <c r="D31">
        <f t="shared" si="10"/>
        <v>0.76068168616590093</v>
      </c>
      <c r="E31">
        <f t="shared" si="11"/>
        <v>1.3287016352242811</v>
      </c>
      <c r="F31">
        <f t="shared" si="12"/>
        <v>0.80769230769230771</v>
      </c>
      <c r="G31">
        <f t="shared" si="13"/>
        <v>1.4108162579778301</v>
      </c>
      <c r="I31">
        <v>0.1</v>
      </c>
      <c r="J31">
        <v>2.1</v>
      </c>
      <c r="K31">
        <f t="shared" si="6"/>
        <v>2.9874619671935498</v>
      </c>
      <c r="L31">
        <f t="shared" si="7"/>
        <v>1.0773483528325674</v>
      </c>
      <c r="M31">
        <f t="shared" si="8"/>
        <v>2.7729767807588943</v>
      </c>
    </row>
    <row r="32" spans="3:13">
      <c r="C32">
        <v>2.2000000000000002</v>
      </c>
      <c r="D32">
        <f t="shared" si="10"/>
        <v>0.78885438199983171</v>
      </c>
      <c r="E32">
        <f t="shared" si="11"/>
        <v>1.3258056840333305</v>
      </c>
      <c r="F32">
        <f t="shared" si="12"/>
        <v>0.81481481481481488</v>
      </c>
      <c r="G32">
        <f t="shared" si="13"/>
        <v>1.3694366635543107</v>
      </c>
      <c r="I32">
        <v>0.1</v>
      </c>
      <c r="J32">
        <v>2.2000000000000002</v>
      </c>
      <c r="K32">
        <f t="shared" si="6"/>
        <v>2.9888543819998308</v>
      </c>
      <c r="L32">
        <f t="shared" si="7"/>
        <v>1.0888543819998315</v>
      </c>
      <c r="M32">
        <f t="shared" si="8"/>
        <v>2.7449532567526491</v>
      </c>
    </row>
    <row r="33" spans="3:13">
      <c r="C33">
        <v>2.2999999999999998</v>
      </c>
      <c r="D33">
        <f t="shared" si="10"/>
        <v>0.81659021245849495</v>
      </c>
      <c r="E33">
        <f t="shared" si="11"/>
        <v>1.3224132995279272</v>
      </c>
      <c r="F33">
        <f t="shared" si="12"/>
        <v>0.8214285714285714</v>
      </c>
      <c r="G33">
        <f t="shared" si="13"/>
        <v>1.3302486986697515</v>
      </c>
      <c r="I33">
        <v>0.1</v>
      </c>
      <c r="J33">
        <v>2.2999999999999998</v>
      </c>
      <c r="K33">
        <f t="shared" si="6"/>
        <v>2.9804918437154111</v>
      </c>
      <c r="L33">
        <f t="shared" si="7"/>
        <v>1.0999235457918282</v>
      </c>
      <c r="M33">
        <f t="shared" si="8"/>
        <v>2.7097263760907797</v>
      </c>
    </row>
    <row r="34" spans="3:13">
      <c r="C34">
        <v>2.4</v>
      </c>
      <c r="D34">
        <f t="shared" si="10"/>
        <v>0.8439088914585775</v>
      </c>
      <c r="E34">
        <f t="shared" si="11"/>
        <v>1.3186076429040274</v>
      </c>
      <c r="F34">
        <f t="shared" si="12"/>
        <v>0.82758620689655171</v>
      </c>
      <c r="G34">
        <f t="shared" si="13"/>
        <v>1.2931034482758621</v>
      </c>
      <c r="I34">
        <v>0.1</v>
      </c>
      <c r="J34">
        <v>2.4</v>
      </c>
      <c r="K34">
        <f t="shared" si="6"/>
        <v>2.9626059276390508</v>
      </c>
      <c r="L34">
        <f t="shared" si="7"/>
        <v>1.1105755581252441</v>
      </c>
      <c r="M34">
        <f t="shared" si="8"/>
        <v>2.6676311269088329</v>
      </c>
    </row>
    <row r="35" spans="3:13">
      <c r="C35">
        <v>2.5</v>
      </c>
      <c r="D35">
        <f t="shared" si="10"/>
        <v>0.87082869338697066</v>
      </c>
      <c r="E35">
        <f t="shared" si="11"/>
        <v>1.3144584051124086</v>
      </c>
      <c r="F35">
        <f t="shared" si="12"/>
        <v>0.83333333333333337</v>
      </c>
      <c r="G35">
        <f t="shared" si="13"/>
        <v>1.257861635220126</v>
      </c>
      <c r="I35">
        <v>0.1</v>
      </c>
      <c r="J35">
        <v>2.5</v>
      </c>
      <c r="K35">
        <f t="shared" si="6"/>
        <v>2.9354143466934852</v>
      </c>
      <c r="L35">
        <f t="shared" si="7"/>
        <v>1.1208286933869704</v>
      </c>
      <c r="M35">
        <f t="shared" si="8"/>
        <v>2.6189678797596789</v>
      </c>
    </row>
    <row r="36" spans="3:13">
      <c r="C36">
        <v>2.6</v>
      </c>
      <c r="D36">
        <f t="shared" si="10"/>
        <v>0.89736659610102754</v>
      </c>
      <c r="E36">
        <f t="shared" si="11"/>
        <v>1.3100242278847116</v>
      </c>
      <c r="F36">
        <f t="shared" si="12"/>
        <v>0.83870967741935487</v>
      </c>
      <c r="G36">
        <f t="shared" si="13"/>
        <v>1.2243936896632919</v>
      </c>
      <c r="I36">
        <v>0.1</v>
      </c>
      <c r="J36">
        <v>2.6</v>
      </c>
      <c r="K36">
        <f t="shared" si="6"/>
        <v>2.8991221987003417</v>
      </c>
      <c r="L36">
        <f t="shared" si="7"/>
        <v>1.1306999294343607</v>
      </c>
      <c r="M36">
        <f t="shared" si="8"/>
        <v>2.564006703485552</v>
      </c>
    </row>
    <row r="37" spans="3:13">
      <c r="C37">
        <v>2.7</v>
      </c>
      <c r="D37">
        <f t="shared" si="10"/>
        <v>0.92353840616713456</v>
      </c>
      <c r="E37">
        <f t="shared" si="11"/>
        <v>1.3053546376920631</v>
      </c>
      <c r="F37">
        <f t="shared" si="12"/>
        <v>0.84375</v>
      </c>
      <c r="G37">
        <f t="shared" si="13"/>
        <v>1.1925795053003534</v>
      </c>
      <c r="I37">
        <v>0.1</v>
      </c>
      <c r="J37">
        <v>2.7</v>
      </c>
      <c r="K37">
        <f t="shared" si="6"/>
        <v>2.853923067694522</v>
      </c>
      <c r="L37">
        <f t="shared" si="7"/>
        <v>1.1402050728338011</v>
      </c>
      <c r="M37">
        <f t="shared" si="8"/>
        <v>2.502991028273136</v>
      </c>
    </row>
    <row r="38" spans="3:13">
      <c r="C38">
        <v>2.8</v>
      </c>
      <c r="D38">
        <f t="shared" si="10"/>
        <v>0.94935886896179267</v>
      </c>
      <c r="E38">
        <f t="shared" si="11"/>
        <v>1.3004916013175241</v>
      </c>
      <c r="F38">
        <f t="shared" si="12"/>
        <v>0.84848484848484851</v>
      </c>
      <c r="G38">
        <f t="shared" si="13"/>
        <v>1.1623080116230802</v>
      </c>
      <c r="I38">
        <v>0.1</v>
      </c>
      <c r="J38">
        <v>2.8</v>
      </c>
      <c r="K38">
        <f t="shared" si="6"/>
        <v>2.7999999999999994</v>
      </c>
      <c r="L38">
        <f t="shared" si="7"/>
        <v>1.1493588689617926</v>
      </c>
      <c r="M38">
        <f t="shared" si="8"/>
        <v>2.4361407699661455</v>
      </c>
    </row>
    <row r="39" spans="3:13">
      <c r="C39">
        <v>2.9</v>
      </c>
      <c r="D39">
        <f t="shared" si="10"/>
        <v>0.97484176581314985</v>
      </c>
      <c r="E39">
        <f t="shared" si="11"/>
        <v>1.2954707851337539</v>
      </c>
      <c r="F39">
        <f t="shared" si="12"/>
        <v>0.8529411764705882</v>
      </c>
      <c r="G39">
        <f t="shared" si="13"/>
        <v>1.1334766464725425</v>
      </c>
      <c r="I39">
        <v>0.1</v>
      </c>
      <c r="J39">
        <v>2.9</v>
      </c>
      <c r="K39">
        <f t="shared" si="6"/>
        <v>2.7375263723644747</v>
      </c>
      <c r="L39">
        <f t="shared" si="7"/>
        <v>1.1581750991464832</v>
      </c>
      <c r="M39">
        <f t="shared" si="8"/>
        <v>2.3636550072453586</v>
      </c>
    </row>
    <row r="40" spans="3:13">
      <c r="C40">
        <v>3</v>
      </c>
      <c r="D40">
        <f t="shared" si="10"/>
        <v>1</v>
      </c>
      <c r="E40">
        <f t="shared" si="11"/>
        <v>1.2903225806451613</v>
      </c>
      <c r="F40">
        <f t="shared" si="12"/>
        <v>0.85714285714285721</v>
      </c>
      <c r="G40">
        <f t="shared" si="13"/>
        <v>1.1059907834101383</v>
      </c>
      <c r="I40">
        <v>0.1</v>
      </c>
      <c r="J40">
        <v>3</v>
      </c>
      <c r="K40">
        <f t="shared" si="6"/>
        <v>2.6666666666666661</v>
      </c>
      <c r="L40">
        <f t="shared" si="7"/>
        <v>1.1666666666666665</v>
      </c>
      <c r="M40">
        <f t="shared" si="8"/>
        <v>2.2857142857142856</v>
      </c>
    </row>
    <row r="41" spans="3:13">
      <c r="C41">
        <v>3.1</v>
      </c>
      <c r="D41">
        <f t="shared" si="10"/>
        <v>1.0248456731316584</v>
      </c>
      <c r="E41">
        <f t="shared" si="11"/>
        <v>1.2850729443657161</v>
      </c>
      <c r="F41">
        <f t="shared" si="12"/>
        <v>0.86111111111111116</v>
      </c>
      <c r="G41">
        <f t="shared" si="13"/>
        <v>1.0797631487286661</v>
      </c>
      <c r="I41">
        <v>0.1</v>
      </c>
      <c r="J41">
        <v>3.1</v>
      </c>
      <c r="K41">
        <f t="shared" si="6"/>
        <v>2.5875771634341693</v>
      </c>
      <c r="L41">
        <f t="shared" si="7"/>
        <v>1.1748456731316583</v>
      </c>
      <c r="M41">
        <f t="shared" si="8"/>
        <v>2.2024826090874949</v>
      </c>
    </row>
    <row r="42" spans="3:13">
      <c r="C42">
        <v>3.2</v>
      </c>
      <c r="D42">
        <f t="shared" si="10"/>
        <v>1.0493901531919199</v>
      </c>
      <c r="E42">
        <f t="shared" si="11"/>
        <v>1.2797440892584389</v>
      </c>
      <c r="F42">
        <f t="shared" si="12"/>
        <v>0.86486486486486491</v>
      </c>
      <c r="G42">
        <f t="shared" si="13"/>
        <v>1.054713249835201</v>
      </c>
      <c r="I42">
        <v>0.1</v>
      </c>
      <c r="J42">
        <v>3.2</v>
      </c>
      <c r="K42">
        <f t="shared" si="6"/>
        <v>2.5004065645387201</v>
      </c>
      <c r="L42">
        <f t="shared" si="7"/>
        <v>1.1827234865252532</v>
      </c>
      <c r="M42">
        <f t="shared" si="8"/>
        <v>2.1141091667036345</v>
      </c>
    </row>
    <row r="43" spans="3:13">
      <c r="C43">
        <v>3.3</v>
      </c>
      <c r="D43">
        <f t="shared" si="10"/>
        <v>1.0736441353327719</v>
      </c>
      <c r="E43">
        <f t="shared" si="11"/>
        <v>1.2743550567748037</v>
      </c>
      <c r="F43">
        <f t="shared" si="12"/>
        <v>0.86842105263157898</v>
      </c>
      <c r="G43">
        <f t="shared" si="13"/>
        <v>1.030766828049352</v>
      </c>
      <c r="I43">
        <v>0.1</v>
      </c>
      <c r="J43">
        <v>3.3</v>
      </c>
      <c r="K43">
        <f t="shared" si="6"/>
        <v>2.405296553889356</v>
      </c>
      <c r="L43">
        <f t="shared" si="7"/>
        <v>1.1903108019994386</v>
      </c>
      <c r="M43">
        <f t="shared" si="8"/>
        <v>2.0207298378280956</v>
      </c>
    </row>
    <row r="44" spans="3:13">
      <c r="C44">
        <v>3.4</v>
      </c>
      <c r="D44">
        <f t="shared" si="10"/>
        <v>1.0976176963403033</v>
      </c>
      <c r="E44">
        <f t="shared" si="11"/>
        <v>1.2689221923009286</v>
      </c>
      <c r="F44">
        <f t="shared" si="12"/>
        <v>0.87179487179487181</v>
      </c>
      <c r="G44">
        <f t="shared" si="13"/>
        <v>1.0078553431154589</v>
      </c>
      <c r="I44">
        <v>0.1</v>
      </c>
      <c r="J44">
        <v>3.4</v>
      </c>
      <c r="K44">
        <f t="shared" si="6"/>
        <v>2.3023823036596975</v>
      </c>
      <c r="L44">
        <f t="shared" si="7"/>
        <v>1.1976176963403034</v>
      </c>
      <c r="M44">
        <f t="shared" si="8"/>
        <v>1.922468506181354</v>
      </c>
    </row>
    <row r="45" spans="3:13">
      <c r="C45">
        <v>3.5</v>
      </c>
      <c r="D45">
        <f t="shared" si="10"/>
        <v>1.1213203435596424</v>
      </c>
      <c r="E45">
        <f t="shared" si="11"/>
        <v>1.2634595420390338</v>
      </c>
      <c r="F45">
        <f t="shared" si="12"/>
        <v>0.875</v>
      </c>
      <c r="G45">
        <f t="shared" si="13"/>
        <v>0.9859154929577465</v>
      </c>
      <c r="I45">
        <v>0.1</v>
      </c>
      <c r="J45">
        <v>3.5</v>
      </c>
      <c r="K45">
        <f t="shared" si="6"/>
        <v>2.1917929325137493</v>
      </c>
      <c r="L45">
        <f t="shared" si="7"/>
        <v>1.2046536768929756</v>
      </c>
      <c r="M45">
        <f t="shared" si="8"/>
        <v>1.819438212455208</v>
      </c>
    </row>
    <row r="46" spans="3:13">
      <c r="C46">
        <v>3.6</v>
      </c>
      <c r="D46">
        <f t="shared" si="10"/>
        <v>1.1447610589527217</v>
      </c>
      <c r="E46">
        <f t="shared" si="11"/>
        <v>1.2579791856623315</v>
      </c>
      <c r="F46">
        <f t="shared" si="12"/>
        <v>0.87804878048780488</v>
      </c>
      <c r="G46">
        <f t="shared" si="13"/>
        <v>0.96488876976681848</v>
      </c>
      <c r="I46">
        <v>0.1</v>
      </c>
      <c r="J46">
        <v>3.6</v>
      </c>
      <c r="K46">
        <f t="shared" si="6"/>
        <v>2.0736519213963711</v>
      </c>
      <c r="L46">
        <f t="shared" si="7"/>
        <v>1.2114277256193884</v>
      </c>
      <c r="M46">
        <f t="shared" si="8"/>
        <v>1.7117421679746829</v>
      </c>
    </row>
    <row r="47" spans="3:13">
      <c r="C47">
        <v>3.7</v>
      </c>
      <c r="D47">
        <f t="shared" si="10"/>
        <v>1.16794833886788</v>
      </c>
      <c r="E47">
        <f t="shared" si="11"/>
        <v>1.2524915162122037</v>
      </c>
      <c r="F47">
        <f t="shared" si="12"/>
        <v>0.88095238095238093</v>
      </c>
      <c r="G47">
        <f t="shared" si="13"/>
        <v>0.94472105195965783</v>
      </c>
      <c r="I47">
        <v>0.1</v>
      </c>
      <c r="J47">
        <v>3.7</v>
      </c>
      <c r="K47">
        <f t="shared" si="6"/>
        <v>1.9480774916981796</v>
      </c>
      <c r="L47">
        <f t="shared" si="7"/>
        <v>1.21794833886788</v>
      </c>
      <c r="M47">
        <f t="shared" si="8"/>
        <v>1.5994746489075036</v>
      </c>
    </row>
    <row r="48" spans="3:13">
      <c r="C48">
        <v>3.8</v>
      </c>
      <c r="D48">
        <f t="shared" si="10"/>
        <v>1.1908902300206643</v>
      </c>
      <c r="E48">
        <f t="shared" si="11"/>
        <v>1.2470054764614287</v>
      </c>
      <c r="F48">
        <f t="shared" si="12"/>
        <v>0.88372093023255816</v>
      </c>
      <c r="G48">
        <f t="shared" si="13"/>
        <v>0.92536223061000855</v>
      </c>
      <c r="I48">
        <v>0.1</v>
      </c>
      <c r="J48">
        <v>3.8</v>
      </c>
      <c r="K48">
        <f t="shared" si="6"/>
        <v>1.815182949965559</v>
      </c>
      <c r="L48">
        <f t="shared" si="7"/>
        <v>1.2242235633539977</v>
      </c>
      <c r="M48">
        <f t="shared" si="8"/>
        <v>1.4827217873445544</v>
      </c>
    </row>
    <row r="49" spans="3:13">
      <c r="C49">
        <v>3.9</v>
      </c>
      <c r="D49">
        <f t="shared" si="10"/>
        <v>1.2135943621178655</v>
      </c>
      <c r="E49">
        <f t="shared" si="11"/>
        <v>1.2415287591998625</v>
      </c>
      <c r="F49">
        <f t="shared" si="12"/>
        <v>0.88636363636363635</v>
      </c>
      <c r="G49">
        <f t="shared" si="13"/>
        <v>0.90676586840269713</v>
      </c>
      <c r="I49">
        <v>0.1</v>
      </c>
      <c r="J49">
        <v>3.9</v>
      </c>
      <c r="K49">
        <f t="shared" si="6"/>
        <v>1.6750770027839135</v>
      </c>
      <c r="L49">
        <f t="shared" si="7"/>
        <v>1.2302610287845321</v>
      </c>
      <c r="M49">
        <f t="shared" si="8"/>
        <v>1.3615622730396075</v>
      </c>
    </row>
    <row r="50" spans="3:13">
      <c r="C50">
        <v>4</v>
      </c>
      <c r="D50">
        <f t="shared" si="10"/>
        <v>1.2360679774997898</v>
      </c>
      <c r="E50">
        <f t="shared" si="11"/>
        <v>1.2360679774997898</v>
      </c>
      <c r="F50">
        <f t="shared" si="12"/>
        <v>0.88888888888888884</v>
      </c>
      <c r="G50">
        <f t="shared" si="13"/>
        <v>0.88888888888888884</v>
      </c>
      <c r="I50">
        <v>0.1</v>
      </c>
      <c r="J50">
        <v>4</v>
      </c>
      <c r="K50">
        <f t="shared" si="6"/>
        <v>1.5278640450004208</v>
      </c>
      <c r="L50">
        <f t="shared" si="7"/>
        <v>1.2360679774997898</v>
      </c>
      <c r="M50">
        <f t="shared" si="8"/>
        <v>1.2360679774997898</v>
      </c>
    </row>
    <row r="51" spans="3:13">
      <c r="C51">
        <v>4.0999999999999996</v>
      </c>
      <c r="D51">
        <f t="shared" si="10"/>
        <v>1.2583179581272428</v>
      </c>
      <c r="E51">
        <f t="shared" si="11"/>
        <v>1.230628809904394</v>
      </c>
      <c r="F51">
        <f t="shared" si="12"/>
        <v>0.89130434782608692</v>
      </c>
      <c r="G51">
        <f t="shared" si="13"/>
        <v>0.87169129371744447</v>
      </c>
      <c r="I51">
        <v>0.1</v>
      </c>
      <c r="J51">
        <v>4.0999999999999996</v>
      </c>
      <c r="K51">
        <f t="shared" si="6"/>
        <v>1.3736444240576404</v>
      </c>
      <c r="L51">
        <f t="shared" si="7"/>
        <v>1.2416512914605762</v>
      </c>
      <c r="M51">
        <f t="shared" si="8"/>
        <v>1.106304510376499</v>
      </c>
    </row>
    <row r="52" spans="3:13">
      <c r="C52">
        <v>4.2</v>
      </c>
      <c r="D52">
        <f t="shared" si="10"/>
        <v>1.2803508501982761</v>
      </c>
      <c r="E52">
        <f t="shared" si="11"/>
        <v>1.225216124591652</v>
      </c>
      <c r="F52">
        <f t="shared" si="12"/>
        <v>0.8936170212765957</v>
      </c>
      <c r="G52">
        <f t="shared" si="13"/>
        <v>0.85513590552784291</v>
      </c>
      <c r="I52">
        <v>0.1</v>
      </c>
      <c r="J52">
        <v>4.2</v>
      </c>
      <c r="K52">
        <f t="shared" si="6"/>
        <v>1.2125146828706896</v>
      </c>
      <c r="L52">
        <f t="shared" si="7"/>
        <v>1.2470175168649427</v>
      </c>
      <c r="M52">
        <f t="shared" si="8"/>
        <v>0.97233171665383289</v>
      </c>
    </row>
    <row r="53" spans="3:13">
      <c r="C53">
        <v>4.3</v>
      </c>
      <c r="D53">
        <f t="shared" si="10"/>
        <v>1.3021728866442674</v>
      </c>
      <c r="E53">
        <f t="shared" si="11"/>
        <v>1.219834085849431</v>
      </c>
      <c r="F53">
        <f t="shared" si="12"/>
        <v>0.89583333333333337</v>
      </c>
      <c r="G53">
        <f t="shared" si="13"/>
        <v>0.83918813427010153</v>
      </c>
      <c r="I53">
        <v>0.1</v>
      </c>
      <c r="J53">
        <v>4.3</v>
      </c>
      <c r="K53">
        <f t="shared" si="6"/>
        <v>1.044567783389331</v>
      </c>
      <c r="L53">
        <f t="shared" si="7"/>
        <v>1.2521728866442674</v>
      </c>
      <c r="M53">
        <f t="shared" si="8"/>
        <v>0.83420412191538262</v>
      </c>
    </row>
    <row r="54" spans="3:13">
      <c r="C54">
        <v>4.4000000000000004</v>
      </c>
      <c r="D54">
        <f t="shared" si="10"/>
        <v>1.3237900077244502</v>
      </c>
      <c r="E54">
        <f t="shared" si="11"/>
        <v>1.2144862456187615</v>
      </c>
      <c r="F54">
        <f t="shared" si="12"/>
        <v>0.89795918367346939</v>
      </c>
      <c r="G54">
        <f t="shared" si="13"/>
        <v>0.82381576483804531</v>
      </c>
      <c r="I54">
        <v>0.1</v>
      </c>
      <c r="J54">
        <v>4.4000000000000004</v>
      </c>
      <c r="K54">
        <f t="shared" si="6"/>
        <v>0.86989331273479942</v>
      </c>
      <c r="L54">
        <f t="shared" si="7"/>
        <v>1.2571233410577836</v>
      </c>
      <c r="M54">
        <f t="shared" si="8"/>
        <v>0.69197133194809946</v>
      </c>
    </row>
    <row r="55" spans="3:13">
      <c r="C55">
        <v>4.5</v>
      </c>
      <c r="D55">
        <f t="shared" ref="D55:D112" si="14">SQRT(1+C55)-1</f>
        <v>1.3452078799117149</v>
      </c>
      <c r="E55">
        <f t="shared" ref="E55:E112" si="15">($E$7/(C55*$E$6+$E$7*(1-$E$6))) *D55</f>
        <v>1.2091756223925529</v>
      </c>
      <c r="F55">
        <f t="shared" ref="F55:F112" si="16">1-1/(2*C55+1)</f>
        <v>0.9</v>
      </c>
      <c r="G55">
        <f t="shared" ref="G55:G112" si="17">($E$7/(C55*$E$6+$E$7*(1-$E$6))) *F55</f>
        <v>0.80898876404494402</v>
      </c>
      <c r="I55">
        <v>0.1</v>
      </c>
      <c r="J55">
        <v>4.5</v>
      </c>
      <c r="K55">
        <f t="shared" si="6"/>
        <v>0.68857767358347532</v>
      </c>
      <c r="L55">
        <f t="shared" si="7"/>
        <v>1.2618745465783816</v>
      </c>
      <c r="M55">
        <f t="shared" si="8"/>
        <v>0.54567839207992475</v>
      </c>
    </row>
    <row r="56" spans="3:13">
      <c r="C56">
        <v>4.5999999999999996</v>
      </c>
      <c r="D56">
        <f t="shared" si="14"/>
        <v>1.3664319132398464</v>
      </c>
      <c r="E56">
        <f t="shared" si="15"/>
        <v>1.2039047693743141</v>
      </c>
      <c r="F56">
        <f t="shared" si="16"/>
        <v>0.90196078431372551</v>
      </c>
      <c r="G56">
        <f t="shared" si="17"/>
        <v>0.79467910512222528</v>
      </c>
      <c r="I56">
        <v>0.1</v>
      </c>
      <c r="J56">
        <v>4.5999999999999996</v>
      </c>
      <c r="K56">
        <f t="shared" si="6"/>
        <v>0.50070426028046189</v>
      </c>
      <c r="L56">
        <f t="shared" si="7"/>
        <v>1.2664319132398465</v>
      </c>
      <c r="M56">
        <f t="shared" si="8"/>
        <v>0.39536611091830148</v>
      </c>
    </row>
    <row r="57" spans="3:13">
      <c r="C57">
        <v>4.7</v>
      </c>
      <c r="D57">
        <f t="shared" si="14"/>
        <v>1.3874672772626644</v>
      </c>
      <c r="E57">
        <f t="shared" si="15"/>
        <v>1.1986758334882628</v>
      </c>
      <c r="F57">
        <f t="shared" si="16"/>
        <v>0.90384615384615385</v>
      </c>
      <c r="G57">
        <f t="shared" si="17"/>
        <v>0.78086060807443081</v>
      </c>
      <c r="I57">
        <v>0.1</v>
      </c>
      <c r="J57">
        <v>4.7</v>
      </c>
      <c r="K57">
        <f t="shared" si="6"/>
        <v>0.30635362200156269</v>
      </c>
      <c r="L57">
        <f t="shared" si="7"/>
        <v>1.2708006105959977</v>
      </c>
      <c r="M57">
        <f t="shared" si="8"/>
        <v>0.24107135253726761</v>
      </c>
    </row>
    <row r="58" spans="3:13">
      <c r="C58">
        <v>4.8</v>
      </c>
      <c r="D58">
        <f t="shared" si="14"/>
        <v>1.4083189157584592</v>
      </c>
      <c r="E58">
        <f t="shared" si="15"/>
        <v>1.1934906065749653</v>
      </c>
      <c r="F58">
        <f t="shared" si="16"/>
        <v>0.90566037735849059</v>
      </c>
      <c r="G58">
        <f t="shared" si="17"/>
        <v>0.76750879437160202</v>
      </c>
      <c r="I58">
        <v>0.1</v>
      </c>
      <c r="J58">
        <v>4.8</v>
      </c>
      <c r="K58">
        <f t="shared" si="6"/>
        <v>0.10560361413847064</v>
      </c>
      <c r="L58">
        <f t="shared" si="7"/>
        <v>1.2749855824251259</v>
      </c>
      <c r="M58">
        <f t="shared" si="8"/>
        <v>8.28273006331601E-2</v>
      </c>
    </row>
    <row r="59" spans="3:13">
      <c r="C59">
        <v>4.9000000000000004</v>
      </c>
      <c r="D59">
        <f t="shared" si="14"/>
        <v>1.4289915602982237</v>
      </c>
      <c r="E59">
        <f t="shared" si="15"/>
        <v>1.1883505698945727</v>
      </c>
      <c r="F59">
        <f t="shared" si="16"/>
        <v>0.90740740740740744</v>
      </c>
      <c r="G59">
        <f t="shared" si="17"/>
        <v>0.7546007546007546</v>
      </c>
      <c r="I59">
        <v>0.1</v>
      </c>
      <c r="J59">
        <v>4.9000000000000004</v>
      </c>
      <c r="K59">
        <f t="shared" si="6"/>
        <v>-0.10147046104378395</v>
      </c>
      <c r="L59">
        <f t="shared" si="7"/>
        <v>1.2789915602982238</v>
      </c>
      <c r="M59">
        <f t="shared" si="8"/>
        <v>-7.9336302281872731E-2</v>
      </c>
    </row>
    <row r="60" spans="3:13">
      <c r="C60">
        <v>5</v>
      </c>
      <c r="D60">
        <f t="shared" si="14"/>
        <v>1.4494897427831779</v>
      </c>
      <c r="E60">
        <f t="shared" si="15"/>
        <v>1.1832569328842266</v>
      </c>
      <c r="F60">
        <f t="shared" si="16"/>
        <v>0.90909090909090906</v>
      </c>
      <c r="G60">
        <f t="shared" si="17"/>
        <v>0.74211502782931349</v>
      </c>
      <c r="I60">
        <v>0.1</v>
      </c>
      <c r="J60">
        <v>5</v>
      </c>
      <c r="K60">
        <f t="shared" si="6"/>
        <v>-0.31479572353831942</v>
      </c>
      <c r="L60">
        <f t="shared" si="7"/>
        <v>1.2828230761165114</v>
      </c>
      <c r="M60">
        <f t="shared" si="8"/>
        <v>-0.24539293796561573</v>
      </c>
    </row>
    <row r="61" spans="3:13">
      <c r="C61">
        <v>5.0999999999999996</v>
      </c>
      <c r="D61">
        <f t="shared" si="14"/>
        <v>1.4698178070456938</v>
      </c>
      <c r="E61">
        <f t="shared" si="15"/>
        <v>1.1782106669704959</v>
      </c>
      <c r="F61">
        <f t="shared" si="16"/>
        <v>0.9107142857142857</v>
      </c>
      <c r="G61">
        <f t="shared" si="17"/>
        <v>0.7300314915545375</v>
      </c>
      <c r="I61">
        <v>0.1</v>
      </c>
      <c r="J61">
        <v>5.0999999999999996</v>
      </c>
      <c r="K61">
        <f t="shared" si="6"/>
        <v>-0.53430159367515828</v>
      </c>
      <c r="L61">
        <f t="shared" si="7"/>
        <v>1.2864844737123606</v>
      </c>
      <c r="M61">
        <f t="shared" si="8"/>
        <v>-0.4153191154599355</v>
      </c>
    </row>
    <row r="62" spans="3:13">
      <c r="C62">
        <v>5.2</v>
      </c>
      <c r="D62">
        <f t="shared" si="14"/>
        <v>1.4899799195977463</v>
      </c>
      <c r="E62">
        <f t="shared" si="15"/>
        <v>1.1732125351163356</v>
      </c>
      <c r="F62">
        <f t="shared" si="16"/>
        <v>0.91228070175438591</v>
      </c>
      <c r="G62">
        <f t="shared" si="17"/>
        <v>0.71833126122392588</v>
      </c>
      <c r="I62">
        <v>0.1</v>
      </c>
      <c r="J62">
        <v>5.2</v>
      </c>
      <c r="K62">
        <f t="shared" si="6"/>
        <v>-0.75991967839098573</v>
      </c>
      <c r="L62">
        <f t="shared" si="7"/>
        <v>1.2899799195977464</v>
      </c>
      <c r="M62">
        <f t="shared" si="8"/>
        <v>-0.58909419196846957</v>
      </c>
    </row>
    <row r="63" spans="3:13">
      <c r="C63">
        <v>5.3000000000000096</v>
      </c>
      <c r="D63">
        <f t="shared" si="14"/>
        <v>1.5099800796022285</v>
      </c>
      <c r="E63">
        <f t="shared" si="15"/>
        <v>1.1682631176806391</v>
      </c>
      <c r="F63">
        <f t="shared" si="16"/>
        <v>0.91379310344827602</v>
      </c>
      <c r="G63">
        <f t="shared" si="17"/>
        <v>0.70699659841259155</v>
      </c>
      <c r="I63">
        <v>0.1</v>
      </c>
      <c r="J63">
        <v>5.3</v>
      </c>
      <c r="K63">
        <f t="shared" si="6"/>
        <v>-0.99158366500927675</v>
      </c>
      <c r="L63">
        <f t="shared" si="7"/>
        <v>1.2933134129355601</v>
      </c>
      <c r="M63">
        <f t="shared" si="8"/>
        <v>-0.76670020978022813</v>
      </c>
    </row>
    <row r="64" spans="3:13">
      <c r="C64">
        <v>5.4000000000000101</v>
      </c>
      <c r="D64">
        <f t="shared" si="14"/>
        <v>1.5298221281347053</v>
      </c>
      <c r="E64">
        <f t="shared" si="15"/>
        <v>1.1633628350834242</v>
      </c>
      <c r="F64">
        <f t="shared" si="16"/>
        <v>0.91525423728813571</v>
      </c>
      <c r="G64">
        <f t="shared" si="17"/>
        <v>0.69601082683508297</v>
      </c>
      <c r="I64">
        <v>0.1</v>
      </c>
      <c r="J64">
        <v>5.4</v>
      </c>
      <c r="K64">
        <f t="shared" si="6"/>
        <v>-1.2292292219170484</v>
      </c>
      <c r="L64">
        <f t="shared" si="7"/>
        <v>1.2964887948013701</v>
      </c>
      <c r="M64">
        <f t="shared" si="8"/>
        <v>-0.94812174763560042</v>
      </c>
    </row>
    <row r="65" spans="3:13">
      <c r="C65">
        <v>5.5000000000000098</v>
      </c>
      <c r="D65">
        <f t="shared" si="14"/>
        <v>1.5495097567963945</v>
      </c>
      <c r="E65">
        <f t="shared" si="15"/>
        <v>1.1585119676982372</v>
      </c>
      <c r="F65">
        <f t="shared" si="16"/>
        <v>0.91666666666666674</v>
      </c>
      <c r="G65">
        <f t="shared" si="17"/>
        <v>0.68535825545171236</v>
      </c>
      <c r="I65">
        <v>0.1</v>
      </c>
      <c r="J65">
        <v>5.5</v>
      </c>
      <c r="K65">
        <f t="shared" si="6"/>
        <v>-1.4727939055837653</v>
      </c>
      <c r="L65">
        <f t="shared" si="7"/>
        <v>1.2995097567963925</v>
      </c>
      <c r="M65">
        <f t="shared" si="8"/>
        <v>-1.1333457851171203</v>
      </c>
    </row>
    <row r="66" spans="3:13">
      <c r="C66">
        <v>5.6000000000000103</v>
      </c>
      <c r="D66">
        <f t="shared" si="14"/>
        <v>1.569046515733028</v>
      </c>
      <c r="E66">
        <f t="shared" si="15"/>
        <v>1.1537106733331066</v>
      </c>
      <c r="F66">
        <f t="shared" si="16"/>
        <v>0.91803278688524603</v>
      </c>
      <c r="G66">
        <f t="shared" si="17"/>
        <v>0.67502410800385615</v>
      </c>
      <c r="I66">
        <v>0.1</v>
      </c>
      <c r="J66">
        <v>5.6</v>
      </c>
      <c r="K66">
        <f t="shared" si="6"/>
        <v>-1.7222170734207856</v>
      </c>
      <c r="L66">
        <f t="shared" si="7"/>
        <v>1.3023798490663592</v>
      </c>
      <c r="M66">
        <f t="shared" si="8"/>
        <v>-1.3223615788092824</v>
      </c>
    </row>
    <row r="67" spans="3:13">
      <c r="C67">
        <v>5.7000000000000099</v>
      </c>
      <c r="D67">
        <f t="shared" si="14"/>
        <v>1.5884358211089586</v>
      </c>
      <c r="E67">
        <f t="shared" si="15"/>
        <v>1.1489590026104566</v>
      </c>
      <c r="F67">
        <f t="shared" si="16"/>
        <v>0.91935483870967749</v>
      </c>
      <c r="G67">
        <f t="shared" si="17"/>
        <v>0.66499445837951254</v>
      </c>
      <c r="I67">
        <v>0.1</v>
      </c>
      <c r="J67">
        <v>5.7</v>
      </c>
      <c r="K67">
        <f t="shared" si="6"/>
        <v>-1.9774398020266239</v>
      </c>
      <c r="L67">
        <f t="shared" si="7"/>
        <v>1.3051024877756237</v>
      </c>
      <c r="M67">
        <f t="shared" si="8"/>
        <v>-1.5151605491128219</v>
      </c>
    </row>
    <row r="68" spans="3:13">
      <c r="C68">
        <v>5.8000000000000096</v>
      </c>
      <c r="D68">
        <f t="shared" si="14"/>
        <v>1.6076809620810613</v>
      </c>
      <c r="E68">
        <f t="shared" si="15"/>
        <v>1.1442569125132092</v>
      </c>
      <c r="F68">
        <f t="shared" si="16"/>
        <v>0.92063492063492069</v>
      </c>
      <c r="G68">
        <f t="shared" si="17"/>
        <v>0.65525617127040525</v>
      </c>
      <c r="I68">
        <v>0.1</v>
      </c>
      <c r="J68">
        <v>5.8</v>
      </c>
      <c r="K68">
        <f t="shared" si="6"/>
        <v>-2.2384048104052954</v>
      </c>
      <c r="L68">
        <f t="shared" si="7"/>
        <v>1.3076809620810597</v>
      </c>
      <c r="M68">
        <f t="shared" si="8"/>
        <v>-1.7117361767223944</v>
      </c>
    </row>
    <row r="69" spans="3:13">
      <c r="C69">
        <v>5.9000000000000101</v>
      </c>
      <c r="D69">
        <f t="shared" si="14"/>
        <v>1.6267851073127413</v>
      </c>
      <c r="E69">
        <f t="shared" si="15"/>
        <v>1.1396042783276628</v>
      </c>
      <c r="F69">
        <f t="shared" si="16"/>
        <v>0.92187500000000011</v>
      </c>
      <c r="G69">
        <f t="shared" si="17"/>
        <v>0.64579684763572576</v>
      </c>
      <c r="I69">
        <v>0.1</v>
      </c>
      <c r="J69">
        <v>5.9</v>
      </c>
      <c r="K69">
        <f t="shared" si="6"/>
        <v>-2.5050563877824867</v>
      </c>
      <c r="L69">
        <f t="shared" si="7"/>
        <v>1.3101184406460729</v>
      </c>
      <c r="M69">
        <f t="shared" si="8"/>
        <v>-1.9120839078848026</v>
      </c>
    </row>
    <row r="70" spans="3:13">
      <c r="C70">
        <v>6.0000000000000098</v>
      </c>
      <c r="D70">
        <f t="shared" si="14"/>
        <v>1.6457513110645925</v>
      </c>
      <c r="E70">
        <f t="shared" si="15"/>
        <v>1.1350009041824756</v>
      </c>
      <c r="F70">
        <f t="shared" si="16"/>
        <v>0.92307692307692324</v>
      </c>
      <c r="G70">
        <f t="shared" si="17"/>
        <v>0.63660477453580799</v>
      </c>
      <c r="I70">
        <v>0.1</v>
      </c>
      <c r="J70">
        <v>6</v>
      </c>
      <c r="K70">
        <f t="shared" si="6"/>
        <v>-2.7773403256778151</v>
      </c>
      <c r="L70">
        <f t="shared" si="7"/>
        <v>1.3124179777312575</v>
      </c>
      <c r="M70">
        <f t="shared" si="8"/>
        <v>-2.1162010676499041</v>
      </c>
    </row>
    <row r="71" spans="3:13">
      <c r="C71">
        <v>6.1000000000000103</v>
      </c>
      <c r="D71">
        <f t="shared" si="14"/>
        <v>1.6645825188948473</v>
      </c>
      <c r="E71">
        <f t="shared" si="15"/>
        <v>1.130446532356431</v>
      </c>
      <c r="F71">
        <f t="shared" si="16"/>
        <v>0.92424242424242431</v>
      </c>
      <c r="G71">
        <f t="shared" si="17"/>
        <v>0.62766887894222256</v>
      </c>
      <c r="I71">
        <v>0.1</v>
      </c>
      <c r="J71">
        <v>6.1</v>
      </c>
      <c r="K71">
        <f t="shared" si="6"/>
        <v>-3.0552038539216482</v>
      </c>
      <c r="L71">
        <f t="shared" si="7"/>
        <v>1.3145825188948459</v>
      </c>
      <c r="M71">
        <f t="shared" si="8"/>
        <v>-2.324086780410044</v>
      </c>
    </row>
    <row r="72" spans="3:13">
      <c r="C72">
        <v>6.2000000000000099</v>
      </c>
      <c r="D72">
        <f t="shared" si="14"/>
        <v>1.6832815729997495</v>
      </c>
      <c r="E72">
        <f t="shared" si="15"/>
        <v>1.1259408515048475</v>
      </c>
      <c r="F72">
        <f t="shared" si="16"/>
        <v>0.92537313432835833</v>
      </c>
      <c r="G72">
        <f t="shared" si="17"/>
        <v>0.61897868516946952</v>
      </c>
      <c r="I72">
        <v>0.1</v>
      </c>
      <c r="J72">
        <v>6.2</v>
      </c>
      <c r="K72">
        <f t="shared" si="6"/>
        <v>-3.3385955803319023</v>
      </c>
      <c r="L72">
        <f t="shared" si="7"/>
        <v>1.3166149063330812</v>
      </c>
      <c r="M72">
        <f t="shared" si="8"/>
        <v>-2.5357418970975059</v>
      </c>
    </row>
    <row r="73" spans="3:13">
      <c r="C73">
        <v>6.3000000000000096</v>
      </c>
      <c r="D73">
        <f t="shared" si="14"/>
        <v>1.701851217221261</v>
      </c>
      <c r="E73">
        <f t="shared" si="15"/>
        <v>1.1214835039349316</v>
      </c>
      <c r="F73">
        <f t="shared" si="16"/>
        <v>0.92647058823529427</v>
      </c>
      <c r="G73">
        <f t="shared" si="17"/>
        <v>0.61052427560810074</v>
      </c>
      <c r="I73">
        <v>0.1</v>
      </c>
      <c r="J73">
        <v>6.3</v>
      </c>
      <c r="K73">
        <f t="shared" si="6"/>
        <v>-3.6274654337906758</v>
      </c>
      <c r="L73">
        <f t="shared" si="7"/>
        <v>1.3185178838879261</v>
      </c>
      <c r="M73">
        <f t="shared" si="8"/>
        <v>-2.751168928474701</v>
      </c>
    </row>
    <row r="74" spans="3:13">
      <c r="C74">
        <v>6.4000000000000101</v>
      </c>
      <c r="D74">
        <f t="shared" si="14"/>
        <v>1.7202941017470907</v>
      </c>
      <c r="E74">
        <f t="shared" si="15"/>
        <v>1.1170740920435638</v>
      </c>
      <c r="F74">
        <f t="shared" si="16"/>
        <v>0.92753623188405809</v>
      </c>
      <c r="G74">
        <f t="shared" si="17"/>
        <v>0.60229625447016666</v>
      </c>
      <c r="I74">
        <v>0.1</v>
      </c>
      <c r="J74">
        <v>6.4</v>
      </c>
      <c r="K74">
        <f t="shared" si="6"/>
        <v>-3.9217646104825312</v>
      </c>
      <c r="L74">
        <f t="shared" si="7"/>
        <v>1.3202941017470886</v>
      </c>
      <c r="M74">
        <f t="shared" si="8"/>
        <v>-2.9703719840094931</v>
      </c>
    </row>
    <row r="75" spans="3:13">
      <c r="C75">
        <v>6.5000000000000098</v>
      </c>
      <c r="D75">
        <f t="shared" si="14"/>
        <v>1.7386127875258324</v>
      </c>
      <c r="E75">
        <f t="shared" si="15"/>
        <v>1.1127121840165313</v>
      </c>
      <c r="F75">
        <f t="shared" si="16"/>
        <v>0.92857142857142871</v>
      </c>
      <c r="G75">
        <f t="shared" si="17"/>
        <v>0.59428571428571353</v>
      </c>
      <c r="I75">
        <v>0.1</v>
      </c>
      <c r="J75">
        <v>6.5</v>
      </c>
      <c r="K75">
        <f t="shared" si="6"/>
        <v>-4.2214455230759542</v>
      </c>
      <c r="L75">
        <f t="shared" si="7"/>
        <v>1.3219461208591641</v>
      </c>
      <c r="M75">
        <f t="shared" si="8"/>
        <v>-3.1933567158791138</v>
      </c>
    </row>
    <row r="76" spans="3:13">
      <c r="C76">
        <v>6.6000000000000103</v>
      </c>
      <c r="D76">
        <f t="shared" si="14"/>
        <v>1.7568097504180464</v>
      </c>
      <c r="E76">
        <f t="shared" si="15"/>
        <v>1.1083973188757374</v>
      </c>
      <c r="F76">
        <f t="shared" si="16"/>
        <v>0.92957746478873249</v>
      </c>
      <c r="G76">
        <f t="shared" si="17"/>
        <v>0.58648420491402597</v>
      </c>
      <c r="I76">
        <v>0.1</v>
      </c>
      <c r="J76">
        <v>6.6</v>
      </c>
      <c r="K76">
        <f t="shared" si="6"/>
        <v>-4.5264617526476121</v>
      </c>
      <c r="L76">
        <f t="shared" si="7"/>
        <v>1.3234764170847111</v>
      </c>
      <c r="M76">
        <f t="shared" si="8"/>
        <v>-3.4201302676917207</v>
      </c>
    </row>
    <row r="77" spans="3:13">
      <c r="C77">
        <v>6.7000000000000099</v>
      </c>
      <c r="D77">
        <f t="shared" si="14"/>
        <v>1.7748873851023235</v>
      </c>
      <c r="E77">
        <f t="shared" si="15"/>
        <v>1.1041290109501221</v>
      </c>
      <c r="F77">
        <f t="shared" si="16"/>
        <v>0.93055555555555569</v>
      </c>
      <c r="G77">
        <f t="shared" si="17"/>
        <v>0.57888370485571039</v>
      </c>
      <c r="I77">
        <v>0.1</v>
      </c>
      <c r="J77">
        <v>6.7</v>
      </c>
      <c r="K77">
        <f t="shared" si="6"/>
        <v>-4.8367680031650888</v>
      </c>
      <c r="L77">
        <f t="shared" si="7"/>
        <v>1.324887385102322</v>
      </c>
      <c r="M77">
        <f t="shared" si="8"/>
        <v>-3.6507012275549307</v>
      </c>
    </row>
    <row r="78" spans="3:13">
      <c r="C78">
        <v>6.8000000000000096</v>
      </c>
      <c r="D78">
        <f t="shared" si="14"/>
        <v>1.7928480087537899</v>
      </c>
      <c r="E78">
        <f t="shared" si="15"/>
        <v>1.0999067538366796</v>
      </c>
      <c r="F78">
        <f t="shared" si="16"/>
        <v>0.93150684931506855</v>
      </c>
      <c r="G78">
        <f t="shared" si="17"/>
        <v>0.57147659467182044</v>
      </c>
      <c r="I78">
        <v>0.1</v>
      </c>
      <c r="J78">
        <v>6.8</v>
      </c>
      <c r="K78">
        <f t="shared" ref="K78:K141" si="18">(($E$7-J78)/I78*(1-1/(2*I78+1)) +SQRT(J78+1)-1)*(SQRT(J78+1)-1)</f>
        <v>-5.1523200583585851</v>
      </c>
      <c r="L78">
        <f t="shared" ref="L78:L141" si="19">(SQRT(J78+1)-1)+(1-$E$6)*($E$7-J78)/I78*(1-1/(2*I78+1))</f>
        <v>1.3261813420871218</v>
      </c>
      <c r="M78">
        <f t="shared" ref="M78:M141" si="20">K78/L78</f>
        <v>-3.8850795851568467</v>
      </c>
    </row>
    <row r="79" spans="3:13">
      <c r="C79">
        <v>6.9000000000000101</v>
      </c>
      <c r="D79">
        <f t="shared" si="14"/>
        <v>1.8106938645110411</v>
      </c>
      <c r="E79">
        <f t="shared" si="15"/>
        <v>1.0957300239098571</v>
      </c>
      <c r="F79">
        <f t="shared" si="16"/>
        <v>0.93243243243243257</v>
      </c>
      <c r="G79">
        <f t="shared" si="17"/>
        <v>0.56425563233430043</v>
      </c>
      <c r="I79">
        <v>0.1</v>
      </c>
      <c r="J79">
        <v>6.9</v>
      </c>
      <c r="K79">
        <f t="shared" si="18"/>
        <v>-5.4730747408254343</v>
      </c>
      <c r="L79">
        <f t="shared" si="19"/>
        <v>1.3273605311777061</v>
      </c>
      <c r="M79">
        <f t="shared" si="20"/>
        <v>-4.1232766925572406</v>
      </c>
    </row>
    <row r="80" spans="3:13">
      <c r="C80">
        <v>7.0000000000000098</v>
      </c>
      <c r="D80">
        <f t="shared" si="14"/>
        <v>1.8284271247461921</v>
      </c>
      <c r="E80">
        <f t="shared" si="15"/>
        <v>1.0915982834305611</v>
      </c>
      <c r="F80">
        <f t="shared" si="16"/>
        <v>0.93333333333333346</v>
      </c>
      <c r="G80">
        <f t="shared" si="17"/>
        <v>0.55721393034825806</v>
      </c>
      <c r="I80">
        <v>0.1</v>
      </c>
      <c r="J80">
        <v>7</v>
      </c>
      <c r="K80">
        <f t="shared" si="18"/>
        <v>-5.7989898732233289</v>
      </c>
      <c r="L80">
        <f t="shared" si="19"/>
        <v>1.3284271247461905</v>
      </c>
      <c r="M80">
        <f t="shared" si="20"/>
        <v>-4.3653052284153597</v>
      </c>
    </row>
    <row r="81" spans="3:13">
      <c r="C81">
        <v>7.1000000000000103</v>
      </c>
      <c r="D81">
        <f t="shared" si="14"/>
        <v>1.8460498941515433</v>
      </c>
      <c r="E81">
        <f t="shared" si="15"/>
        <v>1.0875109832998766</v>
      </c>
      <c r="F81">
        <f t="shared" si="16"/>
        <v>0.9342105263157896</v>
      </c>
      <c r="G81">
        <f t="shared" si="17"/>
        <v>0.5503449345012007</v>
      </c>
      <c r="I81">
        <v>0.1</v>
      </c>
      <c r="J81">
        <v>7.1</v>
      </c>
      <c r="K81">
        <f t="shared" si="18"/>
        <v>-6.1300242414193775</v>
      </c>
      <c r="L81">
        <f t="shared" si="19"/>
        <v>1.3293832274848751</v>
      </c>
      <c r="M81">
        <f t="shared" si="20"/>
        <v>-4.6111791654067043</v>
      </c>
    </row>
    <row r="82" spans="3:13">
      <c r="C82">
        <v>7.2000000000000197</v>
      </c>
      <c r="D82">
        <f t="shared" si="14"/>
        <v>1.8635642126552741</v>
      </c>
      <c r="E82">
        <f t="shared" si="15"/>
        <v>1.0834675654972494</v>
      </c>
      <c r="F82">
        <f t="shared" si="16"/>
        <v>0.93506493506493527</v>
      </c>
      <c r="G82">
        <f t="shared" si="17"/>
        <v>0.54364240410751907</v>
      </c>
      <c r="I82">
        <v>0.1</v>
      </c>
      <c r="J82">
        <v>7.2</v>
      </c>
      <c r="K82">
        <f t="shared" si="18"/>
        <v>-6.4661375594719823</v>
      </c>
      <c r="L82">
        <f t="shared" si="19"/>
        <v>1.3302308793219373</v>
      </c>
      <c r="M82">
        <f t="shared" si="20"/>
        <v>-4.8609137406041771</v>
      </c>
    </row>
    <row r="83" spans="3:13">
      <c r="C83">
        <v>7.3000000000000203</v>
      </c>
      <c r="D83">
        <f t="shared" si="14"/>
        <v>1.8809720581775902</v>
      </c>
      <c r="E83">
        <f t="shared" si="15"/>
        <v>1.0794674652382126</v>
      </c>
      <c r="F83">
        <f t="shared" si="16"/>
        <v>0.93589743589743613</v>
      </c>
      <c r="G83">
        <f t="shared" si="17"/>
        <v>0.53710039362836948</v>
      </c>
      <c r="I83">
        <v>0.1</v>
      </c>
      <c r="J83">
        <v>7.3</v>
      </c>
      <c r="K83">
        <f t="shared" si="18"/>
        <v>-6.8072904363318951</v>
      </c>
      <c r="L83">
        <f t="shared" si="19"/>
        <v>1.3309720581775868</v>
      </c>
      <c r="M83">
        <f t="shared" si="20"/>
        <v>-5.1145254286199471</v>
      </c>
    </row>
    <row r="84" spans="3:13">
      <c r="C84">
        <v>7.4000000000000199</v>
      </c>
      <c r="D84">
        <f t="shared" si="14"/>
        <v>1.898275349237891</v>
      </c>
      <c r="E84">
        <f t="shared" si="15"/>
        <v>1.075510112882655</v>
      </c>
      <c r="F84">
        <f t="shared" si="16"/>
        <v>0.93670886075949378</v>
      </c>
      <c r="G84">
        <f t="shared" si="17"/>
        <v>0.53071323555778549</v>
      </c>
      <c r="I84">
        <v>0.1</v>
      </c>
      <c r="J84">
        <v>7.4</v>
      </c>
      <c r="K84">
        <f t="shared" si="18"/>
        <v>-7.1534443441571369</v>
      </c>
      <c r="L84">
        <f t="shared" si="19"/>
        <v>1.3316086825712214</v>
      </c>
      <c r="M84">
        <f t="shared" si="20"/>
        <v>-5.3720319173230777</v>
      </c>
    </row>
    <row r="85" spans="3:13">
      <c r="C85">
        <v>7.5000000000000204</v>
      </c>
      <c r="D85">
        <f t="shared" si="14"/>
        <v>1.9154759474226539</v>
      </c>
      <c r="E85">
        <f t="shared" si="15"/>
        <v>1.0715949356210623</v>
      </c>
      <c r="F85">
        <f t="shared" si="16"/>
        <v>0.93750000000000022</v>
      </c>
      <c r="G85">
        <f t="shared" si="17"/>
        <v>0.52447552447552326</v>
      </c>
      <c r="I85">
        <v>0.1</v>
      </c>
      <c r="J85">
        <v>7.5</v>
      </c>
      <c r="K85">
        <f t="shared" si="18"/>
        <v>-7.5045615881440915</v>
      </c>
      <c r="L85">
        <f t="shared" si="19"/>
        <v>1.3321426140893173</v>
      </c>
      <c r="M85">
        <f t="shared" si="20"/>
        <v>-5.6334520859648185</v>
      </c>
    </row>
    <row r="86" spans="3:13">
      <c r="C86">
        <v>7.6000000000000201</v>
      </c>
      <c r="D86">
        <f t="shared" si="14"/>
        <v>1.9325756597230392</v>
      </c>
      <c r="E86">
        <f t="shared" si="15"/>
        <v>1.0677213589630024</v>
      </c>
      <c r="F86">
        <f t="shared" si="16"/>
        <v>0.93827160493827177</v>
      </c>
      <c r="G86">
        <f t="shared" si="17"/>
        <v>0.51838210217583947</v>
      </c>
      <c r="I86">
        <v>0.1</v>
      </c>
      <c r="J86">
        <v>7.6</v>
      </c>
      <c r="K86">
        <f t="shared" si="18"/>
        <v>-7.8606052777842832</v>
      </c>
      <c r="L86">
        <f t="shared" si="19"/>
        <v>1.3325756597230365</v>
      </c>
      <c r="M86">
        <f t="shared" si="20"/>
        <v>-5.8988059855588517</v>
      </c>
    </row>
    <row r="87" spans="3:13">
      <c r="C87">
        <v>7.7000000000000197</v>
      </c>
      <c r="D87">
        <f t="shared" si="14"/>
        <v>1.9495762407505288</v>
      </c>
      <c r="E87">
        <f t="shared" si="15"/>
        <v>1.0638888080493993</v>
      </c>
      <c r="F87">
        <f t="shared" si="16"/>
        <v>0.93902439024390261</v>
      </c>
      <c r="G87">
        <f t="shared" si="17"/>
        <v>0.5124280437893044</v>
      </c>
      <c r="I87">
        <v>0.1</v>
      </c>
      <c r="J87">
        <v>7.7</v>
      </c>
      <c r="K87">
        <f t="shared" si="18"/>
        <v>-8.2215392994626182</v>
      </c>
      <c r="L87">
        <f t="shared" si="19"/>
        <v>1.3329095740838586</v>
      </c>
      <c r="M87">
        <f t="shared" si="20"/>
        <v>-6.1681148213774994</v>
      </c>
    </row>
    <row r="88" spans="3:13">
      <c r="C88">
        <v>7.8000000000000203</v>
      </c>
      <c r="D88">
        <f t="shared" si="14"/>
        <v>1.9664793948382684</v>
      </c>
      <c r="E88">
        <f t="shared" si="15"/>
        <v>1.0600967088076894</v>
      </c>
      <c r="F88">
        <f t="shared" si="16"/>
        <v>0.93975903614457845</v>
      </c>
      <c r="G88">
        <f t="shared" si="17"/>
        <v>0.50660864482187395</v>
      </c>
      <c r="I88">
        <v>0.1</v>
      </c>
      <c r="J88">
        <v>7.8</v>
      </c>
      <c r="K88">
        <f t="shared" si="18"/>
        <v>-8.5873282903188723</v>
      </c>
      <c r="L88">
        <f t="shared" si="19"/>
        <v>1.3331460615049324</v>
      </c>
      <c r="M88">
        <f t="shared" si="20"/>
        <v>-6.4414009374374173</v>
      </c>
    </row>
    <row r="89" spans="3:13">
      <c r="C89">
        <v>7.9000000000000199</v>
      </c>
      <c r="D89">
        <f t="shared" si="14"/>
        <v>1.983286778035263</v>
      </c>
      <c r="E89">
        <f t="shared" si="15"/>
        <v>1.0563444889668485</v>
      </c>
      <c r="F89">
        <f t="shared" si="16"/>
        <v>0.94047619047619058</v>
      </c>
      <c r="G89">
        <f t="shared" si="17"/>
        <v>0.50091940904191123</v>
      </c>
      <c r="I89">
        <v>0.1</v>
      </c>
      <c r="J89">
        <v>7.9</v>
      </c>
      <c r="K89">
        <f t="shared" si="18"/>
        <v>-8.9579376132997037</v>
      </c>
      <c r="L89">
        <f t="shared" si="19"/>
        <v>1.3332867780352595</v>
      </c>
      <c r="M89">
        <f t="shared" si="20"/>
        <v>-6.7186878028597734</v>
      </c>
    </row>
    <row r="90" spans="3:13">
      <c r="C90">
        <v>8.0000000000000195</v>
      </c>
      <c r="D90">
        <f t="shared" si="14"/>
        <v>2.0000000000000031</v>
      </c>
      <c r="E90">
        <f t="shared" si="15"/>
        <v>1.0526315789473675</v>
      </c>
      <c r="F90">
        <f t="shared" si="16"/>
        <v>0.94117647058823539</v>
      </c>
      <c r="G90">
        <f t="shared" si="17"/>
        <v>0.49535603715170168</v>
      </c>
      <c r="I90">
        <v>0.1</v>
      </c>
      <c r="J90">
        <v>8</v>
      </c>
      <c r="K90">
        <f t="shared" si="18"/>
        <v>-9.3333333333333304</v>
      </c>
      <c r="L90">
        <f t="shared" si="19"/>
        <v>1.3333333333333335</v>
      </c>
      <c r="M90">
        <f t="shared" si="20"/>
        <v>-6.9999999999999973</v>
      </c>
    </row>
    <row r="91" spans="3:13">
      <c r="C91">
        <v>8.1000000000000192</v>
      </c>
      <c r="D91">
        <f t="shared" si="14"/>
        <v>2.0166206257996744</v>
      </c>
      <c r="E91">
        <f t="shared" si="15"/>
        <v>1.0489574126396202</v>
      </c>
      <c r="F91">
        <f t="shared" si="16"/>
        <v>0.94186046511627919</v>
      </c>
      <c r="G91">
        <f t="shared" si="17"/>
        <v>0.48991441618531967</v>
      </c>
      <c r="I91">
        <v>0.1</v>
      </c>
      <c r="J91">
        <v>8.1</v>
      </c>
      <c r="K91">
        <f t="shared" si="18"/>
        <v>-9.7134821945637562</v>
      </c>
      <c r="L91">
        <f t="shared" si="19"/>
        <v>1.3332872924663381</v>
      </c>
      <c r="M91">
        <f t="shared" si="20"/>
        <v>-7.2853632142518867</v>
      </c>
    </row>
    <row r="92" spans="3:13">
      <c r="C92">
        <v>8.2000000000000206</v>
      </c>
      <c r="D92">
        <f t="shared" si="14"/>
        <v>2.0331501776206236</v>
      </c>
      <c r="E92">
        <f t="shared" si="15"/>
        <v>1.0453214280825802</v>
      </c>
      <c r="F92">
        <f t="shared" si="16"/>
        <v>0.94252873563218409</v>
      </c>
      <c r="G92">
        <f t="shared" si="17"/>
        <v>0.48459060957952793</v>
      </c>
      <c r="I92">
        <v>0.1</v>
      </c>
      <c r="J92">
        <v>8.1999999999999993</v>
      </c>
      <c r="K92">
        <f t="shared" si="18"/>
        <v>-10.098351598585575</v>
      </c>
      <c r="L92">
        <f t="shared" si="19"/>
        <v>1.3331501776206207</v>
      </c>
      <c r="M92">
        <f t="shared" si="20"/>
        <v>-7.5748042254391077</v>
      </c>
    </row>
    <row r="93" spans="3:13">
      <c r="C93">
        <v>8.3000000000000203</v>
      </c>
      <c r="D93">
        <f t="shared" si="14"/>
        <v>2.0495901363953846</v>
      </c>
      <c r="E93">
        <f t="shared" si="15"/>
        <v>1.0417230680535603</v>
      </c>
      <c r="F93">
        <f t="shared" si="16"/>
        <v>0.94318181818181834</v>
      </c>
      <c r="G93">
        <f t="shared" si="17"/>
        <v>0.47938084786877566</v>
      </c>
      <c r="I93">
        <v>0.1</v>
      </c>
      <c r="J93">
        <v>8.3000000000000007</v>
      </c>
      <c r="K93">
        <f t="shared" si="18"/>
        <v>-10.487909583624328</v>
      </c>
      <c r="L93">
        <f t="shared" si="19"/>
        <v>1.3329234697287151</v>
      </c>
      <c r="M93">
        <f t="shared" si="20"/>
        <v>-7.8683509007151722</v>
      </c>
    </row>
    <row r="94" spans="3:13">
      <c r="C94">
        <v>8.4000000000000199</v>
      </c>
      <c r="D94">
        <f t="shared" si="14"/>
        <v>2.0659419433511816</v>
      </c>
      <c r="E94">
        <f t="shared" si="15"/>
        <v>1.0381617805784809</v>
      </c>
      <c r="F94">
        <f t="shared" si="16"/>
        <v>0.94382022471910121</v>
      </c>
      <c r="G94">
        <f t="shared" si="17"/>
        <v>0.47428151995934625</v>
      </c>
      <c r="I94">
        <v>0.1</v>
      </c>
      <c r="J94">
        <v>8.4</v>
      </c>
      <c r="K94">
        <f t="shared" si="18"/>
        <v>-10.882124804610996</v>
      </c>
      <c r="L94">
        <f t="shared" si="19"/>
        <v>1.3326086100178456</v>
      </c>
      <c r="M94">
        <f t="shared" si="20"/>
        <v>-8.1660321888999867</v>
      </c>
    </row>
    <row r="95" spans="3:13">
      <c r="C95">
        <v>8.5000000000000195</v>
      </c>
      <c r="D95">
        <f t="shared" si="14"/>
        <v>2.0822070014844916</v>
      </c>
      <c r="E95">
        <f t="shared" si="15"/>
        <v>1.0346370193711736</v>
      </c>
      <c r="F95">
        <f t="shared" si="16"/>
        <v>0.94444444444444453</v>
      </c>
      <c r="G95">
        <f t="shared" si="17"/>
        <v>0.46928916494133782</v>
      </c>
      <c r="I95">
        <v>0.1</v>
      </c>
      <c r="J95">
        <v>8.5</v>
      </c>
      <c r="K95">
        <f t="shared" si="18"/>
        <v>-11.280966514102635</v>
      </c>
      <c r="L95">
        <f t="shared" si="19"/>
        <v>1.3322070014844885</v>
      </c>
      <c r="M95">
        <f t="shared" si="20"/>
        <v>-8.4678781161877765</v>
      </c>
    </row>
    <row r="96" spans="3:13">
      <c r="C96">
        <v>8.6000000000000192</v>
      </c>
      <c r="D96">
        <f t="shared" si="14"/>
        <v>2.0983866769659367</v>
      </c>
      <c r="E96">
        <f t="shared" si="15"/>
        <v>1.0311482442093034</v>
      </c>
      <c r="F96">
        <f t="shared" si="16"/>
        <v>0.94505494505494514</v>
      </c>
      <c r="G96">
        <f t="shared" si="17"/>
        <v>0.46440046440046351</v>
      </c>
      <c r="I96">
        <v>0.1</v>
      </c>
      <c r="J96">
        <v>8.6</v>
      </c>
      <c r="K96">
        <f t="shared" si="18"/>
        <v>-11.684404544004018</v>
      </c>
      <c r="L96">
        <f t="shared" si="19"/>
        <v>1.3317200102992675</v>
      </c>
      <c r="M96">
        <f t="shared" si="20"/>
        <v>-8.7739197831669351</v>
      </c>
    </row>
    <row r="97" spans="3:13">
      <c r="C97">
        <v>8.7000000000000206</v>
      </c>
      <c r="D97">
        <f t="shared" si="14"/>
        <v>2.1144823004794908</v>
      </c>
      <c r="E97">
        <f t="shared" si="15"/>
        <v>1.0276949212536992</v>
      </c>
      <c r="F97">
        <f t="shared" si="16"/>
        <v>0.94565217391304357</v>
      </c>
      <c r="G97">
        <f t="shared" si="17"/>
        <v>0.45961223519467387</v>
      </c>
      <c r="I97">
        <v>0.1</v>
      </c>
      <c r="J97">
        <v>8.6999999999999993</v>
      </c>
      <c r="K97">
        <f t="shared" si="18"/>
        <v>-12.092409288048286</v>
      </c>
      <c r="L97">
        <f t="shared" si="19"/>
        <v>1.3311489671461545</v>
      </c>
      <c r="M97">
        <f t="shared" si="20"/>
        <v>-9.0841893630982256</v>
      </c>
    </row>
    <row r="98" spans="3:13">
      <c r="C98">
        <v>8.8000000000000203</v>
      </c>
      <c r="D98">
        <f t="shared" si="14"/>
        <v>2.1304951684997087</v>
      </c>
      <c r="E98">
        <f t="shared" si="15"/>
        <v>1.0242765233171653</v>
      </c>
      <c r="F98">
        <f t="shared" si="16"/>
        <v>0.94623655913978511</v>
      </c>
      <c r="G98">
        <f t="shared" si="17"/>
        <v>0.45492142266335722</v>
      </c>
      <c r="I98">
        <v>0.1</v>
      </c>
      <c r="J98">
        <v>8.8000000000000007</v>
      </c>
      <c r="K98">
        <f t="shared" si="18"/>
        <v>-12.504951684997053</v>
      </c>
      <c r="L98">
        <f t="shared" si="19"/>
        <v>1.3304951684997057</v>
      </c>
      <c r="M98">
        <f t="shared" si="20"/>
        <v>-9.3987201014024713</v>
      </c>
    </row>
    <row r="99" spans="3:13">
      <c r="C99">
        <v>8.9000000000000199</v>
      </c>
      <c r="D99">
        <f t="shared" si="14"/>
        <v>2.146426544510458</v>
      </c>
      <c r="E99">
        <f t="shared" si="15"/>
        <v>1.0208925300882061</v>
      </c>
      <c r="F99">
        <f t="shared" si="16"/>
        <v>0.94680851063829796</v>
      </c>
      <c r="G99">
        <f t="shared" si="17"/>
        <v>0.45032509423937978</v>
      </c>
      <c r="I99">
        <v>0.1</v>
      </c>
      <c r="J99">
        <v>8.9</v>
      </c>
      <c r="K99">
        <f t="shared" si="18"/>
        <v>-12.922003202522953</v>
      </c>
      <c r="L99">
        <f t="shared" si="19"/>
        <v>1.3297598778437885</v>
      </c>
      <c r="M99">
        <f t="shared" si="20"/>
        <v>-9.7175463163139195</v>
      </c>
    </row>
    <row r="100" spans="3:13">
      <c r="C100">
        <v>9.0000000000000302</v>
      </c>
      <c r="D100">
        <f t="shared" si="14"/>
        <v>2.162277660168384</v>
      </c>
      <c r="E100">
        <f t="shared" si="15"/>
        <v>1.0175424283145302</v>
      </c>
      <c r="F100">
        <f t="shared" si="16"/>
        <v>0.94736842105263175</v>
      </c>
      <c r="G100">
        <f t="shared" si="17"/>
        <v>0.44582043343653111</v>
      </c>
      <c r="I100">
        <v>0.1</v>
      </c>
      <c r="J100">
        <v>9</v>
      </c>
      <c r="K100">
        <f t="shared" si="18"/>
        <v>-13.343535821739916</v>
      </c>
      <c r="L100">
        <f t="shared" si="19"/>
        <v>1.3289443268350467</v>
      </c>
      <c r="M100">
        <f t="shared" si="20"/>
        <v>-10.040703400659584</v>
      </c>
    </row>
    <row r="101" spans="3:13">
      <c r="C101">
        <v>9.1000000000000298</v>
      </c>
      <c r="D101">
        <f t="shared" si="14"/>
        <v>2.1780497164141455</v>
      </c>
      <c r="E101">
        <f t="shared" si="15"/>
        <v>1.0142257119507045</v>
      </c>
      <c r="F101">
        <f t="shared" si="16"/>
        <v>0.94791666666666685</v>
      </c>
      <c r="G101">
        <f t="shared" si="17"/>
        <v>0.44140473418703779</v>
      </c>
      <c r="I101">
        <v>0.1</v>
      </c>
      <c r="J101">
        <v>9.1</v>
      </c>
      <c r="K101">
        <f t="shared" si="18"/>
        <v>-13.76952202234847</v>
      </c>
      <c r="L101">
        <f t="shared" si="19"/>
        <v>1.3280497164141409</v>
      </c>
      <c r="M101">
        <f t="shared" si="20"/>
        <v>-10.368227824728937</v>
      </c>
    </row>
    <row r="102" spans="3:13">
      <c r="C102">
        <v>9.2000000000000295</v>
      </c>
      <c r="D102">
        <f t="shared" si="14"/>
        <v>2.1937438845342672</v>
      </c>
      <c r="E102">
        <f t="shared" si="15"/>
        <v>1.0109418822738527</v>
      </c>
      <c r="F102">
        <f t="shared" si="16"/>
        <v>0.94845360824742286</v>
      </c>
      <c r="G102">
        <f t="shared" si="17"/>
        <v>0.4370753955057235</v>
      </c>
      <c r="I102">
        <v>0.1</v>
      </c>
      <c r="J102">
        <v>9.1999999999999993</v>
      </c>
      <c r="K102">
        <f t="shared" si="18"/>
        <v>-14.199934768365459</v>
      </c>
      <c r="L102">
        <f t="shared" si="19"/>
        <v>1.3270772178675962</v>
      </c>
      <c r="M102">
        <f t="shared" si="20"/>
        <v>-10.700157140202071</v>
      </c>
    </row>
    <row r="103" spans="3:13">
      <c r="C103">
        <v>9.3000000000000291</v>
      </c>
      <c r="D103">
        <f t="shared" si="14"/>
        <v>2.209361307176247</v>
      </c>
      <c r="E103">
        <f t="shared" si="15"/>
        <v>1.0076904479709192</v>
      </c>
      <c r="F103">
        <f t="shared" si="16"/>
        <v>0.94897959183673486</v>
      </c>
      <c r="G103">
        <f t="shared" si="17"/>
        <v>0.43282991645917079</v>
      </c>
      <c r="I103">
        <v>0.1</v>
      </c>
      <c r="J103">
        <v>9.3000000000000007</v>
      </c>
      <c r="K103">
        <f t="shared" si="18"/>
        <v>-14.634747494409291</v>
      </c>
      <c r="L103">
        <f t="shared" si="19"/>
        <v>1.3260279738429097</v>
      </c>
      <c r="M103">
        <f t="shared" si="20"/>
        <v>-11.036529985108009</v>
      </c>
    </row>
    <row r="104" spans="3:13">
      <c r="C104">
        <v>9.4000000000000306</v>
      </c>
      <c r="D104">
        <f t="shared" si="14"/>
        <v>2.2249030993194245</v>
      </c>
      <c r="E104">
        <f t="shared" si="15"/>
        <v>1.0044709252006399</v>
      </c>
      <c r="F104">
        <f t="shared" si="16"/>
        <v>0.94949494949494961</v>
      </c>
      <c r="G104">
        <f t="shared" si="17"/>
        <v>0.42866589141984046</v>
      </c>
      <c r="I104">
        <v>0.1</v>
      </c>
      <c r="J104">
        <v>9.4</v>
      </c>
      <c r="K104">
        <f t="shared" si="18"/>
        <v>-15.073934092513616</v>
      </c>
      <c r="L104">
        <f t="shared" si="19"/>
        <v>1.3249030993194206</v>
      </c>
      <c r="M104">
        <f t="shared" si="20"/>
        <v>-11.377386089787873</v>
      </c>
    </row>
    <row r="105" spans="3:13">
      <c r="C105">
        <v>9.5000000000000302</v>
      </c>
      <c r="D105">
        <f t="shared" si="14"/>
        <v>2.2403703492039346</v>
      </c>
      <c r="E105">
        <f t="shared" si="15"/>
        <v>1.0012828376330403</v>
      </c>
      <c r="F105">
        <f t="shared" si="16"/>
        <v>0.95000000000000018</v>
      </c>
      <c r="G105">
        <f t="shared" si="17"/>
        <v>0.42458100558659095</v>
      </c>
      <c r="I105">
        <v>0.1</v>
      </c>
      <c r="J105">
        <v>9.5</v>
      </c>
      <c r="K105">
        <f t="shared" si="18"/>
        <v>-15.517468899443882</v>
      </c>
      <c r="L105">
        <f t="shared" si="19"/>
        <v>1.3237036825372641</v>
      </c>
      <c r="M105">
        <f t="shared" si="20"/>
        <v>-11.722766283840903</v>
      </c>
    </row>
    <row r="106" spans="3:13">
      <c r="C106">
        <v>9.6000000000000298</v>
      </c>
      <c r="D106">
        <f t="shared" si="14"/>
        <v>2.255764119219946</v>
      </c>
      <c r="E106">
        <f t="shared" si="15"/>
        <v>0.99812571646899961</v>
      </c>
      <c r="F106">
        <f t="shared" si="16"/>
        <v>0.95049504950495067</v>
      </c>
      <c r="G106">
        <f t="shared" si="17"/>
        <v>0.42057303075440167</v>
      </c>
      <c r="I106">
        <v>0.1</v>
      </c>
      <c r="J106">
        <v>9.6</v>
      </c>
      <c r="K106">
        <f t="shared" si="18"/>
        <v>-15.965326684492659</v>
      </c>
      <c r="L106">
        <f t="shared" si="19"/>
        <v>1.3224307858866085</v>
      </c>
      <c r="M106">
        <f t="shared" si="20"/>
        <v>-12.072712504033918</v>
      </c>
    </row>
    <row r="107" spans="3:13">
      <c r="C107">
        <v>9.7000000000000295</v>
      </c>
      <c r="D107">
        <f t="shared" si="14"/>
        <v>2.2710854467592299</v>
      </c>
      <c r="E107">
        <f t="shared" si="15"/>
        <v>0.99499910044215689</v>
      </c>
      <c r="F107">
        <f t="shared" si="16"/>
        <v>0.95098039215686292</v>
      </c>
      <c r="G107">
        <f t="shared" si="17"/>
        <v>0.41663982131735383</v>
      </c>
      <c r="I107">
        <v>0.1</v>
      </c>
      <c r="J107">
        <v>9.6999999999999993</v>
      </c>
      <c r="K107">
        <f t="shared" si="18"/>
        <v>-16.41748263773108</v>
      </c>
      <c r="L107">
        <f t="shared" si="19"/>
        <v>1.3210854467592255</v>
      </c>
      <c r="M107">
        <f t="shared" si="20"/>
        <v>-12.427267803157664</v>
      </c>
    </row>
    <row r="108" spans="3:13">
      <c r="C108">
        <v>9.8000000000000291</v>
      </c>
      <c r="D108">
        <f t="shared" si="14"/>
        <v>2.2863353450310013</v>
      </c>
      <c r="E108">
        <f t="shared" si="15"/>
        <v>0.99190253580520371</v>
      </c>
      <c r="F108">
        <f t="shared" si="16"/>
        <v>0.95145631067961178</v>
      </c>
      <c r="G108">
        <f t="shared" si="17"/>
        <v>0.412779310490069</v>
      </c>
      <c r="I108">
        <v>0.1</v>
      </c>
      <c r="J108">
        <v>9.8000000000000007</v>
      </c>
      <c r="K108">
        <f t="shared" si="18"/>
        <v>-16.873912358694962</v>
      </c>
      <c r="L108">
        <f t="shared" si="19"/>
        <v>1.3196686783643305</v>
      </c>
      <c r="M108">
        <f t="shared" si="20"/>
        <v>-12.786476359815868</v>
      </c>
    </row>
    <row r="109" spans="3:13">
      <c r="C109">
        <v>9.9000000000000306</v>
      </c>
      <c r="D109">
        <f t="shared" si="14"/>
        <v>2.30151480384384</v>
      </c>
      <c r="E109">
        <f t="shared" si="15"/>
        <v>0.9888355763023986</v>
      </c>
      <c r="F109">
        <f t="shared" si="16"/>
        <v>0.95192307692307709</v>
      </c>
      <c r="G109">
        <f t="shared" si="17"/>
        <v>0.40898950673386641</v>
      </c>
      <c r="I109">
        <v>0.1</v>
      </c>
      <c r="J109">
        <v>9.9</v>
      </c>
      <c r="K109">
        <f t="shared" si="18"/>
        <v>-17.334591845485381</v>
      </c>
      <c r="L109">
        <f t="shared" si="19"/>
        <v>1.3181814705105026</v>
      </c>
      <c r="M109">
        <f t="shared" si="20"/>
        <v>-13.150383489135283</v>
      </c>
    </row>
    <row r="110" spans="3:13">
      <c r="C110">
        <v>10</v>
      </c>
      <c r="D110">
        <f t="shared" si="14"/>
        <v>2.3166247903553998</v>
      </c>
      <c r="E110">
        <f t="shared" si="15"/>
        <v>0.98579778312995736</v>
      </c>
      <c r="F110">
        <f t="shared" si="16"/>
        <v>0.95238095238095233</v>
      </c>
      <c r="G110">
        <f t="shared" si="17"/>
        <v>0.40526849037487334</v>
      </c>
      <c r="I110">
        <v>0.1</v>
      </c>
      <c r="J110">
        <v>10</v>
      </c>
      <c r="K110">
        <f t="shared" si="18"/>
        <v>-17.799497484264794</v>
      </c>
      <c r="L110">
        <f t="shared" si="19"/>
        <v>1.3166247903554003</v>
      </c>
      <c r="M110">
        <f t="shared" si="20"/>
        <v>-13.519035654387251</v>
      </c>
    </row>
    <row r="111" spans="3:13">
      <c r="C111">
        <v>10.1</v>
      </c>
      <c r="D111">
        <f t="shared" si="14"/>
        <v>2.3316662497915361</v>
      </c>
      <c r="E111">
        <f t="shared" si="15"/>
        <v>0.98278872488578972</v>
      </c>
      <c r="F111">
        <f t="shared" si="16"/>
        <v>0.95283018867924529</v>
      </c>
      <c r="G111">
        <f t="shared" si="17"/>
        <v>0.40161441040221091</v>
      </c>
      <c r="I111">
        <v>0.1</v>
      </c>
      <c r="J111">
        <v>10.1</v>
      </c>
      <c r="K111">
        <f t="shared" si="18"/>
        <v>-18.268606039130347</v>
      </c>
      <c r="L111">
        <f t="shared" si="19"/>
        <v>1.31499958312487</v>
      </c>
      <c r="M111">
        <f t="shared" si="20"/>
        <v>-13.892480479513273</v>
      </c>
    </row>
    <row r="112" spans="3:13">
      <c r="C112">
        <v>10.199999999999999</v>
      </c>
      <c r="D112">
        <f t="shared" si="14"/>
        <v>2.3466401061363023</v>
      </c>
      <c r="E112">
        <f t="shared" si="15"/>
        <v>0.97980797750993831</v>
      </c>
      <c r="F112">
        <f t="shared" si="16"/>
        <v>0.95327102803738317</v>
      </c>
      <c r="G112">
        <f t="shared" si="17"/>
        <v>0.39802548143523303</v>
      </c>
      <c r="I112">
        <v>0.1</v>
      </c>
      <c r="J112">
        <v>10.199999999999999</v>
      </c>
      <c r="K112">
        <f t="shared" si="18"/>
        <v>-18.74189464234772</v>
      </c>
      <c r="L112">
        <f t="shared" si="19"/>
        <v>1.3133067728029695</v>
      </c>
      <c r="M112">
        <f t="shared" si="20"/>
        <v>-14.270766762549465</v>
      </c>
    </row>
    <row r="113" spans="9:13">
      <c r="I113">
        <v>0.1</v>
      </c>
      <c r="J113">
        <v>10.3</v>
      </c>
      <c r="K113">
        <f t="shared" si="18"/>
        <v>-19.21934078492902</v>
      </c>
      <c r="L113">
        <f t="shared" si="19"/>
        <v>1.3115472627943225</v>
      </c>
      <c r="M113">
        <f t="shared" si="20"/>
        <v>-14.653944489946305</v>
      </c>
    </row>
    <row r="114" spans="9:13">
      <c r="I114">
        <v>0.1</v>
      </c>
      <c r="J114">
        <v>10.4</v>
      </c>
      <c r="K114">
        <f t="shared" si="18"/>
        <v>-19.700922307539795</v>
      </c>
      <c r="L114">
        <f t="shared" si="19"/>
        <v>1.3097219365601604</v>
      </c>
      <c r="M114">
        <f t="shared" si="20"/>
        <v>-15.042064851782268</v>
      </c>
    </row>
    <row r="115" spans="9:13">
      <c r="I115">
        <v>0.1</v>
      </c>
      <c r="J115">
        <v>10.5</v>
      </c>
      <c r="K115">
        <f t="shared" si="18"/>
        <v>-20.186617391720464</v>
      </c>
      <c r="L115">
        <f t="shared" si="19"/>
        <v>1.307831658229301</v>
      </c>
      <c r="M115">
        <f t="shared" si="20"/>
        <v>-15.435180257871661</v>
      </c>
    </row>
    <row r="116" spans="9:13">
      <c r="I116">
        <v>0.1</v>
      </c>
      <c r="J116">
        <v>10.6</v>
      </c>
      <c r="K116">
        <f t="shared" si="18"/>
        <v>-20.676404551408627</v>
      </c>
      <c r="L116">
        <f t="shared" si="19"/>
        <v>1.3058772731852806</v>
      </c>
      <c r="M116">
        <f t="shared" si="20"/>
        <v>-15.833344354768487</v>
      </c>
    </row>
    <row r="117" spans="9:13">
      <c r="I117">
        <v>0.1</v>
      </c>
      <c r="J117">
        <v>10.7</v>
      </c>
      <c r="K117">
        <f t="shared" si="18"/>
        <v>-21.170262624749274</v>
      </c>
      <c r="L117">
        <f t="shared" si="19"/>
        <v>1.3038596086307479</v>
      </c>
      <c r="M117">
        <f t="shared" si="20"/>
        <v>-16.236612043670323</v>
      </c>
    </row>
    <row r="118" spans="9:13">
      <c r="I118">
        <v>0.1</v>
      </c>
      <c r="J118">
        <v>10.8</v>
      </c>
      <c r="K118">
        <f t="shared" si="18"/>
        <v>-21.668170766180438</v>
      </c>
      <c r="L118">
        <f t="shared" si="19"/>
        <v>1.3017794741302007</v>
      </c>
      <c r="M118">
        <f t="shared" si="20"/>
        <v>-16.645039499227227</v>
      </c>
    </row>
    <row r="119" spans="9:13">
      <c r="I119">
        <v>0.1</v>
      </c>
      <c r="J119">
        <v>10.9</v>
      </c>
      <c r="K119">
        <f t="shared" si="18"/>
        <v>-22.170108438782915</v>
      </c>
      <c r="L119">
        <f t="shared" si="19"/>
        <v>1.2996376621320684</v>
      </c>
      <c r="M119">
        <f t="shared" si="20"/>
        <v>-17.058684189262902</v>
      </c>
    </row>
    <row r="120" spans="9:13">
      <c r="I120">
        <v>0.1</v>
      </c>
      <c r="J120">
        <v>11</v>
      </c>
      <c r="K120">
        <f t="shared" si="18"/>
        <v>-22.676055406882639</v>
      </c>
      <c r="L120">
        <f t="shared" si="19"/>
        <v>1.2974349484710883</v>
      </c>
      <c r="M120">
        <f t="shared" si="20"/>
        <v>-17.477604895416416</v>
      </c>
    </row>
    <row r="121" spans="9:13">
      <c r="I121">
        <v>0.1</v>
      </c>
      <c r="J121">
        <v>11.1</v>
      </c>
      <c r="K121">
        <f t="shared" si="18"/>
        <v>-23.185991728895491</v>
      </c>
      <c r="L121">
        <f t="shared" si="19"/>
        <v>1.2951720928518844</v>
      </c>
      <c r="M121">
        <f t="shared" si="20"/>
        <v>-17.901861734714689</v>
      </c>
    </row>
    <row r="122" spans="9:13">
      <c r="I122">
        <v>0.1</v>
      </c>
      <c r="J122">
        <v>11.2</v>
      </c>
      <c r="K122">
        <f t="shared" si="18"/>
        <v>-23.699897750404332</v>
      </c>
      <c r="L122">
        <f t="shared" si="19"/>
        <v>1.2928498393145968</v>
      </c>
      <c r="M122">
        <f t="shared" si="20"/>
        <v>-18.331516182087171</v>
      </c>
    </row>
    <row r="123" spans="9:13">
      <c r="I123">
        <v>0.1</v>
      </c>
      <c r="J123">
        <v>11.3</v>
      </c>
      <c r="K123">
        <f t="shared" si="18"/>
        <v>-24.217754097458844</v>
      </c>
      <c r="L123">
        <f t="shared" si="19"/>
        <v>1.2904689166833705</v>
      </c>
      <c r="M123">
        <f t="shared" si="20"/>
        <v>-18.76663109383588</v>
      </c>
    </row>
    <row r="124" spans="9:13">
      <c r="I124">
        <v>0.1</v>
      </c>
      <c r="J124">
        <v>11.4</v>
      </c>
      <c r="K124">
        <f t="shared" si="18"/>
        <v>-24.739541670089153</v>
      </c>
      <c r="L124">
        <f t="shared" si="19"/>
        <v>1.2880300389984691</v>
      </c>
      <c r="M124">
        <f t="shared" si="20"/>
        <v>-19.20727073207534</v>
      </c>
    </row>
    <row r="125" spans="9:13">
      <c r="I125">
        <v>0.1</v>
      </c>
      <c r="J125">
        <v>11.5</v>
      </c>
      <c r="K125">
        <f t="shared" si="18"/>
        <v>-25.265241636024687</v>
      </c>
      <c r="L125">
        <f t="shared" si="19"/>
        <v>1.2855339059327384</v>
      </c>
      <c r="M125">
        <f t="shared" si="20"/>
        <v>-19.653500790158553</v>
      </c>
    </row>
    <row r="126" spans="9:13">
      <c r="I126">
        <v>0.1</v>
      </c>
      <c r="J126">
        <v>11.6</v>
      </c>
      <c r="K126">
        <f t="shared" si="18"/>
        <v>-25.794835424609939</v>
      </c>
      <c r="L126">
        <f t="shared" si="19"/>
        <v>1.2829812031931038</v>
      </c>
      <c r="M126">
        <f t="shared" si="20"/>
        <v>-20.10538841910649</v>
      </c>
    </row>
    <row r="127" spans="9:13">
      <c r="I127">
        <v>0.1</v>
      </c>
      <c r="J127">
        <v>11.7</v>
      </c>
      <c r="K127">
        <f t="shared" si="18"/>
        <v>-26.328304720909525</v>
      </c>
      <c r="L127">
        <f t="shared" si="19"/>
        <v>1.2803726029077598</v>
      </c>
      <c r="M127">
        <f t="shared" si="20"/>
        <v>-20.563002255060169</v>
      </c>
    </row>
    <row r="128" spans="9:13">
      <c r="I128">
        <v>0.1</v>
      </c>
      <c r="J128">
        <v>11.8</v>
      </c>
      <c r="K128">
        <f t="shared" si="18"/>
        <v>-26.865631459994944</v>
      </c>
      <c r="L128">
        <f t="shared" si="19"/>
        <v>1.2777087639996638</v>
      </c>
      <c r="M128">
        <f t="shared" si="20"/>
        <v>-21.026412447775943</v>
      </c>
    </row>
    <row r="129" spans="9:13">
      <c r="I129">
        <v>0.1</v>
      </c>
      <c r="J129">
        <v>11.9</v>
      </c>
      <c r="K129">
        <f t="shared" si="18"/>
        <v>-27.406797821406172</v>
      </c>
      <c r="L129">
        <f t="shared" si="19"/>
        <v>1.2749903325469281</v>
      </c>
      <c r="M129">
        <f t="shared" si="20"/>
        <v>-21.495690690186013</v>
      </c>
    </row>
    <row r="130" spans="9:13">
      <c r="I130">
        <v>0.1</v>
      </c>
      <c r="J130">
        <v>12</v>
      </c>
      <c r="K130">
        <f t="shared" si="18"/>
        <v>-27.951786223781159</v>
      </c>
      <c r="L130">
        <f t="shared" si="19"/>
        <v>1.2722179421306563</v>
      </c>
      <c r="M130">
        <f t="shared" si="20"/>
        <v>-21.970910249047975</v>
      </c>
    </row>
    <row r="131" spans="9:13">
      <c r="I131">
        <v>0.1</v>
      </c>
      <c r="J131">
        <v>12.1</v>
      </c>
      <c r="K131">
        <f t="shared" si="18"/>
        <v>-28.500579319646942</v>
      </c>
      <c r="L131">
        <f t="shared" si="19"/>
        <v>1.2693922141707719</v>
      </c>
      <c r="M131">
        <f t="shared" si="20"/>
        <v>-22.452145996708271</v>
      </c>
    </row>
    <row r="132" spans="9:13">
      <c r="I132">
        <v>0.1</v>
      </c>
      <c r="J132">
        <v>12.2</v>
      </c>
      <c r="K132">
        <f t="shared" si="18"/>
        <v>-29.053159990366161</v>
      </c>
      <c r="L132">
        <f t="shared" si="19"/>
        <v>1.2665137582503239</v>
      </c>
      <c r="M132">
        <f t="shared" si="20"/>
        <v>-22.939474444006681</v>
      </c>
    </row>
    <row r="133" spans="9:13">
      <c r="I133">
        <v>0.1</v>
      </c>
      <c r="J133">
        <v>12.3</v>
      </c>
      <c r="K133">
        <f t="shared" si="18"/>
        <v>-29.609511341233144</v>
      </c>
      <c r="L133">
        <f t="shared" si="19"/>
        <v>1.2635831724287614</v>
      </c>
      <c r="M133">
        <f t="shared" si="20"/>
        <v>-23.432973774350003</v>
      </c>
    </row>
    <row r="134" spans="9:13">
      <c r="I134">
        <v>0.1</v>
      </c>
      <c r="J134">
        <v>12.4</v>
      </c>
      <c r="K134">
        <f t="shared" si="18"/>
        <v>-30.169616696713998</v>
      </c>
      <c r="L134">
        <f t="shared" si="19"/>
        <v>1.260601043544626</v>
      </c>
      <c r="M134">
        <f t="shared" si="20"/>
        <v>-23.932723878985094</v>
      </c>
    </row>
    <row r="135" spans="9:13">
      <c r="I135">
        <v>0.1</v>
      </c>
      <c r="J135">
        <v>12.5</v>
      </c>
      <c r="K135">
        <f t="shared" si="18"/>
        <v>-30.733459595825394</v>
      </c>
      <c r="L135">
        <f t="shared" si="19"/>
        <v>1.2575679475081012</v>
      </c>
      <c r="M135">
        <f t="shared" si="20"/>
        <v>-24.438806393502972</v>
      </c>
    </row>
    <row r="136" spans="9:13">
      <c r="I136">
        <v>0.1</v>
      </c>
      <c r="J136">
        <v>12.6</v>
      </c>
      <c r="K136">
        <f t="shared" si="18"/>
        <v>-31.301023787646855</v>
      </c>
      <c r="L136">
        <f t="shared" si="19"/>
        <v>1.2544844495838223</v>
      </c>
      <c r="M136">
        <f t="shared" si="20"/>
        <v>-24.95130473560755</v>
      </c>
    </row>
    <row r="137" spans="9:13">
      <c r="I137">
        <v>0.1</v>
      </c>
      <c r="J137">
        <v>12.7</v>
      </c>
      <c r="K137">
        <f t="shared" si="18"/>
        <v>-31.872293226961752</v>
      </c>
      <c r="L137">
        <f t="shared" si="19"/>
        <v>1.2513511046643502</v>
      </c>
      <c r="M137">
        <f t="shared" si="20"/>
        <v>-25.470304144184102</v>
      </c>
    </row>
    <row r="138" spans="9:13">
      <c r="I138">
        <v>0.1</v>
      </c>
      <c r="J138">
        <v>12.8</v>
      </c>
      <c r="K138">
        <f t="shared" si="18"/>
        <v>-32.447252070022358</v>
      </c>
      <c r="L138">
        <f t="shared" si="19"/>
        <v>1.2481684575346759</v>
      </c>
      <c r="M138">
        <f t="shared" si="20"/>
        <v>-25.995891719704773</v>
      </c>
    </row>
    <row r="139" spans="9:13">
      <c r="I139">
        <v>0.1</v>
      </c>
      <c r="J139">
        <v>12.9</v>
      </c>
      <c r="K139">
        <f t="shared" si="18"/>
        <v>-33.025884670434394</v>
      </c>
      <c r="L139">
        <f t="shared" si="19"/>
        <v>1.2449370431281173</v>
      </c>
      <c r="M139">
        <f t="shared" si="20"/>
        <v>-26.528156466009886</v>
      </c>
    </row>
    <row r="140" spans="9:13">
      <c r="I140">
        <v>0.1</v>
      </c>
      <c r="J140">
        <v>13</v>
      </c>
      <c r="K140">
        <f t="shared" si="18"/>
        <v>-33.608175575156991</v>
      </c>
      <c r="L140">
        <f t="shared" si="19"/>
        <v>1.241657386773942</v>
      </c>
      <c r="M140">
        <f t="shared" si="20"/>
        <v>-27.067189333506334</v>
      </c>
    </row>
    <row r="141" spans="9:13">
      <c r="I141">
        <v>0.1</v>
      </c>
      <c r="J141">
        <v>13.1</v>
      </c>
      <c r="K141">
        <f t="shared" si="18"/>
        <v>-34.1941095206138</v>
      </c>
      <c r="L141">
        <f t="shared" si="19"/>
        <v>1.2383300044370513</v>
      </c>
      <c r="M141">
        <f t="shared" si="20"/>
        <v>-27.613083263825583</v>
      </c>
    </row>
    <row r="142" spans="9:13">
      <c r="I142">
        <v>0.1</v>
      </c>
      <c r="J142">
        <v>13.2</v>
      </c>
      <c r="K142">
        <f t="shared" ref="K142:K197" si="21">(($E$7-J142)/I142*(1-1/(2*I142+1)) +SQRT(J142+1)-1)*(SQRT(J142+1)-1)</f>
        <v>-34.783671428911461</v>
      </c>
      <c r="L142">
        <f t="shared" ref="L142:L197" si="22">(SQRT(J142+1)-1)+(1-$E$6)*($E$7-J142)/I142*(1-1/(2*I142+1))</f>
        <v>1.234955402950022</v>
      </c>
      <c r="M142">
        <f t="shared" ref="M142:M197" si="23">K142/L142</f>
        <v>-28.16593323598677</v>
      </c>
    </row>
    <row r="143" spans="9:13">
      <c r="I143">
        <v>0.1</v>
      </c>
      <c r="J143">
        <v>13.3</v>
      </c>
      <c r="K143">
        <f t="shared" si="21"/>
        <v>-35.376846404161618</v>
      </c>
      <c r="L143">
        <f t="shared" si="22"/>
        <v>1.2315340802378085</v>
      </c>
      <c r="M143">
        <f t="shared" si="23"/>
        <v>-28.725836314111884</v>
      </c>
    </row>
    <row r="144" spans="9:13">
      <c r="I144">
        <v>0.1</v>
      </c>
      <c r="J144">
        <v>13.4</v>
      </c>
      <c r="K144">
        <f t="shared" si="21"/>
        <v>-35.973619728902968</v>
      </c>
      <c r="L144">
        <f t="shared" si="22"/>
        <v>1.2280665255353891</v>
      </c>
      <c r="M144">
        <f t="shared" si="23"/>
        <v>-29.292891696742466</v>
      </c>
    </row>
    <row r="145" spans="9:13">
      <c r="I145">
        <v>0.1</v>
      </c>
      <c r="J145">
        <v>13.5</v>
      </c>
      <c r="K145">
        <f t="shared" si="21"/>
        <v>-36.573976860619844</v>
      </c>
      <c r="L145">
        <f t="shared" si="22"/>
        <v>1.224553219598622</v>
      </c>
      <c r="M145">
        <f t="shared" si="23"/>
        <v>-29.867200767809734</v>
      </c>
    </row>
    <row r="146" spans="9:13">
      <c r="I146">
        <v>0.1</v>
      </c>
      <c r="J146">
        <v>13.6</v>
      </c>
      <c r="K146">
        <f t="shared" si="21"/>
        <v>-37.177903428354064</v>
      </c>
      <c r="L146">
        <f t="shared" si="22"/>
        <v>1.2209946349085612</v>
      </c>
      <c r="M146">
        <f t="shared" si="23"/>
        <v>-30.448867149312473</v>
      </c>
    </row>
    <row r="147" spans="9:13">
      <c r="I147">
        <v>0.1</v>
      </c>
      <c r="J147">
        <v>13.7</v>
      </c>
      <c r="K147">
        <f t="shared" si="21"/>
        <v>-37.785385229406941</v>
      </c>
      <c r="L147">
        <f t="shared" si="22"/>
        <v>1.2173912358694969</v>
      </c>
      <c r="M147">
        <f t="shared" si="23"/>
        <v>-31.037996755759046</v>
      </c>
    </row>
    <row r="148" spans="9:13">
      <c r="I148">
        <v>0.1</v>
      </c>
      <c r="J148">
        <v>13.8</v>
      </c>
      <c r="K148">
        <f t="shared" si="21"/>
        <v>-38.396408226128251</v>
      </c>
      <c r="L148">
        <f t="shared" si="22"/>
        <v>1.2137434790009363</v>
      </c>
      <c r="M148">
        <f t="shared" si="23"/>
        <v>-31.634697850433216</v>
      </c>
    </row>
    <row r="149" spans="9:13">
      <c r="I149">
        <v>0.1</v>
      </c>
      <c r="J149">
        <v>13.9</v>
      </c>
      <c r="K149">
        <f t="shared" si="21"/>
        <v>-39.010958542789488</v>
      </c>
      <c r="L149">
        <f t="shared" si="22"/>
        <v>1.2100518131237576</v>
      </c>
      <c r="M149">
        <f t="shared" si="23"/>
        <v>-32.239081103545814</v>
      </c>
    </row>
    <row r="150" spans="9:13">
      <c r="I150">
        <v>0.1</v>
      </c>
      <c r="J150">
        <v>14</v>
      </c>
      <c r="K150">
        <f t="shared" si="21"/>
        <v>-39.629022462538444</v>
      </c>
      <c r="L150">
        <f t="shared" si="22"/>
        <v>1.2063166795407514</v>
      </c>
      <c r="M150">
        <f t="shared" si="23"/>
        <v>-32.851259652337177</v>
      </c>
    </row>
    <row r="151" spans="9:13">
      <c r="I151">
        <v>0.1</v>
      </c>
      <c r="J151">
        <v>14.1</v>
      </c>
      <c r="K151">
        <f t="shared" si="21"/>
        <v>-40.250586424432505</v>
      </c>
      <c r="L151">
        <f t="shared" si="22"/>
        <v>1.2025385122117567</v>
      </c>
      <c r="M151">
        <f t="shared" si="23"/>
        <v>-33.471349163198127</v>
      </c>
    </row>
    <row r="152" spans="9:13">
      <c r="I152">
        <v>0.1</v>
      </c>
      <c r="J152">
        <v>14.2</v>
      </c>
      <c r="K152">
        <f t="shared" si="21"/>
        <v>-40.875637020548105</v>
      </c>
      <c r="L152">
        <f t="shared" si="22"/>
        <v>1.198717737923586</v>
      </c>
      <c r="M152">
        <f t="shared" si="23"/>
        <v>-34.099467895880743</v>
      </c>
    </row>
    <row r="153" spans="9:13">
      <c r="I153">
        <v>0.1</v>
      </c>
      <c r="J153">
        <v>14.3</v>
      </c>
      <c r="K153">
        <f t="shared" si="21"/>
        <v>-41.504160993163786</v>
      </c>
      <c r="L153">
        <f t="shared" si="22"/>
        <v>1.1948547764549233</v>
      </c>
      <c r="M153">
        <f t="shared" si="23"/>
        <v>-34.7357367698731</v>
      </c>
    </row>
    <row r="154" spans="9:13">
      <c r="I154">
        <v>0.1</v>
      </c>
      <c r="J154">
        <v>14.4</v>
      </c>
      <c r="K154">
        <f t="shared" si="21"/>
        <v>-42.136145232014513</v>
      </c>
      <c r="L154">
        <f t="shared" si="22"/>
        <v>1.1909500407363844</v>
      </c>
      <c r="M154">
        <f t="shared" si="23"/>
        <v>-35.380279433015531</v>
      </c>
    </row>
    <row r="155" spans="9:13">
      <c r="I155">
        <v>0.1</v>
      </c>
      <c r="J155">
        <v>14.5</v>
      </c>
      <c r="K155">
        <f t="shared" si="21"/>
        <v>-42.771576771615152</v>
      </c>
      <c r="L155">
        <f t="shared" si="22"/>
        <v>1.1870039370059062</v>
      </c>
      <c r="M155">
        <f t="shared" si="23"/>
        <v>-36.03322233243977</v>
      </c>
    </row>
    <row r="156" spans="9:13">
      <c r="I156">
        <v>0.1</v>
      </c>
      <c r="J156">
        <v>14.6</v>
      </c>
      <c r="K156">
        <f t="shared" si="21"/>
        <v>-43.410442788650549</v>
      </c>
      <c r="L156">
        <f t="shared" si="22"/>
        <v>1.1830168649596338</v>
      </c>
      <c r="M156">
        <f t="shared" si="23"/>
        <v>-36.694694787915623</v>
      </c>
    </row>
    <row r="157" spans="9:13">
      <c r="I157">
        <v>0.1</v>
      </c>
      <c r="J157">
        <v>14.7</v>
      </c>
      <c r="K157">
        <f t="shared" si="21"/>
        <v>-44.05273059943049</v>
      </c>
      <c r="L157">
        <f t="shared" si="22"/>
        <v>1.1789892178984576</v>
      </c>
      <c r="M157">
        <f t="shared" si="23"/>
        <v>-37.36482906769433</v>
      </c>
    </row>
    <row r="158" spans="9:13">
      <c r="I158">
        <v>0.1</v>
      </c>
      <c r="J158">
        <v>14.8</v>
      </c>
      <c r="K158">
        <f t="shared" si="21"/>
        <v>-44.698427657407152</v>
      </c>
      <c r="L158">
        <f t="shared" si="22"/>
        <v>1.1749213828703591</v>
      </c>
      <c r="M158">
        <f t="shared" si="23"/>
        <v>-38.043760466941116</v>
      </c>
    </row>
    <row r="159" spans="9:13">
      <c r="I159">
        <v>0.1</v>
      </c>
      <c r="J159">
        <v>14.9</v>
      </c>
      <c r="K159">
        <f t="shared" si="21"/>
        <v>-45.347521550753427</v>
      </c>
      <c r="L159">
        <f t="shared" si="22"/>
        <v>1.1708137408087111</v>
      </c>
      <c r="M159">
        <f t="shared" si="23"/>
        <v>-38.731627388854122</v>
      </c>
    </row>
    <row r="160" spans="9:13">
      <c r="I160">
        <v>0.1</v>
      </c>
      <c r="J160">
        <v>15</v>
      </c>
      <c r="K160">
        <f t="shared" si="21"/>
        <v>-45.999999999999986</v>
      </c>
      <c r="L160">
        <f t="shared" si="22"/>
        <v>1.1666666666666676</v>
      </c>
      <c r="M160">
        <f t="shared" si="23"/>
        <v>-39.428571428571381</v>
      </c>
    </row>
    <row r="161" spans="9:13">
      <c r="I161">
        <v>0.1</v>
      </c>
      <c r="J161">
        <v>15.1</v>
      </c>
      <c r="K161">
        <f t="shared" si="21"/>
        <v>-46.655850855729391</v>
      </c>
      <c r="L161">
        <f t="shared" si="22"/>
        <v>1.1624805295477774</v>
      </c>
      <c r="M161">
        <f t="shared" si="23"/>
        <v>-40.134737459972108</v>
      </c>
    </row>
    <row r="162" spans="9:13">
      <c r="I162">
        <v>0.1</v>
      </c>
      <c r="J162">
        <v>15.2</v>
      </c>
      <c r="K162">
        <f t="shared" si="21"/>
        <v>-47.315062096325491</v>
      </c>
      <c r="L162">
        <f t="shared" si="22"/>
        <v>1.1582556928329557</v>
      </c>
      <c r="M162">
        <f t="shared" si="23"/>
        <v>-40.850273725483255</v>
      </c>
    </row>
    <row r="163" spans="9:13">
      <c r="I163">
        <v>0.1</v>
      </c>
      <c r="J163">
        <v>15.3</v>
      </c>
      <c r="K163">
        <f t="shared" si="21"/>
        <v>-47.977621825776438</v>
      </c>
      <c r="L163">
        <f t="shared" si="22"/>
        <v>1.1539925143039371</v>
      </c>
      <c r="M163">
        <f t="shared" si="23"/>
        <v>-41.575331929007774</v>
      </c>
    </row>
    <row r="164" spans="9:13">
      <c r="I164">
        <v>0.1</v>
      </c>
      <c r="J164">
        <v>15.4</v>
      </c>
      <c r="K164">
        <f t="shared" si="21"/>
        <v>-48.643518271529651</v>
      </c>
      <c r="L164">
        <f t="shared" si="22"/>
        <v>1.1496913462633178</v>
      </c>
      <c r="M164">
        <f t="shared" si="23"/>
        <v>-42.310067332096502</v>
      </c>
    </row>
    <row r="165" spans="9:13">
      <c r="I165">
        <v>0.1</v>
      </c>
      <c r="J165">
        <v>15.5</v>
      </c>
      <c r="K165">
        <f t="shared" si="21"/>
        <v>-49.31273978239723</v>
      </c>
      <c r="L165">
        <f t="shared" si="22"/>
        <v>1.1453525356513148</v>
      </c>
      <c r="M165">
        <f t="shared" si="23"/>
        <v>-43.054638853490736</v>
      </c>
    </row>
    <row r="166" spans="9:13">
      <c r="I166">
        <v>0.1</v>
      </c>
      <c r="J166">
        <v>15.6</v>
      </c>
      <c r="K166">
        <f t="shared" si="21"/>
        <v>-49.985274826510313</v>
      </c>
      <c r="L166">
        <f t="shared" si="22"/>
        <v>1.1409764241593403</v>
      </c>
      <c r="M166">
        <f t="shared" si="23"/>
        <v>-43.809209172169311</v>
      </c>
    </row>
    <row r="167" spans="9:13">
      <c r="I167">
        <v>0.1</v>
      </c>
      <c r="J167">
        <v>15.7</v>
      </c>
      <c r="K167">
        <f t="shared" si="21"/>
        <v>-50.661111989320936</v>
      </c>
      <c r="L167">
        <f t="shared" si="22"/>
        <v>1.1365633483405113</v>
      </c>
      <c r="M167">
        <f t="shared" si="23"/>
        <v>-44.573944834039295</v>
      </c>
    </row>
    <row r="168" spans="9:13">
      <c r="I168">
        <v>0.1</v>
      </c>
      <c r="J168">
        <v>15.8</v>
      </c>
      <c r="K168">
        <f t="shared" si="21"/>
        <v>-51.340239971649837</v>
      </c>
      <c r="L168">
        <f t="shared" si="22"/>
        <v>1.132113639717174</v>
      </c>
      <c r="M168">
        <f t="shared" si="23"/>
        <v>-45.349016362417217</v>
      </c>
    </row>
    <row r="169" spans="9:13">
      <c r="I169">
        <v>0.1</v>
      </c>
      <c r="J169">
        <v>15.9</v>
      </c>
      <c r="K169">
        <f t="shared" si="21"/>
        <v>-52.022647587779154</v>
      </c>
      <c r="L169">
        <f t="shared" si="22"/>
        <v>1.1276276248855608</v>
      </c>
      <c r="M169">
        <f t="shared" si="23"/>
        <v>-46.134598372453638</v>
      </c>
    </row>
    <row r="170" spans="9:13">
      <c r="I170">
        <v>0.1</v>
      </c>
      <c r="J170">
        <v>16</v>
      </c>
      <c r="K170">
        <f t="shared" si="21"/>
        <v>-52.708323763588517</v>
      </c>
      <c r="L170">
        <f t="shared" si="22"/>
        <v>1.1231056256176617</v>
      </c>
      <c r="M170">
        <f t="shared" si="23"/>
        <v>-46.930869689661748</v>
      </c>
    </row>
    <row r="171" spans="9:13">
      <c r="I171">
        <v>0.1</v>
      </c>
      <c r="J171">
        <v>16.100000000000001</v>
      </c>
      <c r="K171">
        <f t="shared" si="21"/>
        <v>-53.397257534733306</v>
      </c>
      <c r="L171">
        <f t="shared" si="22"/>
        <v>1.1185479589604008</v>
      </c>
      <c r="M171">
        <f t="shared" si="23"/>
        <v>-47.738013472718421</v>
      </c>
    </row>
    <row r="172" spans="9:13">
      <c r="I172">
        <v>0.1</v>
      </c>
      <c r="J172">
        <v>16.2</v>
      </c>
      <c r="K172">
        <f t="shared" si="21"/>
        <v>-54.089438044863783</v>
      </c>
      <c r="L172">
        <f t="shared" si="22"/>
        <v>1.1139549373322115</v>
      </c>
      <c r="M172">
        <f t="shared" si="23"/>
        <v>-48.55621734071353</v>
      </c>
    </row>
    <row r="173" spans="9:13">
      <c r="I173">
        <v>0.1</v>
      </c>
      <c r="J173">
        <v>16.3</v>
      </c>
      <c r="K173">
        <f t="shared" si="21"/>
        <v>-54.784854543884386</v>
      </c>
      <c r="L173">
        <f t="shared" si="22"/>
        <v>1.1093268686170852</v>
      </c>
      <c r="M173">
        <f t="shared" si="23"/>
        <v>-49.385673505033338</v>
      </c>
    </row>
    <row r="174" spans="9:13">
      <c r="I174">
        <v>0.1</v>
      </c>
      <c r="J174">
        <v>16.399999999999999</v>
      </c>
      <c r="K174">
        <f t="shared" si="21"/>
        <v>-55.483496386251062</v>
      </c>
      <c r="L174">
        <f t="shared" si="22"/>
        <v>1.1046640562561763</v>
      </c>
      <c r="M174">
        <f t="shared" si="23"/>
        <v>-50.226578906070792</v>
      </c>
    </row>
    <row r="175" spans="9:13">
      <c r="I175">
        <v>0.1</v>
      </c>
      <c r="J175">
        <v>16.5</v>
      </c>
      <c r="K175">
        <f t="shared" si="21"/>
        <v>-56.185353029306938</v>
      </c>
      <c r="L175">
        <f t="shared" si="22"/>
        <v>1.0999667993370457</v>
      </c>
      <c r="M175">
        <f t="shared" si="23"/>
        <v>-51.079135354967143</v>
      </c>
    </row>
    <row r="176" spans="9:13">
      <c r="I176">
        <v>0.1</v>
      </c>
      <c r="J176">
        <v>16.600000000000001</v>
      </c>
      <c r="K176">
        <f t="shared" si="21"/>
        <v>-56.89041403165394</v>
      </c>
      <c r="L176">
        <f t="shared" si="22"/>
        <v>1.0952353926806073</v>
      </c>
      <c r="M176">
        <f t="shared" si="23"/>
        <v>-51.943549680597592</v>
      </c>
    </row>
    <row r="177" spans="9:13">
      <c r="I177">
        <v>0.1</v>
      </c>
      <c r="J177">
        <v>16.7</v>
      </c>
      <c r="K177">
        <f t="shared" si="21"/>
        <v>-57.598669051560172</v>
      </c>
      <c r="L177">
        <f t="shared" si="22"/>
        <v>1.0904701269258608</v>
      </c>
      <c r="M177">
        <f t="shared" si="23"/>
        <v>-52.820033882025093</v>
      </c>
    </row>
    <row r="178" spans="9:13">
      <c r="I178">
        <v>0.1</v>
      </c>
      <c r="J178">
        <v>16.8</v>
      </c>
      <c r="K178">
        <f t="shared" si="21"/>
        <v>-58.310107845401923</v>
      </c>
      <c r="L178">
        <f t="shared" si="22"/>
        <v>1.0856712886124646</v>
      </c>
      <c r="M178">
        <f t="shared" si="23"/>
        <v>-53.708805286657977</v>
      </c>
    </row>
    <row r="179" spans="9:13">
      <c r="I179">
        <v>0.1</v>
      </c>
      <c r="J179">
        <v>16.899999999999999</v>
      </c>
      <c r="K179">
        <f t="shared" si="21"/>
        <v>-59.024720266139006</v>
      </c>
      <c r="L179">
        <f t="shared" si="22"/>
        <v>1.0808391602612373</v>
      </c>
      <c r="M179">
        <f t="shared" si="23"/>
        <v>-54.610086714357031</v>
      </c>
    </row>
    <row r="180" spans="9:13">
      <c r="I180">
        <v>0.1</v>
      </c>
      <c r="J180">
        <v>17</v>
      </c>
      <c r="K180">
        <f t="shared" si="21"/>
        <v>-59.742496261823057</v>
      </c>
      <c r="L180">
        <f t="shared" si="22"/>
        <v>1.0759740204526187</v>
      </c>
      <c r="M180">
        <f t="shared" si="23"/>
        <v>-55.524106647753271</v>
      </c>
    </row>
    <row r="181" spans="9:13">
      <c r="I181">
        <v>0.1</v>
      </c>
      <c r="J181">
        <v>17.100000000000001</v>
      </c>
      <c r="K181">
        <f t="shared" si="21"/>
        <v>-60.463425874137272</v>
      </c>
      <c r="L181">
        <f t="shared" si="22"/>
        <v>1.0710761439031966</v>
      </c>
      <c r="M181">
        <f t="shared" si="23"/>
        <v>-56.451099409046243</v>
      </c>
    </row>
    <row r="182" spans="9:13">
      <c r="I182">
        <v>0.1</v>
      </c>
      <c r="J182">
        <v>17.2</v>
      </c>
      <c r="K182">
        <f t="shared" si="21"/>
        <v>-61.187499236967376</v>
      </c>
      <c r="L182">
        <f t="shared" si="22"/>
        <v>1.0661458015403098</v>
      </c>
      <c r="M182">
        <f t="shared" si="23"/>
        <v>-57.391305343572135</v>
      </c>
    </row>
    <row r="183" spans="9:13">
      <c r="I183">
        <v>0.1</v>
      </c>
      <c r="J183">
        <v>17.3</v>
      </c>
      <c r="K183">
        <f t="shared" si="21"/>
        <v>-61.914706575002604</v>
      </c>
      <c r="L183">
        <f t="shared" si="22"/>
        <v>1.0611832605748219</v>
      </c>
      <c r="M183">
        <f t="shared" si="23"/>
        <v>-58.344971010440396</v>
      </c>
    </row>
    <row r="184" spans="9:13">
      <c r="I184">
        <v>0.1</v>
      </c>
      <c r="J184">
        <v>17.399999999999999</v>
      </c>
      <c r="K184">
        <f t="shared" si="21"/>
        <v>-62.645038202365754</v>
      </c>
      <c r="L184">
        <f t="shared" si="22"/>
        <v>1.0561887845721114</v>
      </c>
      <c r="M184">
        <f t="shared" si="23"/>
        <v>-59.312349380555894</v>
      </c>
    </row>
    <row r="185" spans="9:13">
      <c r="I185">
        <v>0.1</v>
      </c>
      <c r="J185">
        <v>17.5</v>
      </c>
      <c r="K185">
        <f t="shared" si="21"/>
        <v>-63.378484521272171</v>
      </c>
      <c r="L185">
        <f t="shared" si="22"/>
        <v>1.0511626335213142</v>
      </c>
      <c r="M185">
        <f t="shared" si="23"/>
        <v>-60.293700042360818</v>
      </c>
    </row>
    <row r="186" spans="9:13">
      <c r="I186">
        <v>0.1</v>
      </c>
      <c r="J186">
        <v>17.600000000000001</v>
      </c>
      <c r="K186">
        <f t="shared" si="21"/>
        <v>-64.11503602071592</v>
      </c>
      <c r="L186">
        <f t="shared" si="22"/>
        <v>1.0461050639028997</v>
      </c>
      <c r="M186">
        <f t="shared" si="23"/>
        <v>-61.289289415644326</v>
      </c>
    </row>
    <row r="187" spans="9:13">
      <c r="I187">
        <v>0.1</v>
      </c>
      <c r="J187">
        <v>17.7</v>
      </c>
      <c r="K187">
        <f t="shared" si="21"/>
        <v>-64.854683275183589</v>
      </c>
      <c r="L187">
        <f t="shared" si="22"/>
        <v>1.0410163287545986</v>
      </c>
      <c r="M187">
        <f t="shared" si="23"/>
        <v>-62.29939097379129</v>
      </c>
    </row>
    <row r="188" spans="9:13">
      <c r="I188">
        <v>0.1</v>
      </c>
      <c r="J188">
        <v>17.8</v>
      </c>
      <c r="K188">
        <f t="shared" si="21"/>
        <v>-65.597416943393981</v>
      </c>
      <c r="L188">
        <f t="shared" si="22"/>
        <v>1.035896677735761</v>
      </c>
      <c r="M188">
        <f t="shared" si="23"/>
        <v>-63.324285474855756</v>
      </c>
    </row>
    <row r="189" spans="9:13">
      <c r="I189">
        <v>0.1</v>
      </c>
      <c r="J189">
        <v>17.899999999999999</v>
      </c>
      <c r="K189">
        <f t="shared" si="21"/>
        <v>-66.343227767063567</v>
      </c>
      <c r="L189">
        <f t="shared" si="22"/>
        <v>1.0307463571901665</v>
      </c>
      <c r="M189">
        <f t="shared" si="23"/>
        <v>-64.364261201869709</v>
      </c>
    </row>
    <row r="190" spans="9:13">
      <c r="I190">
        <v>0.1</v>
      </c>
      <c r="J190">
        <v>18</v>
      </c>
      <c r="K190">
        <f t="shared" si="21"/>
        <v>-67.092106569697052</v>
      </c>
      <c r="L190">
        <f t="shared" si="22"/>
        <v>1.0255656102073418</v>
      </c>
      <c r="M190">
        <f t="shared" si="23"/>
        <v>-65.419614212817478</v>
      </c>
    </row>
    <row r="191" spans="9:13">
      <c r="I191">
        <v>0.1</v>
      </c>
      <c r="J191">
        <v>18.100000000000001</v>
      </c>
      <c r="K191">
        <f t="shared" si="21"/>
        <v>-67.844044255401997</v>
      </c>
      <c r="L191">
        <f t="shared" si="22"/>
        <v>1.0203546766824325</v>
      </c>
      <c r="M191">
        <f t="shared" si="23"/>
        <v>-66.490648600728932</v>
      </c>
    </row>
    <row r="192" spans="9:13">
      <c r="I192">
        <v>0.1</v>
      </c>
      <c r="J192">
        <v>18.2</v>
      </c>
      <c r="K192">
        <f t="shared" si="21"/>
        <v>-68.599031807727414</v>
      </c>
      <c r="L192">
        <f t="shared" si="22"/>
        <v>1.0151137933746632</v>
      </c>
      <c r="M192">
        <f t="shared" si="23"/>
        <v>-67.577676764370935</v>
      </c>
    </row>
    <row r="193" spans="9:13">
      <c r="I193">
        <v>0.1</v>
      </c>
      <c r="J193">
        <v>18.3</v>
      </c>
      <c r="K193">
        <f t="shared" si="21"/>
        <v>-69.357060288525432</v>
      </c>
      <c r="L193">
        <f t="shared" si="22"/>
        <v>1.0098431939644272</v>
      </c>
      <c r="M193">
        <f t="shared" si="23"/>
        <v>-68.681019690041708</v>
      </c>
    </row>
    <row r="194" spans="9:13">
      <c r="I194">
        <v>0.1</v>
      </c>
      <c r="J194">
        <v>18.399999999999999</v>
      </c>
      <c r="K194">
        <f t="shared" si="21"/>
        <v>-70.118120836835217</v>
      </c>
      <c r="L194">
        <f t="shared" si="22"/>
        <v>1.0045431091090498</v>
      </c>
      <c r="M194">
        <f t="shared" si="23"/>
        <v>-69.80100724499961</v>
      </c>
    </row>
    <row r="195" spans="9:13">
      <c r="I195">
        <v>0.1</v>
      </c>
      <c r="J195">
        <v>18.5</v>
      </c>
      <c r="K195">
        <f t="shared" si="21"/>
        <v>-70.882204667789324</v>
      </c>
      <c r="L195">
        <f t="shared" si="22"/>
        <v>0.99921376649725824</v>
      </c>
      <c r="M195">
        <f t="shared" si="23"/>
        <v>-70.937978483089509</v>
      </c>
    </row>
    <row r="196" spans="9:13">
      <c r="I196">
        <v>0.1</v>
      </c>
      <c r="J196">
        <v>18.600000000000001</v>
      </c>
      <c r="K196">
        <f t="shared" si="21"/>
        <v>-71.649303071540899</v>
      </c>
      <c r="L196">
        <f t="shared" si="22"/>
        <v>0.99385539090239883</v>
      </c>
      <c r="M196">
        <f t="shared" si="23"/>
        <v>-72.092281963158555</v>
      </c>
    </row>
    <row r="197" spans="9:13">
      <c r="I197">
        <v>0.1</v>
      </c>
      <c r="J197">
        <v>18.7</v>
      </c>
      <c r="K197">
        <f t="shared" si="21"/>
        <v>-72.419407412212351</v>
      </c>
      <c r="L197">
        <f t="shared" si="22"/>
        <v>0.98846820423443127</v>
      </c>
      <c r="M197">
        <f t="shared" si="23"/>
        <v>-73.264276080889417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2020-04-16T21:01:45Z</dcterms:created>
  <dcterms:modified xsi:type="dcterms:W3CDTF">2020-04-17T12:21:52Z</dcterms:modified>
</cp:coreProperties>
</file>