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anjiaqiang/PARALLEL/Assignment3/"/>
    </mc:Choice>
  </mc:AlternateContent>
  <xr:revisionPtr revIDLastSave="0" documentId="13_ncr:1_{7F0B6645-68C3-404D-8391-8D49DFBCD9AB}" xr6:coauthVersionLast="45" xr6:coauthVersionMax="45" xr10:uidLastSave="{00000000-0000-0000-0000-000000000000}"/>
  <bookViews>
    <workbookView xWindow="0" yWindow="0" windowWidth="14280" windowHeight="18000" activeTab="1" xr2:uid="{4A7E2667-7ACA-0F44-B8AA-E32EA1969903}"/>
  </bookViews>
  <sheets>
    <sheet name="Sheet1" sheetId="1" r:id="rId1"/>
    <sheet name="Sheet2" sheetId="2" r:id="rId2"/>
  </sheets>
  <definedNames>
    <definedName name="_xlchart.v1.0" hidden="1">Sheet2!$B$16</definedName>
    <definedName name="_xlchart.v1.1" hidden="1">Sheet2!$B$17</definedName>
    <definedName name="_xlchart.v1.2" hidden="1">Sheet2!$B$18</definedName>
    <definedName name="_xlchart.v1.3" hidden="1">Sheet2!$B$19</definedName>
    <definedName name="_xlchart.v1.4" hidden="1">Sheet2!$B$20</definedName>
    <definedName name="_xlchart.v1.5" hidden="1">Sheet2!$C$16:$N$16</definedName>
    <definedName name="_xlchart.v1.6" hidden="1">Sheet2!$C$17:$N$17</definedName>
    <definedName name="_xlchart.v1.7" hidden="1">Sheet2!$C$18:$N$18</definedName>
    <definedName name="_xlchart.v1.8" hidden="1">Sheet2!$C$19:$N$19</definedName>
    <definedName name="_xlchart.v1.9" hidden="1">Sheet2!$C$20:$N$20</definedName>
    <definedName name="_xlchart.v2.10" hidden="1">Sheet2!$B$16</definedName>
    <definedName name="_xlchart.v2.11" hidden="1">Sheet2!$B$17</definedName>
    <definedName name="_xlchart.v2.12" hidden="1">Sheet2!$B$18</definedName>
    <definedName name="_xlchart.v2.13" hidden="1">Sheet2!$B$19</definedName>
    <definedName name="_xlchart.v2.14" hidden="1">Sheet2!$B$20</definedName>
    <definedName name="_xlchart.v2.15" hidden="1">Sheet2!$C$16:$N$16</definedName>
    <definedName name="_xlchart.v2.16" hidden="1">Sheet2!$C$17:$N$17</definedName>
    <definedName name="_xlchart.v2.17" hidden="1">Sheet2!$C$18:$N$18</definedName>
    <definedName name="_xlchart.v2.18" hidden="1">Sheet2!$C$19:$N$19</definedName>
    <definedName name="_xlchart.v2.19" hidden="1">Sheet2!$C$20:$N$20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2" l="1"/>
  <c r="E17" i="2"/>
  <c r="F17" i="2"/>
  <c r="G17" i="2"/>
  <c r="H17" i="2"/>
  <c r="I17" i="2"/>
  <c r="J17" i="2"/>
  <c r="K17" i="2"/>
  <c r="L17" i="2"/>
  <c r="M17" i="2"/>
  <c r="N17" i="2"/>
  <c r="D18" i="2"/>
  <c r="E18" i="2"/>
  <c r="F18" i="2"/>
  <c r="G18" i="2"/>
  <c r="H18" i="2"/>
  <c r="I18" i="2"/>
  <c r="J18" i="2"/>
  <c r="K18" i="2"/>
  <c r="L18" i="2"/>
  <c r="M18" i="2"/>
  <c r="N18" i="2"/>
  <c r="D19" i="2"/>
  <c r="E19" i="2"/>
  <c r="F19" i="2"/>
  <c r="G19" i="2"/>
  <c r="H19" i="2"/>
  <c r="I19" i="2"/>
  <c r="J19" i="2"/>
  <c r="K19" i="2"/>
  <c r="L19" i="2"/>
  <c r="M19" i="2"/>
  <c r="N19" i="2"/>
  <c r="D20" i="2"/>
  <c r="E20" i="2"/>
  <c r="F20" i="2"/>
  <c r="G20" i="2"/>
  <c r="H20" i="2"/>
  <c r="I20" i="2"/>
  <c r="J20" i="2"/>
  <c r="K20" i="2"/>
  <c r="L20" i="2"/>
  <c r="M20" i="2"/>
  <c r="N20" i="2"/>
  <c r="C18" i="2"/>
  <c r="C19" i="2"/>
  <c r="C20" i="2"/>
  <c r="C17" i="2"/>
  <c r="H36" i="1"/>
  <c r="H35" i="1"/>
  <c r="H34" i="1"/>
  <c r="H33" i="1"/>
  <c r="H32" i="1"/>
  <c r="H31" i="1"/>
  <c r="H28" i="1"/>
  <c r="H27" i="1"/>
  <c r="H26" i="1"/>
  <c r="H25" i="1"/>
  <c r="H24" i="1"/>
  <c r="H23" i="1"/>
  <c r="H20" i="1"/>
  <c r="H19" i="1"/>
  <c r="H18" i="1"/>
  <c r="H17" i="1"/>
  <c r="H16" i="1"/>
  <c r="H15" i="1"/>
  <c r="H8" i="1"/>
  <c r="H9" i="1"/>
  <c r="H10" i="1"/>
  <c r="H11" i="1"/>
  <c r="H12" i="1"/>
  <c r="H7" i="1"/>
  <c r="G32" i="1"/>
  <c r="G33" i="1"/>
  <c r="G34" i="1"/>
  <c r="G35" i="1"/>
  <c r="G36" i="1"/>
  <c r="G31" i="1"/>
  <c r="G24" i="1"/>
  <c r="G25" i="1"/>
  <c r="G26" i="1"/>
  <c r="G27" i="1"/>
  <c r="G28" i="1"/>
  <c r="G23" i="1"/>
  <c r="G16" i="1"/>
  <c r="G17" i="1"/>
  <c r="G18" i="1"/>
  <c r="G19" i="1"/>
  <c r="G20" i="1"/>
  <c r="G15" i="1"/>
  <c r="G8" i="1"/>
  <c r="G9" i="1"/>
  <c r="G10" i="1"/>
  <c r="G11" i="1"/>
  <c r="G12" i="1"/>
  <c r="G7" i="1"/>
  <c r="E16" i="1"/>
  <c r="E17" i="1"/>
  <c r="E18" i="1"/>
  <c r="E19" i="1"/>
  <c r="E20" i="1"/>
  <c r="E15" i="1"/>
  <c r="E8" i="1"/>
  <c r="E9" i="1"/>
  <c r="E10" i="1"/>
  <c r="E11" i="1"/>
  <c r="E12" i="1"/>
  <c r="E7" i="1"/>
  <c r="E36" i="1"/>
  <c r="E35" i="1"/>
  <c r="E34" i="1"/>
  <c r="E33" i="1"/>
  <c r="E32" i="1"/>
  <c r="E31" i="1"/>
  <c r="E28" i="1"/>
  <c r="E27" i="1"/>
  <c r="E26" i="1"/>
  <c r="E25" i="1"/>
  <c r="E24" i="1"/>
  <c r="E23" i="1"/>
</calcChain>
</file>

<file path=xl/sharedStrings.xml><?xml version="1.0" encoding="utf-8"?>
<sst xmlns="http://schemas.openxmlformats.org/spreadsheetml/2006/main" count="63" uniqueCount="15">
  <si>
    <t>compute_weights</t>
    <phoneticPr fontId="1" type="noConversion"/>
  </si>
  <si>
    <t>start_up</t>
    <phoneticPr fontId="1" type="noConversion"/>
  </si>
  <si>
    <t>compute_sums</t>
    <phoneticPr fontId="1" type="noConversion"/>
  </si>
  <si>
    <t>find_moves</t>
    <phoneticPr fontId="1" type="noConversion"/>
  </si>
  <si>
    <t>unknown</t>
    <phoneticPr fontId="1" type="noConversion"/>
  </si>
  <si>
    <t>elaspsed</t>
    <phoneticPr fontId="1" type="noConversion"/>
  </si>
  <si>
    <t>crun-seq</t>
    <phoneticPr fontId="1" type="noConversion"/>
  </si>
  <si>
    <t>crun-omp</t>
    <phoneticPr fontId="1" type="noConversion"/>
  </si>
  <si>
    <t>crun-soln</t>
    <phoneticPr fontId="1" type="noConversion"/>
  </si>
  <si>
    <t>Speedup</t>
    <phoneticPr fontId="1" type="noConversion"/>
  </si>
  <si>
    <t>Relative Speedup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</si>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</sst>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SpeedUp</a:t>
            </a:r>
            <a:endParaRPr lang="zh-CN" alt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Sheet2!$B$17</c:f>
              <c:strCache>
                <c:ptCount val="1"/>
                <c:pt idx="0">
                  <c:v>compute_weights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Sheet2!$C$16:$N$16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Sheet2!$C$17:$N$17</c:f>
              <c:numCache>
                <c:formatCode>General</c:formatCode>
                <c:ptCount val="12"/>
                <c:pt idx="0">
                  <c:v>1</c:v>
                </c:pt>
                <c:pt idx="1">
                  <c:v>1.9656701708278581</c:v>
                </c:pt>
                <c:pt idx="2">
                  <c:v>2.8351101634683724</c:v>
                </c:pt>
                <c:pt idx="3">
                  <c:v>3.6764976958525346</c:v>
                </c:pt>
                <c:pt idx="4">
                  <c:v>4.4012504597278408</c:v>
                </c:pt>
                <c:pt idx="5">
                  <c:v>4.6892633228840124</c:v>
                </c:pt>
                <c:pt idx="6">
                  <c:v>5.5325936199722605</c:v>
                </c:pt>
                <c:pt idx="7">
                  <c:v>5.6850356294536821</c:v>
                </c:pt>
                <c:pt idx="8">
                  <c:v>6.3755993606819397</c:v>
                </c:pt>
                <c:pt idx="9">
                  <c:v>7.0643447461629281</c:v>
                </c:pt>
                <c:pt idx="10">
                  <c:v>7.257125530624621</c:v>
                </c:pt>
                <c:pt idx="11">
                  <c:v>7.7506476683937819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7-5B4A-A156-EABD97CDF071}"/>
            </c:ext>
          </c:extLst>
        </c:ser>
        <c:ser>
          <c:idx val="1"/>
          <c:order val="1"/>
          <c:tx>
            <c:strRef>
              <c:f>Sheet2!$B$18</c:f>
              <c:strCache>
                <c:ptCount val="1"/>
                <c:pt idx="0">
                  <c:v>compute_sums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Sheet2!$C$16:$N$16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Sheet2!$C$18:$N$18</c:f>
              <c:numCache>
                <c:formatCode>General</c:formatCode>
                <c:ptCount val="12"/>
                <c:pt idx="0">
                  <c:v>1</c:v>
                </c:pt>
                <c:pt idx="1">
                  <c:v>1.0385164051355207</c:v>
                </c:pt>
                <c:pt idx="2">
                  <c:v>1.5391120507399578</c:v>
                </c:pt>
                <c:pt idx="3">
                  <c:v>1.7542168674698795</c:v>
                </c:pt>
                <c:pt idx="4">
                  <c:v>1.8154613466334164</c:v>
                </c:pt>
                <c:pt idx="5">
                  <c:v>2.2538699690402475</c:v>
                </c:pt>
                <c:pt idx="6">
                  <c:v>2.3559870550161812</c:v>
                </c:pt>
                <c:pt idx="7">
                  <c:v>2.6187050359712232</c:v>
                </c:pt>
                <c:pt idx="8">
                  <c:v>2.6093189964157708</c:v>
                </c:pt>
                <c:pt idx="9">
                  <c:v>2.9236947791164658</c:v>
                </c:pt>
                <c:pt idx="10">
                  <c:v>2.8549019607843138</c:v>
                </c:pt>
                <c:pt idx="11">
                  <c:v>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7-5B4A-A156-EABD97CDF071}"/>
            </c:ext>
          </c:extLst>
        </c:ser>
        <c:ser>
          <c:idx val="2"/>
          <c:order val="2"/>
          <c:tx>
            <c:strRef>
              <c:f>Sheet2!$B$19</c:f>
              <c:strCache>
                <c:ptCount val="1"/>
                <c:pt idx="0">
                  <c:v>find_moves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Sheet2!$C$16:$N$16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Sheet2!$C$19:$N$19</c:f>
              <c:numCache>
                <c:formatCode>General</c:formatCode>
                <c:ptCount val="12"/>
                <c:pt idx="0">
                  <c:v>1</c:v>
                </c:pt>
                <c:pt idx="1">
                  <c:v>0.80087719298245619</c:v>
                </c:pt>
                <c:pt idx="2">
                  <c:v>1.2601794340924777</c:v>
                </c:pt>
                <c:pt idx="3">
                  <c:v>1.4596322941646682</c:v>
                </c:pt>
                <c:pt idx="4">
                  <c:v>1.6318141197497766</c:v>
                </c:pt>
                <c:pt idx="5">
                  <c:v>1.8824742268041237</c:v>
                </c:pt>
                <c:pt idx="6">
                  <c:v>2.0539932508436447</c:v>
                </c:pt>
                <c:pt idx="7">
                  <c:v>2.2487684729064039</c:v>
                </c:pt>
                <c:pt idx="8">
                  <c:v>2.2571075401730534</c:v>
                </c:pt>
                <c:pt idx="9">
                  <c:v>2.5538461538461537</c:v>
                </c:pt>
                <c:pt idx="10">
                  <c:v>2.5431754874651809</c:v>
                </c:pt>
                <c:pt idx="11">
                  <c:v>2.8755905511811024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7-5B4A-A156-EABD97CDF071}"/>
            </c:ext>
          </c:extLst>
        </c:ser>
        <c:ser>
          <c:idx val="3"/>
          <c:order val="3"/>
          <c:tx>
            <c:strRef>
              <c:f>Sheet2!$B$20</c:f>
              <c:strCache>
                <c:ptCount val="1"/>
                <c:pt idx="0">
                  <c:v>elaspsed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Sheet2!$C$16:$N$16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Sheet2!$C$20:$N$20</c:f>
              <c:numCache>
                <c:formatCode>General</c:formatCode>
                <c:ptCount val="12"/>
                <c:pt idx="0">
                  <c:v>1</c:v>
                </c:pt>
                <c:pt idx="1">
                  <c:v>1.5895997410723919</c:v>
                </c:pt>
                <c:pt idx="2">
                  <c:v>2.3236082636808075</c:v>
                </c:pt>
                <c:pt idx="3">
                  <c:v>2.8782965422934166</c:v>
                </c:pt>
                <c:pt idx="4">
                  <c:v>3.3214607754733994</c:v>
                </c:pt>
                <c:pt idx="5">
                  <c:v>3.6443235221370269</c:v>
                </c:pt>
                <c:pt idx="6">
                  <c:v>4.1387640449438203</c:v>
                </c:pt>
                <c:pt idx="7">
                  <c:v>4.34375</c:v>
                </c:pt>
                <c:pt idx="8">
                  <c:v>4.6626582278481017</c:v>
                </c:pt>
                <c:pt idx="9">
                  <c:v>5.1571578578928943</c:v>
                </c:pt>
                <c:pt idx="10">
                  <c:v>5.2266761262859172</c:v>
                </c:pt>
                <c:pt idx="11">
                  <c:v>5.6669230769230765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97-5B4A-A156-EABD97CDF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71808"/>
        <c:axId val="7605696"/>
      </c:lineChart>
      <c:catAx>
        <c:axId val="3987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5696"/>
        <c:crosses val="autoZero"/>
        <c:auto val="1"/>
        <c:lblAlgn val="ctr"/>
        <c:lblOffset val="100"/>
        <c:noMultiLvlLbl val="0"/>
      </c:catAx>
      <c:valAx>
        <c:axId val="760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7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416763827442461"/>
          <c:y val="0.90230937904913777"/>
          <c:w val="0.74614748207184045"/>
          <c:h val="7.87032791787102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20</xdr:row>
      <xdr:rowOff>63500</xdr:rowOff>
    </xdr:from>
    <xdr:to>
      <xdr:col>10</xdr:col>
      <xdr:colOff>215900</xdr:colOff>
      <xdr:row>40</xdr:row>
      <xdr:rowOff>12700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5446FBA-DA5A-7E41-A91D-8619DD496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2155B-AB55-F64C-836C-C1F59A586C08}">
  <dimension ref="B6:H36"/>
  <sheetViews>
    <sheetView topLeftCell="A4" workbookViewId="0">
      <selection activeCell="C31" sqref="C31:C36"/>
    </sheetView>
  </sheetViews>
  <sheetFormatPr baseColWidth="10" defaultRowHeight="16"/>
  <cols>
    <col min="2" max="2" width="17.6640625" bestFit="1" customWidth="1"/>
    <col min="3" max="3" width="9.83203125" bestFit="1" customWidth="1"/>
    <col min="4" max="4" width="10.5" bestFit="1" customWidth="1"/>
    <col min="5" max="5" width="9.6640625" style="1" bestFit="1" customWidth="1"/>
    <col min="7" max="7" width="9.6640625" style="1" bestFit="1" customWidth="1"/>
    <col min="8" max="8" width="17.5" style="1" bestFit="1" customWidth="1"/>
  </cols>
  <sheetData>
    <row r="6" spans="2:8">
      <c r="B6" t="s">
        <v>11</v>
      </c>
      <c r="C6" t="s">
        <v>6</v>
      </c>
      <c r="D6" t="s">
        <v>8</v>
      </c>
      <c r="E6" s="1" t="s">
        <v>9</v>
      </c>
      <c r="F6" t="s">
        <v>7</v>
      </c>
      <c r="G6" s="1" t="s">
        <v>9</v>
      </c>
      <c r="H6" s="1" t="s">
        <v>10</v>
      </c>
    </row>
    <row r="7" spans="2:8">
      <c r="B7" t="s">
        <v>1</v>
      </c>
      <c r="C7">
        <v>201</v>
      </c>
      <c r="D7">
        <v>198</v>
      </c>
      <c r="E7" s="1">
        <f>C7/D7</f>
        <v>1.0151515151515151</v>
      </c>
      <c r="F7">
        <v>203</v>
      </c>
      <c r="G7" s="1">
        <f>C7/F7</f>
        <v>0.99014778325123154</v>
      </c>
      <c r="H7" s="1">
        <f>D7/F7</f>
        <v>0.97536945812807885</v>
      </c>
    </row>
    <row r="8" spans="2:8">
      <c r="B8" t="s">
        <v>0</v>
      </c>
      <c r="C8">
        <v>16933</v>
      </c>
      <c r="D8">
        <v>1720</v>
      </c>
      <c r="E8" s="1">
        <f t="shared" ref="E8:E12" si="0">C8/D8</f>
        <v>9.8447674418604656</v>
      </c>
      <c r="F8">
        <v>1543</v>
      </c>
      <c r="G8" s="1">
        <f t="shared" ref="G8:G12" si="1">C8/F8</f>
        <v>10.974076474400519</v>
      </c>
      <c r="H8" s="1">
        <f t="shared" ref="H8:H12" si="2">D8/F8</f>
        <v>1.1147116007777058</v>
      </c>
    </row>
    <row r="9" spans="2:8">
      <c r="B9" t="s">
        <v>2</v>
      </c>
      <c r="C9">
        <v>1107</v>
      </c>
      <c r="D9">
        <v>267</v>
      </c>
      <c r="E9" s="1">
        <f t="shared" si="0"/>
        <v>4.1460674157303368</v>
      </c>
      <c r="F9">
        <v>291</v>
      </c>
      <c r="G9" s="1">
        <f t="shared" si="1"/>
        <v>3.804123711340206</v>
      </c>
      <c r="H9" s="1">
        <f t="shared" si="2"/>
        <v>0.91752577319587625</v>
      </c>
    </row>
    <row r="10" spans="2:8">
      <c r="B10" t="s">
        <v>3</v>
      </c>
      <c r="C10">
        <v>2326</v>
      </c>
      <c r="D10">
        <v>744</v>
      </c>
      <c r="E10" s="1">
        <f t="shared" si="0"/>
        <v>3.1263440860215055</v>
      </c>
      <c r="F10">
        <v>692</v>
      </c>
      <c r="G10" s="1">
        <f t="shared" si="1"/>
        <v>3.3612716763005781</v>
      </c>
      <c r="H10" s="1">
        <f t="shared" si="2"/>
        <v>1.0751445086705202</v>
      </c>
    </row>
    <row r="11" spans="2:8">
      <c r="B11" t="s">
        <v>4</v>
      </c>
      <c r="C11">
        <v>170</v>
      </c>
      <c r="D11">
        <v>5</v>
      </c>
      <c r="E11" s="1">
        <f t="shared" si="0"/>
        <v>34</v>
      </c>
      <c r="F11">
        <v>7</v>
      </c>
      <c r="G11" s="1">
        <f t="shared" si="1"/>
        <v>24.285714285714285</v>
      </c>
      <c r="H11" s="1">
        <f t="shared" si="2"/>
        <v>0.7142857142857143</v>
      </c>
    </row>
    <row r="12" spans="2:8">
      <c r="B12" t="s">
        <v>5</v>
      </c>
      <c r="C12">
        <v>20739</v>
      </c>
      <c r="D12">
        <v>2937</v>
      </c>
      <c r="E12" s="1">
        <f t="shared" si="0"/>
        <v>7.0612870275791622</v>
      </c>
      <c r="F12">
        <v>2737</v>
      </c>
      <c r="G12" s="1">
        <f t="shared" si="1"/>
        <v>7.5772743880160762</v>
      </c>
      <c r="H12" s="1">
        <f t="shared" si="2"/>
        <v>1.0730727073438071</v>
      </c>
    </row>
    <row r="14" spans="2:8">
      <c r="B14" t="s">
        <v>12</v>
      </c>
      <c r="C14" t="s">
        <v>6</v>
      </c>
      <c r="D14" t="s">
        <v>8</v>
      </c>
      <c r="E14" s="1" t="s">
        <v>9</v>
      </c>
      <c r="F14" t="s">
        <v>7</v>
      </c>
      <c r="G14" s="1" t="s">
        <v>9</v>
      </c>
      <c r="H14" s="1" t="s">
        <v>10</v>
      </c>
    </row>
    <row r="15" spans="2:8">
      <c r="B15" t="s">
        <v>1</v>
      </c>
      <c r="C15">
        <v>175</v>
      </c>
      <c r="D15">
        <v>176</v>
      </c>
      <c r="E15" s="1">
        <f>C15/D15</f>
        <v>0.99431818181818177</v>
      </c>
      <c r="F15">
        <v>180</v>
      </c>
      <c r="G15" s="1">
        <f>C15/F15</f>
        <v>0.97222222222222221</v>
      </c>
      <c r="H15" s="1">
        <f>D15/F15</f>
        <v>0.97777777777777775</v>
      </c>
    </row>
    <row r="16" spans="2:8">
      <c r="B16" t="s">
        <v>0</v>
      </c>
      <c r="C16">
        <v>10753</v>
      </c>
      <c r="D16">
        <v>1218</v>
      </c>
      <c r="E16" s="1">
        <f t="shared" ref="E16:E20" si="3">C16/D16</f>
        <v>8.8284072249589496</v>
      </c>
      <c r="F16">
        <v>1136</v>
      </c>
      <c r="G16" s="1">
        <f t="shared" ref="G16:G20" si="4">C16/F16</f>
        <v>9.4656690140845079</v>
      </c>
      <c r="H16" s="1">
        <f t="shared" ref="H16:H20" si="5">D16/F16</f>
        <v>1.0721830985915493</v>
      </c>
    </row>
    <row r="17" spans="2:8">
      <c r="B17" t="s">
        <v>2</v>
      </c>
      <c r="C17">
        <v>646</v>
      </c>
      <c r="D17">
        <v>174</v>
      </c>
      <c r="E17" s="1">
        <f t="shared" si="3"/>
        <v>3.7126436781609193</v>
      </c>
      <c r="F17">
        <v>212</v>
      </c>
      <c r="G17" s="1">
        <f t="shared" si="4"/>
        <v>3.0471698113207548</v>
      </c>
      <c r="H17" s="1">
        <f t="shared" si="5"/>
        <v>0.82075471698113212</v>
      </c>
    </row>
    <row r="18" spans="2:8">
      <c r="B18" t="s">
        <v>3</v>
      </c>
      <c r="C18">
        <v>1473</v>
      </c>
      <c r="D18">
        <v>550</v>
      </c>
      <c r="E18" s="1">
        <f t="shared" si="3"/>
        <v>2.6781818181818182</v>
      </c>
      <c r="F18">
        <v>608</v>
      </c>
      <c r="G18" s="1">
        <f t="shared" si="4"/>
        <v>2.4226973684210527</v>
      </c>
      <c r="H18" s="1">
        <f t="shared" si="5"/>
        <v>0.90460526315789469</v>
      </c>
    </row>
    <row r="19" spans="2:8">
      <c r="B19" t="s">
        <v>4</v>
      </c>
      <c r="C19">
        <v>158</v>
      </c>
      <c r="D19">
        <v>5</v>
      </c>
      <c r="E19" s="1">
        <f t="shared" si="3"/>
        <v>31.6</v>
      </c>
      <c r="F19">
        <v>7</v>
      </c>
      <c r="G19" s="1">
        <f t="shared" si="4"/>
        <v>22.571428571428573</v>
      </c>
      <c r="H19" s="1">
        <f t="shared" si="5"/>
        <v>0.7142857142857143</v>
      </c>
    </row>
    <row r="20" spans="2:8">
      <c r="B20" t="s">
        <v>5</v>
      </c>
      <c r="C20">
        <v>13207</v>
      </c>
      <c r="D20">
        <v>2125</v>
      </c>
      <c r="E20" s="1">
        <f t="shared" si="3"/>
        <v>6.2150588235294117</v>
      </c>
      <c r="F20">
        <v>2146</v>
      </c>
      <c r="G20" s="1">
        <f t="shared" si="4"/>
        <v>6.1542404473438959</v>
      </c>
      <c r="H20" s="1">
        <f t="shared" si="5"/>
        <v>0.99021435228331778</v>
      </c>
    </row>
    <row r="22" spans="2:8">
      <c r="B22" t="s">
        <v>13</v>
      </c>
      <c r="C22" t="s">
        <v>6</v>
      </c>
      <c r="D22" t="s">
        <v>8</v>
      </c>
      <c r="E22" s="1" t="s">
        <v>9</v>
      </c>
      <c r="F22" t="s">
        <v>7</v>
      </c>
      <c r="G22" s="1" t="s">
        <v>9</v>
      </c>
      <c r="H22" s="1" t="s">
        <v>10</v>
      </c>
    </row>
    <row r="23" spans="2:8">
      <c r="B23" t="s">
        <v>1</v>
      </c>
      <c r="C23">
        <v>179</v>
      </c>
      <c r="D23">
        <v>179</v>
      </c>
      <c r="E23" s="1">
        <f>C23/D23</f>
        <v>1</v>
      </c>
      <c r="F23">
        <v>183</v>
      </c>
      <c r="G23" s="1">
        <f>C23/F23</f>
        <v>0.97814207650273222</v>
      </c>
      <c r="H23" s="1">
        <f>D23/F23</f>
        <v>0.97814207650273222</v>
      </c>
    </row>
    <row r="24" spans="2:8">
      <c r="B24" t="s">
        <v>0</v>
      </c>
      <c r="C24">
        <v>11286</v>
      </c>
      <c r="D24">
        <v>1327</v>
      </c>
      <c r="E24" s="1">
        <f t="shared" ref="E24:E28" si="6">C24/D24</f>
        <v>8.5048982667671442</v>
      </c>
      <c r="F24">
        <v>1314</v>
      </c>
      <c r="G24" s="1">
        <f t="shared" ref="G24:G28" si="7">C24/F24</f>
        <v>8.5890410958904102</v>
      </c>
      <c r="H24" s="1">
        <f t="shared" ref="H24:H28" si="8">D24/F24</f>
        <v>1.0098934550989345</v>
      </c>
    </row>
    <row r="25" spans="2:8">
      <c r="B25" t="s">
        <v>2</v>
      </c>
      <c r="C25">
        <v>685</v>
      </c>
      <c r="D25">
        <v>182</v>
      </c>
      <c r="E25" s="1">
        <f t="shared" si="6"/>
        <v>3.7637362637362637</v>
      </c>
      <c r="F25">
        <v>220</v>
      </c>
      <c r="G25" s="1">
        <f t="shared" si="7"/>
        <v>3.1136363636363638</v>
      </c>
      <c r="H25" s="1">
        <f t="shared" si="8"/>
        <v>0.82727272727272727</v>
      </c>
    </row>
    <row r="26" spans="2:8">
      <c r="B26" t="s">
        <v>3</v>
      </c>
      <c r="C26">
        <v>1632</v>
      </c>
      <c r="D26">
        <v>570</v>
      </c>
      <c r="E26" s="1">
        <f t="shared" si="6"/>
        <v>2.8631578947368421</v>
      </c>
      <c r="F26">
        <v>627</v>
      </c>
      <c r="G26" s="1">
        <f t="shared" si="7"/>
        <v>2.602870813397129</v>
      </c>
      <c r="H26" s="1">
        <f t="shared" si="8"/>
        <v>0.90909090909090906</v>
      </c>
    </row>
    <row r="27" spans="2:8">
      <c r="B27" t="s">
        <v>4</v>
      </c>
      <c r="C27">
        <v>156</v>
      </c>
      <c r="D27">
        <v>5</v>
      </c>
      <c r="E27" s="1">
        <f t="shared" si="6"/>
        <v>31.2</v>
      </c>
      <c r="F27">
        <v>7</v>
      </c>
      <c r="G27" s="1">
        <f t="shared" si="7"/>
        <v>22.285714285714285</v>
      </c>
      <c r="H27" s="1">
        <f t="shared" si="8"/>
        <v>0.7142857142857143</v>
      </c>
    </row>
    <row r="28" spans="2:8">
      <c r="B28" t="s">
        <v>5</v>
      </c>
      <c r="C28">
        <v>13940</v>
      </c>
      <c r="D28">
        <v>2265</v>
      </c>
      <c r="E28" s="1">
        <f t="shared" si="6"/>
        <v>6.1545253863134661</v>
      </c>
      <c r="F28">
        <v>2352</v>
      </c>
      <c r="G28" s="1">
        <f t="shared" si="7"/>
        <v>5.9268707482993195</v>
      </c>
      <c r="H28" s="1">
        <f t="shared" si="8"/>
        <v>0.96301020408163263</v>
      </c>
    </row>
    <row r="30" spans="2:8">
      <c r="B30" t="s">
        <v>14</v>
      </c>
      <c r="C30" t="s">
        <v>6</v>
      </c>
      <c r="D30" t="s">
        <v>8</v>
      </c>
      <c r="E30" s="1" t="s">
        <v>9</v>
      </c>
      <c r="F30" t="s">
        <v>7</v>
      </c>
      <c r="G30" s="1" t="s">
        <v>9</v>
      </c>
      <c r="H30" s="1" t="s">
        <v>10</v>
      </c>
    </row>
    <row r="31" spans="2:8">
      <c r="B31" t="s">
        <v>1</v>
      </c>
      <c r="C31">
        <v>183</v>
      </c>
      <c r="D31">
        <v>184</v>
      </c>
      <c r="E31" s="1">
        <f>C31/D31</f>
        <v>0.99456521739130432</v>
      </c>
      <c r="F31">
        <v>187</v>
      </c>
      <c r="G31" s="1">
        <f>C31/F31</f>
        <v>0.97860962566844922</v>
      </c>
      <c r="H31" s="1">
        <f>D31/F31</f>
        <v>0.98395721925133695</v>
      </c>
    </row>
    <row r="32" spans="2:8">
      <c r="B32" t="s">
        <v>0</v>
      </c>
      <c r="C32">
        <v>11921</v>
      </c>
      <c r="D32">
        <v>1760</v>
      </c>
      <c r="E32" s="1">
        <f t="shared" ref="E32:E36" si="9">C32/D32</f>
        <v>6.7732954545454547</v>
      </c>
      <c r="F32">
        <v>1569</v>
      </c>
      <c r="G32" s="1">
        <f t="shared" ref="G32:G36" si="10">C32/F32</f>
        <v>7.5978330146590185</v>
      </c>
      <c r="H32" s="1">
        <f t="shared" ref="H32:H36" si="11">D32/F32</f>
        <v>1.1217335882727852</v>
      </c>
    </row>
    <row r="33" spans="2:8">
      <c r="B33" t="s">
        <v>2</v>
      </c>
      <c r="C33">
        <v>724</v>
      </c>
      <c r="D33">
        <v>205</v>
      </c>
      <c r="E33" s="1">
        <f t="shared" si="9"/>
        <v>3.5317073170731708</v>
      </c>
      <c r="F33">
        <v>221</v>
      </c>
      <c r="G33" s="1">
        <f t="shared" si="10"/>
        <v>3.2760180995475112</v>
      </c>
      <c r="H33" s="1">
        <f t="shared" si="11"/>
        <v>0.92760180995475117</v>
      </c>
    </row>
    <row r="34" spans="2:8">
      <c r="B34" t="s">
        <v>3</v>
      </c>
      <c r="C34">
        <v>1817</v>
      </c>
      <c r="D34">
        <v>628</v>
      </c>
      <c r="E34" s="1">
        <f t="shared" si="9"/>
        <v>2.8933121019108281</v>
      </c>
      <c r="F34">
        <v>649</v>
      </c>
      <c r="G34" s="1">
        <f t="shared" si="10"/>
        <v>2.7996918335901388</v>
      </c>
      <c r="H34" s="1">
        <f t="shared" si="11"/>
        <v>0.96764252696456088</v>
      </c>
    </row>
    <row r="35" spans="2:8">
      <c r="B35" t="s">
        <v>4</v>
      </c>
      <c r="C35">
        <v>150</v>
      </c>
      <c r="D35">
        <v>5</v>
      </c>
      <c r="E35" s="1">
        <f t="shared" si="9"/>
        <v>30</v>
      </c>
      <c r="F35">
        <v>7</v>
      </c>
      <c r="G35" s="1">
        <f t="shared" si="10"/>
        <v>21.428571428571427</v>
      </c>
      <c r="H35" s="1">
        <f t="shared" si="11"/>
        <v>0.7142857142857143</v>
      </c>
    </row>
    <row r="36" spans="2:8">
      <c r="B36" t="s">
        <v>5</v>
      </c>
      <c r="C36">
        <v>14797</v>
      </c>
      <c r="D36">
        <v>2783</v>
      </c>
      <c r="E36" s="1">
        <f t="shared" si="9"/>
        <v>5.3169241825368312</v>
      </c>
      <c r="F36">
        <v>2635</v>
      </c>
      <c r="G36" s="1">
        <f t="shared" si="10"/>
        <v>5.6155597722960149</v>
      </c>
      <c r="H36" s="1">
        <f t="shared" si="11"/>
        <v>1.0561669829222011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5976A-6FE4-2F40-8AE7-15DAE95CE6CE}">
  <dimension ref="B6:N20"/>
  <sheetViews>
    <sheetView tabSelected="1" zoomScale="103" workbookViewId="0">
      <selection activeCell="N13" sqref="N13"/>
    </sheetView>
  </sheetViews>
  <sheetFormatPr baseColWidth="10" defaultRowHeight="16"/>
  <cols>
    <col min="2" max="2" width="17.6640625" bestFit="1" customWidth="1"/>
    <col min="3" max="6" width="7" bestFit="1" customWidth="1"/>
    <col min="7" max="14" width="6" bestFit="1" customWidth="1"/>
  </cols>
  <sheetData>
    <row r="6" spans="2:14">
      <c r="B6" t="s">
        <v>14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</row>
    <row r="7" spans="2:14">
      <c r="B7" t="s">
        <v>1</v>
      </c>
      <c r="C7">
        <v>204</v>
      </c>
      <c r="D7">
        <v>191</v>
      </c>
      <c r="E7">
        <v>191</v>
      </c>
      <c r="F7">
        <v>189</v>
      </c>
      <c r="G7">
        <v>189</v>
      </c>
      <c r="H7">
        <v>189</v>
      </c>
      <c r="I7">
        <v>190</v>
      </c>
      <c r="J7">
        <v>189</v>
      </c>
      <c r="K7">
        <v>189</v>
      </c>
      <c r="L7">
        <v>190</v>
      </c>
      <c r="M7">
        <v>189</v>
      </c>
      <c r="N7">
        <v>189</v>
      </c>
    </row>
    <row r="8" spans="2:14">
      <c r="B8" t="s">
        <v>0</v>
      </c>
      <c r="C8">
        <v>11967</v>
      </c>
      <c r="D8">
        <v>6088</v>
      </c>
      <c r="E8">
        <v>4221</v>
      </c>
      <c r="F8">
        <v>3255</v>
      </c>
      <c r="G8">
        <v>2719</v>
      </c>
      <c r="H8">
        <v>2552</v>
      </c>
      <c r="I8">
        <v>2163</v>
      </c>
      <c r="J8">
        <v>2105</v>
      </c>
      <c r="K8">
        <v>1877</v>
      </c>
      <c r="L8">
        <v>1694</v>
      </c>
      <c r="M8">
        <v>1649</v>
      </c>
      <c r="N8">
        <v>1544</v>
      </c>
    </row>
    <row r="9" spans="2:14">
      <c r="B9" t="s">
        <v>2</v>
      </c>
      <c r="C9">
        <v>728</v>
      </c>
      <c r="D9">
        <v>701</v>
      </c>
      <c r="E9">
        <v>473</v>
      </c>
      <c r="F9">
        <v>415</v>
      </c>
      <c r="G9">
        <v>401</v>
      </c>
      <c r="H9">
        <v>323</v>
      </c>
      <c r="I9">
        <v>309</v>
      </c>
      <c r="J9">
        <v>278</v>
      </c>
      <c r="K9">
        <v>279</v>
      </c>
      <c r="L9">
        <v>249</v>
      </c>
      <c r="M9">
        <v>255</v>
      </c>
      <c r="N9">
        <v>224</v>
      </c>
    </row>
    <row r="10" spans="2:14">
      <c r="B10" t="s">
        <v>3</v>
      </c>
      <c r="C10">
        <v>1826</v>
      </c>
      <c r="D10">
        <v>2280</v>
      </c>
      <c r="E10">
        <v>1449</v>
      </c>
      <c r="F10">
        <v>1251</v>
      </c>
      <c r="G10">
        <v>1119</v>
      </c>
      <c r="H10">
        <v>970</v>
      </c>
      <c r="I10">
        <v>889</v>
      </c>
      <c r="J10">
        <v>812</v>
      </c>
      <c r="K10">
        <v>809</v>
      </c>
      <c r="L10">
        <v>715</v>
      </c>
      <c r="M10">
        <v>718</v>
      </c>
      <c r="N10">
        <v>635</v>
      </c>
    </row>
    <row r="11" spans="2:14">
      <c r="B11" t="s">
        <v>4</v>
      </c>
      <c r="C11">
        <v>6</v>
      </c>
      <c r="D11">
        <v>6</v>
      </c>
      <c r="E11">
        <v>6</v>
      </c>
      <c r="F11">
        <v>6</v>
      </c>
      <c r="G11">
        <v>6</v>
      </c>
      <c r="H11">
        <v>6</v>
      </c>
      <c r="I11">
        <v>6</v>
      </c>
      <c r="J11">
        <v>6</v>
      </c>
      <c r="K11">
        <v>6</v>
      </c>
      <c r="L11">
        <v>7</v>
      </c>
      <c r="M11">
        <v>7</v>
      </c>
      <c r="N11">
        <v>8</v>
      </c>
    </row>
    <row r="12" spans="2:14">
      <c r="B12" t="s">
        <v>5</v>
      </c>
      <c r="C12">
        <v>14734</v>
      </c>
      <c r="D12">
        <v>9269</v>
      </c>
      <c r="E12">
        <v>6341</v>
      </c>
      <c r="F12">
        <v>5119</v>
      </c>
      <c r="G12">
        <v>4436</v>
      </c>
      <c r="H12">
        <v>4043</v>
      </c>
      <c r="I12">
        <v>3560</v>
      </c>
      <c r="J12">
        <v>3392</v>
      </c>
      <c r="K12">
        <v>3160</v>
      </c>
      <c r="L12">
        <v>2857</v>
      </c>
      <c r="M12">
        <v>2819</v>
      </c>
      <c r="N12">
        <v>2600</v>
      </c>
    </row>
    <row r="16" spans="2:14"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M16">
        <v>11</v>
      </c>
      <c r="N16">
        <v>12</v>
      </c>
    </row>
    <row r="17" spans="2:14">
      <c r="B17" t="s">
        <v>0</v>
      </c>
      <c r="C17">
        <f>$C8/C8</f>
        <v>1</v>
      </c>
      <c r="D17">
        <f t="shared" ref="D17:N17" si="0">$C8/D8</f>
        <v>1.9656701708278581</v>
      </c>
      <c r="E17">
        <f t="shared" si="0"/>
        <v>2.8351101634683724</v>
      </c>
      <c r="F17">
        <f t="shared" si="0"/>
        <v>3.6764976958525346</v>
      </c>
      <c r="G17">
        <f t="shared" si="0"/>
        <v>4.4012504597278408</v>
      </c>
      <c r="H17">
        <f t="shared" si="0"/>
        <v>4.6892633228840124</v>
      </c>
      <c r="I17">
        <f t="shared" si="0"/>
        <v>5.5325936199722605</v>
      </c>
      <c r="J17">
        <f t="shared" si="0"/>
        <v>5.6850356294536821</v>
      </c>
      <c r="K17">
        <f t="shared" si="0"/>
        <v>6.3755993606819397</v>
      </c>
      <c r="L17">
        <f t="shared" si="0"/>
        <v>7.0643447461629281</v>
      </c>
      <c r="M17">
        <f t="shared" si="0"/>
        <v>7.257125530624621</v>
      </c>
      <c r="N17">
        <f t="shared" si="0"/>
        <v>7.7506476683937819</v>
      </c>
    </row>
    <row r="18" spans="2:14">
      <c r="B18" t="s">
        <v>2</v>
      </c>
      <c r="C18">
        <f>$C9/C9</f>
        <v>1</v>
      </c>
      <c r="D18">
        <f>$C9/D9</f>
        <v>1.0385164051355207</v>
      </c>
      <c r="E18">
        <f>$C9/E9</f>
        <v>1.5391120507399578</v>
      </c>
      <c r="F18">
        <f>$C9/F9</f>
        <v>1.7542168674698795</v>
      </c>
      <c r="G18">
        <f>$C9/G9</f>
        <v>1.8154613466334164</v>
      </c>
      <c r="H18">
        <f>$C9/H9</f>
        <v>2.2538699690402475</v>
      </c>
      <c r="I18">
        <f>$C9/I9</f>
        <v>2.3559870550161812</v>
      </c>
      <c r="J18">
        <f>$C9/J9</f>
        <v>2.6187050359712232</v>
      </c>
      <c r="K18">
        <f>$C9/K9</f>
        <v>2.6093189964157708</v>
      </c>
      <c r="L18">
        <f>$C9/L9</f>
        <v>2.9236947791164658</v>
      </c>
      <c r="M18">
        <f>$C9/M9</f>
        <v>2.8549019607843138</v>
      </c>
      <c r="N18">
        <f>$C9/N9</f>
        <v>3.25</v>
      </c>
    </row>
    <row r="19" spans="2:14">
      <c r="B19" t="s">
        <v>3</v>
      </c>
      <c r="C19">
        <f>$C10/C10</f>
        <v>1</v>
      </c>
      <c r="D19">
        <f>$C10/D10</f>
        <v>0.80087719298245619</v>
      </c>
      <c r="E19">
        <f>$C10/E10</f>
        <v>1.2601794340924777</v>
      </c>
      <c r="F19">
        <f>$C10/F10</f>
        <v>1.4596322941646682</v>
      </c>
      <c r="G19">
        <f>$C10/G10</f>
        <v>1.6318141197497766</v>
      </c>
      <c r="H19">
        <f>$C10/H10</f>
        <v>1.8824742268041237</v>
      </c>
      <c r="I19">
        <f>$C10/I10</f>
        <v>2.0539932508436447</v>
      </c>
      <c r="J19">
        <f>$C10/J10</f>
        <v>2.2487684729064039</v>
      </c>
      <c r="K19">
        <f>$C10/K10</f>
        <v>2.2571075401730534</v>
      </c>
      <c r="L19">
        <f>$C10/L10</f>
        <v>2.5538461538461537</v>
      </c>
      <c r="M19">
        <f>$C10/M10</f>
        <v>2.5431754874651809</v>
      </c>
      <c r="N19">
        <f>$C10/N10</f>
        <v>2.8755905511811024</v>
      </c>
    </row>
    <row r="20" spans="2:14">
      <c r="B20" t="s">
        <v>5</v>
      </c>
      <c r="C20">
        <f>$C12/C12</f>
        <v>1</v>
      </c>
      <c r="D20">
        <f>$C12/D12</f>
        <v>1.5895997410723919</v>
      </c>
      <c r="E20">
        <f>$C12/E12</f>
        <v>2.3236082636808075</v>
      </c>
      <c r="F20">
        <f>$C12/F12</f>
        <v>2.8782965422934166</v>
      </c>
      <c r="G20">
        <f>$C12/G12</f>
        <v>3.3214607754733994</v>
      </c>
      <c r="H20">
        <f>$C12/H12</f>
        <v>3.6443235221370269</v>
      </c>
      <c r="I20">
        <f>$C12/I12</f>
        <v>4.1387640449438203</v>
      </c>
      <c r="J20">
        <f>$C12/J12</f>
        <v>4.34375</v>
      </c>
      <c r="K20">
        <f>$C12/K12</f>
        <v>4.6626582278481017</v>
      </c>
      <c r="L20">
        <f>$C12/L12</f>
        <v>5.1571578578928943</v>
      </c>
      <c r="M20">
        <f>$C12/M12</f>
        <v>5.2266761262859172</v>
      </c>
      <c r="N20">
        <f>$C12/N12</f>
        <v>5.6669230769230765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2020-03-02T20:40:47Z</dcterms:created>
  <dcterms:modified xsi:type="dcterms:W3CDTF">2020-03-02T22:56:07Z</dcterms:modified>
</cp:coreProperties>
</file>