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8_{84ADA524-ABD5-44F3-A0F9-91AB76814FD2}" xr6:coauthVersionLast="40" xr6:coauthVersionMax="40" xr10:uidLastSave="{00000000-0000-0000-0000-000000000000}"/>
  <bookViews>
    <workbookView xWindow="20865" yWindow="375" windowWidth="15375" windowHeight="8340" firstSheet="7" activeTab="10" xr2:uid="{00000000-000D-0000-FFFF-FFFF00000000}"/>
  </bookViews>
  <sheets>
    <sheet name="LCP01" sheetId="1" r:id="rId1"/>
    <sheet name="LCP02" sheetId="2" r:id="rId2"/>
    <sheet name="LCP03" sheetId="8" r:id="rId3"/>
    <sheet name="LCP04" sheetId="9" r:id="rId4"/>
    <sheet name="LCP05" sheetId="10" r:id="rId5"/>
    <sheet name="LCP06" sheetId="11" r:id="rId6"/>
    <sheet name="换层提升机" sheetId="12" r:id="rId7"/>
    <sheet name="MCP01" sheetId="15" r:id="rId8"/>
    <sheet name="提升机" sheetId="13" r:id="rId9"/>
    <sheet name="RGV" sheetId="14" r:id="rId10"/>
    <sheet name="OP01" sheetId="17" r:id="rId11"/>
    <sheet name="母车" sheetId="16" r:id="rId12"/>
  </sheets>
  <calcPr calcId="181029"/>
</workbook>
</file>

<file path=xl/calcChain.xml><?xml version="1.0" encoding="utf-8"?>
<calcChain xmlns="http://schemas.openxmlformats.org/spreadsheetml/2006/main">
  <c r="H7" i="16" l="1"/>
  <c r="G7" i="16"/>
  <c r="G4" i="16"/>
  <c r="G3" i="16"/>
  <c r="G2" i="16"/>
  <c r="G6" i="16" l="1"/>
  <c r="H6" i="15"/>
  <c r="G6" i="15"/>
  <c r="G3" i="15"/>
  <c r="G2" i="15"/>
  <c r="G1" i="15"/>
  <c r="G5" i="15" l="1"/>
  <c r="H6" i="14"/>
  <c r="G6" i="14"/>
  <c r="G3" i="14"/>
  <c r="G2" i="14"/>
  <c r="G1" i="14"/>
  <c r="G5" i="14" l="1"/>
  <c r="H6" i="13"/>
  <c r="G6" i="13"/>
  <c r="G3" i="13"/>
  <c r="G2" i="13"/>
  <c r="G1" i="13"/>
  <c r="G5" i="13" l="1"/>
  <c r="H6" i="12"/>
  <c r="G6" i="12"/>
  <c r="G3" i="12"/>
  <c r="G2" i="12"/>
  <c r="G1" i="12"/>
  <c r="G5" i="12" l="1"/>
  <c r="H6" i="11"/>
  <c r="G6" i="11"/>
  <c r="G3" i="11"/>
  <c r="G2" i="11"/>
  <c r="G1" i="11"/>
  <c r="H6" i="10"/>
  <c r="G6" i="10"/>
  <c r="G3" i="10"/>
  <c r="G2" i="10"/>
  <c r="G1" i="10"/>
  <c r="H6" i="9"/>
  <c r="G6" i="9"/>
  <c r="G5" i="9"/>
  <c r="G3" i="9"/>
  <c r="G2" i="9"/>
  <c r="G1" i="9"/>
  <c r="G5" i="10" l="1"/>
  <c r="G5" i="11"/>
  <c r="G3" i="2"/>
  <c r="G2" i="2"/>
  <c r="G1" i="2"/>
  <c r="G3" i="1" l="1"/>
  <c r="H6" i="8" l="1"/>
  <c r="G6" i="8"/>
  <c r="G3" i="8"/>
  <c r="G2" i="8"/>
  <c r="G1" i="8"/>
  <c r="G5" i="8" l="1"/>
  <c r="H6" i="2" l="1"/>
  <c r="G6" i="2"/>
  <c r="G5" i="2" l="1"/>
  <c r="H6" i="1" l="1"/>
  <c r="G6" i="1"/>
  <c r="G5" i="1" l="1"/>
  <c r="G1" i="1" l="1"/>
  <c r="G2" i="1"/>
</calcChain>
</file>

<file path=xl/sharedStrings.xml><?xml version="1.0" encoding="utf-8"?>
<sst xmlns="http://schemas.openxmlformats.org/spreadsheetml/2006/main" count="2845" uniqueCount="1181">
  <si>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</si>
  <si>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</si>
  <si>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</si>
  <si>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</si>
  <si>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</si>
  <si>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</si>
  <si>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</si>
  <si>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</si>
  <si>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</si>
  <si>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</si>
  <si>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</si>
  <si>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</si>
  <si>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KM</t>
    <phoneticPr fontId="1" type="noConversion"/>
  </si>
  <si>
    <t>QF</t>
    <phoneticPr fontId="1" type="noConversion"/>
  </si>
  <si>
    <t>LCP01</t>
    <phoneticPr fontId="1" type="noConversion"/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</si>
  <si>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</si>
  <si>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</si>
  <si>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</si>
  <si>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</si>
  <si>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I60.0</t>
    <phoneticPr fontId="1" type="noConversion"/>
  </si>
  <si>
    <t>I60.1</t>
    <phoneticPr fontId="1" type="noConversion"/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</si>
  <si>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</si>
  <si>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</si>
  <si>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</si>
  <si>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</si>
  <si>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</si>
  <si>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</si>
  <si>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</si>
  <si>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</si>
  <si>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</si>
  <si>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</si>
  <si>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</si>
  <si>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</si>
  <si>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</si>
  <si>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</si>
  <si>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</si>
  <si>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</si>
  <si>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</si>
  <si>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</si>
  <si>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</si>
  <si>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</si>
  <si>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</si>
  <si>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</si>
  <si>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</si>
  <si>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</si>
  <si>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</si>
  <si>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</si>
  <si>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</si>
  <si>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</si>
  <si>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</si>
  <si>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</si>
  <si>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</si>
  <si>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</si>
  <si>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</si>
  <si>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</si>
  <si>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</si>
  <si>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</si>
  <si>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</si>
  <si>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</si>
  <si>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</si>
  <si>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</si>
  <si>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</si>
  <si>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</si>
  <si>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</si>
  <si>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</si>
  <si>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</si>
  <si>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</si>
  <si>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</si>
  <si>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</si>
  <si>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</si>
  <si>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</si>
  <si>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</si>
  <si>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</si>
  <si>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</si>
  <si>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</si>
  <si>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I67.0</t>
  </si>
  <si>
    <t>I67.1</t>
  </si>
  <si>
    <t>I67.2</t>
  </si>
  <si>
    <t>I67.3</t>
  </si>
  <si>
    <t>I67.4</t>
  </si>
  <si>
    <t>I67.5</t>
  </si>
  <si>
    <t>I67.6</t>
  </si>
  <si>
    <t>I67.7</t>
  </si>
  <si>
    <t>I68.0</t>
  </si>
  <si>
    <t>I68.1</t>
  </si>
  <si>
    <t>I68.2</t>
  </si>
  <si>
    <t>I68.3</t>
  </si>
  <si>
    <t>I68.4</t>
  </si>
  <si>
    <t>I68.5</t>
  </si>
  <si>
    <t>I68.6</t>
  </si>
  <si>
    <t>I68.7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</si>
  <si>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</si>
  <si>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</si>
  <si>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</si>
  <si>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</si>
  <si>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</si>
  <si>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</si>
  <si>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</si>
  <si>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</si>
  <si>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</si>
  <si>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</si>
  <si>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</si>
  <si>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</si>
  <si>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</si>
  <si>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</si>
  <si>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</si>
  <si>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</si>
  <si>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</si>
  <si>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</si>
  <si>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</si>
  <si>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</si>
  <si>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</si>
  <si>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</si>
  <si>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</si>
  <si>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</si>
  <si>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</si>
  <si>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</si>
  <si>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</si>
  <si>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</si>
  <si>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</si>
  <si>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</si>
  <si>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</si>
  <si>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</si>
  <si>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</si>
  <si>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</si>
  <si>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</si>
  <si>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</si>
  <si>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</si>
  <si>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</si>
  <si>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</si>
  <si>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</si>
  <si>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TMCount</t>
    <phoneticPr fontId="1" type="noConversion"/>
  </si>
  <si>
    <t>LCP02</t>
    <phoneticPr fontId="1" type="noConversion"/>
  </si>
  <si>
    <t>空开</t>
    <phoneticPr fontId="1" type="noConversion"/>
  </si>
  <si>
    <t>运行反馈</t>
    <phoneticPr fontId="1" type="noConversion"/>
  </si>
  <si>
    <t>到位光电开关</t>
    <phoneticPr fontId="1" type="noConversion"/>
  </si>
  <si>
    <t>正转</t>
    <phoneticPr fontId="1" type="noConversion"/>
  </si>
  <si>
    <t>反转</t>
    <phoneticPr fontId="1" type="noConversion"/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</si>
  <si>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</si>
  <si>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</si>
  <si>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</si>
  <si>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</si>
  <si>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</si>
  <si>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</si>
  <si>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</si>
  <si>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</si>
  <si>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</si>
  <si>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</si>
  <si>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</si>
  <si>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</si>
  <si>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</si>
  <si>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</si>
  <si>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</si>
  <si>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</si>
  <si>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</si>
  <si>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</si>
  <si>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</si>
  <si>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</si>
  <si>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</si>
  <si>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</si>
  <si>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</si>
  <si>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</si>
  <si>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</si>
  <si>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</si>
  <si>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</si>
  <si>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</si>
  <si>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</si>
  <si>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</si>
  <si>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</si>
  <si>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</si>
  <si>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</si>
  <si>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</si>
  <si>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</si>
  <si>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</si>
  <si>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</si>
  <si>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</si>
  <si>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</si>
  <si>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</si>
  <si>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</si>
  <si>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</si>
  <si>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</si>
  <si>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</si>
  <si>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</si>
  <si>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</si>
  <si>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</si>
  <si>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</si>
  <si>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</si>
  <si>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</si>
  <si>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</si>
  <si>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</si>
  <si>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</si>
  <si>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</si>
  <si>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</si>
  <si>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</si>
  <si>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</si>
  <si>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</si>
  <si>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</si>
  <si>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</si>
  <si>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</si>
  <si>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</si>
  <si>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</si>
  <si>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</si>
  <si>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</si>
  <si>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</si>
  <si>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</si>
  <si>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</si>
  <si>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</si>
  <si>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</si>
  <si>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</si>
  <si>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</si>
  <si>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</si>
  <si>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</si>
  <si>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</si>
  <si>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</si>
  <si>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</si>
  <si>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</si>
  <si>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</si>
  <si>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</si>
  <si>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</si>
  <si>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</si>
  <si>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</si>
  <si>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</si>
  <si>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</si>
  <si>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</si>
  <si>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</si>
  <si>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</si>
  <si>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</si>
  <si>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</si>
  <si>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</si>
  <si>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</si>
  <si>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</si>
  <si>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</si>
  <si>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</si>
  <si>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</si>
  <si>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</si>
  <si>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</si>
  <si>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</si>
  <si>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</si>
  <si>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</si>
  <si>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</si>
  <si>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</si>
  <si>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</si>
  <si>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</si>
  <si>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</si>
  <si>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</si>
  <si>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</si>
  <si>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</si>
  <si>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</si>
  <si>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</si>
  <si>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</si>
  <si>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</si>
  <si>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</si>
  <si>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</si>
  <si>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</si>
  <si>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</si>
  <si>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</si>
  <si>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</si>
  <si>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</si>
  <si>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I105.0</t>
  </si>
  <si>
    <t>I105.1</t>
  </si>
  <si>
    <t>I105.2</t>
  </si>
  <si>
    <t>I105.3</t>
  </si>
  <si>
    <t>I105.4</t>
  </si>
  <si>
    <t>I105.5</t>
  </si>
  <si>
    <t>I105.6</t>
  </si>
  <si>
    <t>I105.7</t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</si>
  <si>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</si>
  <si>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</si>
  <si>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</si>
  <si>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</si>
  <si>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</si>
  <si>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</si>
  <si>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</si>
  <si>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</si>
  <si>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</si>
  <si>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</si>
  <si>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</si>
  <si>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</si>
  <si>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</si>
  <si>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</si>
  <si>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</si>
  <si>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</si>
  <si>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</si>
  <si>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</si>
  <si>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</si>
  <si>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</si>
  <si>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</si>
  <si>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</si>
  <si>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</si>
  <si>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</si>
  <si>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</si>
  <si>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</si>
  <si>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</si>
  <si>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</si>
  <si>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</si>
  <si>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</si>
  <si>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</si>
  <si>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</si>
  <si>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</si>
  <si>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</si>
  <si>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</si>
  <si>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</si>
  <si>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</si>
  <si>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</si>
  <si>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</si>
  <si>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</si>
  <si>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子站总隔离开关</t>
    <phoneticPr fontId="1" type="noConversion"/>
  </si>
  <si>
    <t>BQ3</t>
  </si>
  <si>
    <t>到位光电开关2</t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</si>
  <si>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</si>
  <si>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</si>
  <si>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</si>
  <si>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</si>
  <si>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</si>
  <si>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</si>
  <si>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</si>
  <si>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</si>
  <si>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</si>
  <si>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</si>
  <si>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</si>
  <si>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</si>
  <si>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</si>
  <si>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</si>
  <si>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</si>
  <si>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</si>
  <si>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Q104.0</t>
  </si>
  <si>
    <t>Q104.1</t>
  </si>
  <si>
    <t>Q104.2</t>
  </si>
  <si>
    <t>Q104.3</t>
  </si>
  <si>
    <t>Q104.4</t>
  </si>
  <si>
    <t>Q104.5</t>
  </si>
  <si>
    <t>Q104.6</t>
  </si>
  <si>
    <t>Q104.7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</si>
  <si>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</si>
  <si>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</si>
  <si>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</si>
  <si>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</si>
  <si>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</si>
  <si>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</si>
  <si>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</si>
  <si>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</si>
  <si>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LCP01</t>
    <phoneticPr fontId="1" type="noConversion"/>
  </si>
  <si>
    <t>QS01</t>
    <phoneticPr fontId="1" type="noConversion"/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</si>
  <si>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</si>
  <si>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</si>
  <si>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</si>
  <si>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</si>
  <si>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</si>
  <si>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</si>
  <si>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</si>
  <si>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</si>
  <si>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</si>
  <si>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</si>
  <si>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</si>
  <si>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</si>
  <si>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</si>
  <si>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</si>
  <si>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</si>
  <si>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</si>
  <si>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LCP03</t>
    <phoneticPr fontId="1" type="noConversion"/>
  </si>
  <si>
    <t>超限光电开关</t>
    <phoneticPr fontId="1" type="noConversion"/>
  </si>
  <si>
    <t>空开</t>
  </si>
  <si>
    <t>RS232</t>
    <phoneticPr fontId="1" type="noConversion"/>
  </si>
  <si>
    <t>到位光电开关1</t>
    <phoneticPr fontId="1" type="noConversion"/>
  </si>
  <si>
    <t>QS02</t>
    <phoneticPr fontId="1" type="noConversion"/>
  </si>
  <si>
    <t>I109.0</t>
  </si>
  <si>
    <t>I109.1</t>
  </si>
  <si>
    <t>I109.2</t>
  </si>
  <si>
    <t>I109.3</t>
  </si>
  <si>
    <t>I109.4</t>
  </si>
  <si>
    <t>I109.5</t>
  </si>
  <si>
    <t>I109.6</t>
  </si>
  <si>
    <t>I109.7</t>
  </si>
  <si>
    <t>QF</t>
    <phoneticPr fontId="1" type="noConversion"/>
  </si>
  <si>
    <t>升降高位</t>
    <phoneticPr fontId="1" type="noConversion"/>
  </si>
  <si>
    <t>升降低位</t>
    <phoneticPr fontId="1" type="noConversion"/>
  </si>
  <si>
    <t>SQ1</t>
    <phoneticPr fontId="1" type="noConversion"/>
  </si>
  <si>
    <t>SQ2</t>
    <phoneticPr fontId="1" type="noConversion"/>
  </si>
  <si>
    <t>超限光电开关1</t>
    <phoneticPr fontId="1" type="noConversion"/>
  </si>
  <si>
    <t>超限光电开关2</t>
    <phoneticPr fontId="1" type="noConversion"/>
  </si>
  <si>
    <t>BQ4</t>
  </si>
  <si>
    <t>到位光电开关2</t>
    <phoneticPr fontId="1" type="noConversion"/>
  </si>
  <si>
    <t>到位光电开关1</t>
    <phoneticPr fontId="1" type="noConversion"/>
  </si>
  <si>
    <t>条码扫描触发</t>
    <phoneticPr fontId="1" type="noConversion"/>
  </si>
  <si>
    <t>BQ2</t>
    <phoneticPr fontId="1" type="noConversion"/>
  </si>
  <si>
    <t>到位光电开关1</t>
    <phoneticPr fontId="1" type="noConversion"/>
  </si>
  <si>
    <t>BQ1</t>
    <phoneticPr fontId="1" type="noConversion"/>
  </si>
  <si>
    <t>到位光电开关2</t>
    <phoneticPr fontId="1" type="noConversion"/>
  </si>
  <si>
    <t>到位光电开关3</t>
  </si>
  <si>
    <t>到位光电开关3</t>
    <phoneticPr fontId="1" type="noConversion"/>
  </si>
  <si>
    <t>BQ2</t>
    <phoneticPr fontId="1" type="noConversion"/>
  </si>
  <si>
    <t>BQ3</t>
    <phoneticPr fontId="1" type="noConversion"/>
  </si>
  <si>
    <t>华为</t>
    <phoneticPr fontId="1" type="noConversion"/>
  </si>
  <si>
    <t>密集库</t>
    <phoneticPr fontId="1" type="noConversion"/>
  </si>
  <si>
    <t>预留1</t>
    <phoneticPr fontId="1" type="noConversion"/>
  </si>
  <si>
    <t>预留2</t>
    <phoneticPr fontId="1" type="noConversion"/>
  </si>
  <si>
    <t>SA1</t>
    <phoneticPr fontId="1" type="noConversion"/>
  </si>
  <si>
    <t>SA2</t>
    <phoneticPr fontId="1" type="noConversion"/>
  </si>
  <si>
    <t>高位</t>
    <phoneticPr fontId="1" type="noConversion"/>
  </si>
  <si>
    <t>中位</t>
    <phoneticPr fontId="1" type="noConversion"/>
  </si>
  <si>
    <t>低位</t>
    <phoneticPr fontId="1" type="noConversion"/>
  </si>
  <si>
    <t>高限位</t>
    <phoneticPr fontId="1" type="noConversion"/>
  </si>
  <si>
    <t>低限位</t>
    <phoneticPr fontId="1" type="noConversion"/>
  </si>
  <si>
    <t>左叉伸出到位</t>
    <phoneticPr fontId="1" type="noConversion"/>
  </si>
  <si>
    <t>左叉收缩到位</t>
    <phoneticPr fontId="1" type="noConversion"/>
  </si>
  <si>
    <t>右叉伸出到位</t>
    <phoneticPr fontId="1" type="noConversion"/>
  </si>
  <si>
    <t>右叉收缩到位</t>
    <phoneticPr fontId="1" type="noConversion"/>
  </si>
  <si>
    <t>计数光电管</t>
    <phoneticPr fontId="1" type="noConversion"/>
  </si>
  <si>
    <t>BQ1</t>
    <phoneticPr fontId="1" type="noConversion"/>
  </si>
  <si>
    <t>到位光电开关</t>
    <phoneticPr fontId="1" type="noConversion"/>
  </si>
  <si>
    <t>抱闸</t>
    <phoneticPr fontId="1" type="noConversion"/>
  </si>
  <si>
    <t>杂物检测光电管</t>
    <phoneticPr fontId="1" type="noConversion"/>
  </si>
  <si>
    <t>到位光电开关2</t>
    <phoneticPr fontId="1" type="noConversion"/>
  </si>
  <si>
    <t>条码光电管</t>
    <phoneticPr fontId="1" type="noConversion"/>
  </si>
  <si>
    <t>前超长触发</t>
    <phoneticPr fontId="1" type="noConversion"/>
  </si>
  <si>
    <t>后超长触发</t>
    <phoneticPr fontId="1" type="noConversion"/>
  </si>
  <si>
    <t>面交叉光电管1</t>
    <phoneticPr fontId="1" type="noConversion"/>
  </si>
  <si>
    <t>面交叉光电管2</t>
  </si>
  <si>
    <t>左超长光电管</t>
    <phoneticPr fontId="1" type="noConversion"/>
  </si>
  <si>
    <t>右超长光电管</t>
    <phoneticPr fontId="1" type="noConversion"/>
  </si>
  <si>
    <t>超高光电管</t>
    <phoneticPr fontId="1" type="noConversion"/>
  </si>
  <si>
    <t>BQ5</t>
  </si>
  <si>
    <t>BQ6</t>
  </si>
  <si>
    <t>BQ7</t>
  </si>
  <si>
    <t>LCP03</t>
  </si>
  <si>
    <t>QS03</t>
    <phoneticPr fontId="1" type="noConversion"/>
  </si>
  <si>
    <t>子站总隔离开关</t>
  </si>
  <si>
    <t>子站总隔离开关</t>
    <phoneticPr fontId="1" type="noConversion"/>
  </si>
  <si>
    <t>LCP04</t>
    <phoneticPr fontId="1" type="noConversion"/>
  </si>
  <si>
    <t>超限光电开关</t>
    <phoneticPr fontId="1" type="noConversion"/>
  </si>
  <si>
    <t>I120.0</t>
  </si>
  <si>
    <t>I120.1</t>
  </si>
  <si>
    <t>I120.2</t>
  </si>
  <si>
    <t>I120.3</t>
  </si>
  <si>
    <t>I120.4</t>
  </si>
  <si>
    <t>I120.5</t>
  </si>
  <si>
    <t>I120.6</t>
  </si>
  <si>
    <t>I120.7</t>
  </si>
  <si>
    <t>I121.0</t>
  </si>
  <si>
    <t>I121.1</t>
  </si>
  <si>
    <t>I121.2</t>
  </si>
  <si>
    <t>I121.3</t>
  </si>
  <si>
    <t>I121.4</t>
  </si>
  <si>
    <t>I121.5</t>
  </si>
  <si>
    <t>I121.6</t>
  </si>
  <si>
    <t>I121.7</t>
  </si>
  <si>
    <t>I122.0</t>
  </si>
  <si>
    <t>I122.1</t>
  </si>
  <si>
    <t>I122.2</t>
  </si>
  <si>
    <t>I122.3</t>
  </si>
  <si>
    <t>I122.4</t>
  </si>
  <si>
    <t>I122.5</t>
  </si>
  <si>
    <t>I122.6</t>
  </si>
  <si>
    <t>I122.7</t>
  </si>
  <si>
    <t>I123.0</t>
  </si>
  <si>
    <t>I123.1</t>
  </si>
  <si>
    <t>I123.2</t>
  </si>
  <si>
    <t>I123.3</t>
  </si>
  <si>
    <t>I123.4</t>
  </si>
  <si>
    <t>I123.5</t>
  </si>
  <si>
    <t>I123.6</t>
  </si>
  <si>
    <t>I123.7</t>
  </si>
  <si>
    <t>I124.0</t>
  </si>
  <si>
    <t>I124.1</t>
  </si>
  <si>
    <t>I124.2</t>
  </si>
  <si>
    <t>I124.3</t>
  </si>
  <si>
    <t>I124.4</t>
  </si>
  <si>
    <t>I124.5</t>
  </si>
  <si>
    <t>I124.6</t>
  </si>
  <si>
    <t>I124.7</t>
  </si>
  <si>
    <t>I125.0</t>
  </si>
  <si>
    <t>I125.1</t>
  </si>
  <si>
    <t>I125.2</t>
  </si>
  <si>
    <t>I125.3</t>
  </si>
  <si>
    <t>I125.4</t>
  </si>
  <si>
    <t>I125.5</t>
  </si>
  <si>
    <t>I125.6</t>
  </si>
  <si>
    <t>I125.7</t>
  </si>
  <si>
    <t>I126.0</t>
  </si>
  <si>
    <t>I126.1</t>
  </si>
  <si>
    <t>I126.2</t>
  </si>
  <si>
    <t>I126.3</t>
  </si>
  <si>
    <t>I126.4</t>
  </si>
  <si>
    <t>I126.5</t>
  </si>
  <si>
    <t>I126.6</t>
  </si>
  <si>
    <t>I126.7</t>
  </si>
  <si>
    <t>I127.0</t>
  </si>
  <si>
    <t>I127.1</t>
  </si>
  <si>
    <t>I127.2</t>
  </si>
  <si>
    <t>I127.3</t>
  </si>
  <si>
    <t>I127.4</t>
  </si>
  <si>
    <t>I127.5</t>
  </si>
  <si>
    <t>I127.6</t>
  </si>
  <si>
    <t>I127.7</t>
  </si>
  <si>
    <t>Q120.0</t>
  </si>
  <si>
    <t>Q120.1</t>
  </si>
  <si>
    <t>Q120.2</t>
  </si>
  <si>
    <t>Q120.3</t>
  </si>
  <si>
    <t>Q120.4</t>
  </si>
  <si>
    <t>Q120.5</t>
  </si>
  <si>
    <t>Q120.6</t>
  </si>
  <si>
    <t>Q120.7</t>
  </si>
  <si>
    <t>Q121.0</t>
  </si>
  <si>
    <t>Q121.1</t>
  </si>
  <si>
    <t>Q121.2</t>
  </si>
  <si>
    <t>Q121.3</t>
  </si>
  <si>
    <t>Q121.4</t>
  </si>
  <si>
    <t>Q121.5</t>
  </si>
  <si>
    <t>Q121.6</t>
  </si>
  <si>
    <t>Q121.7</t>
  </si>
  <si>
    <t>Q122.0</t>
  </si>
  <si>
    <t>Q122.1</t>
  </si>
  <si>
    <t>Q122.2</t>
  </si>
  <si>
    <t>Q122.3</t>
  </si>
  <si>
    <t>Q122.4</t>
  </si>
  <si>
    <t>Q122.5</t>
  </si>
  <si>
    <t>Q122.6</t>
  </si>
  <si>
    <t>Q122.7</t>
  </si>
  <si>
    <t>Q123.0</t>
  </si>
  <si>
    <t>Q123.1</t>
  </si>
  <si>
    <t>Q123.2</t>
  </si>
  <si>
    <t>Q123.3</t>
  </si>
  <si>
    <t>Q123.4</t>
  </si>
  <si>
    <t>Q123.5</t>
  </si>
  <si>
    <t>Q123.6</t>
  </si>
  <si>
    <t>Q123.7</t>
  </si>
  <si>
    <t>Q124.0</t>
  </si>
  <si>
    <t>Q124.1</t>
  </si>
  <si>
    <t>Q124.2</t>
  </si>
  <si>
    <t>Q124.3</t>
  </si>
  <si>
    <t>Q124.4</t>
  </si>
  <si>
    <t>Q124.5</t>
  </si>
  <si>
    <t>Q124.6</t>
  </si>
  <si>
    <t>Q124.7</t>
  </si>
  <si>
    <t>Q140.0</t>
  </si>
  <si>
    <t>Q140.1</t>
  </si>
  <si>
    <t>Q140.2</t>
  </si>
  <si>
    <t>Q140.3</t>
  </si>
  <si>
    <t>Q140.4</t>
  </si>
  <si>
    <t>Q140.5</t>
  </si>
  <si>
    <t>Q140.6</t>
  </si>
  <si>
    <t>Q140.7</t>
  </si>
  <si>
    <t>Q141.0</t>
  </si>
  <si>
    <t>Q141.1</t>
  </si>
  <si>
    <t>Q141.2</t>
  </si>
  <si>
    <t>Q141.3</t>
  </si>
  <si>
    <t>Q141.4</t>
  </si>
  <si>
    <t>Q141.5</t>
  </si>
  <si>
    <t>Q141.6</t>
  </si>
  <si>
    <t>Q141.7</t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</si>
  <si>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</si>
  <si>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</si>
  <si>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</si>
  <si>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</si>
  <si>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</si>
  <si>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</si>
  <si>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</si>
  <si>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</si>
  <si>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Q143.0</t>
  </si>
  <si>
    <t>Q143.1</t>
  </si>
  <si>
    <t>Q143.2</t>
  </si>
  <si>
    <t>Q143.3</t>
  </si>
  <si>
    <t>Q143.4</t>
  </si>
  <si>
    <t>Q143.5</t>
  </si>
  <si>
    <t>Q143.6</t>
  </si>
  <si>
    <t>Q143.7</t>
  </si>
  <si>
    <t>Q144.0</t>
  </si>
  <si>
    <t>Q144.1</t>
  </si>
  <si>
    <t>Q144.2</t>
  </si>
  <si>
    <t>Q144.3</t>
  </si>
  <si>
    <t>Q144.4</t>
  </si>
  <si>
    <t>Q144.5</t>
  </si>
  <si>
    <t>Q144.6</t>
  </si>
  <si>
    <t>Q144.7</t>
  </si>
  <si>
    <t>I140.0</t>
  </si>
  <si>
    <t>I140.1</t>
  </si>
  <si>
    <t>I140.2</t>
  </si>
  <si>
    <t>I140.3</t>
  </si>
  <si>
    <t>I140.4</t>
  </si>
  <si>
    <t>I140.5</t>
  </si>
  <si>
    <t>I140.6</t>
  </si>
  <si>
    <t>I140.7</t>
  </si>
  <si>
    <t>I141.0</t>
  </si>
  <si>
    <t>I141.1</t>
  </si>
  <si>
    <t>I141.2</t>
  </si>
  <si>
    <t>I141.3</t>
  </si>
  <si>
    <t>I141.4</t>
  </si>
  <si>
    <t>I141.5</t>
  </si>
  <si>
    <t>I141.6</t>
  </si>
  <si>
    <t>I141.7</t>
  </si>
  <si>
    <t>I142.0</t>
  </si>
  <si>
    <t>I142.1</t>
  </si>
  <si>
    <t>I142.2</t>
  </si>
  <si>
    <t>I142.3</t>
  </si>
  <si>
    <t>I142.4</t>
  </si>
  <si>
    <t>I142.5</t>
  </si>
  <si>
    <t>I142.6</t>
  </si>
  <si>
    <t>I142.7</t>
  </si>
  <si>
    <t>I143.0</t>
  </si>
  <si>
    <t>I143.1</t>
  </si>
  <si>
    <t>I143.2</t>
  </si>
  <si>
    <t>I143.3</t>
  </si>
  <si>
    <t>I143.4</t>
  </si>
  <si>
    <t>I143.5</t>
  </si>
  <si>
    <t>I143.6</t>
  </si>
  <si>
    <t>I143.7</t>
  </si>
  <si>
    <t>I144.0</t>
  </si>
  <si>
    <t>I144.1</t>
  </si>
  <si>
    <t>I144.2</t>
  </si>
  <si>
    <t>I144.3</t>
  </si>
  <si>
    <t>I144.4</t>
  </si>
  <si>
    <t>I144.5</t>
  </si>
  <si>
    <t>I144.6</t>
  </si>
  <si>
    <t>I144.7</t>
  </si>
  <si>
    <t>I145.0</t>
  </si>
  <si>
    <t>I145.1</t>
  </si>
  <si>
    <t>I145.2</t>
  </si>
  <si>
    <t>I145.3</t>
  </si>
  <si>
    <t>I145.4</t>
  </si>
  <si>
    <t>I145.5</t>
  </si>
  <si>
    <t>I145.6</t>
  </si>
  <si>
    <t>I145.7</t>
  </si>
  <si>
    <t>I146.0</t>
  </si>
  <si>
    <t>I146.1</t>
  </si>
  <si>
    <t>I146.2</t>
  </si>
  <si>
    <t>I146.3</t>
  </si>
  <si>
    <t>I146.4</t>
  </si>
  <si>
    <t>I146.5</t>
  </si>
  <si>
    <t>I146.6</t>
  </si>
  <si>
    <t>I146.7</t>
  </si>
  <si>
    <t>I147.0</t>
  </si>
  <si>
    <t>I147.1</t>
  </si>
  <si>
    <t>I147.2</t>
  </si>
  <si>
    <t>I147.3</t>
  </si>
  <si>
    <t>I147.4</t>
  </si>
  <si>
    <t>I147.5</t>
  </si>
  <si>
    <t>I147.6</t>
  </si>
  <si>
    <t>I147.7</t>
  </si>
  <si>
    <t>LCP05</t>
    <phoneticPr fontId="1" type="noConversion"/>
  </si>
  <si>
    <t>LCP06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</si>
  <si>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</si>
  <si>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</si>
  <si>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</si>
  <si>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</si>
  <si>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</si>
  <si>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</si>
  <si>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</si>
  <si>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</si>
  <si>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</si>
  <si>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</si>
  <si>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</si>
  <si>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</si>
  <si>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</si>
  <si>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</si>
  <si>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</si>
  <si>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</si>
  <si>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</si>
  <si>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</si>
  <si>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</si>
  <si>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</si>
  <si>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</si>
  <si>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</si>
  <si>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</si>
  <si>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</si>
  <si>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</si>
  <si>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</si>
  <si>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</si>
  <si>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</si>
  <si>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</si>
  <si>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</si>
  <si>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</si>
  <si>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</si>
  <si>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</si>
  <si>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</si>
  <si>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</si>
  <si>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</si>
  <si>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</si>
  <si>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</si>
  <si>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</si>
  <si>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</si>
  <si>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I165.0</t>
  </si>
  <si>
    <t>I165.1</t>
  </si>
  <si>
    <t>I165.2</t>
  </si>
  <si>
    <t>I165.3</t>
  </si>
  <si>
    <t>I165.4</t>
  </si>
  <si>
    <t>I165.5</t>
  </si>
  <si>
    <t>I165.6</t>
  </si>
  <si>
    <t>I165.7</t>
  </si>
  <si>
    <t>I166.0</t>
  </si>
  <si>
    <t>I166.1</t>
  </si>
  <si>
    <t>I166.2</t>
  </si>
  <si>
    <t>I166.3</t>
  </si>
  <si>
    <t>I166.4</t>
  </si>
  <si>
    <t>I166.5</t>
  </si>
  <si>
    <t>I166.6</t>
  </si>
  <si>
    <t>I166.7</t>
  </si>
  <si>
    <t>I167.0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</si>
  <si>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</si>
  <si>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</si>
  <si>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</si>
  <si>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</si>
  <si>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</si>
  <si>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</si>
  <si>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</si>
  <si>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</si>
  <si>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</si>
  <si>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</si>
  <si>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</si>
  <si>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</si>
  <si>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</si>
  <si>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</si>
  <si>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</si>
  <si>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</si>
  <si>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</si>
  <si>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</si>
  <si>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</si>
  <si>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</si>
  <si>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</si>
  <si>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</si>
  <si>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</si>
  <si>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</si>
  <si>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</si>
  <si>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</si>
  <si>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</si>
  <si>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</si>
  <si>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</si>
  <si>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</si>
  <si>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</si>
  <si>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Q163.0</t>
  </si>
  <si>
    <t>Q163.1</t>
  </si>
  <si>
    <t>Q163.2</t>
  </si>
  <si>
    <t>Q163.3</t>
  </si>
  <si>
    <t>Q163.4</t>
  </si>
  <si>
    <t>Q163.5</t>
  </si>
  <si>
    <t>Q163.6</t>
  </si>
  <si>
    <t>Q163.7</t>
  </si>
  <si>
    <t>Q164.0</t>
  </si>
  <si>
    <t>Q164.1</t>
  </si>
  <si>
    <t>Q164.2</t>
  </si>
  <si>
    <t>Q164.3</t>
  </si>
  <si>
    <t>Q164.4</t>
  </si>
  <si>
    <t>Q164.5</t>
  </si>
  <si>
    <t>Q164.6</t>
  </si>
  <si>
    <t>Q164.7</t>
  </si>
  <si>
    <t>QS06</t>
    <phoneticPr fontId="1" type="noConversion"/>
  </si>
  <si>
    <t>I168.0</t>
  </si>
  <si>
    <t>I168.1</t>
  </si>
  <si>
    <t>I168.2</t>
  </si>
  <si>
    <t>I168.3</t>
  </si>
  <si>
    <t>I168.4</t>
  </si>
  <si>
    <t>I168.5</t>
  </si>
  <si>
    <t>I168.6</t>
  </si>
  <si>
    <t>I168.7</t>
  </si>
  <si>
    <t>反转</t>
    <phoneticPr fontId="1" type="noConversion"/>
  </si>
  <si>
    <t>急停</t>
    <phoneticPr fontId="1" type="noConversion"/>
  </si>
  <si>
    <t>I0.0</t>
  </si>
  <si>
    <t>I0.1</t>
  </si>
  <si>
    <t>I0.2</t>
  </si>
  <si>
    <t>I0.3</t>
  </si>
  <si>
    <t>I0.4</t>
  </si>
  <si>
    <t>I0.5</t>
  </si>
  <si>
    <t>I0.6</t>
  </si>
  <si>
    <t>I0.7</t>
  </si>
  <si>
    <t>I1.0</t>
  </si>
  <si>
    <t>I1.1</t>
  </si>
  <si>
    <t>I2.0</t>
  </si>
  <si>
    <t>I2.1</t>
  </si>
  <si>
    <t>I2.2</t>
  </si>
  <si>
    <t>抱闸反馈</t>
    <phoneticPr fontId="1" type="noConversion"/>
  </si>
  <si>
    <t>I2.3</t>
  </si>
  <si>
    <t>拨叉1空开</t>
    <phoneticPr fontId="1" type="noConversion"/>
  </si>
  <si>
    <t>I2.4</t>
  </si>
  <si>
    <t>I2.5</t>
  </si>
  <si>
    <t>拨叉2空开</t>
    <phoneticPr fontId="1" type="noConversion"/>
  </si>
  <si>
    <t>I2.6</t>
  </si>
  <si>
    <t>I2.7</t>
  </si>
  <si>
    <t>拨叉3空开</t>
    <phoneticPr fontId="1" type="noConversion"/>
  </si>
  <si>
    <t>I3.0</t>
  </si>
  <si>
    <t>I3.1</t>
  </si>
  <si>
    <t>拨叉4空开</t>
    <phoneticPr fontId="1" type="noConversion"/>
  </si>
  <si>
    <t>I3.2</t>
  </si>
  <si>
    <t>I3.3</t>
  </si>
  <si>
    <t>I3.4</t>
  </si>
  <si>
    <t>I3.5</t>
  </si>
  <si>
    <t>I3.6</t>
  </si>
  <si>
    <t>I3.7</t>
  </si>
  <si>
    <t>I4.0</t>
  </si>
  <si>
    <t>I4.1</t>
  </si>
  <si>
    <t>I4.2</t>
  </si>
  <si>
    <t>I4.3</t>
  </si>
  <si>
    <t>I4.4</t>
  </si>
  <si>
    <t>I4.5</t>
  </si>
  <si>
    <t>I4.6</t>
  </si>
  <si>
    <t>I4.7</t>
  </si>
  <si>
    <t>拨叉1卡位</t>
    <phoneticPr fontId="1" type="noConversion"/>
  </si>
  <si>
    <t>I5.0</t>
  </si>
  <si>
    <t>拨叉1收回</t>
    <phoneticPr fontId="1" type="noConversion"/>
  </si>
  <si>
    <t>I5.1</t>
  </si>
  <si>
    <t>拨叉2卡位</t>
    <phoneticPr fontId="1" type="noConversion"/>
  </si>
  <si>
    <t>I5.2</t>
  </si>
  <si>
    <t>拨叉2收回</t>
    <phoneticPr fontId="1" type="noConversion"/>
  </si>
  <si>
    <t>I5.3</t>
  </si>
  <si>
    <t>拨叉3卡位</t>
    <phoneticPr fontId="1" type="noConversion"/>
  </si>
  <si>
    <t>I5.4</t>
  </si>
  <si>
    <t>拨叉3收回</t>
    <phoneticPr fontId="1" type="noConversion"/>
  </si>
  <si>
    <t>I5.5</t>
  </si>
  <si>
    <t>拨叉4卡位</t>
    <phoneticPr fontId="1" type="noConversion"/>
  </si>
  <si>
    <t>拨叉4收回</t>
    <phoneticPr fontId="1" type="noConversion"/>
  </si>
  <si>
    <t>Q0.0</t>
  </si>
  <si>
    <t>Q0.1</t>
  </si>
  <si>
    <t>Q0.2</t>
  </si>
  <si>
    <t>Q0.3</t>
  </si>
  <si>
    <t>Q0.4</t>
  </si>
  <si>
    <t>Q0.5</t>
  </si>
  <si>
    <t>Q0.6</t>
  </si>
  <si>
    <t>Q0.7</t>
  </si>
  <si>
    <t>Q2.0</t>
  </si>
  <si>
    <t>Q2.1</t>
  </si>
  <si>
    <t>Q2.2</t>
  </si>
  <si>
    <t>Q2.3</t>
  </si>
  <si>
    <t>伸出</t>
    <phoneticPr fontId="1" type="noConversion"/>
  </si>
  <si>
    <t>Q2.4</t>
  </si>
  <si>
    <t>收回</t>
    <phoneticPr fontId="1" type="noConversion"/>
  </si>
  <si>
    <t>Q2.5</t>
  </si>
  <si>
    <t>Q2.6</t>
  </si>
  <si>
    <t>Q2.7</t>
  </si>
  <si>
    <t>Q3.0</t>
  </si>
  <si>
    <t>Q3.1</t>
  </si>
  <si>
    <t>Q3.2</t>
  </si>
  <si>
    <t>Q3.3</t>
  </si>
  <si>
    <t>Q3.4</t>
  </si>
  <si>
    <t>Q3.5</t>
  </si>
  <si>
    <t>Q3.6</t>
  </si>
  <si>
    <t>Q3.7</t>
  </si>
  <si>
    <t>换层提升机</t>
    <phoneticPr fontId="1" type="noConversion"/>
  </si>
  <si>
    <t>升降变频器空开</t>
    <phoneticPr fontId="1" type="noConversion"/>
  </si>
  <si>
    <t>I5.6</t>
    <phoneticPr fontId="1" type="noConversion"/>
  </si>
  <si>
    <t>I5.7</t>
    <phoneticPr fontId="1" type="noConversion"/>
  </si>
  <si>
    <t>ES</t>
    <phoneticPr fontId="1" type="noConversion"/>
  </si>
  <si>
    <t>上升</t>
    <phoneticPr fontId="1" type="noConversion"/>
  </si>
  <si>
    <t>下降</t>
    <phoneticPr fontId="1" type="noConversion"/>
  </si>
  <si>
    <t>拨叉伸出</t>
    <phoneticPr fontId="1" type="noConversion"/>
  </si>
  <si>
    <t>拨叉收回</t>
    <phoneticPr fontId="1" type="noConversion"/>
  </si>
  <si>
    <t>手动/自动</t>
    <phoneticPr fontId="1" type="noConversion"/>
  </si>
  <si>
    <t>SA</t>
    <phoneticPr fontId="1" type="noConversion"/>
  </si>
  <si>
    <t>母车超限检测1</t>
    <phoneticPr fontId="1" type="noConversion"/>
  </si>
  <si>
    <t>母车超限检测2</t>
  </si>
  <si>
    <t>抱闸控制</t>
  </si>
  <si>
    <t>故障确认</t>
    <phoneticPr fontId="1" type="noConversion"/>
  </si>
  <si>
    <t>提升机</t>
    <phoneticPr fontId="1" type="noConversion"/>
  </si>
  <si>
    <t>输送正转</t>
    <phoneticPr fontId="1" type="noConversion"/>
  </si>
  <si>
    <t>输送反转</t>
    <phoneticPr fontId="1" type="noConversion"/>
  </si>
  <si>
    <t>空开</t>
    <phoneticPr fontId="1" type="noConversion"/>
  </si>
  <si>
    <t>运行反馈</t>
    <phoneticPr fontId="1" type="noConversion"/>
  </si>
  <si>
    <t>超限检测光电开关1</t>
    <phoneticPr fontId="1" type="noConversion"/>
  </si>
  <si>
    <t>到位检测光电开关1</t>
    <phoneticPr fontId="1" type="noConversion"/>
  </si>
  <si>
    <t>到位检测光电开关2</t>
    <phoneticPr fontId="1" type="noConversion"/>
  </si>
  <si>
    <t>超限检测光电开关2</t>
    <phoneticPr fontId="1" type="noConversion"/>
  </si>
  <si>
    <t>BQ4</t>
    <phoneticPr fontId="1" type="noConversion"/>
  </si>
  <si>
    <t>原点检测</t>
    <phoneticPr fontId="1" type="noConversion"/>
  </si>
  <si>
    <t>BQ1.1</t>
    <phoneticPr fontId="1" type="noConversion"/>
  </si>
  <si>
    <t>定位检测</t>
    <phoneticPr fontId="1" type="noConversion"/>
  </si>
  <si>
    <t>下极限</t>
    <phoneticPr fontId="1" type="noConversion"/>
  </si>
  <si>
    <t>变频器抱闸控制</t>
    <phoneticPr fontId="1" type="noConversion"/>
  </si>
  <si>
    <t>急停指示</t>
    <phoneticPr fontId="1" type="noConversion"/>
  </si>
  <si>
    <t>故障指示</t>
    <phoneticPr fontId="1" type="noConversion"/>
  </si>
  <si>
    <t>BQ1</t>
    <phoneticPr fontId="1" type="noConversion"/>
  </si>
  <si>
    <t>BQ2</t>
    <phoneticPr fontId="1" type="noConversion"/>
  </si>
  <si>
    <t>SA1</t>
    <phoneticPr fontId="1" type="noConversion"/>
  </si>
  <si>
    <t>SA2</t>
    <phoneticPr fontId="1" type="noConversion"/>
  </si>
  <si>
    <t>上极限</t>
    <phoneticPr fontId="1" type="noConversion"/>
  </si>
  <si>
    <t>下极限</t>
    <phoneticPr fontId="1" type="noConversion"/>
  </si>
  <si>
    <t>SQ1.1</t>
    <phoneticPr fontId="1" type="noConversion"/>
  </si>
  <si>
    <t>SQ1.2</t>
  </si>
  <si>
    <t>SQ2.1</t>
    <phoneticPr fontId="1" type="noConversion"/>
  </si>
  <si>
    <t>SQ2.2</t>
  </si>
  <si>
    <t>SQ3.1</t>
    <phoneticPr fontId="1" type="noConversion"/>
  </si>
  <si>
    <t>SQ3.2</t>
    <phoneticPr fontId="1" type="noConversion"/>
  </si>
  <si>
    <t>SQ4.1</t>
    <phoneticPr fontId="1" type="noConversion"/>
  </si>
  <si>
    <t>SQ4.2</t>
    <phoneticPr fontId="1" type="noConversion"/>
  </si>
  <si>
    <t>SB2.1</t>
    <phoneticPr fontId="1" type="noConversion"/>
  </si>
  <si>
    <t>SB2.2</t>
  </si>
  <si>
    <t>SB3.1</t>
    <phoneticPr fontId="1" type="noConversion"/>
  </si>
  <si>
    <t>SB3.2</t>
  </si>
  <si>
    <t>HL1</t>
    <phoneticPr fontId="1" type="noConversion"/>
  </si>
  <si>
    <t>SB1/HL1</t>
  </si>
  <si>
    <t>SB1/HL1</t>
    <phoneticPr fontId="1" type="noConversion"/>
  </si>
  <si>
    <t>上极限</t>
    <phoneticPr fontId="1" type="noConversion"/>
  </si>
  <si>
    <t>上减速</t>
    <phoneticPr fontId="1" type="noConversion"/>
  </si>
  <si>
    <t>下减速</t>
    <phoneticPr fontId="1" type="noConversion"/>
  </si>
  <si>
    <t>BQ1.2</t>
    <phoneticPr fontId="1" type="noConversion"/>
  </si>
  <si>
    <t>BQ2.1</t>
    <phoneticPr fontId="1" type="noConversion"/>
  </si>
  <si>
    <t>BQ2.2</t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</si>
  <si>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</si>
  <si>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</si>
  <si>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</si>
  <si>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</si>
  <si>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I/O Address</t>
  </si>
  <si>
    <t>PLC1-A1</t>
    <phoneticPr fontId="1" type="noConversion"/>
  </si>
  <si>
    <t>DIa</t>
    <phoneticPr fontId="1" type="noConversion"/>
  </si>
  <si>
    <t>行走</t>
    <phoneticPr fontId="1" type="noConversion"/>
  </si>
  <si>
    <t>KA</t>
    <phoneticPr fontId="1" type="noConversion"/>
  </si>
  <si>
    <t>I0.0</t>
    <phoneticPr fontId="1" type="noConversion"/>
  </si>
  <si>
    <t>手动/自动</t>
    <phoneticPr fontId="1" type="noConversion"/>
  </si>
  <si>
    <t>SA1</t>
    <phoneticPr fontId="1" type="noConversion"/>
  </si>
  <si>
    <t>I0.1</t>
    <phoneticPr fontId="1" type="noConversion"/>
  </si>
  <si>
    <t>急停</t>
  </si>
  <si>
    <t>ES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</si>
  <si>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</si>
  <si>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</si>
  <si>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</si>
  <si>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</si>
  <si>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I1.2</t>
  </si>
  <si>
    <t>I1.3</t>
  </si>
  <si>
    <t>I1.4</t>
  </si>
  <si>
    <t>I1.5</t>
  </si>
  <si>
    <t>没有点</t>
    <phoneticPr fontId="1" type="noConversion"/>
  </si>
  <si>
    <t>PLC1-A2</t>
    <phoneticPr fontId="1" type="noConversion"/>
  </si>
  <si>
    <t>DIa</t>
    <phoneticPr fontId="1" type="noConversion"/>
  </si>
  <si>
    <t>行走变频器空开</t>
    <phoneticPr fontId="1" type="noConversion"/>
  </si>
  <si>
    <t>QF</t>
    <phoneticPr fontId="1" type="noConversion"/>
  </si>
  <si>
    <t>I2.0</t>
    <phoneticPr fontId="1" type="noConversion"/>
  </si>
  <si>
    <t>抱闸反馈（抱闸电压220）</t>
    <phoneticPr fontId="1" type="noConversion"/>
  </si>
  <si>
    <t>KMB</t>
    <phoneticPr fontId="1" type="noConversion"/>
  </si>
  <si>
    <t>I2.1</t>
    <phoneticPr fontId="1" type="noConversion"/>
  </si>
  <si>
    <t>升降变频器空开</t>
    <phoneticPr fontId="1" type="noConversion"/>
  </si>
  <si>
    <t>KM</t>
    <phoneticPr fontId="1" type="noConversion"/>
  </si>
  <si>
    <t>叉子变频器空开</t>
    <phoneticPr fontId="1" type="noConversion"/>
  </si>
  <si>
    <t>BQ1</t>
    <phoneticPr fontId="1" type="noConversion"/>
  </si>
  <si>
    <t>抱闸反馈（抱闸电压380）</t>
    <phoneticPr fontId="1" type="noConversion"/>
  </si>
  <si>
    <t>BQ4</t>
    <phoneticPr fontId="1" type="noConversion"/>
  </si>
  <si>
    <t>I2.7</t>
    <phoneticPr fontId="1" type="noConversion"/>
  </si>
  <si>
    <t>行走左极限</t>
    <phoneticPr fontId="1" type="noConversion"/>
  </si>
  <si>
    <t>SA1.1</t>
    <phoneticPr fontId="1" type="noConversion"/>
  </si>
  <si>
    <t>I3.0</t>
    <phoneticPr fontId="1" type="noConversion"/>
  </si>
  <si>
    <t>行走右极限</t>
    <phoneticPr fontId="1" type="noConversion"/>
  </si>
  <si>
    <t>SA1.2</t>
    <phoneticPr fontId="1" type="noConversion"/>
  </si>
  <si>
    <t>I3.1</t>
    <phoneticPr fontId="1" type="noConversion"/>
  </si>
  <si>
    <t>原点检测</t>
    <phoneticPr fontId="1" type="noConversion"/>
  </si>
  <si>
    <t>BQ1.1</t>
    <phoneticPr fontId="1" type="noConversion"/>
  </si>
  <si>
    <t>定位检测</t>
    <phoneticPr fontId="1" type="noConversion"/>
  </si>
  <si>
    <t>BQ1.2</t>
    <phoneticPr fontId="1" type="noConversion"/>
  </si>
  <si>
    <t>上减速</t>
    <phoneticPr fontId="1" type="noConversion"/>
  </si>
  <si>
    <t>BQ2.1</t>
    <phoneticPr fontId="1" type="noConversion"/>
  </si>
  <si>
    <t>下减速</t>
    <phoneticPr fontId="1" type="noConversion"/>
  </si>
  <si>
    <t>上极限</t>
    <phoneticPr fontId="1" type="noConversion"/>
  </si>
  <si>
    <t>SA2.1</t>
    <phoneticPr fontId="1" type="noConversion"/>
  </si>
  <si>
    <t>下极限</t>
    <phoneticPr fontId="1" type="noConversion"/>
  </si>
  <si>
    <t>SA2.2</t>
    <phoneticPr fontId="1" type="noConversion"/>
  </si>
  <si>
    <t>I3.7</t>
    <phoneticPr fontId="1" type="noConversion"/>
  </si>
  <si>
    <t>PLC1-A3</t>
    <phoneticPr fontId="1" type="noConversion"/>
  </si>
  <si>
    <t>叉子原点</t>
    <phoneticPr fontId="1" type="noConversion"/>
  </si>
  <si>
    <t>SQ1</t>
    <phoneticPr fontId="1" type="noConversion"/>
  </si>
  <si>
    <t>叉子左极限</t>
    <phoneticPr fontId="1" type="noConversion"/>
  </si>
  <si>
    <t>SA3.1</t>
    <phoneticPr fontId="1" type="noConversion"/>
  </si>
  <si>
    <t>叉子右极限</t>
    <phoneticPr fontId="1" type="noConversion"/>
  </si>
  <si>
    <t>SA3.2</t>
  </si>
  <si>
    <t>BQ3.1</t>
    <phoneticPr fontId="1" type="noConversion"/>
  </si>
  <si>
    <t>插孔探测2(激光测距型)</t>
    <phoneticPr fontId="1" type="noConversion"/>
  </si>
  <si>
    <t>BQ3.2</t>
  </si>
  <si>
    <t>BQ4.1</t>
    <phoneticPr fontId="1" type="noConversion"/>
  </si>
  <si>
    <t>托盘墩子检测2</t>
  </si>
  <si>
    <t>BQ4.2</t>
  </si>
  <si>
    <t>RGV桌板检测</t>
    <phoneticPr fontId="1" type="noConversion"/>
  </si>
  <si>
    <t>BQ5.1</t>
    <phoneticPr fontId="1" type="noConversion"/>
  </si>
  <si>
    <t>SA1</t>
    <phoneticPr fontId="1" type="noConversion"/>
  </si>
  <si>
    <t>SA2</t>
    <phoneticPr fontId="1" type="noConversion"/>
  </si>
  <si>
    <t>PLC1-A1</t>
    <phoneticPr fontId="1" type="noConversion"/>
  </si>
  <si>
    <t>DQa</t>
    <phoneticPr fontId="1" type="noConversion"/>
  </si>
  <si>
    <t>黄灯</t>
    <phoneticPr fontId="1" type="noConversion"/>
  </si>
  <si>
    <t>HL1</t>
    <phoneticPr fontId="1" type="noConversion"/>
  </si>
  <si>
    <t>Q0.0</t>
    <phoneticPr fontId="1" type="noConversion"/>
  </si>
  <si>
    <t>绿灯</t>
    <phoneticPr fontId="1" type="noConversion"/>
  </si>
  <si>
    <t>HL2</t>
  </si>
  <si>
    <t>Q0.1</t>
    <phoneticPr fontId="1" type="noConversion"/>
  </si>
  <si>
    <t>红灯</t>
    <phoneticPr fontId="1" type="noConversion"/>
  </si>
  <si>
    <t>HL3</t>
  </si>
  <si>
    <t>蜂鸣器</t>
    <phoneticPr fontId="1" type="noConversion"/>
  </si>
  <si>
    <t>HA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</si>
  <si>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</si>
  <si>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</si>
  <si>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</si>
  <si>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</si>
  <si>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</si>
  <si>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行走</t>
    <phoneticPr fontId="1" type="noConversion"/>
  </si>
  <si>
    <t>行走变频器使能</t>
    <phoneticPr fontId="1" type="noConversion"/>
  </si>
  <si>
    <t>VF</t>
    <phoneticPr fontId="1" type="noConversion"/>
  </si>
  <si>
    <t>Q2.0</t>
    <phoneticPr fontId="1" type="noConversion"/>
  </si>
  <si>
    <t>行走变频器故障复位</t>
    <phoneticPr fontId="1" type="noConversion"/>
  </si>
  <si>
    <t>Q2.1</t>
    <phoneticPr fontId="1" type="noConversion"/>
  </si>
  <si>
    <t>升降</t>
    <phoneticPr fontId="1" type="noConversion"/>
  </si>
  <si>
    <t>升降抱闸控制</t>
    <phoneticPr fontId="1" type="noConversion"/>
  </si>
  <si>
    <t>伸叉</t>
    <phoneticPr fontId="1" type="noConversion"/>
  </si>
  <si>
    <t>伸叉抱闸控制</t>
    <phoneticPr fontId="1" type="noConversion"/>
  </si>
  <si>
    <t>Q2.7</t>
    <phoneticPr fontId="1" type="noConversion"/>
  </si>
  <si>
    <t>Q3.0</t>
    <phoneticPr fontId="1" type="noConversion"/>
  </si>
  <si>
    <t>Q3.1</t>
    <phoneticPr fontId="1" type="noConversion"/>
  </si>
  <si>
    <t>Q3.7</t>
    <phoneticPr fontId="1" type="noConversion"/>
  </si>
  <si>
    <t>RGV</t>
    <phoneticPr fontId="1" type="noConversion"/>
  </si>
  <si>
    <t>行走电机抱闸打开</t>
    <phoneticPr fontId="1" type="noConversion"/>
  </si>
  <si>
    <t>输送正转</t>
    <phoneticPr fontId="1" type="noConversion"/>
  </si>
  <si>
    <t>输送反转</t>
    <phoneticPr fontId="1" type="noConversion"/>
  </si>
  <si>
    <t>插孔探测1(激光测距型)</t>
    <phoneticPr fontId="1" type="noConversion"/>
  </si>
  <si>
    <t>托盘墩子检测1</t>
    <phoneticPr fontId="1" type="noConversion"/>
  </si>
  <si>
    <t xml:space="preserve">升降高位 </t>
    <phoneticPr fontId="1" type="noConversion"/>
  </si>
  <si>
    <t>升降低位</t>
    <phoneticPr fontId="1" type="noConversion"/>
  </si>
  <si>
    <t>SQ2</t>
    <phoneticPr fontId="1" type="noConversion"/>
  </si>
  <si>
    <t>RUN</t>
  </si>
  <si>
    <t>RUN</t>
    <phoneticPr fontId="1" type="noConversion"/>
  </si>
  <si>
    <t>KM</t>
  </si>
  <si>
    <t>KM</t>
    <phoneticPr fontId="1" type="noConversion"/>
  </si>
  <si>
    <t>FKM</t>
    <phoneticPr fontId="1" type="noConversion"/>
  </si>
  <si>
    <t>BKM</t>
    <phoneticPr fontId="1" type="noConversion"/>
  </si>
  <si>
    <t>SQ1</t>
    <phoneticPr fontId="1" type="noConversion"/>
  </si>
  <si>
    <t>SQ2</t>
    <phoneticPr fontId="1" type="noConversion"/>
  </si>
  <si>
    <t>SQ3</t>
    <phoneticPr fontId="1" type="noConversion"/>
  </si>
  <si>
    <t>SQ4</t>
    <phoneticPr fontId="1" type="noConversion"/>
  </si>
  <si>
    <t>SQ5</t>
    <phoneticPr fontId="1" type="noConversion"/>
  </si>
  <si>
    <t>SQ6</t>
    <phoneticPr fontId="1" type="noConversion"/>
  </si>
  <si>
    <t>SQ7</t>
    <phoneticPr fontId="1" type="noConversion"/>
  </si>
  <si>
    <t>SQ1</t>
    <phoneticPr fontId="1" type="noConversion"/>
  </si>
  <si>
    <t>SQ2</t>
    <phoneticPr fontId="1" type="noConversion"/>
  </si>
  <si>
    <t>MCP01</t>
    <phoneticPr fontId="1" type="noConversion"/>
  </si>
  <si>
    <t>主电状态</t>
    <phoneticPr fontId="1" type="noConversion"/>
  </si>
  <si>
    <t>故障消音</t>
    <phoneticPr fontId="1" type="noConversion"/>
  </si>
  <si>
    <t>母车1取电状态</t>
    <phoneticPr fontId="1" type="noConversion"/>
  </si>
  <si>
    <t>母车2取电状态</t>
    <phoneticPr fontId="1" type="noConversion"/>
  </si>
  <si>
    <t>母车3取电状态</t>
    <phoneticPr fontId="1" type="noConversion"/>
  </si>
  <si>
    <t>母车4取电状态</t>
    <phoneticPr fontId="1" type="noConversion"/>
  </si>
  <si>
    <t>KA</t>
    <phoneticPr fontId="1" type="noConversion"/>
  </si>
  <si>
    <t>SB1</t>
    <phoneticPr fontId="1" type="noConversion"/>
  </si>
  <si>
    <t>SB2</t>
    <phoneticPr fontId="1" type="noConversion"/>
  </si>
  <si>
    <t>母车5取电状态</t>
    <phoneticPr fontId="1" type="noConversion"/>
  </si>
  <si>
    <t>母车6取电状态</t>
    <phoneticPr fontId="1" type="noConversion"/>
  </si>
  <si>
    <t>母车7取电状态</t>
    <phoneticPr fontId="1" type="noConversion"/>
  </si>
  <si>
    <t>母车8取电状态</t>
    <phoneticPr fontId="1" type="noConversion"/>
  </si>
  <si>
    <t>LCP01取电状态</t>
    <phoneticPr fontId="1" type="noConversion"/>
  </si>
  <si>
    <t>LCP02取电状态</t>
    <phoneticPr fontId="1" type="noConversion"/>
  </si>
  <si>
    <t>LCP03取电状态</t>
    <phoneticPr fontId="1" type="noConversion"/>
  </si>
  <si>
    <t>LCP04取电状态</t>
    <phoneticPr fontId="1" type="noConversion"/>
  </si>
  <si>
    <t>I1.6</t>
  </si>
  <si>
    <t>I1.7</t>
  </si>
  <si>
    <t>LCP05取电状态</t>
    <phoneticPr fontId="1" type="noConversion"/>
  </si>
  <si>
    <t>LCP06取电状态</t>
    <phoneticPr fontId="1" type="noConversion"/>
  </si>
  <si>
    <t>LCP07取电状态</t>
    <phoneticPr fontId="1" type="noConversion"/>
  </si>
  <si>
    <t>LCP08取电状态</t>
    <phoneticPr fontId="1" type="noConversion"/>
  </si>
  <si>
    <t>LCP09取电状态</t>
    <phoneticPr fontId="1" type="noConversion"/>
  </si>
  <si>
    <t>LCP10取电状态</t>
    <phoneticPr fontId="1" type="noConversion"/>
  </si>
  <si>
    <t>LCP11取电状态</t>
    <phoneticPr fontId="1" type="noConversion"/>
  </si>
  <si>
    <t>LCP12取电状态</t>
    <phoneticPr fontId="1" type="noConversion"/>
  </si>
  <si>
    <t>AGV取电状态</t>
    <phoneticPr fontId="1" type="noConversion"/>
  </si>
  <si>
    <t>QF</t>
    <phoneticPr fontId="1" type="noConversion"/>
  </si>
  <si>
    <t>DI1</t>
    <phoneticPr fontId="1" type="noConversion"/>
  </si>
  <si>
    <t>条件具备</t>
    <phoneticPr fontId="1" type="noConversion"/>
  </si>
  <si>
    <t>负载指示</t>
    <phoneticPr fontId="1" type="noConversion"/>
  </si>
  <si>
    <t>故障指示</t>
    <phoneticPr fontId="1" type="noConversion"/>
  </si>
  <si>
    <t>消音指示</t>
    <phoneticPr fontId="1" type="noConversion"/>
  </si>
  <si>
    <t>灯塔手动指示</t>
    <phoneticPr fontId="1" type="noConversion"/>
  </si>
  <si>
    <t>灯塔自动指示</t>
    <phoneticPr fontId="1" type="noConversion"/>
  </si>
  <si>
    <t>灯塔故障指示</t>
    <phoneticPr fontId="1" type="noConversion"/>
  </si>
  <si>
    <t>蜂鸣器</t>
    <phoneticPr fontId="1" type="noConversion"/>
  </si>
  <si>
    <t>电笛</t>
    <phoneticPr fontId="1" type="noConversion"/>
  </si>
  <si>
    <t>充电桩1</t>
    <phoneticPr fontId="1" type="noConversion"/>
  </si>
  <si>
    <t>充电桩2</t>
    <phoneticPr fontId="1" type="noConversion"/>
  </si>
  <si>
    <t>充电桩3</t>
    <phoneticPr fontId="1" type="noConversion"/>
  </si>
  <si>
    <t>充电桩4</t>
    <phoneticPr fontId="1" type="noConversion"/>
  </si>
  <si>
    <t>充电桩5</t>
    <phoneticPr fontId="1" type="noConversion"/>
  </si>
  <si>
    <t>充电桩6</t>
    <phoneticPr fontId="1" type="noConversion"/>
  </si>
  <si>
    <t>充电桩7</t>
    <phoneticPr fontId="1" type="noConversion"/>
  </si>
  <si>
    <t>充电桩8</t>
    <phoneticPr fontId="1" type="noConversion"/>
  </si>
  <si>
    <t>HA2</t>
    <phoneticPr fontId="1" type="noConversion"/>
  </si>
  <si>
    <t>HL4</t>
    <phoneticPr fontId="1" type="noConversion"/>
  </si>
  <si>
    <t>HL5</t>
    <phoneticPr fontId="1" type="noConversion"/>
  </si>
  <si>
    <t>HL6</t>
  </si>
  <si>
    <t>HL7</t>
  </si>
  <si>
    <t>HL8</t>
  </si>
  <si>
    <t>HL9</t>
  </si>
  <si>
    <t>HL10</t>
  </si>
  <si>
    <t>KA2</t>
    <phoneticPr fontId="1" type="noConversion"/>
  </si>
  <si>
    <t>KA1</t>
    <phoneticPr fontId="1" type="noConversion"/>
  </si>
  <si>
    <t>Q1.0</t>
    <phoneticPr fontId="1" type="noConversion"/>
  </si>
  <si>
    <t>Q1.1</t>
    <phoneticPr fontId="1" type="noConversion"/>
  </si>
  <si>
    <t>Q1.2</t>
  </si>
  <si>
    <t>Q1.3</t>
  </si>
  <si>
    <t>Q1.4</t>
  </si>
  <si>
    <t>Q1.5</t>
  </si>
  <si>
    <t>Q1.6</t>
  </si>
  <si>
    <t>Q1.7</t>
  </si>
  <si>
    <t>母车</t>
    <phoneticPr fontId="1" type="noConversion"/>
  </si>
  <si>
    <t>行走变频器空开</t>
    <phoneticPr fontId="1" type="noConversion"/>
  </si>
  <si>
    <t>行走变频器抱闸反馈</t>
    <phoneticPr fontId="1" type="noConversion"/>
  </si>
  <si>
    <t>输送变频器空开</t>
    <phoneticPr fontId="1" type="noConversion"/>
  </si>
  <si>
    <t>输送变频器故障反馈</t>
    <phoneticPr fontId="1" type="noConversion"/>
  </si>
  <si>
    <t>KMB</t>
    <phoneticPr fontId="1" type="noConversion"/>
  </si>
  <si>
    <t>托盘左超限检测</t>
    <phoneticPr fontId="1" type="noConversion"/>
  </si>
  <si>
    <t>托盘左到位检测</t>
    <phoneticPr fontId="1" type="noConversion"/>
  </si>
  <si>
    <t>托盘右到位检测</t>
    <phoneticPr fontId="1" type="noConversion"/>
  </si>
  <si>
    <t>托盘右超限检测</t>
    <phoneticPr fontId="1" type="noConversion"/>
  </si>
  <si>
    <t>托盘有无检测</t>
    <phoneticPr fontId="1" type="noConversion"/>
  </si>
  <si>
    <t>穿梭板左超限</t>
    <phoneticPr fontId="1" type="noConversion"/>
  </si>
  <si>
    <t>穿梭板有无</t>
    <phoneticPr fontId="1" type="noConversion"/>
  </si>
  <si>
    <t>PLC1-RS232</t>
    <phoneticPr fontId="1" type="noConversion"/>
  </si>
  <si>
    <t>杂物检测A面</t>
    <phoneticPr fontId="1" type="noConversion"/>
  </si>
  <si>
    <t>杂物检测B面</t>
    <phoneticPr fontId="1" type="noConversion"/>
  </si>
  <si>
    <t>行走变频器使能</t>
    <phoneticPr fontId="1" type="noConversion"/>
  </si>
  <si>
    <t>行走变频器复位</t>
    <phoneticPr fontId="1" type="noConversion"/>
  </si>
  <si>
    <t>输送变频器反转</t>
    <phoneticPr fontId="1" type="noConversion"/>
  </si>
  <si>
    <t>输送变频器正转</t>
    <phoneticPr fontId="1" type="noConversion"/>
  </si>
  <si>
    <t>输送变频器故障复位</t>
    <phoneticPr fontId="1" type="noConversion"/>
  </si>
  <si>
    <t>黄灯</t>
    <phoneticPr fontId="1" type="noConversion"/>
  </si>
  <si>
    <t>绿灯</t>
    <phoneticPr fontId="1" type="noConversion"/>
  </si>
  <si>
    <t>红灯</t>
    <phoneticPr fontId="1" type="noConversion"/>
  </si>
  <si>
    <t>蜂鸣器</t>
    <phoneticPr fontId="1" type="noConversion"/>
  </si>
  <si>
    <t>LED-红灯</t>
    <phoneticPr fontId="1" type="noConversion"/>
  </si>
  <si>
    <t>LED-绿灯</t>
    <phoneticPr fontId="1" type="noConversion"/>
  </si>
  <si>
    <t>LED-蓝灯</t>
    <phoneticPr fontId="1" type="noConversion"/>
  </si>
  <si>
    <t>HA1</t>
    <phoneticPr fontId="1" type="noConversion"/>
  </si>
  <si>
    <t>HL1</t>
    <phoneticPr fontId="1" type="noConversion"/>
  </si>
  <si>
    <t>HL2</t>
    <phoneticPr fontId="1" type="noConversion"/>
  </si>
  <si>
    <t>HL3</t>
    <phoneticPr fontId="1" type="noConversion"/>
  </si>
  <si>
    <t>KA2.1</t>
    <phoneticPr fontId="1" type="noConversion"/>
  </si>
  <si>
    <t>KA2.2</t>
    <phoneticPr fontId="1" type="noConversion"/>
  </si>
  <si>
    <t>KA2.3</t>
    <phoneticPr fontId="1" type="noConversion"/>
  </si>
  <si>
    <t>RS232</t>
    <phoneticPr fontId="1" type="noConversion"/>
  </si>
  <si>
    <t>BQ1</t>
    <phoneticPr fontId="1" type="noConversion"/>
  </si>
  <si>
    <t>BQ2</t>
    <phoneticPr fontId="1" type="noConversion"/>
  </si>
  <si>
    <t>BQ8</t>
  </si>
  <si>
    <t>end</t>
    <phoneticPr fontId="1" type="noConversion"/>
  </si>
  <si>
    <t>BRAKE</t>
    <phoneticPr fontId="1" type="noConversion"/>
  </si>
  <si>
    <t>end</t>
    <phoneticPr fontId="1" type="noConversion"/>
  </si>
  <si>
    <t>QS04</t>
    <phoneticPr fontId="1" type="noConversion"/>
  </si>
  <si>
    <t>QS05</t>
    <phoneticPr fontId="1" type="noConversion"/>
  </si>
  <si>
    <t>BQ2</t>
    <phoneticPr fontId="1" type="noConversion"/>
  </si>
  <si>
    <t>BQ3</t>
    <phoneticPr fontId="1" type="noConversion"/>
  </si>
  <si>
    <t>BQ4</t>
    <phoneticPr fontId="1" type="noConversion"/>
  </si>
  <si>
    <t>BQ1</t>
    <phoneticPr fontId="1" type="noConversion"/>
  </si>
  <si>
    <t>平面号</t>
  </si>
  <si>
    <t>设备偏移量</t>
  </si>
  <si>
    <t>母设备</t>
  </si>
  <si>
    <t>母设备的第几台</t>
  </si>
  <si>
    <t>QS</t>
  </si>
  <si>
    <t>QSB</t>
  </si>
  <si>
    <t>QF</t>
  </si>
  <si>
    <t>SB_FW</t>
  </si>
  <si>
    <t>SB_BW</t>
  </si>
  <si>
    <t>SB_Stop</t>
  </si>
  <si>
    <t>F_Running</t>
  </si>
  <si>
    <t>B_Running</t>
  </si>
  <si>
    <t>Fault</t>
  </si>
  <si>
    <t>BQ1</t>
  </si>
  <si>
    <t>SQ1</t>
  </si>
  <si>
    <t>SQ2</t>
  </si>
  <si>
    <t>SQ3</t>
  </si>
  <si>
    <t>SQ4</t>
  </si>
  <si>
    <t>SA1</t>
  </si>
  <si>
    <t>SA2</t>
  </si>
  <si>
    <t>SA3</t>
  </si>
  <si>
    <t>SA4</t>
  </si>
  <si>
    <t>BQ9</t>
  </si>
  <si>
    <t>SQ5</t>
  </si>
  <si>
    <t>SQ6</t>
  </si>
  <si>
    <t>SQ7</t>
  </si>
  <si>
    <t>SQ8</t>
  </si>
  <si>
    <t>SA1B</t>
  </si>
  <si>
    <t>SA2B</t>
  </si>
  <si>
    <t>FW</t>
  </si>
  <si>
    <t>BW</t>
  </si>
  <si>
    <t>Brake</t>
  </si>
  <si>
    <t>HL1</t>
  </si>
  <si>
    <t>Hl3</t>
  </si>
  <si>
    <t>YV1</t>
  </si>
  <si>
    <t>YV2</t>
  </si>
  <si>
    <t>YV3</t>
  </si>
  <si>
    <t>YV4</t>
  </si>
  <si>
    <t>Reset</t>
  </si>
  <si>
    <t>Run</t>
  </si>
  <si>
    <t>backup1</t>
  </si>
  <si>
    <t>backup2</t>
  </si>
  <si>
    <t>start</t>
  </si>
  <si>
    <t>QS02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</si>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</sst>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b/>
      <u/>
      <sz val="10"/>
      <color rgb="FFFF0000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3" fillId="0" borderId="16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0" borderId="17" xfId="0" applyBorder="1"/>
    <xf numFmtId="0" fontId="0" fillId="0" borderId="13" xfId="0" applyBorder="1" applyAlignment="1">
      <alignment horizontal="left"/>
    </xf>
    <xf numFmtId="0" fontId="0" fillId="0" borderId="5" xfId="0" applyBorder="1" applyAlignment="1">
      <alignment wrapText="1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3" fillId="0" borderId="18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6" fillId="0" borderId="9" xfId="0" applyFont="1" applyBorder="1"/>
    <xf numFmtId="0" fontId="7" fillId="0" borderId="8" xfId="0" applyFont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7" fillId="0" borderId="9" xfId="0" applyFont="1" applyBorder="1"/>
    <xf numFmtId="0" fontId="6" fillId="0" borderId="5" xfId="0" applyFont="1" applyBorder="1"/>
    <xf numFmtId="0" fontId="7" fillId="0" borderId="11" xfId="0" applyFont="1" applyBorder="1" applyAlignment="1">
      <alignment horizontal="center"/>
    </xf>
    <xf numFmtId="0" fontId="0" fillId="6" borderId="7" xfId="0" applyFill="1" applyBorder="1" applyAlignment="1">
      <alignment horizontal="left"/>
    </xf>
    <xf numFmtId="0" fontId="0" fillId="6" borderId="9" xfId="0" applyFill="1" applyBorder="1"/>
    <xf numFmtId="0" fontId="0" fillId="6" borderId="8" xfId="0" applyFill="1" applyBorder="1" applyAlignment="1">
      <alignment horizont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/>
    </xf>
    <xf numFmtId="0" fontId="6" fillId="6" borderId="12" xfId="0" applyFont="1" applyFill="1" applyBorder="1" applyAlignment="1">
      <alignment horizontal="left"/>
    </xf>
    <xf numFmtId="0" fontId="6" fillId="6" borderId="6" xfId="0" applyFont="1" applyFill="1" applyBorder="1"/>
    <xf numFmtId="0" fontId="6" fillId="6" borderId="13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left"/>
    </xf>
    <xf numFmtId="0" fontId="6" fillId="6" borderId="9" xfId="0" applyFont="1" applyFill="1" applyBorder="1"/>
    <xf numFmtId="0" fontId="6" fillId="6" borderId="8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left"/>
    </xf>
    <xf numFmtId="0" fontId="6" fillId="6" borderId="5" xfId="0" applyFont="1" applyFill="1" applyBorder="1"/>
    <xf numFmtId="0" fontId="6" fillId="6" borderId="11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/>
    </xf>
    <xf numFmtId="0" fontId="0" fillId="0" borderId="16" xfId="0" applyBorder="1" applyAlignment="1">
      <alignment horizontal="center" wrapText="1"/>
    </xf>
    <xf numFmtId="0" fontId="0" fillId="2" borderId="6" xfId="0" applyFill="1" applyBorder="1"/>
    <xf numFmtId="0" fontId="0" fillId="2" borderId="9" xfId="0" applyFill="1" applyBorder="1"/>
    <xf numFmtId="0" fontId="0" fillId="2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9" xfId="0" applyFill="1" applyBorder="1" applyAlignment="1">
      <alignment wrapText="1"/>
    </xf>
    <xf numFmtId="0" fontId="0" fillId="6" borderId="5" xfId="0" applyFill="1" applyBorder="1"/>
    <xf numFmtId="0" fontId="8" fillId="0" borderId="9" xfId="0" applyFont="1" applyBorder="1"/>
    <xf numFmtId="0" fontId="0" fillId="2" borderId="5" xfId="0" applyFill="1" applyBorder="1"/>
    <xf numFmtId="0" fontId="0" fillId="2" borderId="11" xfId="0" applyFill="1" applyBorder="1" applyAlignment="1">
      <alignment horizontal="center"/>
    </xf>
    <xf numFmtId="0" fontId="0" fillId="6" borderId="9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6" xfId="0" applyFill="1" applyBorder="1"/>
    <xf numFmtId="0" fontId="0" fillId="0" borderId="6" xfId="0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9" xfId="0" applyFill="1" applyBorder="1"/>
    <xf numFmtId="0" fontId="0" fillId="4" borderId="8" xfId="0" applyFill="1" applyBorder="1" applyAlignment="1">
      <alignment horizontal="center"/>
    </xf>
    <xf numFmtId="0" fontId="0" fillId="6" borderId="6" xfId="0" applyFill="1" applyBorder="1"/>
    <xf numFmtId="0" fontId="0" fillId="0" borderId="8" xfId="0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9" fillId="0" borderId="9" xfId="0" applyFont="1" applyBorder="1"/>
    <xf numFmtId="0" fontId="9" fillId="0" borderId="5" xfId="0" applyFont="1" applyBorder="1"/>
    <xf numFmtId="0" fontId="9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9"/>
  <sheetViews>
    <sheetView topLeftCell="A109" workbookViewId="0">
      <selection activeCell="D117" sqref="D117"/>
    </sheetView>
  </sheetViews>
  <sheetFormatPr defaultColWidth="8" defaultRowHeight="13.5" x14ac:dyDescent="0.15"/>
  <cols>
    <col min="1" max="2" width="7.5" customWidth="1"/>
    <col min="3" max="3" width="7.875" customWidth="1"/>
    <col min="4" max="4" width="22" style="15" customWidth="1"/>
    <col min="5" max="5" width="31.125" bestFit="1" customWidth="1"/>
    <col min="6" max="6" width="18.125" style="13" customWidth="1"/>
    <col min="7" max="7" width="14.375" customWidth="1"/>
    <col min="8" max="8" width="12.75" style="13" customWidth="1"/>
    <col min="9" max="9" width="15.25" customWidth="1"/>
    <col min="10" max="10" width="2.625" customWidth="1"/>
    <col min="11" max="11" width="16.25" style="13" customWidth="1"/>
    <col min="12" max="12" width="26.375" customWidth="1"/>
    <col min="13" max="13" width="4.875" bestFit="1" customWidth="1"/>
    <col min="14" max="14" width="10.5" style="13" bestFit="1" customWidth="1"/>
    <col min="15" max="15" width="6.625" customWidth="1"/>
    <col min="16" max="16" width="9.5" customWidth="1"/>
    <col min="17" max="17" width="16" bestFit="1" customWidth="1"/>
    <col min="18" max="18" width="12.125" bestFit="1" customWidth="1"/>
    <col min="19" max="19" width="18.875" bestFit="1" customWidth="1"/>
    <col min="20" max="20" width="8.5" customWidth="1"/>
    <col min="21" max="21" width="12.625" bestFit="1" customWidth="1"/>
    <col min="23" max="23" width="16.625" bestFit="1" customWidth="1"/>
    <col min="25" max="25" width="16.625" bestFit="1" customWidth="1"/>
  </cols>
  <sheetData>
    <row r="1" spans="1:14" x14ac:dyDescent="0.15">
      <c r="A1" t="s">
        <v>8</v>
      </c>
      <c r="C1" t="s">
        <v>392</v>
      </c>
      <c r="F1" s="14" t="s">
        <v>9</v>
      </c>
      <c r="G1">
        <f>COUNTIF(B1:B9862,"input")</f>
        <v>9</v>
      </c>
    </row>
    <row r="2" spans="1:14" x14ac:dyDescent="0.15">
      <c r="A2" t="s">
        <v>10</v>
      </c>
      <c r="C2" s="15" t="s">
        <v>393</v>
      </c>
      <c r="F2" s="14" t="s">
        <v>11</v>
      </c>
      <c r="G2">
        <f>COUNTIF(B1:B9862,"output")</f>
        <v>5</v>
      </c>
    </row>
    <row r="3" spans="1:14" ht="14.25" x14ac:dyDescent="0.2">
      <c r="A3" s="16"/>
      <c r="B3" s="16"/>
      <c r="C3" s="52"/>
      <c r="D3" s="17"/>
      <c r="F3" s="13" t="s">
        <v>362</v>
      </c>
      <c r="G3">
        <f>COUNTIF(B1:B9862,"RS232")</f>
        <v>0</v>
      </c>
    </row>
    <row r="4" spans="1:14" ht="14.25" thickBot="1" x14ac:dyDescent="0.2">
      <c r="A4" t="s">
        <v>0</v>
      </c>
      <c r="C4" s="1"/>
      <c r="D4" s="2"/>
      <c r="E4" s="3"/>
      <c r="F4" s="4"/>
      <c r="G4" s="3"/>
      <c r="H4" s="3"/>
    </row>
    <row r="5" spans="1:14" ht="46.5" customHeight="1" thickBot="1" x14ac:dyDescent="0.2">
      <c r="A5" s="5"/>
      <c r="B5" s="6"/>
      <c r="C5" s="6"/>
      <c r="D5" s="38" t="s">
        <v>14</v>
      </c>
      <c r="E5" s="6"/>
      <c r="F5" s="7"/>
      <c r="G5" s="132" t="str">
        <f>"Total Power Consumption of 24V DC"&amp;(G6+H6)&amp;" A"</f>
        <v>Total Power Consumption of 24V DC0.581 A</v>
      </c>
      <c r="H5" s="133"/>
      <c r="I5" s="8"/>
    </row>
    <row r="6" spans="1:14" s="18" customFormat="1" ht="14.25" thickBot="1" x14ac:dyDescent="0.2">
      <c r="A6" s="19" t="s">
        <v>1</v>
      </c>
      <c r="B6" s="20" t="s">
        <v>2</v>
      </c>
      <c r="C6" s="21" t="s">
        <v>3</v>
      </c>
      <c r="D6" s="39" t="s">
        <v>4</v>
      </c>
      <c r="E6" s="21" t="s">
        <v>5</v>
      </c>
      <c r="F6" s="22" t="s">
        <v>6</v>
      </c>
      <c r="G6" s="23">
        <f>SUM(G7:G94)</f>
        <v>0.58100000000000041</v>
      </c>
      <c r="H6" s="23">
        <f>SUM(H7:H94)</f>
        <v>0</v>
      </c>
      <c r="I6" s="22" t="s">
        <v>15</v>
      </c>
      <c r="L6" s="15"/>
    </row>
    <row r="7" spans="1:14" ht="14.25" thickBot="1" x14ac:dyDescent="0.2">
      <c r="A7" s="130">
        <v>1</v>
      </c>
      <c r="B7" s="127" t="s">
        <v>7</v>
      </c>
      <c r="C7" s="28">
        <v>1</v>
      </c>
      <c r="D7" s="40">
        <v>102</v>
      </c>
      <c r="E7" s="9" t="s">
        <v>133</v>
      </c>
      <c r="F7" s="34" t="s">
        <v>13</v>
      </c>
      <c r="G7" s="29">
        <v>7.0000000000000001E-3</v>
      </c>
      <c r="H7" s="12">
        <v>0</v>
      </c>
      <c r="I7" s="46" t="s">
        <v>19</v>
      </c>
      <c r="K7"/>
      <c r="N7"/>
    </row>
    <row r="8" spans="1:14" ht="14.25" thickBot="1" x14ac:dyDescent="0.2">
      <c r="A8" s="131"/>
      <c r="B8" s="128"/>
      <c r="C8" s="30">
        <v>2</v>
      </c>
      <c r="D8" s="40">
        <v>102</v>
      </c>
      <c r="E8" s="10" t="s">
        <v>134</v>
      </c>
      <c r="F8" s="35" t="s">
        <v>1008</v>
      </c>
      <c r="G8" s="31">
        <v>7.0000000000000001E-3</v>
      </c>
      <c r="H8" s="24">
        <v>0</v>
      </c>
      <c r="I8" s="10" t="s">
        <v>20</v>
      </c>
      <c r="K8"/>
      <c r="N8"/>
    </row>
    <row r="9" spans="1:14" ht="14.25" thickBot="1" x14ac:dyDescent="0.2">
      <c r="A9" s="131"/>
      <c r="B9" s="128"/>
      <c r="C9" s="30">
        <v>3</v>
      </c>
      <c r="D9" s="40">
        <v>251</v>
      </c>
      <c r="E9" s="10" t="s">
        <v>361</v>
      </c>
      <c r="F9" s="35" t="s">
        <v>373</v>
      </c>
      <c r="G9" s="31">
        <v>7.0000000000000001E-3</v>
      </c>
      <c r="H9" s="24">
        <v>0</v>
      </c>
      <c r="I9" s="10" t="s">
        <v>21</v>
      </c>
      <c r="K9"/>
      <c r="N9"/>
    </row>
    <row r="10" spans="1:14" ht="14.25" thickBot="1" x14ac:dyDescent="0.2">
      <c r="A10" s="131"/>
      <c r="B10" s="128"/>
      <c r="C10" s="30">
        <v>4</v>
      </c>
      <c r="D10" s="40">
        <v>251</v>
      </c>
      <c r="E10" s="10" t="s">
        <v>134</v>
      </c>
      <c r="F10" s="35" t="s">
        <v>1008</v>
      </c>
      <c r="G10" s="31">
        <v>7.0000000000000001E-3</v>
      </c>
      <c r="H10" s="24">
        <v>0</v>
      </c>
      <c r="I10" s="10" t="s">
        <v>22</v>
      </c>
      <c r="K10"/>
      <c r="N10"/>
    </row>
    <row r="11" spans="1:14" ht="14.25" thickBot="1" x14ac:dyDescent="0.2">
      <c r="A11" s="128"/>
      <c r="B11" s="128"/>
      <c r="C11" s="30">
        <v>5</v>
      </c>
      <c r="D11" s="40">
        <v>102</v>
      </c>
      <c r="E11" s="10" t="s">
        <v>374</v>
      </c>
      <c r="F11" s="35" t="s">
        <v>376</v>
      </c>
      <c r="G11" s="31">
        <v>7.0000000000000001E-3</v>
      </c>
      <c r="H11" s="24">
        <v>0</v>
      </c>
      <c r="I11" s="10" t="s">
        <v>23</v>
      </c>
      <c r="K11"/>
      <c r="N11"/>
    </row>
    <row r="12" spans="1:14" x14ac:dyDescent="0.15">
      <c r="A12" s="128"/>
      <c r="B12" s="128"/>
      <c r="C12" s="30">
        <v>6</v>
      </c>
      <c r="D12" s="40">
        <v>102</v>
      </c>
      <c r="E12" s="10" t="s">
        <v>375</v>
      </c>
      <c r="F12" s="35" t="s">
        <v>377</v>
      </c>
      <c r="G12" s="31">
        <v>7.0000000000000001E-3</v>
      </c>
      <c r="H12" s="24">
        <v>0</v>
      </c>
      <c r="I12" s="10" t="s">
        <v>24</v>
      </c>
      <c r="K12"/>
      <c r="N12"/>
    </row>
    <row r="13" spans="1:14" x14ac:dyDescent="0.15">
      <c r="A13" s="128"/>
      <c r="B13" s="128"/>
      <c r="C13" s="30">
        <v>7</v>
      </c>
      <c r="D13" s="37"/>
      <c r="E13" s="10"/>
      <c r="F13" s="35"/>
      <c r="G13" s="31">
        <v>7.0000000000000001E-3</v>
      </c>
      <c r="H13" s="24">
        <v>0</v>
      </c>
      <c r="I13" s="10" t="s">
        <v>25</v>
      </c>
      <c r="K13"/>
      <c r="N13"/>
    </row>
    <row r="14" spans="1:14" ht="14.25" thickBot="1" x14ac:dyDescent="0.2">
      <c r="A14" s="129"/>
      <c r="B14" s="129"/>
      <c r="C14" s="32">
        <v>8</v>
      </c>
      <c r="D14" s="41"/>
      <c r="E14" s="10"/>
      <c r="F14" s="35"/>
      <c r="G14" s="33">
        <v>7.0000000000000001E-3</v>
      </c>
      <c r="H14" s="25">
        <v>0</v>
      </c>
      <c r="I14" s="10" t="s">
        <v>26</v>
      </c>
      <c r="K14"/>
      <c r="N14"/>
    </row>
    <row r="15" spans="1:14" x14ac:dyDescent="0.15">
      <c r="A15" s="130">
        <v>2</v>
      </c>
      <c r="B15" s="127" t="s">
        <v>7</v>
      </c>
      <c r="C15" s="28">
        <v>1</v>
      </c>
      <c r="D15" s="37">
        <v>103</v>
      </c>
      <c r="E15" s="9" t="s">
        <v>361</v>
      </c>
      <c r="F15" s="34" t="s">
        <v>13</v>
      </c>
      <c r="G15" s="31">
        <v>7.0000000000000001E-3</v>
      </c>
      <c r="H15" s="12">
        <v>0</v>
      </c>
      <c r="I15" s="46" t="s">
        <v>27</v>
      </c>
      <c r="K15"/>
      <c r="N15"/>
    </row>
    <row r="16" spans="1:14" x14ac:dyDescent="0.15">
      <c r="A16" s="131"/>
      <c r="B16" s="128"/>
      <c r="C16" s="30">
        <v>2</v>
      </c>
      <c r="D16" s="37">
        <v>103</v>
      </c>
      <c r="E16" s="10" t="s">
        <v>134</v>
      </c>
      <c r="F16" s="35" t="s">
        <v>1008</v>
      </c>
      <c r="G16" s="43">
        <v>7.0000000000000001E-3</v>
      </c>
      <c r="H16" s="24">
        <v>0</v>
      </c>
      <c r="I16" s="10" t="s">
        <v>28</v>
      </c>
      <c r="K16"/>
      <c r="N16"/>
    </row>
    <row r="17" spans="1:14" x14ac:dyDescent="0.15">
      <c r="A17" s="131"/>
      <c r="B17" s="128"/>
      <c r="C17" s="30">
        <v>3</v>
      </c>
      <c r="D17" s="37">
        <v>103</v>
      </c>
      <c r="E17" s="10" t="s">
        <v>378</v>
      </c>
      <c r="F17" s="35" t="s">
        <v>16</v>
      </c>
      <c r="G17" s="31">
        <v>7.0000000000000001E-3</v>
      </c>
      <c r="H17" s="24">
        <v>0</v>
      </c>
      <c r="I17" s="10" t="s">
        <v>29</v>
      </c>
      <c r="K17"/>
      <c r="N17"/>
    </row>
    <row r="18" spans="1:14" x14ac:dyDescent="0.15">
      <c r="A18" s="131"/>
      <c r="B18" s="128"/>
      <c r="C18" s="30">
        <v>4</v>
      </c>
      <c r="D18" s="37">
        <v>103</v>
      </c>
      <c r="E18" s="10" t="s">
        <v>363</v>
      </c>
      <c r="F18" s="35" t="s">
        <v>17</v>
      </c>
      <c r="G18" s="31">
        <v>7.0000000000000001E-3</v>
      </c>
      <c r="H18" s="24">
        <v>0</v>
      </c>
      <c r="I18" s="10" t="s">
        <v>30</v>
      </c>
      <c r="K18"/>
    </row>
    <row r="19" spans="1:14" x14ac:dyDescent="0.15">
      <c r="A19" s="128"/>
      <c r="B19" s="128"/>
      <c r="C19" s="30">
        <v>5</v>
      </c>
      <c r="D19" s="37">
        <v>103</v>
      </c>
      <c r="E19" s="10" t="s">
        <v>381</v>
      </c>
      <c r="F19" s="35" t="s">
        <v>307</v>
      </c>
      <c r="G19" s="31">
        <v>7.0000000000000001E-3</v>
      </c>
      <c r="H19" s="24">
        <v>0</v>
      </c>
      <c r="I19" s="10" t="s">
        <v>31</v>
      </c>
      <c r="K19" s="15"/>
    </row>
    <row r="20" spans="1:14" x14ac:dyDescent="0.15">
      <c r="A20" s="128"/>
      <c r="B20" s="128"/>
      <c r="C20" s="30">
        <v>6</v>
      </c>
      <c r="D20" s="37">
        <v>103</v>
      </c>
      <c r="E20" s="10" t="s">
        <v>379</v>
      </c>
      <c r="F20" s="35" t="s">
        <v>380</v>
      </c>
      <c r="G20" s="31">
        <v>7.0000000000000001E-3</v>
      </c>
      <c r="H20" s="24">
        <v>0</v>
      </c>
      <c r="I20" s="10" t="s">
        <v>32</v>
      </c>
      <c r="K20" s="15"/>
    </row>
    <row r="21" spans="1:14" x14ac:dyDescent="0.15">
      <c r="A21" s="128"/>
      <c r="B21" s="128"/>
      <c r="C21" s="30">
        <v>7</v>
      </c>
      <c r="D21" s="37"/>
      <c r="E21" s="10"/>
      <c r="F21" s="35"/>
      <c r="G21" s="31">
        <v>7.0000000000000001E-3</v>
      </c>
      <c r="H21" s="24">
        <v>0</v>
      </c>
      <c r="I21" s="10" t="s">
        <v>33</v>
      </c>
      <c r="K21" s="15"/>
    </row>
    <row r="22" spans="1:14" ht="14.25" thickBot="1" x14ac:dyDescent="0.2">
      <c r="A22" s="129"/>
      <c r="B22" s="129"/>
      <c r="C22" s="32">
        <v>8</v>
      </c>
      <c r="D22" s="41"/>
      <c r="E22" s="11"/>
      <c r="F22" s="36"/>
      <c r="G22" s="33">
        <v>7.0000000000000001E-3</v>
      </c>
      <c r="H22" s="25">
        <v>0</v>
      </c>
      <c r="I22" s="10" t="s">
        <v>34</v>
      </c>
      <c r="K22" s="15"/>
    </row>
    <row r="23" spans="1:14" x14ac:dyDescent="0.15">
      <c r="A23" s="130">
        <v>3</v>
      </c>
      <c r="B23" s="127" t="s">
        <v>7</v>
      </c>
      <c r="C23" s="28">
        <v>1</v>
      </c>
      <c r="D23" s="37">
        <v>104</v>
      </c>
      <c r="E23" s="9" t="s">
        <v>361</v>
      </c>
      <c r="F23" s="34" t="s">
        <v>13</v>
      </c>
      <c r="G23" s="29">
        <v>7.0000000000000001E-3</v>
      </c>
      <c r="H23" s="12">
        <v>0</v>
      </c>
      <c r="I23" s="46" t="s">
        <v>35</v>
      </c>
      <c r="K23" s="15"/>
    </row>
    <row r="24" spans="1:14" x14ac:dyDescent="0.15">
      <c r="A24" s="131"/>
      <c r="B24" s="128"/>
      <c r="C24" s="30">
        <v>2</v>
      </c>
      <c r="D24" s="37">
        <v>104</v>
      </c>
      <c r="E24" s="10" t="s">
        <v>134</v>
      </c>
      <c r="F24" s="35" t="s">
        <v>1008</v>
      </c>
      <c r="G24" s="31">
        <v>7.0000000000000001E-3</v>
      </c>
      <c r="H24" s="24">
        <v>0</v>
      </c>
      <c r="I24" s="10" t="s">
        <v>36</v>
      </c>
      <c r="K24" s="15"/>
    </row>
    <row r="25" spans="1:14" x14ac:dyDescent="0.15">
      <c r="A25" s="131"/>
      <c r="B25" s="128"/>
      <c r="C25" s="30">
        <v>3</v>
      </c>
      <c r="D25" s="37">
        <v>104</v>
      </c>
      <c r="E25" s="10" t="s">
        <v>135</v>
      </c>
      <c r="F25" s="35" t="s">
        <v>16</v>
      </c>
      <c r="G25" s="31">
        <v>7.0000000000000001E-3</v>
      </c>
      <c r="H25" s="24">
        <v>0</v>
      </c>
      <c r="I25" s="10" t="s">
        <v>37</v>
      </c>
      <c r="K25" s="15"/>
    </row>
    <row r="26" spans="1:14" x14ac:dyDescent="0.15">
      <c r="A26" s="131"/>
      <c r="B26" s="128"/>
      <c r="C26" s="30">
        <v>4</v>
      </c>
      <c r="D26" s="37">
        <v>104</v>
      </c>
      <c r="E26" s="10" t="s">
        <v>360</v>
      </c>
      <c r="F26" s="35" t="s">
        <v>17</v>
      </c>
      <c r="G26" s="31">
        <v>7.0000000000000001E-3</v>
      </c>
      <c r="H26" s="24">
        <v>0</v>
      </c>
      <c r="I26" s="10" t="s">
        <v>38</v>
      </c>
      <c r="K26" s="15"/>
    </row>
    <row r="27" spans="1:14" x14ac:dyDescent="0.15">
      <c r="A27" s="128"/>
      <c r="B27" s="128"/>
      <c r="C27" s="30">
        <v>5</v>
      </c>
      <c r="D27" s="26">
        <v>105</v>
      </c>
      <c r="E27" s="10" t="s">
        <v>361</v>
      </c>
      <c r="F27" s="35" t="s">
        <v>13</v>
      </c>
      <c r="G27" s="31">
        <v>7.0000000000000001E-3</v>
      </c>
      <c r="H27" s="24">
        <v>0</v>
      </c>
      <c r="I27" s="10" t="s">
        <v>39</v>
      </c>
      <c r="K27" s="15"/>
    </row>
    <row r="28" spans="1:14" x14ac:dyDescent="0.15">
      <c r="A28" s="128"/>
      <c r="B28" s="128"/>
      <c r="C28" s="30">
        <v>6</v>
      </c>
      <c r="D28" s="26">
        <v>105</v>
      </c>
      <c r="E28" s="10" t="s">
        <v>134</v>
      </c>
      <c r="F28" s="35" t="s">
        <v>1008</v>
      </c>
      <c r="G28" s="31">
        <v>7.0000000000000001E-3</v>
      </c>
      <c r="H28" s="24">
        <v>0</v>
      </c>
      <c r="I28" s="10" t="s">
        <v>40</v>
      </c>
      <c r="K28" s="15"/>
    </row>
    <row r="29" spans="1:14" x14ac:dyDescent="0.15">
      <c r="A29" s="128"/>
      <c r="B29" s="128"/>
      <c r="C29" s="30">
        <v>7</v>
      </c>
      <c r="D29" s="26">
        <v>105</v>
      </c>
      <c r="E29" s="10" t="s">
        <v>135</v>
      </c>
      <c r="F29" s="35" t="s">
        <v>16</v>
      </c>
      <c r="G29" s="31">
        <v>0</v>
      </c>
      <c r="H29" s="24">
        <v>0</v>
      </c>
      <c r="I29" s="10" t="s">
        <v>41</v>
      </c>
      <c r="K29" s="15"/>
    </row>
    <row r="30" spans="1:14" ht="14.25" thickBot="1" x14ac:dyDescent="0.2">
      <c r="A30" s="129"/>
      <c r="B30" s="129"/>
      <c r="C30" s="32">
        <v>8</v>
      </c>
      <c r="D30" s="26">
        <v>105</v>
      </c>
      <c r="E30" s="11" t="s">
        <v>360</v>
      </c>
      <c r="F30" s="36" t="s">
        <v>17</v>
      </c>
      <c r="G30" s="33">
        <v>0</v>
      </c>
      <c r="H30" s="25">
        <v>0</v>
      </c>
      <c r="I30" s="10" t="s">
        <v>42</v>
      </c>
      <c r="K30" s="15"/>
    </row>
    <row r="31" spans="1:14" x14ac:dyDescent="0.15">
      <c r="A31" s="130">
        <v>4</v>
      </c>
      <c r="B31" s="127" t="s">
        <v>7</v>
      </c>
      <c r="C31" s="28">
        <v>1</v>
      </c>
      <c r="D31" s="37">
        <v>106</v>
      </c>
      <c r="E31" s="10" t="s">
        <v>361</v>
      </c>
      <c r="F31" s="35" t="s">
        <v>13</v>
      </c>
      <c r="G31" s="29">
        <v>7.0000000000000001E-3</v>
      </c>
      <c r="H31" s="12">
        <v>0</v>
      </c>
      <c r="I31" s="46" t="s">
        <v>43</v>
      </c>
      <c r="K31" s="15"/>
    </row>
    <row r="32" spans="1:14" x14ac:dyDescent="0.15">
      <c r="A32" s="131"/>
      <c r="B32" s="128"/>
      <c r="C32" s="30">
        <v>2</v>
      </c>
      <c r="D32" s="37">
        <v>106</v>
      </c>
      <c r="E32" s="10" t="s">
        <v>134</v>
      </c>
      <c r="F32" s="35" t="s">
        <v>1008</v>
      </c>
      <c r="G32" s="31">
        <v>7.0000000000000001E-3</v>
      </c>
      <c r="H32" s="24">
        <v>0</v>
      </c>
      <c r="I32" s="10" t="s">
        <v>44</v>
      </c>
      <c r="K32" s="15"/>
    </row>
    <row r="33" spans="1:11" x14ac:dyDescent="0.15">
      <c r="A33" s="131"/>
      <c r="B33" s="128"/>
      <c r="C33" s="30">
        <v>3</v>
      </c>
      <c r="D33" s="37">
        <v>106</v>
      </c>
      <c r="E33" s="10" t="s">
        <v>135</v>
      </c>
      <c r="F33" s="35" t="s">
        <v>16</v>
      </c>
      <c r="G33" s="31">
        <v>7.0000000000000001E-3</v>
      </c>
      <c r="H33" s="24">
        <v>0</v>
      </c>
      <c r="I33" s="10" t="s">
        <v>45</v>
      </c>
      <c r="K33" s="15"/>
    </row>
    <row r="34" spans="1:11" x14ac:dyDescent="0.15">
      <c r="A34" s="131"/>
      <c r="B34" s="128"/>
      <c r="C34" s="30">
        <v>4</v>
      </c>
      <c r="D34" s="37">
        <v>106</v>
      </c>
      <c r="E34" s="10" t="s">
        <v>360</v>
      </c>
      <c r="F34" s="35" t="s">
        <v>17</v>
      </c>
      <c r="G34" s="31">
        <v>7.0000000000000001E-3</v>
      </c>
      <c r="H34" s="24">
        <v>0</v>
      </c>
      <c r="I34" s="10" t="s">
        <v>46</v>
      </c>
      <c r="K34" s="15"/>
    </row>
    <row r="35" spans="1:11" x14ac:dyDescent="0.15">
      <c r="A35" s="128"/>
      <c r="B35" s="128"/>
      <c r="C35" s="30">
        <v>5</v>
      </c>
      <c r="D35" s="37">
        <v>107</v>
      </c>
      <c r="E35" s="10" t="s">
        <v>361</v>
      </c>
      <c r="F35" s="35" t="s">
        <v>13</v>
      </c>
      <c r="G35" s="31">
        <v>7.0000000000000001E-3</v>
      </c>
      <c r="H35" s="24">
        <v>0</v>
      </c>
      <c r="I35" s="10" t="s">
        <v>47</v>
      </c>
      <c r="K35" s="15"/>
    </row>
    <row r="36" spans="1:11" x14ac:dyDescent="0.15">
      <c r="A36" s="128"/>
      <c r="B36" s="128"/>
      <c r="C36" s="30">
        <v>6</v>
      </c>
      <c r="D36" s="37">
        <v>107</v>
      </c>
      <c r="E36" s="10" t="s">
        <v>134</v>
      </c>
      <c r="F36" s="35" t="s">
        <v>1008</v>
      </c>
      <c r="G36" s="31">
        <v>7.0000000000000001E-3</v>
      </c>
      <c r="H36" s="24">
        <v>0</v>
      </c>
      <c r="I36" s="10" t="s">
        <v>48</v>
      </c>
      <c r="K36" s="15"/>
    </row>
    <row r="37" spans="1:11" x14ac:dyDescent="0.15">
      <c r="A37" s="128"/>
      <c r="B37" s="128"/>
      <c r="C37" s="30">
        <v>7</v>
      </c>
      <c r="D37" s="37">
        <v>107</v>
      </c>
      <c r="E37" s="10" t="s">
        <v>135</v>
      </c>
      <c r="F37" s="35" t="s">
        <v>16</v>
      </c>
      <c r="G37" s="31">
        <v>7.0000000000000001E-3</v>
      </c>
      <c r="H37" s="24">
        <v>0</v>
      </c>
      <c r="I37" s="10" t="s">
        <v>49</v>
      </c>
      <c r="K37" s="15"/>
    </row>
    <row r="38" spans="1:11" ht="14.25" thickBot="1" x14ac:dyDescent="0.2">
      <c r="A38" s="129"/>
      <c r="B38" s="129"/>
      <c r="C38" s="32">
        <v>8</v>
      </c>
      <c r="D38" s="41"/>
      <c r="E38" s="11"/>
      <c r="F38" s="36"/>
      <c r="G38" s="33">
        <v>7.0000000000000001E-3</v>
      </c>
      <c r="H38" s="25">
        <v>0</v>
      </c>
      <c r="I38" s="10" t="s">
        <v>50</v>
      </c>
      <c r="K38" s="15"/>
    </row>
    <row r="39" spans="1:11" ht="14.25" thickBot="1" x14ac:dyDescent="0.2">
      <c r="A39" s="130">
        <v>5</v>
      </c>
      <c r="B39" s="127" t="s">
        <v>7</v>
      </c>
      <c r="C39" s="28">
        <v>1</v>
      </c>
      <c r="D39" s="40">
        <v>108</v>
      </c>
      <c r="E39" s="9" t="s">
        <v>133</v>
      </c>
      <c r="F39" s="34" t="s">
        <v>13</v>
      </c>
      <c r="G39" s="31">
        <v>7.0000000000000001E-3</v>
      </c>
      <c r="H39" s="12">
        <v>0</v>
      </c>
      <c r="I39" s="46" t="s">
        <v>51</v>
      </c>
      <c r="K39" s="15"/>
    </row>
    <row r="40" spans="1:11" ht="14.25" thickBot="1" x14ac:dyDescent="0.2">
      <c r="A40" s="131"/>
      <c r="B40" s="128"/>
      <c r="C40" s="30">
        <v>2</v>
      </c>
      <c r="D40" s="40">
        <v>108</v>
      </c>
      <c r="E40" s="10" t="s">
        <v>134</v>
      </c>
      <c r="F40" s="35" t="s">
        <v>1007</v>
      </c>
      <c r="G40" s="43">
        <v>7.0000000000000001E-3</v>
      </c>
      <c r="H40" s="24">
        <v>0</v>
      </c>
      <c r="I40" s="10" t="s">
        <v>52</v>
      </c>
      <c r="K40" s="15"/>
    </row>
    <row r="41" spans="1:11" ht="14.25" thickBot="1" x14ac:dyDescent="0.2">
      <c r="A41" s="131"/>
      <c r="B41" s="128"/>
      <c r="C41" s="30">
        <v>3</v>
      </c>
      <c r="D41" s="40">
        <v>252</v>
      </c>
      <c r="E41" s="10" t="s">
        <v>361</v>
      </c>
      <c r="F41" s="35" t="s">
        <v>13</v>
      </c>
      <c r="G41" s="31">
        <v>7.0000000000000001E-3</v>
      </c>
      <c r="H41" s="24">
        <v>0</v>
      </c>
      <c r="I41" s="10" t="s">
        <v>53</v>
      </c>
      <c r="K41" s="15"/>
    </row>
    <row r="42" spans="1:11" ht="14.25" thickBot="1" x14ac:dyDescent="0.2">
      <c r="A42" s="131"/>
      <c r="B42" s="128"/>
      <c r="C42" s="30">
        <v>4</v>
      </c>
      <c r="D42" s="40">
        <v>252</v>
      </c>
      <c r="E42" s="10" t="s">
        <v>134</v>
      </c>
      <c r="F42" s="35" t="s">
        <v>1007</v>
      </c>
      <c r="G42" s="31">
        <v>7.0000000000000001E-3</v>
      </c>
      <c r="H42" s="24">
        <v>0</v>
      </c>
      <c r="I42" s="10" t="s">
        <v>54</v>
      </c>
      <c r="K42" s="15"/>
    </row>
    <row r="43" spans="1:11" ht="14.25" thickBot="1" x14ac:dyDescent="0.2">
      <c r="A43" s="128"/>
      <c r="B43" s="128"/>
      <c r="C43" s="30">
        <v>5</v>
      </c>
      <c r="D43" s="40">
        <v>108</v>
      </c>
      <c r="E43" s="10" t="s">
        <v>374</v>
      </c>
      <c r="F43" s="35" t="s">
        <v>376</v>
      </c>
      <c r="G43" s="31">
        <v>7.0000000000000001E-3</v>
      </c>
      <c r="H43" s="24">
        <v>0</v>
      </c>
      <c r="I43" s="10" t="s">
        <v>55</v>
      </c>
      <c r="K43" s="15"/>
    </row>
    <row r="44" spans="1:11" x14ac:dyDescent="0.15">
      <c r="A44" s="128"/>
      <c r="B44" s="128"/>
      <c r="C44" s="30">
        <v>6</v>
      </c>
      <c r="D44" s="40">
        <v>108</v>
      </c>
      <c r="E44" s="10" t="s">
        <v>375</v>
      </c>
      <c r="F44" s="35" t="s">
        <v>377</v>
      </c>
      <c r="G44" s="31">
        <v>7.0000000000000001E-3</v>
      </c>
      <c r="H44" s="24">
        <v>0</v>
      </c>
      <c r="I44" s="10" t="s">
        <v>56</v>
      </c>
      <c r="K44" s="15"/>
    </row>
    <row r="45" spans="1:11" x14ac:dyDescent="0.15">
      <c r="A45" s="128"/>
      <c r="B45" s="128"/>
      <c r="C45" s="30">
        <v>7</v>
      </c>
      <c r="D45" s="37"/>
      <c r="E45" s="10"/>
      <c r="F45" s="35"/>
      <c r="G45" s="31">
        <v>7.0000000000000001E-3</v>
      </c>
      <c r="H45" s="24">
        <v>0</v>
      </c>
      <c r="I45" s="10" t="s">
        <v>57</v>
      </c>
      <c r="K45" s="15"/>
    </row>
    <row r="46" spans="1:11" ht="14.25" thickBot="1" x14ac:dyDescent="0.2">
      <c r="A46" s="129"/>
      <c r="B46" s="129"/>
      <c r="C46" s="32">
        <v>8</v>
      </c>
      <c r="D46" s="41"/>
      <c r="E46" s="47"/>
      <c r="F46" s="36"/>
      <c r="G46" s="33">
        <v>7.0000000000000001E-3</v>
      </c>
      <c r="H46" s="25">
        <v>0</v>
      </c>
      <c r="I46" s="10" t="s">
        <v>58</v>
      </c>
      <c r="K46" s="15"/>
    </row>
    <row r="47" spans="1:11" x14ac:dyDescent="0.15">
      <c r="A47" s="130">
        <v>6</v>
      </c>
      <c r="B47" s="127" t="s">
        <v>7</v>
      </c>
      <c r="C47" s="28">
        <v>1</v>
      </c>
      <c r="D47" s="37">
        <v>109</v>
      </c>
      <c r="E47" s="10" t="s">
        <v>361</v>
      </c>
      <c r="F47" s="35" t="s">
        <v>13</v>
      </c>
      <c r="G47" s="29">
        <v>7.0000000000000001E-3</v>
      </c>
      <c r="H47" s="12">
        <v>0</v>
      </c>
      <c r="I47" s="46" t="s">
        <v>59</v>
      </c>
      <c r="K47" s="15"/>
    </row>
    <row r="48" spans="1:11" x14ac:dyDescent="0.15">
      <c r="A48" s="131"/>
      <c r="B48" s="128"/>
      <c r="C48" s="30">
        <v>2</v>
      </c>
      <c r="D48" s="37">
        <v>109</v>
      </c>
      <c r="E48" s="10" t="s">
        <v>134</v>
      </c>
      <c r="F48" s="35" t="s">
        <v>1007</v>
      </c>
      <c r="G48" s="31">
        <v>7.0000000000000001E-3</v>
      </c>
      <c r="H48" s="24">
        <v>0</v>
      </c>
      <c r="I48" s="10" t="s">
        <v>60</v>
      </c>
      <c r="K48" s="15"/>
    </row>
    <row r="49" spans="1:11" x14ac:dyDescent="0.15">
      <c r="A49" s="131"/>
      <c r="B49" s="128"/>
      <c r="C49" s="30">
        <v>3</v>
      </c>
      <c r="D49" s="37">
        <v>109</v>
      </c>
      <c r="E49" s="10" t="s">
        <v>382</v>
      </c>
      <c r="F49" s="35" t="s">
        <v>16</v>
      </c>
      <c r="G49" s="31">
        <v>7.0000000000000001E-3</v>
      </c>
      <c r="H49" s="24">
        <v>0</v>
      </c>
      <c r="I49" s="10" t="s">
        <v>61</v>
      </c>
      <c r="K49" s="15"/>
    </row>
    <row r="50" spans="1:11" x14ac:dyDescent="0.15">
      <c r="A50" s="131"/>
      <c r="B50" s="128"/>
      <c r="C50" s="30">
        <v>4</v>
      </c>
      <c r="D50" s="37">
        <v>109</v>
      </c>
      <c r="E50" s="10" t="s">
        <v>308</v>
      </c>
      <c r="F50" s="35" t="s">
        <v>17</v>
      </c>
      <c r="G50" s="31">
        <v>7.0000000000000001E-3</v>
      </c>
      <c r="H50" s="24">
        <v>0</v>
      </c>
      <c r="I50" s="10" t="s">
        <v>62</v>
      </c>
      <c r="K50" s="15"/>
    </row>
    <row r="51" spans="1:11" x14ac:dyDescent="0.15">
      <c r="A51" s="128"/>
      <c r="B51" s="128"/>
      <c r="C51" s="30">
        <v>5</v>
      </c>
      <c r="D51" s="37">
        <v>110</v>
      </c>
      <c r="E51" s="10" t="s">
        <v>361</v>
      </c>
      <c r="F51" s="35" t="s">
        <v>13</v>
      </c>
      <c r="G51" s="31">
        <v>7.0000000000000001E-3</v>
      </c>
      <c r="H51" s="24">
        <v>0</v>
      </c>
      <c r="I51" s="10" t="s">
        <v>63</v>
      </c>
      <c r="K51" s="15"/>
    </row>
    <row r="52" spans="1:11" x14ac:dyDescent="0.15">
      <c r="A52" s="128"/>
      <c r="B52" s="128"/>
      <c r="C52" s="30">
        <v>6</v>
      </c>
      <c r="D52" s="37">
        <v>110</v>
      </c>
      <c r="E52" s="10" t="s">
        <v>134</v>
      </c>
      <c r="F52" s="35" t="s">
        <v>1007</v>
      </c>
      <c r="G52" s="31">
        <v>7.0000000000000001E-3</v>
      </c>
      <c r="H52" s="24">
        <v>0</v>
      </c>
      <c r="I52" s="10" t="s">
        <v>64</v>
      </c>
      <c r="K52" s="15"/>
    </row>
    <row r="53" spans="1:11" x14ac:dyDescent="0.15">
      <c r="A53" s="128"/>
      <c r="B53" s="128"/>
      <c r="C53" s="30">
        <v>7</v>
      </c>
      <c r="D53" s="37">
        <v>110</v>
      </c>
      <c r="E53" s="10" t="s">
        <v>382</v>
      </c>
      <c r="F53" s="35" t="s">
        <v>16</v>
      </c>
      <c r="G53" s="31">
        <v>0</v>
      </c>
      <c r="H53" s="24">
        <v>0</v>
      </c>
      <c r="I53" s="10" t="s">
        <v>65</v>
      </c>
      <c r="K53" s="15"/>
    </row>
    <row r="54" spans="1:11" ht="14.25" thickBot="1" x14ac:dyDescent="0.2">
      <c r="A54" s="129"/>
      <c r="B54" s="129"/>
      <c r="C54" s="32">
        <v>8</v>
      </c>
      <c r="D54" s="37">
        <v>110</v>
      </c>
      <c r="E54" s="10" t="s">
        <v>383</v>
      </c>
      <c r="F54" s="35" t="s">
        <v>384</v>
      </c>
      <c r="G54" s="33">
        <v>0</v>
      </c>
      <c r="H54" s="25">
        <v>0</v>
      </c>
      <c r="I54" s="10" t="s">
        <v>66</v>
      </c>
      <c r="K54" s="15"/>
    </row>
    <row r="55" spans="1:11" ht="14.25" thickBot="1" x14ac:dyDescent="0.2">
      <c r="A55" s="130">
        <v>7</v>
      </c>
      <c r="B55" s="127" t="s">
        <v>7</v>
      </c>
      <c r="C55" s="28">
        <v>1</v>
      </c>
      <c r="D55" s="40">
        <v>111</v>
      </c>
      <c r="E55" s="9" t="s">
        <v>133</v>
      </c>
      <c r="F55" s="34" t="s">
        <v>13</v>
      </c>
      <c r="G55" s="29">
        <v>7.0000000000000001E-3</v>
      </c>
      <c r="H55" s="12">
        <v>0</v>
      </c>
      <c r="I55" s="46" t="s">
        <v>67</v>
      </c>
      <c r="K55" s="15"/>
    </row>
    <row r="56" spans="1:11" ht="14.25" thickBot="1" x14ac:dyDescent="0.2">
      <c r="A56" s="131"/>
      <c r="B56" s="128"/>
      <c r="C56" s="30">
        <v>2</v>
      </c>
      <c r="D56" s="40">
        <v>111</v>
      </c>
      <c r="E56" s="10" t="s">
        <v>134</v>
      </c>
      <c r="F56" s="35" t="s">
        <v>1007</v>
      </c>
      <c r="G56" s="31">
        <v>7.0000000000000001E-3</v>
      </c>
      <c r="H56" s="24">
        <v>0</v>
      </c>
      <c r="I56" s="10" t="s">
        <v>68</v>
      </c>
      <c r="K56" s="15"/>
    </row>
    <row r="57" spans="1:11" ht="14.25" thickBot="1" x14ac:dyDescent="0.2">
      <c r="A57" s="131"/>
      <c r="B57" s="128"/>
      <c r="C57" s="30">
        <v>3</v>
      </c>
      <c r="D57" s="40">
        <v>253</v>
      </c>
      <c r="E57" s="10" t="s">
        <v>361</v>
      </c>
      <c r="F57" s="35" t="s">
        <v>13</v>
      </c>
      <c r="G57" s="31">
        <v>7.0000000000000001E-3</v>
      </c>
      <c r="H57" s="24">
        <v>0</v>
      </c>
      <c r="I57" s="10" t="s">
        <v>69</v>
      </c>
      <c r="K57" s="15"/>
    </row>
    <row r="58" spans="1:11" ht="14.25" thickBot="1" x14ac:dyDescent="0.2">
      <c r="A58" s="131"/>
      <c r="B58" s="128"/>
      <c r="C58" s="30">
        <v>4</v>
      </c>
      <c r="D58" s="40">
        <v>253</v>
      </c>
      <c r="E58" s="10" t="s">
        <v>134</v>
      </c>
      <c r="F58" s="35" t="s">
        <v>1007</v>
      </c>
      <c r="G58" s="31">
        <v>7.0000000000000001E-3</v>
      </c>
      <c r="H58" s="24">
        <v>0</v>
      </c>
      <c r="I58" s="10" t="s">
        <v>70</v>
      </c>
      <c r="K58" s="15"/>
    </row>
    <row r="59" spans="1:11" ht="14.25" thickBot="1" x14ac:dyDescent="0.2">
      <c r="A59" s="128"/>
      <c r="B59" s="128"/>
      <c r="C59" s="30">
        <v>5</v>
      </c>
      <c r="D59" s="40">
        <v>111</v>
      </c>
      <c r="E59" s="10" t="s">
        <v>374</v>
      </c>
      <c r="F59" s="35" t="s">
        <v>376</v>
      </c>
      <c r="G59" s="31">
        <v>7.0000000000000001E-3</v>
      </c>
      <c r="H59" s="24">
        <v>0</v>
      </c>
      <c r="I59" s="10" t="s">
        <v>71</v>
      </c>
      <c r="K59" s="15"/>
    </row>
    <row r="60" spans="1:11" x14ac:dyDescent="0.15">
      <c r="A60" s="128"/>
      <c r="B60" s="128"/>
      <c r="C60" s="30">
        <v>6</v>
      </c>
      <c r="D60" s="40">
        <v>111</v>
      </c>
      <c r="E60" s="10" t="s">
        <v>375</v>
      </c>
      <c r="F60" s="35" t="s">
        <v>377</v>
      </c>
      <c r="G60" s="31">
        <v>7.0000000000000001E-3</v>
      </c>
      <c r="H60" s="24">
        <v>0</v>
      </c>
      <c r="I60" s="10" t="s">
        <v>72</v>
      </c>
      <c r="K60" s="15"/>
    </row>
    <row r="61" spans="1:11" x14ac:dyDescent="0.15">
      <c r="A61" s="128"/>
      <c r="B61" s="128"/>
      <c r="C61" s="30">
        <v>7</v>
      </c>
      <c r="D61" s="37"/>
      <c r="E61" s="10"/>
      <c r="F61" s="35"/>
      <c r="G61" s="31">
        <v>7.0000000000000001E-3</v>
      </c>
      <c r="H61" s="24">
        <v>0</v>
      </c>
      <c r="I61" s="10" t="s">
        <v>73</v>
      </c>
      <c r="K61" s="15"/>
    </row>
    <row r="62" spans="1:11" ht="14.25" thickBot="1" x14ac:dyDescent="0.2">
      <c r="A62" s="129"/>
      <c r="B62" s="129"/>
      <c r="C62" s="32">
        <v>8</v>
      </c>
      <c r="D62" s="41"/>
      <c r="E62" s="11"/>
      <c r="F62" s="36"/>
      <c r="G62" s="33">
        <v>7.0000000000000001E-3</v>
      </c>
      <c r="H62" s="25">
        <v>0</v>
      </c>
      <c r="I62" s="10" t="s">
        <v>74</v>
      </c>
      <c r="K62" s="15"/>
    </row>
    <row r="63" spans="1:11" x14ac:dyDescent="0.15">
      <c r="A63" s="130">
        <v>8</v>
      </c>
      <c r="B63" s="127" t="s">
        <v>7</v>
      </c>
      <c r="C63" s="28">
        <v>1</v>
      </c>
      <c r="D63" s="37">
        <v>112</v>
      </c>
      <c r="E63" s="10" t="s">
        <v>361</v>
      </c>
      <c r="F63" s="35" t="s">
        <v>13</v>
      </c>
      <c r="G63" s="31">
        <v>7.0000000000000001E-3</v>
      </c>
      <c r="H63" s="12">
        <v>0</v>
      </c>
      <c r="I63" s="46" t="s">
        <v>75</v>
      </c>
      <c r="K63" s="15"/>
    </row>
    <row r="64" spans="1:11" x14ac:dyDescent="0.15">
      <c r="A64" s="131"/>
      <c r="B64" s="128"/>
      <c r="C64" s="30">
        <v>2</v>
      </c>
      <c r="D64" s="37">
        <v>112</v>
      </c>
      <c r="E64" s="10" t="s">
        <v>134</v>
      </c>
      <c r="F64" s="35" t="s">
        <v>1007</v>
      </c>
      <c r="G64" s="43">
        <v>7.0000000000000001E-3</v>
      </c>
      <c r="H64" s="24">
        <v>0</v>
      </c>
      <c r="I64" s="10" t="s">
        <v>76</v>
      </c>
      <c r="K64" s="15"/>
    </row>
    <row r="65" spans="1:11" x14ac:dyDescent="0.15">
      <c r="A65" s="131"/>
      <c r="B65" s="128"/>
      <c r="C65" s="30">
        <v>3</v>
      </c>
      <c r="D65" s="37">
        <v>112</v>
      </c>
      <c r="E65" s="10" t="s">
        <v>382</v>
      </c>
      <c r="F65" s="35" t="s">
        <v>16</v>
      </c>
      <c r="G65" s="31">
        <v>7.0000000000000001E-3</v>
      </c>
      <c r="H65" s="24">
        <v>0</v>
      </c>
      <c r="I65" s="10" t="s">
        <v>77</v>
      </c>
      <c r="K65" s="15"/>
    </row>
    <row r="66" spans="1:11" x14ac:dyDescent="0.15">
      <c r="A66" s="131"/>
      <c r="B66" s="128"/>
      <c r="C66" s="30">
        <v>4</v>
      </c>
      <c r="D66" s="37">
        <v>112</v>
      </c>
      <c r="E66" s="10" t="s">
        <v>308</v>
      </c>
      <c r="F66" s="35" t="s">
        <v>17</v>
      </c>
      <c r="G66" s="31">
        <v>7.0000000000000001E-3</v>
      </c>
      <c r="H66" s="24">
        <v>0</v>
      </c>
      <c r="I66" s="10" t="s">
        <v>78</v>
      </c>
      <c r="K66" s="15"/>
    </row>
    <row r="67" spans="1:11" x14ac:dyDescent="0.15">
      <c r="A67" s="128"/>
      <c r="B67" s="128"/>
      <c r="C67" s="30">
        <v>5</v>
      </c>
      <c r="D67" s="37">
        <v>113</v>
      </c>
      <c r="E67" s="10" t="s">
        <v>361</v>
      </c>
      <c r="F67" s="35" t="s">
        <v>13</v>
      </c>
      <c r="G67" s="31">
        <v>7.0000000000000001E-3</v>
      </c>
      <c r="H67" s="24">
        <v>0</v>
      </c>
      <c r="I67" s="10" t="s">
        <v>79</v>
      </c>
      <c r="K67" s="15"/>
    </row>
    <row r="68" spans="1:11" x14ac:dyDescent="0.15">
      <c r="A68" s="128"/>
      <c r="B68" s="128"/>
      <c r="C68" s="30">
        <v>6</v>
      </c>
      <c r="D68" s="37">
        <v>113</v>
      </c>
      <c r="E68" s="10" t="s">
        <v>134</v>
      </c>
      <c r="F68" s="35" t="s">
        <v>1007</v>
      </c>
      <c r="G68" s="31">
        <v>7.0000000000000001E-3</v>
      </c>
      <c r="H68" s="24">
        <v>0</v>
      </c>
      <c r="I68" s="10" t="s">
        <v>80</v>
      </c>
      <c r="K68" s="15"/>
    </row>
    <row r="69" spans="1:11" x14ac:dyDescent="0.15">
      <c r="A69" s="128"/>
      <c r="B69" s="128"/>
      <c r="C69" s="30">
        <v>7</v>
      </c>
      <c r="D69" s="37">
        <v>113</v>
      </c>
      <c r="E69" s="10" t="s">
        <v>385</v>
      </c>
      <c r="F69" s="35" t="s">
        <v>386</v>
      </c>
      <c r="G69" s="31">
        <v>7.0000000000000001E-3</v>
      </c>
      <c r="H69" s="24">
        <v>0</v>
      </c>
      <c r="I69" s="10" t="s">
        <v>81</v>
      </c>
      <c r="K69" s="15"/>
    </row>
    <row r="70" spans="1:11" ht="14.25" thickBot="1" x14ac:dyDescent="0.2">
      <c r="A70" s="129"/>
      <c r="B70" s="129"/>
      <c r="C70" s="32">
        <v>8</v>
      </c>
      <c r="D70" s="37">
        <v>113</v>
      </c>
      <c r="E70" s="42" t="s">
        <v>387</v>
      </c>
      <c r="F70" s="36" t="s">
        <v>390</v>
      </c>
      <c r="G70" s="33">
        <v>7.0000000000000001E-3</v>
      </c>
      <c r="H70" s="25">
        <v>0</v>
      </c>
      <c r="I70" s="10" t="s">
        <v>82</v>
      </c>
      <c r="K70" s="15"/>
    </row>
    <row r="71" spans="1:11" x14ac:dyDescent="0.15">
      <c r="A71" s="130">
        <v>9</v>
      </c>
      <c r="B71" s="127" t="s">
        <v>7</v>
      </c>
      <c r="C71" s="28">
        <v>1</v>
      </c>
      <c r="D71" s="37">
        <v>113</v>
      </c>
      <c r="E71" s="9" t="s">
        <v>389</v>
      </c>
      <c r="F71" s="34" t="s">
        <v>391</v>
      </c>
      <c r="G71" s="29">
        <v>7.0000000000000001E-3</v>
      </c>
      <c r="H71" s="12">
        <v>0</v>
      </c>
      <c r="I71" s="46" t="s">
        <v>83</v>
      </c>
      <c r="K71" s="15"/>
    </row>
    <row r="72" spans="1:11" x14ac:dyDescent="0.15">
      <c r="A72" s="131"/>
      <c r="B72" s="128"/>
      <c r="C72" s="30">
        <v>2</v>
      </c>
      <c r="D72" s="37"/>
      <c r="E72" s="10"/>
      <c r="F72" s="35"/>
      <c r="G72" s="31">
        <v>7.0000000000000001E-3</v>
      </c>
      <c r="H72" s="24">
        <v>0</v>
      </c>
      <c r="I72" s="10" t="s">
        <v>84</v>
      </c>
      <c r="K72" s="15"/>
    </row>
    <row r="73" spans="1:11" x14ac:dyDescent="0.15">
      <c r="A73" s="131"/>
      <c r="B73" s="128"/>
      <c r="C73" s="30">
        <v>3</v>
      </c>
      <c r="D73" s="37"/>
      <c r="E73" s="10"/>
      <c r="F73" s="35"/>
      <c r="G73" s="31">
        <v>7.0000000000000001E-3</v>
      </c>
      <c r="H73" s="24">
        <v>0</v>
      </c>
      <c r="I73" s="10" t="s">
        <v>85</v>
      </c>
      <c r="K73" s="15"/>
    </row>
    <row r="74" spans="1:11" x14ac:dyDescent="0.15">
      <c r="A74" s="131"/>
      <c r="B74" s="128"/>
      <c r="C74" s="30">
        <v>4</v>
      </c>
      <c r="D74" s="37"/>
      <c r="E74" s="10"/>
      <c r="F74" s="35"/>
      <c r="G74" s="31">
        <v>7.0000000000000001E-3</v>
      </c>
      <c r="H74" s="24">
        <v>0</v>
      </c>
      <c r="I74" s="10" t="s">
        <v>86</v>
      </c>
      <c r="K74" s="15"/>
    </row>
    <row r="75" spans="1:11" x14ac:dyDescent="0.15">
      <c r="A75" s="128"/>
      <c r="B75" s="128"/>
      <c r="C75" s="30">
        <v>5</v>
      </c>
      <c r="D75" s="37"/>
      <c r="E75" s="10"/>
      <c r="F75" s="35"/>
      <c r="G75" s="31">
        <v>7.0000000000000001E-3</v>
      </c>
      <c r="H75" s="24">
        <v>0</v>
      </c>
      <c r="I75" s="10" t="s">
        <v>87</v>
      </c>
      <c r="K75" s="15"/>
    </row>
    <row r="76" spans="1:11" x14ac:dyDescent="0.15">
      <c r="A76" s="128"/>
      <c r="B76" s="128"/>
      <c r="C76" s="30">
        <v>6</v>
      </c>
      <c r="D76" s="37"/>
      <c r="E76" s="10"/>
      <c r="F76" s="35"/>
      <c r="G76" s="31">
        <v>7.0000000000000001E-3</v>
      </c>
      <c r="H76" s="24">
        <v>0</v>
      </c>
      <c r="I76" s="10" t="s">
        <v>88</v>
      </c>
      <c r="K76" s="15"/>
    </row>
    <row r="77" spans="1:11" x14ac:dyDescent="0.15">
      <c r="A77" s="128"/>
      <c r="B77" s="128"/>
      <c r="C77" s="30">
        <v>7</v>
      </c>
      <c r="D77" s="37"/>
      <c r="E77" s="10"/>
      <c r="F77" s="35"/>
      <c r="G77" s="31">
        <v>7.0000000000000001E-3</v>
      </c>
      <c r="H77" s="24">
        <v>0</v>
      </c>
      <c r="I77" s="10" t="s">
        <v>89</v>
      </c>
      <c r="K77" s="15"/>
    </row>
    <row r="78" spans="1:11" ht="14.25" thickBot="1" x14ac:dyDescent="0.2">
      <c r="A78" s="129"/>
      <c r="B78" s="129"/>
      <c r="C78" s="32">
        <v>8</v>
      </c>
      <c r="D78" s="37" t="s">
        <v>341</v>
      </c>
      <c r="E78" s="10" t="s">
        <v>306</v>
      </c>
      <c r="F78" s="35" t="s">
        <v>342</v>
      </c>
      <c r="G78" s="33">
        <v>7.0000000000000001E-3</v>
      </c>
      <c r="H78" s="25">
        <v>0</v>
      </c>
      <c r="I78" s="10" t="s">
        <v>90</v>
      </c>
      <c r="K78" s="15"/>
    </row>
    <row r="79" spans="1:11" ht="14.25" thickBot="1" x14ac:dyDescent="0.2">
      <c r="A79" s="124">
        <v>1</v>
      </c>
      <c r="B79" s="127" t="s">
        <v>18</v>
      </c>
      <c r="C79" s="28">
        <v>1</v>
      </c>
      <c r="D79" s="40">
        <v>102</v>
      </c>
      <c r="E79" s="9" t="s">
        <v>136</v>
      </c>
      <c r="F79" s="34" t="s">
        <v>1011</v>
      </c>
      <c r="G79" s="29">
        <v>7.0000000000000001E-3</v>
      </c>
      <c r="H79" s="12">
        <v>0</v>
      </c>
      <c r="I79" s="46" t="s">
        <v>91</v>
      </c>
      <c r="K79" s="15"/>
    </row>
    <row r="80" spans="1:11" ht="14.25" thickBot="1" x14ac:dyDescent="0.2">
      <c r="A80" s="125"/>
      <c r="B80" s="128"/>
      <c r="C80" s="30">
        <v>2</v>
      </c>
      <c r="D80" s="40">
        <v>102</v>
      </c>
      <c r="E80" s="10" t="s">
        <v>137</v>
      </c>
      <c r="F80" s="35" t="s">
        <v>1012</v>
      </c>
      <c r="G80" s="31">
        <v>7.0000000000000001E-3</v>
      </c>
      <c r="H80" s="24">
        <v>0</v>
      </c>
      <c r="I80" s="10" t="s">
        <v>92</v>
      </c>
      <c r="K80" s="15"/>
    </row>
    <row r="81" spans="1:11" x14ac:dyDescent="0.15">
      <c r="A81" s="125"/>
      <c r="B81" s="128"/>
      <c r="C81" s="30">
        <v>3</v>
      </c>
      <c r="D81" s="40">
        <v>251</v>
      </c>
      <c r="E81" s="10" t="s">
        <v>136</v>
      </c>
      <c r="F81" s="35" t="s">
        <v>1011</v>
      </c>
      <c r="G81" s="31">
        <v>7.0000000000000001E-3</v>
      </c>
      <c r="H81" s="24">
        <v>0</v>
      </c>
      <c r="I81" s="10" t="s">
        <v>93</v>
      </c>
      <c r="K81" s="15"/>
    </row>
    <row r="82" spans="1:11" x14ac:dyDescent="0.15">
      <c r="A82" s="125"/>
      <c r="B82" s="128"/>
      <c r="C82" s="30">
        <v>4</v>
      </c>
      <c r="D82" s="37"/>
      <c r="E82" s="10"/>
      <c r="F82" s="35"/>
      <c r="G82" s="31">
        <v>7.0000000000000001E-3</v>
      </c>
      <c r="H82" s="24">
        <v>0</v>
      </c>
      <c r="I82" s="10" t="s">
        <v>94</v>
      </c>
      <c r="K82" s="15"/>
    </row>
    <row r="83" spans="1:11" x14ac:dyDescent="0.15">
      <c r="A83" s="125"/>
      <c r="B83" s="128"/>
      <c r="C83" s="30">
        <v>5</v>
      </c>
      <c r="D83" s="37">
        <v>103</v>
      </c>
      <c r="E83" s="10" t="s">
        <v>136</v>
      </c>
      <c r="F83" s="35" t="s">
        <v>1011</v>
      </c>
      <c r="G83" s="31">
        <v>7.0000000000000001E-3</v>
      </c>
      <c r="H83" s="24">
        <v>0</v>
      </c>
      <c r="I83" s="10" t="s">
        <v>95</v>
      </c>
      <c r="K83" s="15"/>
    </row>
    <row r="84" spans="1:11" x14ac:dyDescent="0.15">
      <c r="A84" s="125"/>
      <c r="B84" s="128"/>
      <c r="C84" s="30">
        <v>6</v>
      </c>
      <c r="D84" s="37">
        <v>103</v>
      </c>
      <c r="E84" s="10" t="s">
        <v>137</v>
      </c>
      <c r="F84" s="35" t="s">
        <v>1012</v>
      </c>
      <c r="G84" s="31">
        <v>7.0000000000000001E-3</v>
      </c>
      <c r="H84" s="24">
        <v>0</v>
      </c>
      <c r="I84" s="10" t="s">
        <v>96</v>
      </c>
      <c r="K84" s="15"/>
    </row>
    <row r="85" spans="1:11" x14ac:dyDescent="0.15">
      <c r="A85" s="125"/>
      <c r="B85" s="128"/>
      <c r="C85" s="30">
        <v>7</v>
      </c>
      <c r="D85" s="37">
        <v>104</v>
      </c>
      <c r="E85" s="10" t="s">
        <v>136</v>
      </c>
      <c r="F85" s="35" t="s">
        <v>1011</v>
      </c>
      <c r="G85" s="31">
        <v>7.0000000000000001E-3</v>
      </c>
      <c r="H85" s="24">
        <v>0</v>
      </c>
      <c r="I85" s="10" t="s">
        <v>97</v>
      </c>
      <c r="K85" s="15"/>
    </row>
    <row r="86" spans="1:11" ht="14.25" thickBot="1" x14ac:dyDescent="0.2">
      <c r="A86" s="126"/>
      <c r="B86" s="129"/>
      <c r="C86" s="32">
        <v>8</v>
      </c>
      <c r="D86" s="37">
        <v>104</v>
      </c>
      <c r="E86" s="10" t="s">
        <v>137</v>
      </c>
      <c r="F86" s="35" t="s">
        <v>1012</v>
      </c>
      <c r="G86" s="33">
        <v>7.0000000000000001E-3</v>
      </c>
      <c r="H86" s="25">
        <v>0</v>
      </c>
      <c r="I86" s="10" t="s">
        <v>98</v>
      </c>
      <c r="K86" s="15"/>
    </row>
    <row r="87" spans="1:11" ht="14.25" thickBot="1" x14ac:dyDescent="0.2">
      <c r="A87" s="124">
        <v>2</v>
      </c>
      <c r="B87" s="127" t="s">
        <v>18</v>
      </c>
      <c r="C87" s="28">
        <v>1</v>
      </c>
      <c r="D87" s="40">
        <v>105</v>
      </c>
      <c r="E87" s="9" t="s">
        <v>136</v>
      </c>
      <c r="F87" s="34" t="s">
        <v>1011</v>
      </c>
      <c r="G87" s="29">
        <v>7.0000000000000001E-3</v>
      </c>
      <c r="H87" s="12">
        <v>0</v>
      </c>
      <c r="I87" s="46" t="s">
        <v>99</v>
      </c>
    </row>
    <row r="88" spans="1:11" x14ac:dyDescent="0.15">
      <c r="A88" s="125"/>
      <c r="B88" s="128"/>
      <c r="C88" s="30">
        <v>2</v>
      </c>
      <c r="D88" s="40">
        <v>105</v>
      </c>
      <c r="E88" s="10" t="s">
        <v>137</v>
      </c>
      <c r="F88" s="35" t="s">
        <v>1012</v>
      </c>
      <c r="G88" s="31">
        <v>7.0000000000000001E-3</v>
      </c>
      <c r="H88" s="24">
        <v>0</v>
      </c>
      <c r="I88" s="10" t="s">
        <v>100</v>
      </c>
    </row>
    <row r="89" spans="1:11" x14ac:dyDescent="0.15">
      <c r="A89" s="125"/>
      <c r="B89" s="128"/>
      <c r="C89" s="30">
        <v>3</v>
      </c>
      <c r="D89" s="37">
        <v>106</v>
      </c>
      <c r="E89" s="10" t="s">
        <v>136</v>
      </c>
      <c r="F89" s="35" t="s">
        <v>1011</v>
      </c>
      <c r="G89" s="31">
        <v>7.0000000000000001E-3</v>
      </c>
      <c r="H89" s="24">
        <v>0</v>
      </c>
      <c r="I89" s="10" t="s">
        <v>101</v>
      </c>
    </row>
    <row r="90" spans="1:11" x14ac:dyDescent="0.15">
      <c r="A90" s="125"/>
      <c r="B90" s="128"/>
      <c r="C90" s="30">
        <v>4</v>
      </c>
      <c r="D90" s="37">
        <v>106</v>
      </c>
      <c r="E90" s="10" t="s">
        <v>137</v>
      </c>
      <c r="F90" s="35" t="s">
        <v>1012</v>
      </c>
      <c r="G90" s="31">
        <v>7.0000000000000001E-3</v>
      </c>
      <c r="H90" s="24">
        <v>0</v>
      </c>
      <c r="I90" s="10" t="s">
        <v>102</v>
      </c>
    </row>
    <row r="91" spans="1:11" x14ac:dyDescent="0.15">
      <c r="A91" s="125"/>
      <c r="B91" s="128"/>
      <c r="C91" s="30">
        <v>5</v>
      </c>
      <c r="D91" s="37">
        <v>107</v>
      </c>
      <c r="E91" s="10" t="s">
        <v>136</v>
      </c>
      <c r="F91" s="35" t="s">
        <v>1011</v>
      </c>
      <c r="G91" s="31">
        <v>7.0000000000000001E-3</v>
      </c>
      <c r="H91" s="24">
        <v>0</v>
      </c>
      <c r="I91" s="10" t="s">
        <v>103</v>
      </c>
    </row>
    <row r="92" spans="1:11" x14ac:dyDescent="0.15">
      <c r="A92" s="125"/>
      <c r="B92" s="128"/>
      <c r="C92" s="30">
        <v>6</v>
      </c>
      <c r="D92" s="37">
        <v>107</v>
      </c>
      <c r="E92" s="10" t="s">
        <v>137</v>
      </c>
      <c r="F92" s="35" t="s">
        <v>1012</v>
      </c>
      <c r="G92" s="31">
        <v>7.0000000000000001E-3</v>
      </c>
      <c r="H92" s="24">
        <v>0</v>
      </c>
      <c r="I92" s="10" t="s">
        <v>104</v>
      </c>
    </row>
    <row r="93" spans="1:11" x14ac:dyDescent="0.15">
      <c r="A93" s="125"/>
      <c r="B93" s="128"/>
      <c r="C93" s="30">
        <v>7</v>
      </c>
      <c r="D93" s="37">
        <v>108</v>
      </c>
      <c r="E93" s="10" t="s">
        <v>136</v>
      </c>
      <c r="F93" s="35" t="s">
        <v>1011</v>
      </c>
      <c r="G93" s="31">
        <v>7.0000000000000001E-3</v>
      </c>
      <c r="H93" s="24">
        <v>0</v>
      </c>
      <c r="I93" s="10" t="s">
        <v>105</v>
      </c>
    </row>
    <row r="94" spans="1:11" ht="14.25" thickBot="1" x14ac:dyDescent="0.2">
      <c r="A94" s="126"/>
      <c r="B94" s="129"/>
      <c r="C94" s="32">
        <v>8</v>
      </c>
      <c r="D94" s="37">
        <v>108</v>
      </c>
      <c r="E94" s="10" t="s">
        <v>137</v>
      </c>
      <c r="F94" s="35" t="s">
        <v>1012</v>
      </c>
      <c r="G94" s="54"/>
      <c r="H94" s="25">
        <v>0</v>
      </c>
      <c r="I94" s="10" t="s">
        <v>106</v>
      </c>
    </row>
    <row r="95" spans="1:11" x14ac:dyDescent="0.15">
      <c r="A95" s="124">
        <v>3</v>
      </c>
      <c r="B95" s="127" t="s">
        <v>18</v>
      </c>
      <c r="C95" s="28">
        <v>1</v>
      </c>
      <c r="D95" s="37">
        <v>252</v>
      </c>
      <c r="E95" s="9" t="s">
        <v>136</v>
      </c>
      <c r="F95" s="34" t="s">
        <v>1011</v>
      </c>
      <c r="G95" s="29">
        <v>7.0000000000000001E-3</v>
      </c>
      <c r="H95" s="12">
        <v>0</v>
      </c>
      <c r="I95" s="46" t="s">
        <v>107</v>
      </c>
    </row>
    <row r="96" spans="1:11" x14ac:dyDescent="0.15">
      <c r="A96" s="125"/>
      <c r="B96" s="128"/>
      <c r="C96" s="30">
        <v>2</v>
      </c>
      <c r="D96" s="37"/>
      <c r="E96" s="10"/>
      <c r="F96" s="35"/>
      <c r="G96" s="31">
        <v>7.0000000000000001E-3</v>
      </c>
      <c r="H96" s="24">
        <v>0</v>
      </c>
      <c r="I96" s="10" t="s">
        <v>108</v>
      </c>
    </row>
    <row r="97" spans="1:9" x14ac:dyDescent="0.15">
      <c r="A97" s="125"/>
      <c r="B97" s="128"/>
      <c r="C97" s="30">
        <v>3</v>
      </c>
      <c r="D97" s="37">
        <v>109</v>
      </c>
      <c r="E97" s="10" t="s">
        <v>136</v>
      </c>
      <c r="F97" s="35" t="s">
        <v>1011</v>
      </c>
      <c r="G97" s="31">
        <v>7.0000000000000001E-3</v>
      </c>
      <c r="H97" s="24">
        <v>0</v>
      </c>
      <c r="I97" s="10" t="s">
        <v>109</v>
      </c>
    </row>
    <row r="98" spans="1:9" x14ac:dyDescent="0.15">
      <c r="A98" s="125"/>
      <c r="B98" s="128"/>
      <c r="C98" s="30">
        <v>4</v>
      </c>
      <c r="D98" s="37">
        <v>109</v>
      </c>
      <c r="E98" s="10" t="s">
        <v>137</v>
      </c>
      <c r="F98" s="35" t="s">
        <v>1012</v>
      </c>
      <c r="G98" s="31">
        <v>7.0000000000000001E-3</v>
      </c>
      <c r="H98" s="24">
        <v>0</v>
      </c>
      <c r="I98" s="10" t="s">
        <v>110</v>
      </c>
    </row>
    <row r="99" spans="1:9" x14ac:dyDescent="0.15">
      <c r="A99" s="125"/>
      <c r="B99" s="128"/>
      <c r="C99" s="30">
        <v>5</v>
      </c>
      <c r="D99" s="37">
        <v>110</v>
      </c>
      <c r="E99" s="10" t="s">
        <v>136</v>
      </c>
      <c r="F99" s="35" t="s">
        <v>1011</v>
      </c>
      <c r="G99" s="31">
        <v>7.0000000000000001E-3</v>
      </c>
      <c r="H99" s="24">
        <v>0</v>
      </c>
      <c r="I99" s="10" t="s">
        <v>111</v>
      </c>
    </row>
    <row r="100" spans="1:9" x14ac:dyDescent="0.15">
      <c r="A100" s="125"/>
      <c r="B100" s="128"/>
      <c r="C100" s="30">
        <v>6</v>
      </c>
      <c r="D100" s="37">
        <v>110</v>
      </c>
      <c r="E100" s="10" t="s">
        <v>137</v>
      </c>
      <c r="F100" s="35" t="s">
        <v>1012</v>
      </c>
      <c r="G100" s="31">
        <v>7.0000000000000001E-3</v>
      </c>
      <c r="H100" s="24">
        <v>0</v>
      </c>
      <c r="I100" s="10" t="s">
        <v>112</v>
      </c>
    </row>
    <row r="101" spans="1:9" x14ac:dyDescent="0.15">
      <c r="A101" s="125"/>
      <c r="B101" s="128"/>
      <c r="C101" s="30">
        <v>7</v>
      </c>
      <c r="D101" s="37">
        <v>111</v>
      </c>
      <c r="E101" s="10" t="s">
        <v>136</v>
      </c>
      <c r="F101" s="35" t="s">
        <v>1011</v>
      </c>
      <c r="G101" s="31">
        <v>0</v>
      </c>
      <c r="H101" s="24">
        <v>0</v>
      </c>
      <c r="I101" s="10" t="s">
        <v>113</v>
      </c>
    </row>
    <row r="102" spans="1:9" ht="14.25" thickBot="1" x14ac:dyDescent="0.2">
      <c r="A102" s="126"/>
      <c r="B102" s="129"/>
      <c r="C102" s="32">
        <v>8</v>
      </c>
      <c r="D102" s="37">
        <v>111</v>
      </c>
      <c r="E102" s="10" t="s">
        <v>137</v>
      </c>
      <c r="F102" s="35" t="s">
        <v>1012</v>
      </c>
      <c r="G102" s="33">
        <v>0</v>
      </c>
      <c r="H102" s="25">
        <v>0</v>
      </c>
      <c r="I102" s="10" t="s">
        <v>114</v>
      </c>
    </row>
    <row r="103" spans="1:9" x14ac:dyDescent="0.15">
      <c r="A103" s="124">
        <v>4</v>
      </c>
      <c r="B103" s="127" t="s">
        <v>18</v>
      </c>
      <c r="C103" s="28">
        <v>1</v>
      </c>
      <c r="D103" s="40">
        <v>253</v>
      </c>
      <c r="E103" s="9" t="s">
        <v>136</v>
      </c>
      <c r="F103" s="34" t="s">
        <v>1011</v>
      </c>
      <c r="G103" s="29">
        <v>7.0000000000000001E-3</v>
      </c>
      <c r="H103" s="12">
        <v>0</v>
      </c>
      <c r="I103" s="46" t="s">
        <v>115</v>
      </c>
    </row>
    <row r="104" spans="1:9" x14ac:dyDescent="0.15">
      <c r="A104" s="125"/>
      <c r="B104" s="128"/>
      <c r="C104" s="30">
        <v>2</v>
      </c>
      <c r="D104" s="37"/>
      <c r="E104" s="10"/>
      <c r="F104" s="35"/>
      <c r="G104" s="31">
        <v>7.0000000000000001E-3</v>
      </c>
      <c r="H104" s="24">
        <v>0</v>
      </c>
      <c r="I104" s="10" t="s">
        <v>116</v>
      </c>
    </row>
    <row r="105" spans="1:9" x14ac:dyDescent="0.15">
      <c r="A105" s="125"/>
      <c r="B105" s="128"/>
      <c r="C105" s="30">
        <v>3</v>
      </c>
      <c r="D105" s="37">
        <v>112</v>
      </c>
      <c r="E105" s="10" t="s">
        <v>136</v>
      </c>
      <c r="F105" s="35" t="s">
        <v>1011</v>
      </c>
      <c r="G105" s="31">
        <v>7.0000000000000001E-3</v>
      </c>
      <c r="H105" s="24">
        <v>0</v>
      </c>
      <c r="I105" s="10" t="s">
        <v>117</v>
      </c>
    </row>
    <row r="106" spans="1:9" x14ac:dyDescent="0.15">
      <c r="A106" s="125"/>
      <c r="B106" s="128"/>
      <c r="C106" s="30">
        <v>4</v>
      </c>
      <c r="D106" s="37">
        <v>112</v>
      </c>
      <c r="E106" s="10" t="s">
        <v>137</v>
      </c>
      <c r="F106" s="35" t="s">
        <v>1012</v>
      </c>
      <c r="G106" s="31">
        <v>7.0000000000000001E-3</v>
      </c>
      <c r="H106" s="24">
        <v>0</v>
      </c>
      <c r="I106" s="10" t="s">
        <v>118</v>
      </c>
    </row>
    <row r="107" spans="1:9" x14ac:dyDescent="0.15">
      <c r="A107" s="125"/>
      <c r="B107" s="128"/>
      <c r="C107" s="30">
        <v>5</v>
      </c>
      <c r="D107" s="37">
        <v>113</v>
      </c>
      <c r="E107" s="10" t="s">
        <v>136</v>
      </c>
      <c r="F107" s="35" t="s">
        <v>1011</v>
      </c>
      <c r="G107" s="31">
        <v>7.0000000000000001E-3</v>
      </c>
      <c r="H107" s="24">
        <v>0</v>
      </c>
      <c r="I107" s="10" t="s">
        <v>119</v>
      </c>
    </row>
    <row r="108" spans="1:9" x14ac:dyDescent="0.15">
      <c r="A108" s="125"/>
      <c r="B108" s="128"/>
      <c r="C108" s="30">
        <v>6</v>
      </c>
      <c r="D108" s="37">
        <v>113</v>
      </c>
      <c r="E108" s="10" t="s">
        <v>137</v>
      </c>
      <c r="F108" s="35" t="s">
        <v>1012</v>
      </c>
      <c r="G108" s="31">
        <v>7.0000000000000001E-3</v>
      </c>
      <c r="H108" s="24">
        <v>0</v>
      </c>
      <c r="I108" s="10" t="s">
        <v>120</v>
      </c>
    </row>
    <row r="109" spans="1:9" x14ac:dyDescent="0.15">
      <c r="A109" s="125"/>
      <c r="B109" s="128"/>
      <c r="C109" s="30">
        <v>7</v>
      </c>
      <c r="D109" s="37"/>
      <c r="E109" s="10"/>
      <c r="F109" s="35"/>
      <c r="G109" s="31">
        <v>7.0000000000000001E-3</v>
      </c>
      <c r="H109" s="24">
        <v>0</v>
      </c>
      <c r="I109" s="10" t="s">
        <v>121</v>
      </c>
    </row>
    <row r="110" spans="1:9" ht="14.25" thickBot="1" x14ac:dyDescent="0.2">
      <c r="A110" s="126"/>
      <c r="B110" s="129"/>
      <c r="C110" s="32">
        <v>8</v>
      </c>
      <c r="D110" s="37"/>
      <c r="E110" s="10"/>
      <c r="F110" s="35"/>
      <c r="G110" s="54">
        <v>7.0000000000000001E-3</v>
      </c>
      <c r="H110" s="25">
        <v>0</v>
      </c>
      <c r="I110" s="10" t="s">
        <v>122</v>
      </c>
    </row>
    <row r="111" spans="1:9" x14ac:dyDescent="0.15">
      <c r="A111" s="124">
        <v>5</v>
      </c>
      <c r="B111" s="127" t="s">
        <v>18</v>
      </c>
      <c r="C111" s="28">
        <v>1</v>
      </c>
      <c r="D111" s="40"/>
      <c r="E111" s="9"/>
      <c r="F111" s="34"/>
      <c r="G111" s="29">
        <v>7.0000000000000001E-3</v>
      </c>
      <c r="H111" s="12">
        <v>0</v>
      </c>
      <c r="I111" s="46" t="s">
        <v>123</v>
      </c>
    </row>
    <row r="112" spans="1:9" x14ac:dyDescent="0.15">
      <c r="A112" s="125"/>
      <c r="B112" s="128"/>
      <c r="C112" s="30">
        <v>2</v>
      </c>
      <c r="D112" s="37"/>
      <c r="E112" s="10"/>
      <c r="F112" s="35"/>
      <c r="G112" s="31">
        <v>7.0000000000000001E-3</v>
      </c>
      <c r="H112" s="24">
        <v>0</v>
      </c>
      <c r="I112" s="10" t="s">
        <v>124</v>
      </c>
    </row>
    <row r="113" spans="1:9" x14ac:dyDescent="0.15">
      <c r="A113" s="125"/>
      <c r="B113" s="128"/>
      <c r="C113" s="30">
        <v>3</v>
      </c>
      <c r="D113" s="37"/>
      <c r="E113" s="10"/>
      <c r="F113" s="35"/>
      <c r="G113" s="31">
        <v>7.0000000000000001E-3</v>
      </c>
      <c r="H113" s="24">
        <v>0</v>
      </c>
      <c r="I113" s="10" t="s">
        <v>125</v>
      </c>
    </row>
    <row r="114" spans="1:9" x14ac:dyDescent="0.15">
      <c r="A114" s="125"/>
      <c r="B114" s="128"/>
      <c r="C114" s="30">
        <v>4</v>
      </c>
      <c r="D114" s="37"/>
      <c r="E114" s="10"/>
      <c r="F114" s="35"/>
      <c r="G114" s="31">
        <v>7.0000000000000001E-3</v>
      </c>
      <c r="H114" s="24">
        <v>0</v>
      </c>
      <c r="I114" s="10" t="s">
        <v>126</v>
      </c>
    </row>
    <row r="115" spans="1:9" x14ac:dyDescent="0.15">
      <c r="A115" s="125"/>
      <c r="B115" s="128"/>
      <c r="C115" s="30">
        <v>5</v>
      </c>
      <c r="D115" s="37"/>
      <c r="E115" s="10"/>
      <c r="F115" s="35"/>
      <c r="G115" s="31">
        <v>7.0000000000000001E-3</v>
      </c>
      <c r="H115" s="24">
        <v>0</v>
      </c>
      <c r="I115" s="10" t="s">
        <v>127</v>
      </c>
    </row>
    <row r="116" spans="1:9" x14ac:dyDescent="0.15">
      <c r="A116" s="125"/>
      <c r="B116" s="128"/>
      <c r="C116" s="30">
        <v>6</v>
      </c>
      <c r="D116" s="37"/>
      <c r="E116" s="10"/>
      <c r="F116" s="35"/>
      <c r="G116" s="31">
        <v>7.0000000000000001E-3</v>
      </c>
      <c r="H116" s="24">
        <v>0</v>
      </c>
      <c r="I116" s="10" t="s">
        <v>128</v>
      </c>
    </row>
    <row r="117" spans="1:9" x14ac:dyDescent="0.15">
      <c r="A117" s="125"/>
      <c r="B117" s="128"/>
      <c r="C117" s="30">
        <v>7</v>
      </c>
      <c r="D117" s="37"/>
      <c r="E117" s="10"/>
      <c r="F117" s="35"/>
      <c r="G117" s="31">
        <v>0</v>
      </c>
      <c r="H117" s="24">
        <v>0</v>
      </c>
      <c r="I117" s="10" t="s">
        <v>129</v>
      </c>
    </row>
    <row r="118" spans="1:9" ht="14.25" thickBot="1" x14ac:dyDescent="0.2">
      <c r="A118" s="126"/>
      <c r="B118" s="129"/>
      <c r="C118" s="32">
        <v>8</v>
      </c>
      <c r="D118" s="41"/>
      <c r="E118" s="42"/>
      <c r="F118" s="36"/>
      <c r="G118" s="33">
        <v>0</v>
      </c>
      <c r="H118" s="25">
        <v>0</v>
      </c>
      <c r="I118" s="10" t="s">
        <v>130</v>
      </c>
    </row>
    <row r="119" spans="1:9" x14ac:dyDescent="0.15">
      <c r="D119" t="s">
        <v>1127</v>
      </c>
      <c r="E119" s="45"/>
    </row>
  </sheetData>
  <mergeCells count="29">
    <mergeCell ref="A15:A22"/>
    <mergeCell ref="B15:B22"/>
    <mergeCell ref="G5:H5"/>
    <mergeCell ref="B7:B14"/>
    <mergeCell ref="A7:A14"/>
    <mergeCell ref="A39:A46"/>
    <mergeCell ref="B39:B46"/>
    <mergeCell ref="A23:A30"/>
    <mergeCell ref="B23:B30"/>
    <mergeCell ref="A31:A38"/>
    <mergeCell ref="B31:B38"/>
    <mergeCell ref="A63:A70"/>
    <mergeCell ref="B63:B70"/>
    <mergeCell ref="A47:A54"/>
    <mergeCell ref="B47:B54"/>
    <mergeCell ref="A55:A62"/>
    <mergeCell ref="B55:B62"/>
    <mergeCell ref="A71:A78"/>
    <mergeCell ref="B71:B78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11:A118"/>
    <mergeCell ref="B111:B11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86"/>
  <sheetViews>
    <sheetView topLeftCell="A43" workbookViewId="0">
      <selection activeCell="E61" sqref="E61"/>
    </sheetView>
  </sheetViews>
  <sheetFormatPr defaultColWidth="8" defaultRowHeight="13.5" x14ac:dyDescent="0.15"/>
  <cols>
    <col min="1" max="2" width="7.5" customWidth="1"/>
    <col min="3" max="3" width="7.875" customWidth="1"/>
    <col min="4" max="4" width="17.25" style="15" customWidth="1"/>
    <col min="5" max="5" width="31.125" bestFit="1" customWidth="1"/>
    <col min="6" max="6" width="18.125" style="13" customWidth="1"/>
    <col min="7" max="7" width="14.375" customWidth="1"/>
    <col min="8" max="8" width="12.75" style="13" customWidth="1"/>
    <col min="9" max="9" width="15.25" customWidth="1"/>
    <col min="10" max="10" width="2.625" customWidth="1"/>
    <col min="11" max="11" width="16.25" style="13" customWidth="1"/>
    <col min="12" max="12" width="26.375" customWidth="1"/>
    <col min="13" max="13" width="4.875" bestFit="1" customWidth="1"/>
    <col min="14" max="14" width="10.5" style="13" bestFit="1" customWidth="1"/>
    <col min="15" max="15" width="6.625" customWidth="1"/>
    <col min="16" max="16" width="9.5" customWidth="1"/>
    <col min="17" max="17" width="16" bestFit="1" customWidth="1"/>
    <col min="18" max="18" width="12.125" bestFit="1" customWidth="1"/>
    <col min="19" max="19" width="18.875" bestFit="1" customWidth="1"/>
    <col min="20" max="20" width="8.5" customWidth="1"/>
    <col min="21" max="21" width="12.625" bestFit="1" customWidth="1"/>
    <col min="23" max="23" width="16.625" bestFit="1" customWidth="1"/>
    <col min="25" max="25" width="16.625" bestFit="1" customWidth="1"/>
  </cols>
  <sheetData>
    <row r="1" spans="1:14" x14ac:dyDescent="0.15">
      <c r="A1" t="s">
        <v>8</v>
      </c>
      <c r="C1" t="s">
        <v>392</v>
      </c>
      <c r="F1" s="14" t="s">
        <v>9</v>
      </c>
      <c r="G1">
        <f>COUNTIF(B1:B9757,"input")</f>
        <v>0</v>
      </c>
    </row>
    <row r="2" spans="1:14" x14ac:dyDescent="0.15">
      <c r="A2" t="s">
        <v>10</v>
      </c>
      <c r="C2" s="15" t="s">
        <v>393</v>
      </c>
      <c r="F2" s="14" t="s">
        <v>11</v>
      </c>
      <c r="G2">
        <f>COUNTIF(B1:B9757,"output")</f>
        <v>0</v>
      </c>
    </row>
    <row r="3" spans="1:14" ht="14.25" x14ac:dyDescent="0.2">
      <c r="A3" s="16"/>
      <c r="B3" s="16"/>
      <c r="C3" s="17"/>
      <c r="D3" s="17"/>
      <c r="F3" s="13" t="s">
        <v>893</v>
      </c>
      <c r="G3">
        <f>COUNTIF(B1:B9757,"TMCount")</f>
        <v>0</v>
      </c>
    </row>
    <row r="4" spans="1:14" ht="14.25" thickBot="1" x14ac:dyDescent="0.2">
      <c r="A4" t="s">
        <v>0</v>
      </c>
      <c r="C4" s="1" t="s">
        <v>998</v>
      </c>
      <c r="D4" s="2"/>
      <c r="E4" s="3"/>
      <c r="F4" s="4"/>
      <c r="G4" s="3"/>
      <c r="H4" s="3"/>
    </row>
    <row r="5" spans="1:14" ht="46.5" customHeight="1" thickBot="1" x14ac:dyDescent="0.2">
      <c r="A5" s="5"/>
      <c r="B5" s="6"/>
      <c r="C5" s="6"/>
      <c r="D5" s="38"/>
      <c r="E5" s="6"/>
      <c r="F5" s="7"/>
      <c r="G5" s="132" t="str">
        <f>"Total Power Consumption of 24V DC"&amp;(G6+H6)&amp;" A"</f>
        <v>Total Power Consumption of 24V DC0.66 A</v>
      </c>
      <c r="H5" s="133"/>
      <c r="I5" s="8"/>
    </row>
    <row r="6" spans="1:14" s="18" customFormat="1" ht="27.75" thickBot="1" x14ac:dyDescent="0.2">
      <c r="A6" s="19" t="s">
        <v>1</v>
      </c>
      <c r="B6" s="20" t="s">
        <v>2</v>
      </c>
      <c r="C6" s="21" t="s">
        <v>3</v>
      </c>
      <c r="D6" s="39" t="s">
        <v>894</v>
      </c>
      <c r="E6" s="21" t="s">
        <v>895</v>
      </c>
      <c r="F6" s="88" t="s">
        <v>896</v>
      </c>
      <c r="G6" s="23">
        <f>SUM(G7:G70)</f>
        <v>0.4020000000000003</v>
      </c>
      <c r="H6" s="23">
        <f>SUM(H7:H70)</f>
        <v>0.25799999999999995</v>
      </c>
      <c r="I6" s="43" t="s">
        <v>897</v>
      </c>
      <c r="L6" s="15"/>
    </row>
    <row r="7" spans="1:14" x14ac:dyDescent="0.15">
      <c r="A7" s="130" t="s">
        <v>898</v>
      </c>
      <c r="B7" s="127" t="s">
        <v>899</v>
      </c>
      <c r="C7" s="28">
        <v>0</v>
      </c>
      <c r="D7" s="40" t="s">
        <v>900</v>
      </c>
      <c r="E7" s="89" t="s">
        <v>999</v>
      </c>
      <c r="F7" s="34" t="s">
        <v>901</v>
      </c>
      <c r="G7" s="29">
        <v>7.0000000000000001E-3</v>
      </c>
      <c r="H7" s="12">
        <v>0</v>
      </c>
      <c r="I7" s="55" t="s">
        <v>902</v>
      </c>
      <c r="K7"/>
      <c r="N7"/>
    </row>
    <row r="8" spans="1:14" x14ac:dyDescent="0.15">
      <c r="A8" s="131"/>
      <c r="B8" s="128"/>
      <c r="C8" s="30">
        <v>1</v>
      </c>
      <c r="D8" s="37"/>
      <c r="E8" s="10" t="s">
        <v>903</v>
      </c>
      <c r="F8" s="44" t="s">
        <v>904</v>
      </c>
      <c r="G8" s="31">
        <v>7.0000000000000001E-3</v>
      </c>
      <c r="H8" s="24">
        <v>0</v>
      </c>
      <c r="I8" s="10" t="s">
        <v>905</v>
      </c>
      <c r="K8"/>
      <c r="N8"/>
    </row>
    <row r="9" spans="1:14" x14ac:dyDescent="0.15">
      <c r="A9" s="131"/>
      <c r="B9" s="128"/>
      <c r="C9" s="30">
        <v>2</v>
      </c>
      <c r="D9" s="37"/>
      <c r="E9" s="10" t="s">
        <v>906</v>
      </c>
      <c r="F9" s="35" t="s">
        <v>907</v>
      </c>
      <c r="G9" s="31">
        <v>7.0000000000000001E-3</v>
      </c>
      <c r="H9" s="24">
        <v>0</v>
      </c>
      <c r="I9" s="10" t="s">
        <v>757</v>
      </c>
      <c r="K9"/>
      <c r="N9"/>
    </row>
    <row r="10" spans="1:14" x14ac:dyDescent="0.15">
      <c r="A10" s="131"/>
      <c r="B10" s="128"/>
      <c r="C10" s="30">
        <v>3</v>
      </c>
      <c r="D10" s="37"/>
      <c r="E10" s="90"/>
      <c r="F10" s="35"/>
      <c r="G10" s="31">
        <v>7.0000000000000001E-3</v>
      </c>
      <c r="H10" s="24">
        <v>0</v>
      </c>
      <c r="I10" s="10" t="s">
        <v>758</v>
      </c>
      <c r="K10"/>
      <c r="N10"/>
    </row>
    <row r="11" spans="1:14" x14ac:dyDescent="0.15">
      <c r="A11" s="128"/>
      <c r="B11" s="128"/>
      <c r="C11" s="30">
        <v>4</v>
      </c>
      <c r="D11" s="37"/>
      <c r="E11" s="90"/>
      <c r="F11" s="35"/>
      <c r="G11" s="31">
        <v>7.0000000000000001E-3</v>
      </c>
      <c r="H11" s="24">
        <v>0</v>
      </c>
      <c r="I11" s="10" t="s">
        <v>759</v>
      </c>
      <c r="K11"/>
      <c r="N11"/>
    </row>
    <row r="12" spans="1:14" x14ac:dyDescent="0.15">
      <c r="A12" s="128"/>
      <c r="B12" s="128"/>
      <c r="C12" s="30">
        <v>5</v>
      </c>
      <c r="D12" s="37"/>
      <c r="E12" s="10"/>
      <c r="F12" s="35"/>
      <c r="G12" s="31">
        <v>7.0000000000000001E-3</v>
      </c>
      <c r="H12" s="24">
        <v>0</v>
      </c>
      <c r="I12" s="10" t="s">
        <v>760</v>
      </c>
      <c r="K12"/>
      <c r="N12"/>
    </row>
    <row r="13" spans="1:14" x14ac:dyDescent="0.15">
      <c r="A13" s="128"/>
      <c r="B13" s="128"/>
      <c r="C13" s="30">
        <v>6</v>
      </c>
      <c r="D13" s="37"/>
      <c r="E13" s="90"/>
      <c r="F13" s="35"/>
      <c r="G13" s="31">
        <v>7.0000000000000001E-3</v>
      </c>
      <c r="H13" s="24">
        <v>0</v>
      </c>
      <c r="I13" s="10" t="s">
        <v>761</v>
      </c>
      <c r="K13"/>
      <c r="N13"/>
    </row>
    <row r="14" spans="1:14" ht="14.25" thickBot="1" x14ac:dyDescent="0.2">
      <c r="A14" s="128"/>
      <c r="B14" s="129"/>
      <c r="C14" s="32">
        <v>7</v>
      </c>
      <c r="D14" s="37"/>
      <c r="E14" s="10"/>
      <c r="F14" s="35"/>
      <c r="G14" s="33">
        <v>7.0000000000000001E-3</v>
      </c>
      <c r="H14" s="25">
        <v>0</v>
      </c>
      <c r="I14" s="11" t="s">
        <v>908</v>
      </c>
      <c r="K14"/>
      <c r="N14"/>
    </row>
    <row r="15" spans="1:14" x14ac:dyDescent="0.15">
      <c r="A15" s="128"/>
      <c r="B15" s="127" t="s">
        <v>909</v>
      </c>
      <c r="C15" s="28">
        <v>0</v>
      </c>
      <c r="D15" s="40"/>
      <c r="E15" s="9"/>
      <c r="F15" s="34"/>
      <c r="G15" s="29">
        <v>7.0000000000000001E-3</v>
      </c>
      <c r="H15" s="12">
        <v>0</v>
      </c>
      <c r="I15" s="10" t="s">
        <v>910</v>
      </c>
      <c r="K15"/>
      <c r="N15"/>
    </row>
    <row r="16" spans="1:14" x14ac:dyDescent="0.15">
      <c r="A16" s="128"/>
      <c r="B16" s="128"/>
      <c r="C16" s="30">
        <v>1</v>
      </c>
      <c r="D16" s="37"/>
      <c r="E16" s="90"/>
      <c r="F16" s="35"/>
      <c r="G16" s="31">
        <v>7.0000000000000001E-3</v>
      </c>
      <c r="H16" s="24">
        <v>0</v>
      </c>
      <c r="I16" s="10" t="s">
        <v>911</v>
      </c>
      <c r="K16"/>
      <c r="N16"/>
    </row>
    <row r="17" spans="1:14" x14ac:dyDescent="0.15">
      <c r="A17" s="128"/>
      <c r="B17" s="128"/>
      <c r="C17" s="91">
        <v>2</v>
      </c>
      <c r="D17" s="58"/>
      <c r="E17" s="10"/>
      <c r="F17" s="35"/>
      <c r="G17" s="31">
        <v>7.0000000000000001E-3</v>
      </c>
      <c r="H17" s="24">
        <v>0</v>
      </c>
      <c r="I17" s="10" t="s">
        <v>912</v>
      </c>
      <c r="K17"/>
      <c r="N17"/>
    </row>
    <row r="18" spans="1:14" x14ac:dyDescent="0.15">
      <c r="A18" s="128"/>
      <c r="B18" s="128"/>
      <c r="C18" s="91">
        <v>3</v>
      </c>
      <c r="D18" s="58"/>
      <c r="E18" s="90"/>
      <c r="F18" s="35"/>
      <c r="G18" s="31">
        <v>7.0000000000000001E-3</v>
      </c>
      <c r="H18" s="24">
        <v>0</v>
      </c>
      <c r="I18" s="10" t="s">
        <v>913</v>
      </c>
      <c r="K18"/>
    </row>
    <row r="19" spans="1:14" x14ac:dyDescent="0.15">
      <c r="A19" s="128"/>
      <c r="B19" s="128"/>
      <c r="C19" s="91">
        <v>4</v>
      </c>
      <c r="D19" s="58"/>
      <c r="E19" s="10"/>
      <c r="F19" s="35"/>
      <c r="G19" s="31">
        <v>7.0000000000000001E-3</v>
      </c>
      <c r="H19" s="24">
        <v>0</v>
      </c>
      <c r="I19" s="10" t="s">
        <v>914</v>
      </c>
      <c r="K19" s="15"/>
    </row>
    <row r="20" spans="1:14" x14ac:dyDescent="0.15">
      <c r="A20" s="128"/>
      <c r="B20" s="128"/>
      <c r="C20" s="91">
        <v>5</v>
      </c>
      <c r="D20" s="58"/>
      <c r="E20" s="90"/>
      <c r="F20" s="44"/>
      <c r="G20" s="31">
        <v>7.0000000000000001E-3</v>
      </c>
      <c r="H20" s="24">
        <v>0</v>
      </c>
      <c r="I20" s="10" t="s">
        <v>915</v>
      </c>
      <c r="K20" s="15"/>
    </row>
    <row r="21" spans="1:14" x14ac:dyDescent="0.15">
      <c r="A21" s="128"/>
      <c r="B21" s="128"/>
      <c r="C21" s="92" t="s">
        <v>916</v>
      </c>
      <c r="D21" s="64"/>
      <c r="E21" s="65"/>
      <c r="F21" s="66"/>
      <c r="G21" s="67"/>
      <c r="H21" s="68"/>
      <c r="I21" s="65"/>
      <c r="K21" s="15"/>
    </row>
    <row r="22" spans="1:14" ht="14.25" thickBot="1" x14ac:dyDescent="0.2">
      <c r="A22" s="129"/>
      <c r="B22" s="129"/>
      <c r="C22" s="93" t="s">
        <v>916</v>
      </c>
      <c r="D22" s="69"/>
      <c r="E22" s="94"/>
      <c r="F22" s="70"/>
      <c r="G22" s="71"/>
      <c r="H22" s="72"/>
      <c r="I22" s="95"/>
      <c r="K22" s="15"/>
    </row>
    <row r="23" spans="1:14" x14ac:dyDescent="0.15">
      <c r="A23" s="130" t="s">
        <v>917</v>
      </c>
      <c r="B23" s="127" t="s">
        <v>918</v>
      </c>
      <c r="C23" s="28">
        <v>0</v>
      </c>
      <c r="D23" s="37">
        <v>115</v>
      </c>
      <c r="E23" s="90" t="s">
        <v>919</v>
      </c>
      <c r="F23" s="35" t="s">
        <v>920</v>
      </c>
      <c r="G23" s="29">
        <v>7.0000000000000001E-3</v>
      </c>
      <c r="H23" s="12">
        <v>0</v>
      </c>
      <c r="I23" s="10" t="s">
        <v>921</v>
      </c>
      <c r="K23" s="15"/>
    </row>
    <row r="24" spans="1:14" x14ac:dyDescent="0.15">
      <c r="A24" s="131"/>
      <c r="B24" s="128"/>
      <c r="C24" s="30">
        <v>1</v>
      </c>
      <c r="D24" s="37"/>
      <c r="E24" s="10" t="s">
        <v>922</v>
      </c>
      <c r="F24" s="44" t="s">
        <v>923</v>
      </c>
      <c r="G24" s="31">
        <v>7.0000000000000001E-3</v>
      </c>
      <c r="H24" s="24">
        <v>0</v>
      </c>
      <c r="I24" s="10" t="s">
        <v>924</v>
      </c>
      <c r="K24" s="15"/>
    </row>
    <row r="25" spans="1:14" x14ac:dyDescent="0.15">
      <c r="A25" s="131"/>
      <c r="B25" s="128"/>
      <c r="C25" s="30">
        <v>2</v>
      </c>
      <c r="D25" s="37">
        <v>115.1</v>
      </c>
      <c r="E25" s="10" t="s">
        <v>925</v>
      </c>
      <c r="F25" s="35" t="s">
        <v>920</v>
      </c>
      <c r="G25" s="31">
        <v>7.0000000000000001E-3</v>
      </c>
      <c r="H25" s="24">
        <v>0</v>
      </c>
      <c r="I25" s="10" t="s">
        <v>767</v>
      </c>
      <c r="K25" s="15"/>
    </row>
    <row r="26" spans="1:14" x14ac:dyDescent="0.15">
      <c r="A26" s="131"/>
      <c r="B26" s="128"/>
      <c r="C26" s="30">
        <v>3</v>
      </c>
      <c r="D26" s="37"/>
      <c r="E26" s="10" t="s">
        <v>922</v>
      </c>
      <c r="F26" s="35" t="s">
        <v>926</v>
      </c>
      <c r="G26" s="31">
        <v>7.0000000000000001E-3</v>
      </c>
      <c r="H26" s="24">
        <v>0</v>
      </c>
      <c r="I26" s="10" t="s">
        <v>769</v>
      </c>
      <c r="K26" s="15"/>
    </row>
    <row r="27" spans="1:14" x14ac:dyDescent="0.15">
      <c r="A27" s="128"/>
      <c r="B27" s="128"/>
      <c r="C27" s="30">
        <v>4</v>
      </c>
      <c r="D27" s="37">
        <v>115.2</v>
      </c>
      <c r="E27" s="10" t="s">
        <v>927</v>
      </c>
      <c r="F27" s="35" t="s">
        <v>928</v>
      </c>
      <c r="G27" s="31">
        <v>7.0000000000000001E-3</v>
      </c>
      <c r="H27" s="24">
        <v>0</v>
      </c>
      <c r="I27" s="10" t="s">
        <v>771</v>
      </c>
      <c r="K27" s="15"/>
    </row>
    <row r="28" spans="1:14" x14ac:dyDescent="0.15">
      <c r="A28" s="128"/>
      <c r="B28" s="128"/>
      <c r="C28" s="30">
        <v>5</v>
      </c>
      <c r="D28" s="37"/>
      <c r="E28" s="61" t="s">
        <v>929</v>
      </c>
      <c r="F28" s="35" t="s">
        <v>17</v>
      </c>
      <c r="G28" s="31">
        <v>7.0000000000000001E-3</v>
      </c>
      <c r="H28" s="24">
        <v>0</v>
      </c>
      <c r="I28" s="10" t="s">
        <v>772</v>
      </c>
      <c r="K28" s="15"/>
    </row>
    <row r="29" spans="1:14" x14ac:dyDescent="0.15">
      <c r="A29" s="128"/>
      <c r="B29" s="128"/>
      <c r="C29" s="30">
        <v>6</v>
      </c>
      <c r="D29" s="37"/>
      <c r="E29" s="10"/>
      <c r="F29" s="35" t="s">
        <v>307</v>
      </c>
      <c r="G29" s="31">
        <v>7.0000000000000001E-3</v>
      </c>
      <c r="H29" s="24">
        <v>0</v>
      </c>
      <c r="I29" s="10" t="s">
        <v>774</v>
      </c>
      <c r="K29" s="15"/>
    </row>
    <row r="30" spans="1:14" ht="14.25" thickBot="1" x14ac:dyDescent="0.2">
      <c r="A30" s="128"/>
      <c r="B30" s="129"/>
      <c r="C30" s="32">
        <v>7</v>
      </c>
      <c r="D30" s="37"/>
      <c r="E30" s="10"/>
      <c r="F30" s="35" t="s">
        <v>930</v>
      </c>
      <c r="G30" s="33">
        <v>7.0000000000000001E-3</v>
      </c>
      <c r="H30" s="25">
        <v>0</v>
      </c>
      <c r="I30" s="11" t="s">
        <v>931</v>
      </c>
      <c r="K30" s="15"/>
    </row>
    <row r="31" spans="1:14" x14ac:dyDescent="0.15">
      <c r="A31" s="128"/>
      <c r="B31" s="127" t="s">
        <v>909</v>
      </c>
      <c r="C31" s="28">
        <v>0</v>
      </c>
      <c r="D31" s="40"/>
      <c r="E31" s="108" t="s">
        <v>932</v>
      </c>
      <c r="F31" s="34" t="s">
        <v>933</v>
      </c>
      <c r="G31" s="29">
        <v>7.0000000000000001E-3</v>
      </c>
      <c r="H31" s="12">
        <v>0</v>
      </c>
      <c r="I31" s="10" t="s">
        <v>934</v>
      </c>
      <c r="K31" s="15"/>
    </row>
    <row r="32" spans="1:14" x14ac:dyDescent="0.15">
      <c r="A32" s="128"/>
      <c r="B32" s="128"/>
      <c r="C32" s="30">
        <v>1</v>
      </c>
      <c r="D32" s="37"/>
      <c r="E32" s="65" t="s">
        <v>935</v>
      </c>
      <c r="F32" s="35" t="s">
        <v>936</v>
      </c>
      <c r="G32" s="31">
        <v>7.0000000000000001E-3</v>
      </c>
      <c r="H32" s="24">
        <v>0</v>
      </c>
      <c r="I32" s="10" t="s">
        <v>937</v>
      </c>
      <c r="K32" s="15"/>
    </row>
    <row r="33" spans="1:11" x14ac:dyDescent="0.15">
      <c r="A33" s="128"/>
      <c r="B33" s="128"/>
      <c r="C33" s="30">
        <v>2</v>
      </c>
      <c r="D33" s="37"/>
      <c r="E33" s="10" t="s">
        <v>938</v>
      </c>
      <c r="F33" s="35" t="s">
        <v>939</v>
      </c>
      <c r="G33" s="31">
        <v>7.0000000000000001E-3</v>
      </c>
      <c r="H33" s="24">
        <v>0</v>
      </c>
      <c r="I33" s="10" t="s">
        <v>780</v>
      </c>
      <c r="K33" s="15"/>
    </row>
    <row r="34" spans="1:11" x14ac:dyDescent="0.15">
      <c r="A34" s="128"/>
      <c r="B34" s="128"/>
      <c r="C34" s="30">
        <v>3</v>
      </c>
      <c r="D34" s="37"/>
      <c r="E34" s="10" t="s">
        <v>940</v>
      </c>
      <c r="F34" s="35" t="s">
        <v>941</v>
      </c>
      <c r="G34" s="31">
        <v>7.0000000000000001E-3</v>
      </c>
      <c r="H34" s="24">
        <v>0</v>
      </c>
      <c r="I34" s="10" t="s">
        <v>781</v>
      </c>
      <c r="K34" s="15"/>
    </row>
    <row r="35" spans="1:11" x14ac:dyDescent="0.15">
      <c r="A35" s="128"/>
      <c r="B35" s="128"/>
      <c r="C35" s="30">
        <v>4</v>
      </c>
      <c r="D35" s="10"/>
      <c r="E35" s="10" t="s">
        <v>942</v>
      </c>
      <c r="F35" s="35" t="s">
        <v>943</v>
      </c>
      <c r="G35" s="31">
        <v>7.0000000000000001E-3</v>
      </c>
      <c r="H35" s="24">
        <v>0</v>
      </c>
      <c r="I35" s="10" t="s">
        <v>782</v>
      </c>
      <c r="K35" s="15"/>
    </row>
    <row r="36" spans="1:11" x14ac:dyDescent="0.15">
      <c r="A36" s="128"/>
      <c r="B36" s="128"/>
      <c r="C36" s="30">
        <v>5</v>
      </c>
      <c r="D36" s="10"/>
      <c r="E36" s="10" t="s">
        <v>944</v>
      </c>
      <c r="F36" s="35" t="s">
        <v>892</v>
      </c>
      <c r="G36" s="31">
        <v>7.0000000000000001E-3</v>
      </c>
      <c r="H36" s="24">
        <v>0</v>
      </c>
      <c r="I36" s="10" t="s">
        <v>783</v>
      </c>
      <c r="K36" s="15"/>
    </row>
    <row r="37" spans="1:11" x14ac:dyDescent="0.15">
      <c r="A37" s="128"/>
      <c r="B37" s="128"/>
      <c r="C37" s="30">
        <v>6</v>
      </c>
      <c r="D37" s="37"/>
      <c r="E37" s="90" t="s">
        <v>945</v>
      </c>
      <c r="F37" s="35" t="s">
        <v>946</v>
      </c>
      <c r="G37" s="31">
        <v>7.0000000000000001E-3</v>
      </c>
      <c r="H37" s="24">
        <v>0</v>
      </c>
      <c r="I37" s="10" t="s">
        <v>784</v>
      </c>
      <c r="K37" s="15"/>
    </row>
    <row r="38" spans="1:11" ht="14.25" thickBot="1" x14ac:dyDescent="0.2">
      <c r="A38" s="129"/>
      <c r="B38" s="129"/>
      <c r="C38" s="32">
        <v>7</v>
      </c>
      <c r="D38" s="41"/>
      <c r="E38" s="97" t="s">
        <v>947</v>
      </c>
      <c r="F38" s="36" t="s">
        <v>948</v>
      </c>
      <c r="G38" s="33">
        <v>7.0000000000000001E-3</v>
      </c>
      <c r="H38" s="25">
        <v>0</v>
      </c>
      <c r="I38" s="11" t="s">
        <v>949</v>
      </c>
      <c r="K38" s="15"/>
    </row>
    <row r="39" spans="1:11" x14ac:dyDescent="0.15">
      <c r="A39" s="130" t="s">
        <v>950</v>
      </c>
      <c r="B39" s="127" t="s">
        <v>918</v>
      </c>
      <c r="C39" s="28">
        <v>0</v>
      </c>
      <c r="D39" s="37"/>
      <c r="E39" s="90" t="s">
        <v>951</v>
      </c>
      <c r="F39" s="35" t="s">
        <v>952</v>
      </c>
      <c r="G39" s="29">
        <v>7.0000000000000001E-3</v>
      </c>
      <c r="H39" s="12">
        <v>0</v>
      </c>
      <c r="I39" s="10" t="s">
        <v>921</v>
      </c>
      <c r="K39" s="15"/>
    </row>
    <row r="40" spans="1:11" x14ac:dyDescent="0.15">
      <c r="A40" s="131"/>
      <c r="B40" s="128"/>
      <c r="C40" s="30">
        <v>1</v>
      </c>
      <c r="D40" s="37"/>
      <c r="E40" s="10" t="s">
        <v>953</v>
      </c>
      <c r="F40" s="44" t="s">
        <v>954</v>
      </c>
      <c r="G40" s="31">
        <v>7.0000000000000001E-3</v>
      </c>
      <c r="H40" s="24">
        <v>0</v>
      </c>
      <c r="I40" s="10" t="s">
        <v>924</v>
      </c>
      <c r="K40" s="15"/>
    </row>
    <row r="41" spans="1:11" x14ac:dyDescent="0.15">
      <c r="A41" s="131"/>
      <c r="B41" s="128"/>
      <c r="C41" s="30">
        <v>2</v>
      </c>
      <c r="D41" s="37"/>
      <c r="E41" s="10" t="s">
        <v>955</v>
      </c>
      <c r="F41" s="44" t="s">
        <v>956</v>
      </c>
      <c r="G41" s="31">
        <v>7.0000000000000001E-3</v>
      </c>
      <c r="H41" s="24">
        <v>0</v>
      </c>
      <c r="I41" s="10" t="s">
        <v>767</v>
      </c>
      <c r="K41" s="15"/>
    </row>
    <row r="42" spans="1:11" x14ac:dyDescent="0.15">
      <c r="A42" s="131"/>
      <c r="B42" s="128"/>
      <c r="C42" s="30">
        <v>3</v>
      </c>
      <c r="D42" s="37"/>
      <c r="E42" s="56" t="s">
        <v>1002</v>
      </c>
      <c r="F42" s="57" t="s">
        <v>957</v>
      </c>
      <c r="G42" s="31">
        <v>7.0000000000000001E-3</v>
      </c>
      <c r="H42" s="24">
        <v>0</v>
      </c>
      <c r="I42" s="10" t="s">
        <v>769</v>
      </c>
      <c r="K42" s="15"/>
    </row>
    <row r="43" spans="1:11" x14ac:dyDescent="0.15">
      <c r="A43" s="128"/>
      <c r="B43" s="128"/>
      <c r="C43" s="30">
        <v>4</v>
      </c>
      <c r="D43" s="37"/>
      <c r="E43" s="61" t="s">
        <v>958</v>
      </c>
      <c r="F43" s="57" t="s">
        <v>959</v>
      </c>
      <c r="G43" s="31">
        <v>7.0000000000000001E-3</v>
      </c>
      <c r="H43" s="24">
        <v>0</v>
      </c>
      <c r="I43" s="10" t="s">
        <v>771</v>
      </c>
      <c r="K43" s="15"/>
    </row>
    <row r="44" spans="1:11" x14ac:dyDescent="0.15">
      <c r="A44" s="128"/>
      <c r="B44" s="128"/>
      <c r="C44" s="30">
        <v>5</v>
      </c>
      <c r="D44" s="37"/>
      <c r="E44" s="96" t="s">
        <v>1003</v>
      </c>
      <c r="F44" s="35" t="s">
        <v>960</v>
      </c>
      <c r="G44" s="31">
        <v>7.0000000000000001E-3</v>
      </c>
      <c r="H44" s="24">
        <v>0</v>
      </c>
      <c r="I44" s="10" t="s">
        <v>772</v>
      </c>
      <c r="K44" s="15"/>
    </row>
    <row r="45" spans="1:11" x14ac:dyDescent="0.15">
      <c r="A45" s="128"/>
      <c r="B45" s="128"/>
      <c r="C45" s="30">
        <v>6</v>
      </c>
      <c r="D45" s="37"/>
      <c r="E45" s="96" t="s">
        <v>961</v>
      </c>
      <c r="F45" s="35" t="s">
        <v>962</v>
      </c>
      <c r="G45" s="31">
        <v>7.0000000000000001E-3</v>
      </c>
      <c r="H45" s="24">
        <v>0</v>
      </c>
      <c r="I45" s="10" t="s">
        <v>774</v>
      </c>
      <c r="K45" s="15"/>
    </row>
    <row r="46" spans="1:11" ht="14.25" thickBot="1" x14ac:dyDescent="0.2">
      <c r="A46" s="128"/>
      <c r="B46" s="129"/>
      <c r="C46" s="32">
        <v>7</v>
      </c>
      <c r="D46" s="37"/>
      <c r="E46" s="10" t="s">
        <v>963</v>
      </c>
      <c r="F46" s="35" t="s">
        <v>964</v>
      </c>
      <c r="G46" s="33">
        <v>7.0000000000000001E-3</v>
      </c>
      <c r="H46" s="25">
        <v>0</v>
      </c>
      <c r="I46" s="11" t="s">
        <v>931</v>
      </c>
      <c r="K46" s="15"/>
    </row>
    <row r="47" spans="1:11" x14ac:dyDescent="0.15">
      <c r="A47" s="128"/>
      <c r="B47" s="127" t="s">
        <v>909</v>
      </c>
      <c r="C47" s="28">
        <v>0</v>
      </c>
      <c r="D47" s="40"/>
      <c r="E47" s="9"/>
      <c r="F47" s="34" t="s">
        <v>939</v>
      </c>
      <c r="G47" s="29">
        <v>7.0000000000000001E-3</v>
      </c>
      <c r="H47" s="12">
        <v>0</v>
      </c>
      <c r="I47" s="10" t="s">
        <v>934</v>
      </c>
      <c r="K47" s="15"/>
    </row>
    <row r="48" spans="1:11" x14ac:dyDescent="0.15">
      <c r="A48" s="128"/>
      <c r="B48" s="128"/>
      <c r="C48" s="30">
        <v>1</v>
      </c>
      <c r="D48" s="37"/>
      <c r="E48" s="10"/>
      <c r="F48" s="35" t="s">
        <v>941</v>
      </c>
      <c r="G48" s="31">
        <v>7.0000000000000001E-3</v>
      </c>
      <c r="H48" s="24">
        <v>0</v>
      </c>
      <c r="I48" s="10" t="s">
        <v>937</v>
      </c>
      <c r="K48" s="15"/>
    </row>
    <row r="49" spans="1:11" x14ac:dyDescent="0.15">
      <c r="A49" s="128"/>
      <c r="B49" s="128"/>
      <c r="C49" s="30">
        <v>2</v>
      </c>
      <c r="D49" s="37"/>
      <c r="E49" s="10"/>
      <c r="F49" s="35" t="s">
        <v>943</v>
      </c>
      <c r="G49" s="31">
        <v>7.0000000000000001E-3</v>
      </c>
      <c r="H49" s="24">
        <v>0</v>
      </c>
      <c r="I49" s="10" t="s">
        <v>780</v>
      </c>
      <c r="K49" s="15"/>
    </row>
    <row r="50" spans="1:11" x14ac:dyDescent="0.15">
      <c r="A50" s="128"/>
      <c r="B50" s="128"/>
      <c r="C50" s="30">
        <v>3</v>
      </c>
      <c r="D50" s="37"/>
      <c r="E50" s="10"/>
      <c r="F50" s="35" t="s">
        <v>892</v>
      </c>
      <c r="G50" s="31">
        <v>7.0000000000000001E-3</v>
      </c>
      <c r="H50" s="24">
        <v>0</v>
      </c>
      <c r="I50" s="10" t="s">
        <v>781</v>
      </c>
      <c r="K50" s="15"/>
    </row>
    <row r="51" spans="1:11" x14ac:dyDescent="0.15">
      <c r="A51" s="128"/>
      <c r="B51" s="128"/>
      <c r="C51" s="30">
        <v>4</v>
      </c>
      <c r="D51" s="10"/>
      <c r="E51" s="10"/>
      <c r="F51" s="35" t="s">
        <v>965</v>
      </c>
      <c r="G51" s="31">
        <v>7.0000000000000001E-3</v>
      </c>
      <c r="H51" s="24">
        <v>0</v>
      </c>
      <c r="I51" s="10" t="s">
        <v>782</v>
      </c>
      <c r="K51" s="15"/>
    </row>
    <row r="52" spans="1:11" x14ac:dyDescent="0.15">
      <c r="A52" s="128"/>
      <c r="B52" s="128"/>
      <c r="C52" s="30">
        <v>5</v>
      </c>
      <c r="D52" s="10"/>
      <c r="E52" s="10"/>
      <c r="F52" s="35" t="s">
        <v>966</v>
      </c>
      <c r="G52" s="31">
        <v>7.0000000000000001E-3</v>
      </c>
      <c r="H52" s="24">
        <v>0</v>
      </c>
      <c r="I52" s="10" t="s">
        <v>783</v>
      </c>
      <c r="K52" s="15"/>
    </row>
    <row r="53" spans="1:11" x14ac:dyDescent="0.15">
      <c r="A53" s="128"/>
      <c r="B53" s="128"/>
      <c r="C53" s="30">
        <v>6</v>
      </c>
      <c r="D53" s="37"/>
      <c r="E53" s="10"/>
      <c r="F53" s="44"/>
      <c r="G53" s="31">
        <v>7.0000000000000001E-3</v>
      </c>
      <c r="H53" s="24">
        <v>0</v>
      </c>
      <c r="I53" s="10" t="s">
        <v>784</v>
      </c>
      <c r="K53" s="15"/>
    </row>
    <row r="54" spans="1:11" ht="14.25" thickBot="1" x14ac:dyDescent="0.2">
      <c r="A54" s="129"/>
      <c r="B54" s="129"/>
      <c r="C54" s="32">
        <v>7</v>
      </c>
      <c r="D54" s="37"/>
      <c r="E54" s="97"/>
      <c r="F54" s="98"/>
      <c r="G54" s="33">
        <v>7.0000000000000001E-3</v>
      </c>
      <c r="H54" s="25">
        <v>0</v>
      </c>
      <c r="I54" s="11" t="s">
        <v>949</v>
      </c>
      <c r="K54" s="15"/>
    </row>
    <row r="55" spans="1:11" x14ac:dyDescent="0.15">
      <c r="A55" s="124" t="s">
        <v>967</v>
      </c>
      <c r="B55" s="127" t="s">
        <v>968</v>
      </c>
      <c r="C55" s="28">
        <v>0</v>
      </c>
      <c r="D55" s="40"/>
      <c r="E55" s="90" t="s">
        <v>969</v>
      </c>
      <c r="F55" s="44" t="s">
        <v>970</v>
      </c>
      <c r="G55" s="29">
        <v>0.01</v>
      </c>
      <c r="H55" s="12">
        <v>1.7999999999999999E-2</v>
      </c>
      <c r="I55" s="55" t="s">
        <v>971</v>
      </c>
    </row>
    <row r="56" spans="1:11" x14ac:dyDescent="0.15">
      <c r="A56" s="125"/>
      <c r="B56" s="128"/>
      <c r="C56" s="30">
        <v>1</v>
      </c>
      <c r="D56" s="37"/>
      <c r="E56" s="90" t="s">
        <v>972</v>
      </c>
      <c r="F56" s="44" t="s">
        <v>973</v>
      </c>
      <c r="G56" s="31">
        <v>0.01</v>
      </c>
      <c r="H56" s="24">
        <v>1.7999999999999999E-2</v>
      </c>
      <c r="I56" s="26" t="s">
        <v>974</v>
      </c>
    </row>
    <row r="57" spans="1:11" x14ac:dyDescent="0.15">
      <c r="A57" s="125"/>
      <c r="B57" s="128"/>
      <c r="C57" s="30">
        <v>2</v>
      </c>
      <c r="D57" s="37"/>
      <c r="E57" s="90" t="s">
        <v>975</v>
      </c>
      <c r="F57" s="44" t="s">
        <v>976</v>
      </c>
      <c r="G57" s="31">
        <v>0.01</v>
      </c>
      <c r="H57" s="24">
        <v>7.4999999999999997E-2</v>
      </c>
      <c r="I57" s="26" t="s">
        <v>810</v>
      </c>
    </row>
    <row r="58" spans="1:11" x14ac:dyDescent="0.15">
      <c r="A58" s="125"/>
      <c r="B58" s="128"/>
      <c r="C58" s="30">
        <v>3</v>
      </c>
      <c r="D58" s="37"/>
      <c r="E58" s="90" t="s">
        <v>977</v>
      </c>
      <c r="F58" s="44" t="s">
        <v>978</v>
      </c>
      <c r="G58" s="31">
        <v>0.01</v>
      </c>
      <c r="H58" s="24">
        <v>1.7999999999999999E-2</v>
      </c>
      <c r="I58" s="26" t="s">
        <v>811</v>
      </c>
    </row>
    <row r="59" spans="1:11" x14ac:dyDescent="0.15">
      <c r="A59" s="125"/>
      <c r="B59" s="128"/>
      <c r="C59" s="30">
        <v>4</v>
      </c>
      <c r="D59" s="37"/>
      <c r="E59" s="90"/>
      <c r="F59" s="44"/>
      <c r="G59" s="31">
        <v>0.01</v>
      </c>
      <c r="H59" s="24">
        <v>1.7999999999999999E-2</v>
      </c>
      <c r="I59" s="26" t="s">
        <v>812</v>
      </c>
    </row>
    <row r="60" spans="1:11" x14ac:dyDescent="0.15">
      <c r="A60" s="125"/>
      <c r="B60" s="128"/>
      <c r="C60" s="30">
        <v>5</v>
      </c>
      <c r="D60" s="37"/>
      <c r="E60" s="90"/>
      <c r="F60" s="44"/>
      <c r="G60" s="31">
        <v>0.01</v>
      </c>
      <c r="H60" s="24">
        <v>7.4999999999999997E-2</v>
      </c>
      <c r="I60" s="26" t="s">
        <v>813</v>
      </c>
    </row>
    <row r="61" spans="1:11" x14ac:dyDescent="0.15">
      <c r="A61" s="125"/>
      <c r="B61" s="128"/>
      <c r="C61" s="30">
        <v>6</v>
      </c>
      <c r="D61" s="37"/>
      <c r="E61" s="10"/>
      <c r="F61" s="35"/>
      <c r="G61" s="31">
        <v>0.01</v>
      </c>
      <c r="H61" s="24">
        <v>1.7999999999999999E-2</v>
      </c>
      <c r="I61" s="26" t="s">
        <v>979</v>
      </c>
    </row>
    <row r="62" spans="1:11" ht="14.25" thickBot="1" x14ac:dyDescent="0.2">
      <c r="A62" s="125"/>
      <c r="B62" s="129"/>
      <c r="C62" s="32">
        <v>7</v>
      </c>
      <c r="D62" s="37"/>
      <c r="E62" s="11"/>
      <c r="F62" s="36"/>
      <c r="G62" s="33">
        <v>0.01</v>
      </c>
      <c r="H62" s="25">
        <v>1.7999999999999999E-2</v>
      </c>
      <c r="I62" s="27" t="s">
        <v>980</v>
      </c>
    </row>
    <row r="63" spans="1:11" x14ac:dyDescent="0.15">
      <c r="A63" s="128"/>
      <c r="B63" s="127" t="s">
        <v>981</v>
      </c>
      <c r="C63" s="28">
        <v>0</v>
      </c>
      <c r="D63" s="40"/>
      <c r="E63" s="10"/>
      <c r="F63" s="35"/>
      <c r="G63" s="29"/>
      <c r="H63" s="12"/>
      <c r="I63" s="55" t="s">
        <v>982</v>
      </c>
    </row>
    <row r="64" spans="1:11" x14ac:dyDescent="0.15">
      <c r="A64" s="128"/>
      <c r="B64" s="128"/>
      <c r="C64" s="30">
        <v>1</v>
      </c>
      <c r="D64" s="37"/>
      <c r="E64" s="10"/>
      <c r="F64" s="35"/>
      <c r="G64" s="31"/>
      <c r="H64" s="24"/>
      <c r="I64" s="26" t="s">
        <v>983</v>
      </c>
    </row>
    <row r="65" spans="1:9" x14ac:dyDescent="0.15">
      <c r="A65" s="128"/>
      <c r="B65" s="128"/>
      <c r="C65" s="92" t="s">
        <v>916</v>
      </c>
      <c r="D65" s="64"/>
      <c r="E65" s="65"/>
      <c r="F65" s="66"/>
      <c r="G65" s="67"/>
      <c r="H65" s="68"/>
      <c r="I65" s="99"/>
    </row>
    <row r="66" spans="1:9" x14ac:dyDescent="0.15">
      <c r="A66" s="128"/>
      <c r="B66" s="128"/>
      <c r="C66" s="92"/>
      <c r="D66" s="64"/>
      <c r="E66" s="65"/>
      <c r="F66" s="66"/>
      <c r="G66" s="67"/>
      <c r="H66" s="68"/>
      <c r="I66" s="99"/>
    </row>
    <row r="67" spans="1:9" x14ac:dyDescent="0.15">
      <c r="A67" s="128"/>
      <c r="B67" s="128"/>
      <c r="C67" s="92"/>
      <c r="D67" s="64"/>
      <c r="E67" s="65"/>
      <c r="F67" s="66"/>
      <c r="G67" s="67"/>
      <c r="H67" s="68"/>
      <c r="I67" s="99"/>
    </row>
    <row r="68" spans="1:9" x14ac:dyDescent="0.15">
      <c r="A68" s="128"/>
      <c r="B68" s="128"/>
      <c r="C68" s="92"/>
      <c r="D68" s="64"/>
      <c r="E68" s="65"/>
      <c r="F68" s="66"/>
      <c r="G68" s="67"/>
      <c r="H68" s="68"/>
      <c r="I68" s="99"/>
    </row>
    <row r="69" spans="1:9" x14ac:dyDescent="0.15">
      <c r="A69" s="128"/>
      <c r="B69" s="128"/>
      <c r="C69" s="92"/>
      <c r="D69" s="64"/>
      <c r="E69" s="65"/>
      <c r="F69" s="66"/>
      <c r="G69" s="67"/>
      <c r="H69" s="68"/>
      <c r="I69" s="99"/>
    </row>
    <row r="70" spans="1:9" ht="14.25" thickBot="1" x14ac:dyDescent="0.2">
      <c r="A70" s="129"/>
      <c r="B70" s="129"/>
      <c r="C70" s="93"/>
      <c r="D70" s="69"/>
      <c r="E70" s="94"/>
      <c r="F70" s="70"/>
      <c r="G70" s="71"/>
      <c r="H70" s="72"/>
      <c r="I70" s="100"/>
    </row>
    <row r="71" spans="1:9" x14ac:dyDescent="0.15">
      <c r="A71" s="124" t="s">
        <v>917</v>
      </c>
      <c r="B71" s="127" t="s">
        <v>968</v>
      </c>
      <c r="C71" s="28">
        <v>0</v>
      </c>
      <c r="D71" s="40" t="s">
        <v>984</v>
      </c>
      <c r="E71" s="9" t="s">
        <v>985</v>
      </c>
      <c r="F71" s="34" t="s">
        <v>986</v>
      </c>
      <c r="G71" s="29">
        <v>0.01</v>
      </c>
      <c r="H71" s="12">
        <v>1.7999999999999999E-2</v>
      </c>
      <c r="I71" s="55" t="s">
        <v>987</v>
      </c>
    </row>
    <row r="72" spans="1:9" x14ac:dyDescent="0.15">
      <c r="A72" s="125"/>
      <c r="B72" s="128"/>
      <c r="C72" s="30">
        <v>1</v>
      </c>
      <c r="D72" s="37"/>
      <c r="E72" s="10" t="s">
        <v>988</v>
      </c>
      <c r="F72" s="35" t="s">
        <v>986</v>
      </c>
      <c r="G72" s="31">
        <v>0.01</v>
      </c>
      <c r="H72" s="24">
        <v>1.7999999999999999E-2</v>
      </c>
      <c r="I72" s="26" t="s">
        <v>989</v>
      </c>
    </row>
    <row r="73" spans="1:9" x14ac:dyDescent="0.15">
      <c r="A73" s="125"/>
      <c r="B73" s="128"/>
      <c r="C73" s="30">
        <v>2</v>
      </c>
      <c r="D73" s="37" t="s">
        <v>990</v>
      </c>
      <c r="E73" s="10" t="s">
        <v>991</v>
      </c>
      <c r="F73" s="35" t="s">
        <v>986</v>
      </c>
      <c r="G73" s="31">
        <v>0.01</v>
      </c>
      <c r="H73" s="24">
        <v>7.4999999999999997E-2</v>
      </c>
      <c r="I73" s="26" t="s">
        <v>818</v>
      </c>
    </row>
    <row r="74" spans="1:9" x14ac:dyDescent="0.15">
      <c r="A74" s="125"/>
      <c r="B74" s="128"/>
      <c r="C74" s="30">
        <v>3</v>
      </c>
      <c r="D74" s="37" t="s">
        <v>992</v>
      </c>
      <c r="E74" s="10" t="s">
        <v>993</v>
      </c>
      <c r="F74" s="35" t="s">
        <v>986</v>
      </c>
      <c r="G74" s="31">
        <v>0.01</v>
      </c>
      <c r="H74" s="24">
        <v>1.7999999999999999E-2</v>
      </c>
      <c r="I74" s="26" t="s">
        <v>819</v>
      </c>
    </row>
    <row r="75" spans="1:9" x14ac:dyDescent="0.15">
      <c r="A75" s="125"/>
      <c r="B75" s="128"/>
      <c r="C75" s="30">
        <v>4</v>
      </c>
      <c r="D75" s="37"/>
      <c r="E75" s="10"/>
      <c r="F75" s="35"/>
      <c r="G75" s="31">
        <v>0.01</v>
      </c>
      <c r="H75" s="24">
        <v>7.4999999999999997E-2</v>
      </c>
      <c r="I75" s="26" t="s">
        <v>821</v>
      </c>
    </row>
    <row r="76" spans="1:9" x14ac:dyDescent="0.15">
      <c r="A76" s="125"/>
      <c r="B76" s="128"/>
      <c r="C76" s="30">
        <v>5</v>
      </c>
      <c r="D76" s="37"/>
      <c r="E76" s="10"/>
      <c r="F76" s="35"/>
      <c r="G76" s="31">
        <v>0.01</v>
      </c>
      <c r="H76" s="24">
        <v>7.4999999999999997E-2</v>
      </c>
      <c r="I76" s="26" t="s">
        <v>823</v>
      </c>
    </row>
    <row r="77" spans="1:9" x14ac:dyDescent="0.15">
      <c r="A77" s="125"/>
      <c r="B77" s="128"/>
      <c r="C77" s="30">
        <v>6</v>
      </c>
      <c r="D77" s="37"/>
      <c r="E77" s="10"/>
      <c r="F77" s="35"/>
      <c r="G77" s="54">
        <v>0.01</v>
      </c>
      <c r="H77" s="24">
        <v>1.7999999999999999E-2</v>
      </c>
      <c r="I77" s="26" t="s">
        <v>824</v>
      </c>
    </row>
    <row r="78" spans="1:9" ht="14.25" thickBot="1" x14ac:dyDescent="0.2">
      <c r="A78" s="125"/>
      <c r="B78" s="129"/>
      <c r="C78" s="32">
        <v>7</v>
      </c>
      <c r="D78" s="37"/>
      <c r="E78" s="10"/>
      <c r="F78" s="35"/>
      <c r="G78" s="101">
        <v>0.01</v>
      </c>
      <c r="H78" s="25">
        <v>1.7999999999999999E-2</v>
      </c>
      <c r="I78" s="27" t="s">
        <v>994</v>
      </c>
    </row>
    <row r="79" spans="1:9" x14ac:dyDescent="0.15">
      <c r="A79" s="128"/>
      <c r="B79" s="127" t="s">
        <v>981</v>
      </c>
      <c r="C79" s="28">
        <v>0</v>
      </c>
      <c r="D79" s="40"/>
      <c r="E79" s="9"/>
      <c r="F79" s="34"/>
      <c r="G79" s="102">
        <v>0.01</v>
      </c>
      <c r="H79" s="12">
        <v>1.7999999999999999E-2</v>
      </c>
      <c r="I79" s="55" t="s">
        <v>995</v>
      </c>
    </row>
    <row r="80" spans="1:9" x14ac:dyDescent="0.15">
      <c r="A80" s="128"/>
      <c r="B80" s="128"/>
      <c r="C80" s="30">
        <v>1</v>
      </c>
      <c r="D80" s="37"/>
      <c r="E80" s="90"/>
      <c r="F80" s="35"/>
      <c r="G80" s="54">
        <v>0.01</v>
      </c>
      <c r="H80" s="24">
        <v>1.7999999999999999E-2</v>
      </c>
      <c r="I80" s="26" t="s">
        <v>996</v>
      </c>
    </row>
    <row r="81" spans="1:9" x14ac:dyDescent="0.15">
      <c r="A81" s="128"/>
      <c r="B81" s="128"/>
      <c r="C81" s="30">
        <v>2</v>
      </c>
      <c r="D81" s="37"/>
      <c r="E81" s="90"/>
      <c r="F81" s="35"/>
      <c r="G81" s="54">
        <v>0.01</v>
      </c>
      <c r="H81" s="24">
        <v>7.4999999999999997E-2</v>
      </c>
      <c r="I81" s="26" t="s">
        <v>828</v>
      </c>
    </row>
    <row r="82" spans="1:9" x14ac:dyDescent="0.15">
      <c r="A82" s="128"/>
      <c r="B82" s="128"/>
      <c r="C82" s="30">
        <v>3</v>
      </c>
      <c r="D82" s="37"/>
      <c r="E82" s="10"/>
      <c r="F82" s="35"/>
      <c r="G82" s="54">
        <v>0.01</v>
      </c>
      <c r="H82" s="24">
        <v>1.7999999999999999E-2</v>
      </c>
      <c r="I82" s="26" t="s">
        <v>829</v>
      </c>
    </row>
    <row r="83" spans="1:9" x14ac:dyDescent="0.15">
      <c r="A83" s="128"/>
      <c r="B83" s="128"/>
      <c r="C83" s="30">
        <v>4</v>
      </c>
      <c r="D83" s="37"/>
      <c r="E83" s="90"/>
      <c r="F83" s="35"/>
      <c r="G83" s="54">
        <v>0.01</v>
      </c>
      <c r="H83" s="24">
        <v>1.7999999999999999E-2</v>
      </c>
      <c r="I83" s="26" t="s">
        <v>830</v>
      </c>
    </row>
    <row r="84" spans="1:9" x14ac:dyDescent="0.15">
      <c r="A84" s="128"/>
      <c r="B84" s="128"/>
      <c r="C84" s="30">
        <v>5</v>
      </c>
      <c r="D84" s="37"/>
      <c r="E84" s="10"/>
      <c r="F84" s="35"/>
      <c r="G84" s="54">
        <v>0.01</v>
      </c>
      <c r="H84" s="24">
        <v>7.4999999999999997E-2</v>
      </c>
      <c r="I84" s="26" t="s">
        <v>831</v>
      </c>
    </row>
    <row r="85" spans="1:9" x14ac:dyDescent="0.15">
      <c r="A85" s="128"/>
      <c r="B85" s="128"/>
      <c r="C85" s="30">
        <v>6</v>
      </c>
      <c r="D85" s="37"/>
      <c r="E85" s="90"/>
      <c r="F85" s="44"/>
      <c r="G85" s="54">
        <v>0.01</v>
      </c>
      <c r="H85" s="24">
        <v>1.7999999999999999E-2</v>
      </c>
      <c r="I85" s="26" t="s">
        <v>832</v>
      </c>
    </row>
    <row r="86" spans="1:9" ht="14.25" thickBot="1" x14ac:dyDescent="0.2">
      <c r="A86" s="129"/>
      <c r="B86" s="129"/>
      <c r="C86" s="32">
        <v>7</v>
      </c>
      <c r="D86" s="41"/>
      <c r="E86" s="97"/>
      <c r="F86" s="98"/>
      <c r="G86" s="101">
        <v>0.01</v>
      </c>
      <c r="H86" s="25">
        <v>1.7999999999999999E-2</v>
      </c>
      <c r="I86" s="27" t="s">
        <v>997</v>
      </c>
    </row>
  </sheetData>
  <mergeCells count="16">
    <mergeCell ref="G5:H5"/>
    <mergeCell ref="A7:A22"/>
    <mergeCell ref="B7:B14"/>
    <mergeCell ref="B15:B22"/>
    <mergeCell ref="A23:A38"/>
    <mergeCell ref="B23:B30"/>
    <mergeCell ref="B31:B38"/>
    <mergeCell ref="A71:A86"/>
    <mergeCell ref="B71:B78"/>
    <mergeCell ref="B79:B86"/>
    <mergeCell ref="A39:A54"/>
    <mergeCell ref="B39:B46"/>
    <mergeCell ref="B47:B54"/>
    <mergeCell ref="A55:A70"/>
    <mergeCell ref="B55:B62"/>
    <mergeCell ref="B63:B70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8005-C3FF-4252-8410-F953177B61D5}">
  <dimension ref="A1:AX20"/>
  <sheetViews>
    <sheetView tabSelected="1" workbookViewId="0"/>
  </sheetViews>
  <sheetFormatPr defaultRowHeight="13.5" x14ac:dyDescent="0.15"/>
  <sheetData>
    <row r="1" spans="1:50" x14ac:dyDescent="0.15">
      <c r="A1" t="s">
        <v>1136</v>
      </c>
      <c r="B1" t="s">
        <v>1137</v>
      </c>
      <c r="C1" t="s">
        <v>1138</v>
      </c>
      <c r="D1" t="s">
        <v>1139</v>
      </c>
      <c r="E1" t="s">
        <v>1140</v>
      </c>
      <c r="F1" t="s">
        <v>1141</v>
      </c>
      <c r="G1" t="s">
        <v>1142</v>
      </c>
      <c r="H1" t="s">
        <v>1143</v>
      </c>
      <c r="I1" t="s">
        <v>1144</v>
      </c>
      <c r="J1" t="s">
        <v>1145</v>
      </c>
      <c r="K1" t="s">
        <v>1146</v>
      </c>
      <c r="L1" t="s">
        <v>1147</v>
      </c>
      <c r="M1" t="s">
        <v>1148</v>
      </c>
      <c r="N1" t="s">
        <v>1149</v>
      </c>
      <c r="O1" t="s">
        <v>17</v>
      </c>
      <c r="P1" t="s">
        <v>307</v>
      </c>
      <c r="Q1" t="s">
        <v>380</v>
      </c>
      <c r="R1" t="s">
        <v>421</v>
      </c>
      <c r="S1" t="s">
        <v>1150</v>
      </c>
      <c r="T1" t="s">
        <v>1151</v>
      </c>
      <c r="U1" t="s">
        <v>1152</v>
      </c>
      <c r="V1" t="s">
        <v>1153</v>
      </c>
      <c r="W1" t="s">
        <v>1154</v>
      </c>
      <c r="X1" t="s">
        <v>1155</v>
      </c>
      <c r="Y1" t="s">
        <v>1156</v>
      </c>
      <c r="Z1" t="s">
        <v>1157</v>
      </c>
      <c r="AA1" t="s">
        <v>422</v>
      </c>
      <c r="AB1" t="s">
        <v>423</v>
      </c>
      <c r="AC1" t="s">
        <v>1126</v>
      </c>
      <c r="AD1" t="s">
        <v>1158</v>
      </c>
      <c r="AE1" t="s">
        <v>1159</v>
      </c>
      <c r="AF1" t="s">
        <v>1160</v>
      </c>
      <c r="AG1" t="s">
        <v>1161</v>
      </c>
      <c r="AH1" t="s">
        <v>1162</v>
      </c>
      <c r="AI1" t="s">
        <v>1163</v>
      </c>
      <c r="AJ1" t="s">
        <v>1164</v>
      </c>
      <c r="AK1" t="s">
        <v>1165</v>
      </c>
      <c r="AL1" t="s">
        <v>1166</v>
      </c>
      <c r="AM1" t="s">
        <v>1167</v>
      </c>
      <c r="AN1" t="s">
        <v>1168</v>
      </c>
      <c r="AO1" t="s">
        <v>973</v>
      </c>
      <c r="AP1" t="s">
        <v>1169</v>
      </c>
      <c r="AQ1" t="s">
        <v>1170</v>
      </c>
      <c r="AR1" t="s">
        <v>1171</v>
      </c>
      <c r="AS1" t="s">
        <v>1172</v>
      </c>
      <c r="AT1" t="s">
        <v>1173</v>
      </c>
      <c r="AU1" t="s">
        <v>1174</v>
      </c>
      <c r="AV1" t="s">
        <v>1175</v>
      </c>
      <c r="AW1" t="s">
        <v>1176</v>
      </c>
      <c r="AX1" t="s">
        <v>1177</v>
      </c>
    </row>
    <row r="3" spans="1:50" x14ac:dyDescent="0.15">
      <c r="A3" t="s">
        <v>1178</v>
      </c>
    </row>
    <row r="4" spans="1:50" x14ac:dyDescent="0.15">
      <c r="A4">
        <v>114</v>
      </c>
      <c r="B4">
        <v>100</v>
      </c>
      <c r="E4" t="s">
        <v>1179</v>
      </c>
      <c r="G4" t="s">
        <v>138</v>
      </c>
      <c r="K4" t="s">
        <v>139</v>
      </c>
      <c r="L4" t="s">
        <v>139</v>
      </c>
      <c r="N4" t="s">
        <v>140</v>
      </c>
      <c r="AK4" t="s">
        <v>186</v>
      </c>
      <c r="AL4" t="s">
        <v>187</v>
      </c>
    </row>
    <row r="5" spans="1:50" x14ac:dyDescent="0.15">
      <c r="A5">
        <v>116</v>
      </c>
      <c r="B5">
        <v>100</v>
      </c>
      <c r="E5" t="s">
        <v>1179</v>
      </c>
      <c r="G5" t="s">
        <v>141</v>
      </c>
      <c r="K5" t="s">
        <v>142</v>
      </c>
      <c r="L5" t="s">
        <v>142</v>
      </c>
      <c r="N5" t="s">
        <v>143</v>
      </c>
      <c r="S5" t="s">
        <v>146</v>
      </c>
      <c r="T5" t="s">
        <v>147</v>
      </c>
      <c r="W5" t="s">
        <v>148</v>
      </c>
      <c r="X5" t="s">
        <v>149</v>
      </c>
      <c r="AK5" t="s">
        <v>188</v>
      </c>
      <c r="AL5" t="s">
        <v>189</v>
      </c>
    </row>
    <row r="6" spans="1:50" x14ac:dyDescent="0.15">
      <c r="A6">
        <v>275</v>
      </c>
      <c r="B6">
        <v>100</v>
      </c>
      <c r="E6" t="s">
        <v>1179</v>
      </c>
      <c r="G6" t="s">
        <v>144</v>
      </c>
      <c r="K6" t="s">
        <v>145</v>
      </c>
      <c r="L6" t="s">
        <v>145</v>
      </c>
      <c r="AK6" t="s">
        <v>190</v>
      </c>
      <c r="AL6" t="s">
        <v>191</v>
      </c>
    </row>
    <row r="7" spans="1:50" x14ac:dyDescent="0.15">
      <c r="A7">
        <v>117</v>
      </c>
      <c r="B7">
        <v>100</v>
      </c>
      <c r="E7" t="s">
        <v>1179</v>
      </c>
      <c r="G7" t="s">
        <v>150</v>
      </c>
      <c r="K7" t="s">
        <v>151</v>
      </c>
      <c r="L7" t="s">
        <v>151</v>
      </c>
      <c r="N7" t="s">
        <v>152</v>
      </c>
      <c r="AK7" t="s">
        <v>192</v>
      </c>
      <c r="AL7" t="s">
        <v>193</v>
      </c>
    </row>
    <row r="8" spans="1:50" x14ac:dyDescent="0.15">
      <c r="A8">
        <v>118</v>
      </c>
      <c r="B8">
        <v>100</v>
      </c>
      <c r="E8" t="s">
        <v>1179</v>
      </c>
      <c r="G8" t="s">
        <v>154</v>
      </c>
      <c r="K8" t="s">
        <v>155</v>
      </c>
      <c r="L8" t="s">
        <v>155</v>
      </c>
      <c r="S8" t="s">
        <v>158</v>
      </c>
      <c r="T8" t="s">
        <v>159</v>
      </c>
      <c r="AK8" t="s">
        <v>194</v>
      </c>
      <c r="AL8" t="s">
        <v>195</v>
      </c>
    </row>
    <row r="9" spans="1:50" x14ac:dyDescent="0.15">
      <c r="A9">
        <v>254</v>
      </c>
      <c r="B9">
        <v>100</v>
      </c>
      <c r="E9" t="s">
        <v>1179</v>
      </c>
      <c r="G9" t="s">
        <v>156</v>
      </c>
      <c r="K9" t="s">
        <v>157</v>
      </c>
      <c r="L9" t="s">
        <v>157</v>
      </c>
      <c r="AK9" t="s">
        <v>196</v>
      </c>
    </row>
    <row r="10" spans="1:50" x14ac:dyDescent="0.15">
      <c r="A10">
        <v>119</v>
      </c>
      <c r="B10">
        <v>100</v>
      </c>
      <c r="E10" t="s">
        <v>1179</v>
      </c>
      <c r="G10" t="s">
        <v>162</v>
      </c>
      <c r="K10" t="s">
        <v>163</v>
      </c>
      <c r="L10" t="s">
        <v>163</v>
      </c>
      <c r="N10" t="s">
        <v>177</v>
      </c>
      <c r="S10" t="s">
        <v>168</v>
      </c>
      <c r="T10" t="s">
        <v>169</v>
      </c>
      <c r="U10" t="s">
        <v>170</v>
      </c>
      <c r="V10" t="s">
        <v>173</v>
      </c>
      <c r="W10" t="s">
        <v>171</v>
      </c>
      <c r="X10" t="s">
        <v>172</v>
      </c>
      <c r="AE10" t="s">
        <v>174</v>
      </c>
      <c r="AF10" t="s">
        <v>175</v>
      </c>
      <c r="AG10" t="s">
        <v>176</v>
      </c>
      <c r="AK10" t="s">
        <v>198</v>
      </c>
    </row>
    <row r="11" spans="1:50" x14ac:dyDescent="0.15">
      <c r="A11">
        <v>270</v>
      </c>
      <c r="B11">
        <v>100</v>
      </c>
      <c r="E11" t="s">
        <v>1179</v>
      </c>
      <c r="G11" t="s">
        <v>164</v>
      </c>
      <c r="K11" t="s">
        <v>165</v>
      </c>
      <c r="L11" t="s">
        <v>165</v>
      </c>
      <c r="AK11" t="s">
        <v>202</v>
      </c>
      <c r="AL11" t="s">
        <v>203</v>
      </c>
    </row>
    <row r="12" spans="1:50" x14ac:dyDescent="0.15">
      <c r="A12">
        <v>271</v>
      </c>
      <c r="B12">
        <v>100</v>
      </c>
      <c r="E12" t="s">
        <v>1179</v>
      </c>
      <c r="G12" t="s">
        <v>166</v>
      </c>
      <c r="K12" t="s">
        <v>167</v>
      </c>
      <c r="L12" t="s">
        <v>167</v>
      </c>
      <c r="AK12" t="s">
        <v>204</v>
      </c>
      <c r="AL12" t="s">
        <v>205</v>
      </c>
    </row>
    <row r="13" spans="1:50" x14ac:dyDescent="0.15">
      <c r="A13">
        <v>120</v>
      </c>
      <c r="B13">
        <v>100</v>
      </c>
      <c r="E13" t="s">
        <v>1179</v>
      </c>
      <c r="G13" t="s">
        <v>178</v>
      </c>
      <c r="K13" t="s">
        <v>179</v>
      </c>
      <c r="L13" t="s">
        <v>179</v>
      </c>
      <c r="N13" t="s">
        <v>180</v>
      </c>
      <c r="O13" t="s">
        <v>181</v>
      </c>
      <c r="AK13" t="s">
        <v>206</v>
      </c>
      <c r="AL13" t="s">
        <v>207</v>
      </c>
    </row>
    <row r="14" spans="1:50" x14ac:dyDescent="0.15">
      <c r="A14">
        <v>121</v>
      </c>
      <c r="B14">
        <v>100</v>
      </c>
      <c r="E14" t="s">
        <v>1179</v>
      </c>
      <c r="G14" t="s">
        <v>182</v>
      </c>
      <c r="K14" t="s">
        <v>183</v>
      </c>
      <c r="L14" t="s">
        <v>183</v>
      </c>
      <c r="N14" t="s">
        <v>184</v>
      </c>
      <c r="AK14" t="s">
        <v>208</v>
      </c>
      <c r="AL14" t="s">
        <v>209</v>
      </c>
    </row>
    <row r="15" spans="1:50" x14ac:dyDescent="0.15">
      <c r="A15">
        <v>122</v>
      </c>
      <c r="B15">
        <v>100</v>
      </c>
      <c r="E15" t="s">
        <v>1179</v>
      </c>
      <c r="G15" t="s">
        <v>333</v>
      </c>
      <c r="K15" t="s">
        <v>334</v>
      </c>
      <c r="L15" t="s">
        <v>334</v>
      </c>
      <c r="S15" t="s">
        <v>337</v>
      </c>
      <c r="T15" t="s">
        <v>338</v>
      </c>
      <c r="AK15" t="s">
        <v>210</v>
      </c>
      <c r="AL15" t="s">
        <v>211</v>
      </c>
    </row>
    <row r="16" spans="1:50" x14ac:dyDescent="0.15">
      <c r="A16">
        <v>255</v>
      </c>
      <c r="B16">
        <v>100</v>
      </c>
      <c r="E16" t="s">
        <v>1179</v>
      </c>
      <c r="G16" t="s">
        <v>335</v>
      </c>
      <c r="K16" t="s">
        <v>336</v>
      </c>
      <c r="L16" t="s">
        <v>336</v>
      </c>
      <c r="AK16" t="s">
        <v>212</v>
      </c>
    </row>
    <row r="17" spans="1:38" x14ac:dyDescent="0.15">
      <c r="A17">
        <v>123</v>
      </c>
      <c r="B17">
        <v>100</v>
      </c>
      <c r="E17" t="s">
        <v>1179</v>
      </c>
      <c r="G17" t="s">
        <v>351</v>
      </c>
      <c r="K17" t="s">
        <v>352</v>
      </c>
      <c r="L17" t="s">
        <v>352</v>
      </c>
      <c r="N17" t="s">
        <v>353</v>
      </c>
      <c r="AK17" t="s">
        <v>214</v>
      </c>
      <c r="AL17" t="s">
        <v>215</v>
      </c>
    </row>
    <row r="20" spans="1:38" x14ac:dyDescent="0.15">
      <c r="A20" t="s">
        <v>1180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87"/>
  <sheetViews>
    <sheetView topLeftCell="A40" workbookViewId="0">
      <selection activeCell="D49" sqref="D49"/>
    </sheetView>
  </sheetViews>
  <sheetFormatPr defaultRowHeight="13.5" x14ac:dyDescent="0.15"/>
  <cols>
    <col min="1" max="1" width="11.875" customWidth="1"/>
    <col min="3" max="3" width="15.375" customWidth="1"/>
    <col min="4" max="4" width="17.375" customWidth="1"/>
    <col min="5" max="5" width="25" customWidth="1"/>
    <col min="6" max="6" width="16.375" customWidth="1"/>
    <col min="7" max="7" width="10" customWidth="1"/>
    <col min="8" max="8" width="9" customWidth="1"/>
    <col min="9" max="9" width="17.75" customWidth="1"/>
  </cols>
  <sheetData>
    <row r="2" spans="1:9" x14ac:dyDescent="0.15">
      <c r="A2" t="s">
        <v>8</v>
      </c>
      <c r="C2" t="s">
        <v>392</v>
      </c>
      <c r="D2" s="15"/>
      <c r="F2" s="14" t="s">
        <v>9</v>
      </c>
      <c r="G2">
        <f>COUNTIF(B2:B9758,"input")</f>
        <v>0</v>
      </c>
      <c r="H2" s="13"/>
    </row>
    <row r="3" spans="1:9" x14ac:dyDescent="0.15">
      <c r="A3" t="s">
        <v>10</v>
      </c>
      <c r="C3" s="15" t="s">
        <v>393</v>
      </c>
      <c r="D3" s="15"/>
      <c r="F3" s="14" t="s">
        <v>11</v>
      </c>
      <c r="G3">
        <f>COUNTIF(B2:B9758,"output")</f>
        <v>0</v>
      </c>
      <c r="H3" s="13"/>
    </row>
    <row r="4" spans="1:9" ht="14.25" x14ac:dyDescent="0.2">
      <c r="A4" s="16"/>
      <c r="B4" s="16"/>
      <c r="C4" s="17"/>
      <c r="D4" s="17"/>
      <c r="F4" s="13" t="s">
        <v>131</v>
      </c>
      <c r="G4">
        <f>COUNTIF(B2:B9758,"TMCount")</f>
        <v>0</v>
      </c>
      <c r="H4" s="13"/>
    </row>
    <row r="5" spans="1:9" ht="14.25" thickBot="1" x14ac:dyDescent="0.2">
      <c r="A5" t="s">
        <v>0</v>
      </c>
      <c r="C5" s="1" t="s">
        <v>1088</v>
      </c>
      <c r="D5" s="2"/>
      <c r="E5" s="3"/>
      <c r="F5" s="4"/>
      <c r="G5" s="3"/>
      <c r="H5" s="3"/>
    </row>
    <row r="6" spans="1:9" ht="54.75" customHeight="1" thickBot="1" x14ac:dyDescent="0.2">
      <c r="A6" s="5"/>
      <c r="B6" s="6"/>
      <c r="C6" s="6"/>
      <c r="D6" s="38"/>
      <c r="E6" s="6"/>
      <c r="F6" s="7"/>
      <c r="G6" s="132" t="str">
        <f>"Total Power Consumption of 24V DC"&amp;(G7+H7)&amp;" A"</f>
        <v>Total Power Consumption of 24V DC0.66 A</v>
      </c>
      <c r="H6" s="133"/>
      <c r="I6" s="8"/>
    </row>
    <row r="7" spans="1:9" ht="27.75" thickBot="1" x14ac:dyDescent="0.2">
      <c r="A7" s="19" t="s">
        <v>1</v>
      </c>
      <c r="B7" s="20" t="s">
        <v>2</v>
      </c>
      <c r="C7" s="21" t="s">
        <v>3</v>
      </c>
      <c r="D7" s="39" t="s">
        <v>894</v>
      </c>
      <c r="E7" s="21" t="s">
        <v>895</v>
      </c>
      <c r="F7" s="123" t="s">
        <v>896</v>
      </c>
      <c r="G7" s="23">
        <f>SUM(G8:G71)</f>
        <v>0.4020000000000003</v>
      </c>
      <c r="H7" s="23">
        <f>SUM(H8:H71)</f>
        <v>0.25799999999999995</v>
      </c>
      <c r="I7" s="43" t="s">
        <v>897</v>
      </c>
    </row>
    <row r="8" spans="1:9" x14ac:dyDescent="0.15">
      <c r="A8" s="130" t="s">
        <v>898</v>
      </c>
      <c r="B8" s="127" t="s">
        <v>899</v>
      </c>
      <c r="C8" s="28">
        <v>0</v>
      </c>
      <c r="D8" s="40" t="s">
        <v>900</v>
      </c>
      <c r="E8" s="89" t="s">
        <v>999</v>
      </c>
      <c r="F8" s="34" t="s">
        <v>1029</v>
      </c>
      <c r="G8" s="29">
        <v>7.0000000000000001E-3</v>
      </c>
      <c r="H8" s="12">
        <v>0</v>
      </c>
      <c r="I8" s="55" t="s">
        <v>902</v>
      </c>
    </row>
    <row r="9" spans="1:9" x14ac:dyDescent="0.15">
      <c r="A9" s="131"/>
      <c r="B9" s="128"/>
      <c r="C9" s="30">
        <v>1</v>
      </c>
      <c r="D9" s="37"/>
      <c r="E9" s="10" t="s">
        <v>843</v>
      </c>
      <c r="F9" s="44" t="s">
        <v>396</v>
      </c>
      <c r="G9" s="31">
        <v>7.0000000000000001E-3</v>
      </c>
      <c r="H9" s="24">
        <v>0</v>
      </c>
      <c r="I9" s="10" t="s">
        <v>905</v>
      </c>
    </row>
    <row r="10" spans="1:9" x14ac:dyDescent="0.15">
      <c r="A10" s="131"/>
      <c r="B10" s="128"/>
      <c r="C10" s="30">
        <v>2</v>
      </c>
      <c r="D10" s="37"/>
      <c r="E10" s="10" t="s">
        <v>906</v>
      </c>
      <c r="F10" s="35" t="s">
        <v>838</v>
      </c>
      <c r="G10" s="31">
        <v>7.0000000000000001E-3</v>
      </c>
      <c r="H10" s="24">
        <v>0</v>
      </c>
      <c r="I10" s="10" t="s">
        <v>757</v>
      </c>
    </row>
    <row r="11" spans="1:9" x14ac:dyDescent="0.15">
      <c r="A11" s="131"/>
      <c r="B11" s="128"/>
      <c r="C11" s="30">
        <v>3</v>
      </c>
      <c r="D11" s="37"/>
      <c r="E11" s="24"/>
      <c r="F11" s="35"/>
      <c r="G11" s="31">
        <v>7.0000000000000001E-3</v>
      </c>
      <c r="H11" s="24">
        <v>0</v>
      </c>
      <c r="I11" s="10" t="s">
        <v>758</v>
      </c>
    </row>
    <row r="12" spans="1:9" x14ac:dyDescent="0.15">
      <c r="A12" s="128"/>
      <c r="B12" s="128"/>
      <c r="C12" s="30">
        <v>4</v>
      </c>
      <c r="D12" s="37"/>
      <c r="E12" s="24"/>
      <c r="F12" s="35"/>
      <c r="G12" s="31">
        <v>7.0000000000000001E-3</v>
      </c>
      <c r="H12" s="24">
        <v>0</v>
      </c>
      <c r="I12" s="10" t="s">
        <v>759</v>
      </c>
    </row>
    <row r="13" spans="1:9" x14ac:dyDescent="0.15">
      <c r="A13" s="128"/>
      <c r="B13" s="128"/>
      <c r="C13" s="30">
        <v>5</v>
      </c>
      <c r="D13" s="37"/>
      <c r="E13" s="24"/>
      <c r="F13" s="35"/>
      <c r="G13" s="31">
        <v>7.0000000000000001E-3</v>
      </c>
      <c r="H13" s="24">
        <v>0</v>
      </c>
      <c r="I13" s="10" t="s">
        <v>760</v>
      </c>
    </row>
    <row r="14" spans="1:9" x14ac:dyDescent="0.15">
      <c r="A14" s="128"/>
      <c r="B14" s="128"/>
      <c r="C14" s="30">
        <v>6</v>
      </c>
      <c r="D14" s="37"/>
      <c r="E14" s="24"/>
      <c r="F14" s="35"/>
      <c r="G14" s="31">
        <v>7.0000000000000001E-3</v>
      </c>
      <c r="H14" s="24">
        <v>0</v>
      </c>
      <c r="I14" s="10" t="s">
        <v>761</v>
      </c>
    </row>
    <row r="15" spans="1:9" ht="14.25" thickBot="1" x14ac:dyDescent="0.2">
      <c r="A15" s="128"/>
      <c r="B15" s="129"/>
      <c r="C15" s="32">
        <v>7</v>
      </c>
      <c r="D15" s="37"/>
      <c r="E15" s="25"/>
      <c r="F15" s="35"/>
      <c r="G15" s="33">
        <v>7.0000000000000001E-3</v>
      </c>
      <c r="H15" s="25">
        <v>0</v>
      </c>
      <c r="I15" s="11" t="s">
        <v>908</v>
      </c>
    </row>
    <row r="16" spans="1:9" x14ac:dyDescent="0.15">
      <c r="A16" s="128"/>
      <c r="B16" s="127" t="s">
        <v>909</v>
      </c>
      <c r="C16" s="28">
        <v>0</v>
      </c>
      <c r="D16" s="40"/>
      <c r="E16" s="24" t="s">
        <v>1089</v>
      </c>
      <c r="F16" s="34" t="s">
        <v>1051</v>
      </c>
      <c r="G16" s="29">
        <v>7.0000000000000001E-3</v>
      </c>
      <c r="H16" s="12">
        <v>0</v>
      </c>
      <c r="I16" s="10" t="s">
        <v>910</v>
      </c>
    </row>
    <row r="17" spans="1:9" x14ac:dyDescent="0.15">
      <c r="A17" s="128"/>
      <c r="B17" s="128"/>
      <c r="C17" s="30">
        <v>1</v>
      </c>
      <c r="D17" s="37"/>
      <c r="E17" s="24" t="s">
        <v>1090</v>
      </c>
      <c r="F17" s="35" t="s">
        <v>1093</v>
      </c>
      <c r="G17" s="31">
        <v>7.0000000000000001E-3</v>
      </c>
      <c r="H17" s="24">
        <v>0</v>
      </c>
      <c r="I17" s="10" t="s">
        <v>911</v>
      </c>
    </row>
    <row r="18" spans="1:9" x14ac:dyDescent="0.15">
      <c r="A18" s="128"/>
      <c r="B18" s="128"/>
      <c r="C18" s="91">
        <v>2</v>
      </c>
      <c r="D18" s="58"/>
      <c r="E18" s="24"/>
      <c r="F18" s="35"/>
      <c r="G18" s="31">
        <v>7.0000000000000001E-3</v>
      </c>
      <c r="H18" s="24">
        <v>0</v>
      </c>
      <c r="I18" s="10" t="s">
        <v>912</v>
      </c>
    </row>
    <row r="19" spans="1:9" x14ac:dyDescent="0.15">
      <c r="A19" s="128"/>
      <c r="B19" s="128"/>
      <c r="C19" s="91">
        <v>3</v>
      </c>
      <c r="D19" s="58"/>
      <c r="E19" s="24" t="s">
        <v>1091</v>
      </c>
      <c r="F19" s="35" t="s">
        <v>1051</v>
      </c>
      <c r="G19" s="31">
        <v>7.0000000000000001E-3</v>
      </c>
      <c r="H19" s="24">
        <v>0</v>
      </c>
      <c r="I19" s="10" t="s">
        <v>913</v>
      </c>
    </row>
    <row r="20" spans="1:9" x14ac:dyDescent="0.15">
      <c r="A20" s="128"/>
      <c r="B20" s="128"/>
      <c r="C20" s="91">
        <v>4</v>
      </c>
      <c r="D20" s="58"/>
      <c r="E20" s="24" t="s">
        <v>1092</v>
      </c>
      <c r="F20" s="35"/>
      <c r="G20" s="31">
        <v>7.0000000000000001E-3</v>
      </c>
      <c r="H20" s="24">
        <v>0</v>
      </c>
      <c r="I20" s="10" t="s">
        <v>914</v>
      </c>
    </row>
    <row r="21" spans="1:9" x14ac:dyDescent="0.15">
      <c r="A21" s="128"/>
      <c r="B21" s="128"/>
      <c r="C21" s="91">
        <v>5</v>
      </c>
      <c r="D21" s="58"/>
      <c r="E21" s="90"/>
      <c r="F21" s="44"/>
      <c r="G21" s="31">
        <v>7.0000000000000001E-3</v>
      </c>
      <c r="H21" s="24">
        <v>0</v>
      </c>
      <c r="I21" s="10" t="s">
        <v>915</v>
      </c>
    </row>
    <row r="22" spans="1:9" x14ac:dyDescent="0.15">
      <c r="A22" s="128"/>
      <c r="B22" s="128"/>
      <c r="C22" s="92" t="s">
        <v>916</v>
      </c>
      <c r="D22" s="64"/>
      <c r="E22" s="65"/>
      <c r="F22" s="66"/>
      <c r="G22" s="67"/>
      <c r="H22" s="68"/>
      <c r="I22" s="65"/>
    </row>
    <row r="23" spans="1:9" ht="14.25" thickBot="1" x14ac:dyDescent="0.2">
      <c r="A23" s="129"/>
      <c r="B23" s="129"/>
      <c r="C23" s="93" t="s">
        <v>916</v>
      </c>
      <c r="D23" s="69"/>
      <c r="E23" s="94"/>
      <c r="F23" s="70"/>
      <c r="G23" s="71"/>
      <c r="H23" s="72"/>
      <c r="I23" s="95"/>
    </row>
    <row r="24" spans="1:9" x14ac:dyDescent="0.15">
      <c r="A24" s="130" t="s">
        <v>917</v>
      </c>
      <c r="B24" s="127" t="s">
        <v>899</v>
      </c>
      <c r="C24" s="28">
        <v>0</v>
      </c>
      <c r="D24" s="37"/>
      <c r="E24" s="90" t="s">
        <v>1094</v>
      </c>
      <c r="F24" s="35" t="s">
        <v>1124</v>
      </c>
      <c r="G24" s="29">
        <v>7.0000000000000001E-3</v>
      </c>
      <c r="H24" s="12">
        <v>0</v>
      </c>
      <c r="I24" s="10" t="s">
        <v>921</v>
      </c>
    </row>
    <row r="25" spans="1:9" x14ac:dyDescent="0.15">
      <c r="A25" s="131"/>
      <c r="B25" s="128"/>
      <c r="C25" s="30">
        <v>1</v>
      </c>
      <c r="D25" s="37"/>
      <c r="E25" s="10" t="s">
        <v>1095</v>
      </c>
      <c r="F25" s="44" t="s">
        <v>1125</v>
      </c>
      <c r="G25" s="31">
        <v>7.0000000000000001E-3</v>
      </c>
      <c r="H25" s="24">
        <v>0</v>
      </c>
      <c r="I25" s="10" t="s">
        <v>924</v>
      </c>
    </row>
    <row r="26" spans="1:9" x14ac:dyDescent="0.15">
      <c r="A26" s="131"/>
      <c r="B26" s="128"/>
      <c r="C26" s="30">
        <v>2</v>
      </c>
      <c r="D26" s="37"/>
      <c r="E26" s="10" t="s">
        <v>1096</v>
      </c>
      <c r="F26" s="35" t="s">
        <v>307</v>
      </c>
      <c r="G26" s="31">
        <v>7.0000000000000001E-3</v>
      </c>
      <c r="H26" s="24">
        <v>0</v>
      </c>
      <c r="I26" s="10" t="s">
        <v>767</v>
      </c>
    </row>
    <row r="27" spans="1:9" x14ac:dyDescent="0.15">
      <c r="A27" s="131"/>
      <c r="B27" s="128"/>
      <c r="C27" s="30">
        <v>3</v>
      </c>
      <c r="D27" s="37"/>
      <c r="E27" s="10" t="s">
        <v>1097</v>
      </c>
      <c r="F27" s="44" t="s">
        <v>380</v>
      </c>
      <c r="G27" s="31">
        <v>7.0000000000000001E-3</v>
      </c>
      <c r="H27" s="24">
        <v>0</v>
      </c>
      <c r="I27" s="10" t="s">
        <v>769</v>
      </c>
    </row>
    <row r="28" spans="1:9" x14ac:dyDescent="0.15">
      <c r="A28" s="128"/>
      <c r="B28" s="128"/>
      <c r="C28" s="30">
        <v>4</v>
      </c>
      <c r="D28" s="37"/>
      <c r="E28" s="10" t="s">
        <v>1098</v>
      </c>
      <c r="F28" s="35" t="s">
        <v>421</v>
      </c>
      <c r="G28" s="31">
        <v>7.0000000000000001E-3</v>
      </c>
      <c r="H28" s="24">
        <v>0</v>
      </c>
      <c r="I28" s="10" t="s">
        <v>771</v>
      </c>
    </row>
    <row r="29" spans="1:9" x14ac:dyDescent="0.15">
      <c r="A29" s="128"/>
      <c r="B29" s="128"/>
      <c r="C29" s="30">
        <v>5</v>
      </c>
      <c r="D29" s="37"/>
      <c r="E29" s="119" t="s">
        <v>1099</v>
      </c>
      <c r="F29" s="44" t="s">
        <v>422</v>
      </c>
      <c r="G29" s="31">
        <v>7.0000000000000001E-3</v>
      </c>
      <c r="H29" s="24">
        <v>0</v>
      </c>
      <c r="I29" s="10" t="s">
        <v>772</v>
      </c>
    </row>
    <row r="30" spans="1:9" x14ac:dyDescent="0.15">
      <c r="A30" s="128"/>
      <c r="B30" s="128"/>
      <c r="C30" s="30">
        <v>6</v>
      </c>
      <c r="D30" s="37"/>
      <c r="E30" s="10" t="s">
        <v>1099</v>
      </c>
      <c r="F30" s="35" t="s">
        <v>423</v>
      </c>
      <c r="G30" s="31">
        <v>7.0000000000000001E-3</v>
      </c>
      <c r="H30" s="24">
        <v>0</v>
      </c>
      <c r="I30" s="10" t="s">
        <v>774</v>
      </c>
    </row>
    <row r="31" spans="1:9" ht="14.25" thickBot="1" x14ac:dyDescent="0.2">
      <c r="A31" s="128"/>
      <c r="B31" s="129"/>
      <c r="C31" s="32">
        <v>7</v>
      </c>
      <c r="D31" s="37"/>
      <c r="E31" s="10" t="s">
        <v>1100</v>
      </c>
      <c r="F31" s="44" t="s">
        <v>1126</v>
      </c>
      <c r="G31" s="33">
        <v>7.0000000000000001E-3</v>
      </c>
      <c r="H31" s="25">
        <v>0</v>
      </c>
      <c r="I31" s="11" t="s">
        <v>931</v>
      </c>
    </row>
    <row r="32" spans="1:9" x14ac:dyDescent="0.15">
      <c r="A32" s="128"/>
      <c r="B32" s="127" t="s">
        <v>909</v>
      </c>
      <c r="C32" s="28">
        <v>0</v>
      </c>
      <c r="D32" s="40"/>
      <c r="E32" s="9"/>
      <c r="F32" s="34"/>
      <c r="G32" s="29">
        <v>7.0000000000000001E-3</v>
      </c>
      <c r="H32" s="12">
        <v>0</v>
      </c>
      <c r="I32" s="10" t="s">
        <v>934</v>
      </c>
    </row>
    <row r="33" spans="1:9" x14ac:dyDescent="0.15">
      <c r="A33" s="128"/>
      <c r="B33" s="128"/>
      <c r="C33" s="30">
        <v>1</v>
      </c>
      <c r="D33" s="37"/>
      <c r="E33" s="10"/>
      <c r="F33" s="35"/>
      <c r="G33" s="31">
        <v>7.0000000000000001E-3</v>
      </c>
      <c r="H33" s="24">
        <v>0</v>
      </c>
      <c r="I33" s="10" t="s">
        <v>937</v>
      </c>
    </row>
    <row r="34" spans="1:9" x14ac:dyDescent="0.15">
      <c r="A34" s="128"/>
      <c r="B34" s="128"/>
      <c r="C34" s="30">
        <v>2</v>
      </c>
      <c r="D34" s="37"/>
      <c r="E34" s="10"/>
      <c r="F34" s="35"/>
      <c r="G34" s="31">
        <v>7.0000000000000001E-3</v>
      </c>
      <c r="H34" s="24">
        <v>0</v>
      </c>
      <c r="I34" s="10" t="s">
        <v>780</v>
      </c>
    </row>
    <row r="35" spans="1:9" x14ac:dyDescent="0.15">
      <c r="A35" s="128"/>
      <c r="B35" s="128"/>
      <c r="C35" s="30">
        <v>3</v>
      </c>
      <c r="D35" s="37"/>
      <c r="E35" s="10"/>
      <c r="F35" s="35"/>
      <c r="G35" s="31">
        <v>7.0000000000000001E-3</v>
      </c>
      <c r="H35" s="24">
        <v>0</v>
      </c>
      <c r="I35" s="10" t="s">
        <v>781</v>
      </c>
    </row>
    <row r="36" spans="1:9" x14ac:dyDescent="0.15">
      <c r="A36" s="128"/>
      <c r="B36" s="128"/>
      <c r="C36" s="30">
        <v>4</v>
      </c>
      <c r="D36" s="10"/>
      <c r="E36" s="10"/>
      <c r="F36" s="35"/>
      <c r="G36" s="31">
        <v>7.0000000000000001E-3</v>
      </c>
      <c r="H36" s="24">
        <v>0</v>
      </c>
      <c r="I36" s="10" t="s">
        <v>782</v>
      </c>
    </row>
    <row r="37" spans="1:9" x14ac:dyDescent="0.15">
      <c r="A37" s="128"/>
      <c r="B37" s="128"/>
      <c r="C37" s="30">
        <v>5</v>
      </c>
      <c r="D37" s="10"/>
      <c r="E37" s="10"/>
      <c r="F37" s="35"/>
      <c r="G37" s="31">
        <v>7.0000000000000001E-3</v>
      </c>
      <c r="H37" s="24">
        <v>0</v>
      </c>
      <c r="I37" s="10" t="s">
        <v>783</v>
      </c>
    </row>
    <row r="38" spans="1:9" x14ac:dyDescent="0.15">
      <c r="A38" s="128"/>
      <c r="B38" s="128"/>
      <c r="C38" s="30">
        <v>6</v>
      </c>
      <c r="D38" s="37"/>
      <c r="E38" s="90"/>
      <c r="F38" s="35"/>
      <c r="G38" s="31">
        <v>7.0000000000000001E-3</v>
      </c>
      <c r="H38" s="24">
        <v>0</v>
      </c>
      <c r="I38" s="10" t="s">
        <v>784</v>
      </c>
    </row>
    <row r="39" spans="1:9" ht="14.25" thickBot="1" x14ac:dyDescent="0.2">
      <c r="A39" s="129"/>
      <c r="B39" s="129"/>
      <c r="C39" s="32">
        <v>7</v>
      </c>
      <c r="D39" s="41"/>
      <c r="E39" s="97"/>
      <c r="F39" s="36"/>
      <c r="G39" s="33">
        <v>7.0000000000000001E-3</v>
      </c>
      <c r="H39" s="25">
        <v>0</v>
      </c>
      <c r="I39" s="11" t="s">
        <v>949</v>
      </c>
    </row>
    <row r="40" spans="1:9" x14ac:dyDescent="0.15">
      <c r="A40" s="130" t="s">
        <v>1101</v>
      </c>
      <c r="B40" s="127" t="s">
        <v>899</v>
      </c>
      <c r="C40" s="28">
        <v>0</v>
      </c>
      <c r="D40" s="37"/>
      <c r="E40" s="90" t="s">
        <v>1102</v>
      </c>
      <c r="F40" s="35" t="s">
        <v>1123</v>
      </c>
      <c r="G40" s="29">
        <v>7.0000000000000001E-3</v>
      </c>
      <c r="H40" s="12">
        <v>0</v>
      </c>
      <c r="I40" s="10" t="s">
        <v>921</v>
      </c>
    </row>
    <row r="41" spans="1:9" x14ac:dyDescent="0.15">
      <c r="A41" s="131"/>
      <c r="B41" s="128"/>
      <c r="C41" s="30">
        <v>1</v>
      </c>
      <c r="D41" s="37"/>
      <c r="E41" s="10"/>
      <c r="F41" s="44"/>
      <c r="G41" s="31">
        <v>7.0000000000000001E-3</v>
      </c>
      <c r="H41" s="24">
        <v>0</v>
      </c>
      <c r="I41" s="10" t="s">
        <v>924</v>
      </c>
    </row>
    <row r="42" spans="1:9" x14ac:dyDescent="0.15">
      <c r="A42" s="131"/>
      <c r="B42" s="128"/>
      <c r="C42" s="30">
        <v>2</v>
      </c>
      <c r="D42" s="37"/>
      <c r="E42" s="10"/>
      <c r="F42" s="44"/>
      <c r="G42" s="31">
        <v>7.0000000000000001E-3</v>
      </c>
      <c r="H42" s="24">
        <v>0</v>
      </c>
      <c r="I42" s="10" t="s">
        <v>767</v>
      </c>
    </row>
    <row r="43" spans="1:9" x14ac:dyDescent="0.15">
      <c r="A43" s="131"/>
      <c r="B43" s="128"/>
      <c r="C43" s="30">
        <v>3</v>
      </c>
      <c r="D43" s="37"/>
      <c r="E43" s="56"/>
      <c r="F43" s="57"/>
      <c r="G43" s="31">
        <v>7.0000000000000001E-3</v>
      </c>
      <c r="H43" s="24">
        <v>0</v>
      </c>
      <c r="I43" s="10" t="s">
        <v>769</v>
      </c>
    </row>
    <row r="44" spans="1:9" x14ac:dyDescent="0.15">
      <c r="A44" s="128"/>
      <c r="B44" s="128"/>
      <c r="C44" s="30">
        <v>4</v>
      </c>
      <c r="D44" s="37"/>
      <c r="E44" s="61"/>
      <c r="F44" s="57"/>
      <c r="G44" s="31">
        <v>7.0000000000000001E-3</v>
      </c>
      <c r="H44" s="24">
        <v>0</v>
      </c>
      <c r="I44" s="10" t="s">
        <v>771</v>
      </c>
    </row>
    <row r="45" spans="1:9" x14ac:dyDescent="0.15">
      <c r="A45" s="128"/>
      <c r="B45" s="128"/>
      <c r="C45" s="30">
        <v>5</v>
      </c>
      <c r="D45" s="37"/>
      <c r="E45" s="96"/>
      <c r="F45" s="35"/>
      <c r="G45" s="31">
        <v>7.0000000000000001E-3</v>
      </c>
      <c r="H45" s="24">
        <v>0</v>
      </c>
      <c r="I45" s="10" t="s">
        <v>772</v>
      </c>
    </row>
    <row r="46" spans="1:9" x14ac:dyDescent="0.15">
      <c r="A46" s="128"/>
      <c r="B46" s="128"/>
      <c r="C46" s="30">
        <v>6</v>
      </c>
      <c r="D46" s="37"/>
      <c r="E46" s="96"/>
      <c r="F46" s="35"/>
      <c r="G46" s="31">
        <v>7.0000000000000001E-3</v>
      </c>
      <c r="H46" s="24">
        <v>0</v>
      </c>
      <c r="I46" s="10" t="s">
        <v>774</v>
      </c>
    </row>
    <row r="47" spans="1:9" ht="14.25" thickBot="1" x14ac:dyDescent="0.2">
      <c r="A47" s="128"/>
      <c r="B47" s="129"/>
      <c r="C47" s="32">
        <v>7</v>
      </c>
      <c r="D47" s="37"/>
      <c r="E47" s="10"/>
      <c r="F47" s="35"/>
      <c r="G47" s="33">
        <v>7.0000000000000001E-3</v>
      </c>
      <c r="H47" s="25">
        <v>0</v>
      </c>
      <c r="I47" s="11" t="s">
        <v>931</v>
      </c>
    </row>
    <row r="48" spans="1:9" x14ac:dyDescent="0.15">
      <c r="A48" s="128"/>
      <c r="B48" s="127" t="s">
        <v>909</v>
      </c>
      <c r="C48" s="28">
        <v>0</v>
      </c>
      <c r="D48" s="40"/>
      <c r="E48" s="9" t="s">
        <v>1103</v>
      </c>
      <c r="F48" s="34" t="s">
        <v>1123</v>
      </c>
      <c r="G48" s="29">
        <v>7.0000000000000001E-3</v>
      </c>
      <c r="H48" s="12">
        <v>0</v>
      </c>
      <c r="I48" s="10" t="s">
        <v>934</v>
      </c>
    </row>
    <row r="49" spans="1:9" x14ac:dyDescent="0.15">
      <c r="A49" s="128"/>
      <c r="B49" s="128"/>
      <c r="C49" s="30">
        <v>1</v>
      </c>
      <c r="D49" s="37"/>
      <c r="E49" s="10"/>
      <c r="F49" s="35"/>
      <c r="G49" s="31">
        <v>7.0000000000000001E-3</v>
      </c>
      <c r="H49" s="24">
        <v>0</v>
      </c>
      <c r="I49" s="10" t="s">
        <v>937</v>
      </c>
    </row>
    <row r="50" spans="1:9" x14ac:dyDescent="0.15">
      <c r="A50" s="128"/>
      <c r="B50" s="128"/>
      <c r="C50" s="30">
        <v>2</v>
      </c>
      <c r="D50" s="37"/>
      <c r="E50" s="10"/>
      <c r="F50" s="35"/>
      <c r="G50" s="31">
        <v>7.0000000000000001E-3</v>
      </c>
      <c r="H50" s="24">
        <v>0</v>
      </c>
      <c r="I50" s="10" t="s">
        <v>780</v>
      </c>
    </row>
    <row r="51" spans="1:9" x14ac:dyDescent="0.15">
      <c r="A51" s="128"/>
      <c r="B51" s="128"/>
      <c r="C51" s="30">
        <v>3</v>
      </c>
      <c r="D51" s="37"/>
      <c r="E51" s="10"/>
      <c r="F51" s="35"/>
      <c r="G51" s="31">
        <v>7.0000000000000001E-3</v>
      </c>
      <c r="H51" s="24">
        <v>0</v>
      </c>
      <c r="I51" s="10" t="s">
        <v>781</v>
      </c>
    </row>
    <row r="52" spans="1:9" x14ac:dyDescent="0.15">
      <c r="A52" s="128"/>
      <c r="B52" s="128"/>
      <c r="C52" s="30">
        <v>4</v>
      </c>
      <c r="D52" s="10"/>
      <c r="E52" s="10"/>
      <c r="F52" s="35"/>
      <c r="G52" s="31">
        <v>7.0000000000000001E-3</v>
      </c>
      <c r="H52" s="24">
        <v>0</v>
      </c>
      <c r="I52" s="10" t="s">
        <v>782</v>
      </c>
    </row>
    <row r="53" spans="1:9" x14ac:dyDescent="0.15">
      <c r="A53" s="128"/>
      <c r="B53" s="128"/>
      <c r="C53" s="30">
        <v>5</v>
      </c>
      <c r="D53" s="10"/>
      <c r="E53" s="10"/>
      <c r="F53" s="35"/>
      <c r="G53" s="31">
        <v>7.0000000000000001E-3</v>
      </c>
      <c r="H53" s="24">
        <v>0</v>
      </c>
      <c r="I53" s="10" t="s">
        <v>783</v>
      </c>
    </row>
    <row r="54" spans="1:9" x14ac:dyDescent="0.15">
      <c r="A54" s="128"/>
      <c r="B54" s="128"/>
      <c r="C54" s="30">
        <v>6</v>
      </c>
      <c r="D54" s="37"/>
      <c r="E54" s="10"/>
      <c r="F54" s="44"/>
      <c r="G54" s="31">
        <v>7.0000000000000001E-3</v>
      </c>
      <c r="H54" s="24">
        <v>0</v>
      </c>
      <c r="I54" s="10" t="s">
        <v>784</v>
      </c>
    </row>
    <row r="55" spans="1:9" ht="14.25" thickBot="1" x14ac:dyDescent="0.2">
      <c r="A55" s="129"/>
      <c r="B55" s="129"/>
      <c r="C55" s="32">
        <v>7</v>
      </c>
      <c r="D55" s="37"/>
      <c r="E55" s="97"/>
      <c r="F55" s="98"/>
      <c r="G55" s="33">
        <v>7.0000000000000001E-3</v>
      </c>
      <c r="H55" s="25">
        <v>0</v>
      </c>
      <c r="I55" s="11" t="s">
        <v>949</v>
      </c>
    </row>
    <row r="56" spans="1:9" x14ac:dyDescent="0.15">
      <c r="A56" s="124" t="s">
        <v>898</v>
      </c>
      <c r="B56" s="127" t="s">
        <v>968</v>
      </c>
      <c r="C56" s="28">
        <v>0</v>
      </c>
      <c r="D56" s="40"/>
      <c r="E56" s="90" t="s">
        <v>1104</v>
      </c>
      <c r="F56" s="44"/>
      <c r="G56" s="29">
        <v>0.01</v>
      </c>
      <c r="H56" s="12">
        <v>1.7999999999999999E-2</v>
      </c>
      <c r="I56" s="55" t="s">
        <v>971</v>
      </c>
    </row>
    <row r="57" spans="1:9" x14ac:dyDescent="0.15">
      <c r="A57" s="125"/>
      <c r="B57" s="128"/>
      <c r="C57" s="30">
        <v>1</v>
      </c>
      <c r="D57" s="37"/>
      <c r="E57" s="90" t="s">
        <v>1105</v>
      </c>
      <c r="F57" s="44"/>
      <c r="G57" s="31">
        <v>0.01</v>
      </c>
      <c r="H57" s="24">
        <v>1.7999999999999999E-2</v>
      </c>
      <c r="I57" s="26" t="s">
        <v>974</v>
      </c>
    </row>
    <row r="58" spans="1:9" x14ac:dyDescent="0.15">
      <c r="A58" s="125"/>
      <c r="B58" s="128"/>
      <c r="C58" s="30">
        <v>2</v>
      </c>
      <c r="D58" s="37"/>
      <c r="E58" s="90"/>
      <c r="F58" s="44"/>
      <c r="G58" s="31">
        <v>0.01</v>
      </c>
      <c r="H58" s="24">
        <v>7.4999999999999997E-2</v>
      </c>
      <c r="I58" s="26" t="s">
        <v>810</v>
      </c>
    </row>
    <row r="59" spans="1:9" x14ac:dyDescent="0.15">
      <c r="A59" s="125"/>
      <c r="B59" s="128"/>
      <c r="C59" s="30">
        <v>3</v>
      </c>
      <c r="D59" s="37"/>
      <c r="E59" s="90"/>
      <c r="F59" s="44"/>
      <c r="G59" s="31">
        <v>0.01</v>
      </c>
      <c r="H59" s="24">
        <v>1.7999999999999999E-2</v>
      </c>
      <c r="I59" s="26" t="s">
        <v>811</v>
      </c>
    </row>
    <row r="60" spans="1:9" x14ac:dyDescent="0.15">
      <c r="A60" s="125"/>
      <c r="B60" s="128"/>
      <c r="C60" s="30">
        <v>4</v>
      </c>
      <c r="D60" s="37"/>
      <c r="E60" s="90"/>
      <c r="F60" s="44"/>
      <c r="G60" s="31">
        <v>0.01</v>
      </c>
      <c r="H60" s="24">
        <v>1.7999999999999999E-2</v>
      </c>
      <c r="I60" s="26" t="s">
        <v>812</v>
      </c>
    </row>
    <row r="61" spans="1:9" x14ac:dyDescent="0.15">
      <c r="A61" s="125"/>
      <c r="B61" s="128"/>
      <c r="C61" s="30">
        <v>5</v>
      </c>
      <c r="D61" s="37"/>
      <c r="E61" s="90" t="s">
        <v>1108</v>
      </c>
      <c r="F61" s="44"/>
      <c r="G61" s="31">
        <v>0.01</v>
      </c>
      <c r="H61" s="24">
        <v>7.4999999999999997E-2</v>
      </c>
      <c r="I61" s="26" t="s">
        <v>813</v>
      </c>
    </row>
    <row r="62" spans="1:9" x14ac:dyDescent="0.15">
      <c r="A62" s="125"/>
      <c r="B62" s="128"/>
      <c r="C62" s="30">
        <v>6</v>
      </c>
      <c r="D62" s="37"/>
      <c r="E62" s="10" t="s">
        <v>1107</v>
      </c>
      <c r="F62" s="35"/>
      <c r="G62" s="31">
        <v>0.01</v>
      </c>
      <c r="H62" s="24">
        <v>1.7999999999999999E-2</v>
      </c>
      <c r="I62" s="26" t="s">
        <v>979</v>
      </c>
    </row>
    <row r="63" spans="1:9" ht="14.25" thickBot="1" x14ac:dyDescent="0.2">
      <c r="A63" s="125"/>
      <c r="B63" s="129"/>
      <c r="C63" s="32">
        <v>7</v>
      </c>
      <c r="D63" s="37"/>
      <c r="E63" s="11" t="s">
        <v>1106</v>
      </c>
      <c r="F63" s="36"/>
      <c r="G63" s="33">
        <v>0.01</v>
      </c>
      <c r="H63" s="25">
        <v>1.7999999999999999E-2</v>
      </c>
      <c r="I63" s="27" t="s">
        <v>980</v>
      </c>
    </row>
    <row r="64" spans="1:9" x14ac:dyDescent="0.15">
      <c r="A64" s="128"/>
      <c r="B64" s="127" t="s">
        <v>981</v>
      </c>
      <c r="C64" s="28">
        <v>0</v>
      </c>
      <c r="D64" s="40"/>
      <c r="E64" s="10"/>
      <c r="F64" s="35"/>
      <c r="G64" s="29"/>
      <c r="H64" s="12"/>
      <c r="I64" s="55" t="s">
        <v>982</v>
      </c>
    </row>
    <row r="65" spans="1:9" x14ac:dyDescent="0.15">
      <c r="A65" s="128"/>
      <c r="B65" s="128"/>
      <c r="C65" s="30">
        <v>1</v>
      </c>
      <c r="D65" s="37"/>
      <c r="E65" s="10"/>
      <c r="F65" s="35"/>
      <c r="G65" s="31"/>
      <c r="H65" s="24"/>
      <c r="I65" s="26" t="s">
        <v>983</v>
      </c>
    </row>
    <row r="66" spans="1:9" x14ac:dyDescent="0.15">
      <c r="A66" s="128"/>
      <c r="B66" s="128"/>
      <c r="C66" s="92" t="s">
        <v>916</v>
      </c>
      <c r="D66" s="64"/>
      <c r="E66" s="65"/>
      <c r="F66" s="66"/>
      <c r="G66" s="67"/>
      <c r="H66" s="68"/>
      <c r="I66" s="99"/>
    </row>
    <row r="67" spans="1:9" x14ac:dyDescent="0.15">
      <c r="A67" s="128"/>
      <c r="B67" s="128"/>
      <c r="C67" s="92"/>
      <c r="D67" s="64"/>
      <c r="E67" s="65"/>
      <c r="F67" s="66"/>
      <c r="G67" s="67"/>
      <c r="H67" s="68"/>
      <c r="I67" s="99"/>
    </row>
    <row r="68" spans="1:9" x14ac:dyDescent="0.15">
      <c r="A68" s="128"/>
      <c r="B68" s="128"/>
      <c r="C68" s="92"/>
      <c r="D68" s="64"/>
      <c r="E68" s="65"/>
      <c r="F68" s="66"/>
      <c r="G68" s="67"/>
      <c r="H68" s="68"/>
      <c r="I68" s="99"/>
    </row>
    <row r="69" spans="1:9" x14ac:dyDescent="0.15">
      <c r="A69" s="128"/>
      <c r="B69" s="128"/>
      <c r="C69" s="92"/>
      <c r="D69" s="64"/>
      <c r="E69" s="65"/>
      <c r="F69" s="66"/>
      <c r="G69" s="67"/>
      <c r="H69" s="68"/>
      <c r="I69" s="99"/>
    </row>
    <row r="70" spans="1:9" x14ac:dyDescent="0.15">
      <c r="A70" s="128"/>
      <c r="B70" s="128"/>
      <c r="C70" s="92"/>
      <c r="D70" s="64"/>
      <c r="E70" s="65"/>
      <c r="F70" s="66"/>
      <c r="G70" s="67"/>
      <c r="H70" s="68"/>
      <c r="I70" s="99"/>
    </row>
    <row r="71" spans="1:9" ht="14.25" thickBot="1" x14ac:dyDescent="0.2">
      <c r="A71" s="129"/>
      <c r="B71" s="129"/>
      <c r="C71" s="93"/>
      <c r="D71" s="69"/>
      <c r="E71" s="94"/>
      <c r="F71" s="70"/>
      <c r="G71" s="71"/>
      <c r="H71" s="72"/>
      <c r="I71" s="100"/>
    </row>
    <row r="72" spans="1:9" x14ac:dyDescent="0.15">
      <c r="A72" s="124" t="s">
        <v>917</v>
      </c>
      <c r="B72" s="127" t="s">
        <v>968</v>
      </c>
      <c r="C72" s="28">
        <v>0</v>
      </c>
      <c r="D72" s="40"/>
      <c r="E72" s="9" t="s">
        <v>1109</v>
      </c>
      <c r="F72" s="34" t="s">
        <v>1117</v>
      </c>
      <c r="G72" s="29">
        <v>0.01</v>
      </c>
      <c r="H72" s="12">
        <v>1.7999999999999999E-2</v>
      </c>
      <c r="I72" s="55" t="s">
        <v>987</v>
      </c>
    </row>
    <row r="73" spans="1:9" x14ac:dyDescent="0.15">
      <c r="A73" s="125"/>
      <c r="B73" s="128"/>
      <c r="C73" s="30">
        <v>1</v>
      </c>
      <c r="D73" s="37"/>
      <c r="E73" s="10" t="s">
        <v>1110</v>
      </c>
      <c r="F73" s="35" t="s">
        <v>1118</v>
      </c>
      <c r="G73" s="31">
        <v>0.01</v>
      </c>
      <c r="H73" s="24">
        <v>1.7999999999999999E-2</v>
      </c>
      <c r="I73" s="26" t="s">
        <v>989</v>
      </c>
    </row>
    <row r="74" spans="1:9" x14ac:dyDescent="0.15">
      <c r="A74" s="125"/>
      <c r="B74" s="128"/>
      <c r="C74" s="30">
        <v>2</v>
      </c>
      <c r="D74" s="37"/>
      <c r="E74" s="10" t="s">
        <v>1111</v>
      </c>
      <c r="F74" s="35" t="s">
        <v>1119</v>
      </c>
      <c r="G74" s="31">
        <v>0.01</v>
      </c>
      <c r="H74" s="24">
        <v>7.4999999999999997E-2</v>
      </c>
      <c r="I74" s="26" t="s">
        <v>818</v>
      </c>
    </row>
    <row r="75" spans="1:9" x14ac:dyDescent="0.15">
      <c r="A75" s="125"/>
      <c r="B75" s="128"/>
      <c r="C75" s="30">
        <v>3</v>
      </c>
      <c r="D75" s="37"/>
      <c r="E75" s="10" t="s">
        <v>1112</v>
      </c>
      <c r="F75" s="35" t="s">
        <v>1116</v>
      </c>
      <c r="G75" s="31">
        <v>0.01</v>
      </c>
      <c r="H75" s="24">
        <v>1.7999999999999999E-2</v>
      </c>
      <c r="I75" s="26" t="s">
        <v>819</v>
      </c>
    </row>
    <row r="76" spans="1:9" x14ac:dyDescent="0.15">
      <c r="A76" s="125"/>
      <c r="B76" s="128"/>
      <c r="C76" s="30">
        <v>4</v>
      </c>
      <c r="D76" s="37"/>
      <c r="E76" s="10" t="s">
        <v>1113</v>
      </c>
      <c r="F76" s="35" t="s">
        <v>1120</v>
      </c>
      <c r="G76" s="31">
        <v>0.01</v>
      </c>
      <c r="H76" s="24">
        <v>7.4999999999999997E-2</v>
      </c>
      <c r="I76" s="26" t="s">
        <v>821</v>
      </c>
    </row>
    <row r="77" spans="1:9" x14ac:dyDescent="0.15">
      <c r="A77" s="125"/>
      <c r="B77" s="128"/>
      <c r="C77" s="30">
        <v>5</v>
      </c>
      <c r="D77" s="37"/>
      <c r="E77" s="10" t="s">
        <v>1114</v>
      </c>
      <c r="F77" s="35" t="s">
        <v>1121</v>
      </c>
      <c r="G77" s="31">
        <v>0.01</v>
      </c>
      <c r="H77" s="24">
        <v>7.4999999999999997E-2</v>
      </c>
      <c r="I77" s="26" t="s">
        <v>823</v>
      </c>
    </row>
    <row r="78" spans="1:9" x14ac:dyDescent="0.15">
      <c r="A78" s="125"/>
      <c r="B78" s="128"/>
      <c r="C78" s="30">
        <v>6</v>
      </c>
      <c r="D78" s="37"/>
      <c r="E78" s="10" t="s">
        <v>1115</v>
      </c>
      <c r="F78" s="35" t="s">
        <v>1122</v>
      </c>
      <c r="G78" s="54">
        <v>0.01</v>
      </c>
      <c r="H78" s="24">
        <v>1.7999999999999999E-2</v>
      </c>
      <c r="I78" s="26" t="s">
        <v>824</v>
      </c>
    </row>
    <row r="79" spans="1:9" ht="14.25" thickBot="1" x14ac:dyDescent="0.2">
      <c r="A79" s="125"/>
      <c r="B79" s="129"/>
      <c r="C79" s="32">
        <v>7</v>
      </c>
      <c r="D79" s="37"/>
      <c r="E79" s="10"/>
      <c r="F79" s="35"/>
      <c r="G79" s="101">
        <v>0.01</v>
      </c>
      <c r="H79" s="25">
        <v>1.7999999999999999E-2</v>
      </c>
      <c r="I79" s="27" t="s">
        <v>994</v>
      </c>
    </row>
    <row r="80" spans="1:9" x14ac:dyDescent="0.15">
      <c r="A80" s="128"/>
      <c r="B80" s="127" t="s">
        <v>981</v>
      </c>
      <c r="C80" s="28">
        <v>0</v>
      </c>
      <c r="D80" s="40"/>
      <c r="E80" s="9"/>
      <c r="F80" s="34"/>
      <c r="G80" s="102">
        <v>0.01</v>
      </c>
      <c r="H80" s="12">
        <v>1.7999999999999999E-2</v>
      </c>
      <c r="I80" s="55" t="s">
        <v>995</v>
      </c>
    </row>
    <row r="81" spans="1:9" x14ac:dyDescent="0.15">
      <c r="A81" s="128"/>
      <c r="B81" s="128"/>
      <c r="C81" s="30">
        <v>1</v>
      </c>
      <c r="D81" s="37"/>
      <c r="E81" s="90"/>
      <c r="F81" s="35"/>
      <c r="G81" s="54">
        <v>0.01</v>
      </c>
      <c r="H81" s="24">
        <v>1.7999999999999999E-2</v>
      </c>
      <c r="I81" s="26" t="s">
        <v>996</v>
      </c>
    </row>
    <row r="82" spans="1:9" x14ac:dyDescent="0.15">
      <c r="A82" s="128"/>
      <c r="B82" s="128"/>
      <c r="C82" s="30">
        <v>2</v>
      </c>
      <c r="D82" s="37"/>
      <c r="E82" s="90"/>
      <c r="F82" s="35"/>
      <c r="G82" s="54">
        <v>0.01</v>
      </c>
      <c r="H82" s="24">
        <v>7.4999999999999997E-2</v>
      </c>
      <c r="I82" s="26" t="s">
        <v>828</v>
      </c>
    </row>
    <row r="83" spans="1:9" x14ac:dyDescent="0.15">
      <c r="A83" s="128"/>
      <c r="B83" s="128"/>
      <c r="C83" s="30">
        <v>3</v>
      </c>
      <c r="D83" s="37"/>
      <c r="E83" s="10"/>
      <c r="F83" s="35"/>
      <c r="G83" s="54">
        <v>0.01</v>
      </c>
      <c r="H83" s="24">
        <v>1.7999999999999999E-2</v>
      </c>
      <c r="I83" s="26" t="s">
        <v>829</v>
      </c>
    </row>
    <row r="84" spans="1:9" x14ac:dyDescent="0.15">
      <c r="A84" s="128"/>
      <c r="B84" s="128"/>
      <c r="C84" s="30">
        <v>4</v>
      </c>
      <c r="D84" s="37"/>
      <c r="E84" s="90"/>
      <c r="F84" s="35"/>
      <c r="G84" s="54">
        <v>0.01</v>
      </c>
      <c r="H84" s="24">
        <v>1.7999999999999999E-2</v>
      </c>
      <c r="I84" s="26" t="s">
        <v>830</v>
      </c>
    </row>
    <row r="85" spans="1:9" x14ac:dyDescent="0.15">
      <c r="A85" s="128"/>
      <c r="B85" s="128"/>
      <c r="C85" s="30">
        <v>5</v>
      </c>
      <c r="D85" s="37"/>
      <c r="E85" s="10"/>
      <c r="F85" s="35"/>
      <c r="G85" s="54">
        <v>0.01</v>
      </c>
      <c r="H85" s="24">
        <v>7.4999999999999997E-2</v>
      </c>
      <c r="I85" s="26" t="s">
        <v>831</v>
      </c>
    </row>
    <row r="86" spans="1:9" x14ac:dyDescent="0.15">
      <c r="A86" s="128"/>
      <c r="B86" s="128"/>
      <c r="C86" s="30">
        <v>6</v>
      </c>
      <c r="D86" s="37"/>
      <c r="E86" s="90"/>
      <c r="F86" s="44"/>
      <c r="G86" s="54">
        <v>0.01</v>
      </c>
      <c r="H86" s="24">
        <v>1.7999999999999999E-2</v>
      </c>
      <c r="I86" s="26" t="s">
        <v>832</v>
      </c>
    </row>
    <row r="87" spans="1:9" ht="14.25" thickBot="1" x14ac:dyDescent="0.2">
      <c r="A87" s="129"/>
      <c r="B87" s="129"/>
      <c r="C87" s="32">
        <v>7</v>
      </c>
      <c r="D87" s="41"/>
      <c r="E87" s="97"/>
      <c r="F87" s="98"/>
      <c r="G87" s="101">
        <v>0.01</v>
      </c>
      <c r="H87" s="25">
        <v>1.7999999999999999E-2</v>
      </c>
      <c r="I87" s="27" t="s">
        <v>997</v>
      </c>
    </row>
  </sheetData>
  <mergeCells count="16">
    <mergeCell ref="G6:H6"/>
    <mergeCell ref="A8:A23"/>
    <mergeCell ref="B8:B15"/>
    <mergeCell ref="B16:B23"/>
    <mergeCell ref="A24:A39"/>
    <mergeCell ref="B24:B31"/>
    <mergeCell ref="B32:B39"/>
    <mergeCell ref="A72:A87"/>
    <mergeCell ref="B72:B79"/>
    <mergeCell ref="B80:B87"/>
    <mergeCell ref="A40:A55"/>
    <mergeCell ref="B40:B47"/>
    <mergeCell ref="B48:B55"/>
    <mergeCell ref="A56:A71"/>
    <mergeCell ref="B56:B63"/>
    <mergeCell ref="B64:B7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1"/>
  <sheetViews>
    <sheetView topLeftCell="A106" workbookViewId="0">
      <selection activeCell="F85" sqref="F85"/>
    </sheetView>
  </sheetViews>
  <sheetFormatPr defaultColWidth="8" defaultRowHeight="13.5" x14ac:dyDescent="0.15"/>
  <cols>
    <col min="1" max="2" width="7.5" customWidth="1"/>
    <col min="3" max="3" width="7.875" customWidth="1"/>
    <col min="4" max="4" width="22" style="15" customWidth="1"/>
    <col min="5" max="5" width="31.125" bestFit="1" customWidth="1"/>
    <col min="6" max="6" width="18.125" style="13" customWidth="1"/>
    <col min="7" max="7" width="14.375" customWidth="1"/>
    <col min="8" max="8" width="12.75" style="13" customWidth="1"/>
    <col min="9" max="9" width="15.25" customWidth="1"/>
    <col min="10" max="10" width="2.625" customWidth="1"/>
    <col min="11" max="11" width="16.25" style="13" customWidth="1"/>
    <col min="12" max="12" width="26.375" customWidth="1"/>
    <col min="13" max="13" width="4.875" bestFit="1" customWidth="1"/>
    <col min="14" max="14" width="10.5" style="13" bestFit="1" customWidth="1"/>
    <col min="15" max="15" width="6.625" customWidth="1"/>
    <col min="16" max="16" width="9.5" customWidth="1"/>
    <col min="17" max="17" width="16" bestFit="1" customWidth="1"/>
    <col min="18" max="18" width="12.125" bestFit="1" customWidth="1"/>
    <col min="19" max="19" width="18.875" bestFit="1" customWidth="1"/>
    <col min="20" max="20" width="8.5" customWidth="1"/>
    <col min="21" max="21" width="12.625" bestFit="1" customWidth="1"/>
    <col min="23" max="23" width="16.625" bestFit="1" customWidth="1"/>
    <col min="25" max="25" width="16.625" bestFit="1" customWidth="1"/>
  </cols>
  <sheetData>
    <row r="1" spans="1:14" x14ac:dyDescent="0.15">
      <c r="A1" t="s">
        <v>8</v>
      </c>
      <c r="C1" t="s">
        <v>392</v>
      </c>
      <c r="F1" s="14" t="s">
        <v>9</v>
      </c>
      <c r="G1">
        <f>COUNTIF(B1:B9838,"input")</f>
        <v>8</v>
      </c>
    </row>
    <row r="2" spans="1:14" x14ac:dyDescent="0.15">
      <c r="A2" t="s">
        <v>10</v>
      </c>
      <c r="C2" s="15" t="s">
        <v>393</v>
      </c>
      <c r="F2" s="14" t="s">
        <v>11</v>
      </c>
      <c r="G2">
        <f>COUNTIF(B1:B9838,"output")</f>
        <v>5</v>
      </c>
    </row>
    <row r="3" spans="1:14" ht="14.25" x14ac:dyDescent="0.2">
      <c r="A3" s="16"/>
      <c r="B3" s="16"/>
      <c r="C3" s="52"/>
      <c r="D3" s="17"/>
      <c r="F3" s="13" t="s">
        <v>362</v>
      </c>
      <c r="G3">
        <f>COUNTIF(B1:B9838,"RS232")</f>
        <v>0</v>
      </c>
    </row>
    <row r="4" spans="1:14" ht="14.25" thickBot="1" x14ac:dyDescent="0.2">
      <c r="A4" t="s">
        <v>0</v>
      </c>
      <c r="C4" s="1"/>
      <c r="D4" s="2"/>
      <c r="E4" s="3"/>
      <c r="F4" s="4"/>
      <c r="G4" s="3"/>
      <c r="H4" s="3"/>
    </row>
    <row r="5" spans="1:14" ht="46.5" customHeight="1" thickBot="1" x14ac:dyDescent="0.2">
      <c r="A5" s="5"/>
      <c r="B5" s="6"/>
      <c r="C5" s="6"/>
      <c r="D5" s="38" t="s">
        <v>132</v>
      </c>
      <c r="E5" s="6"/>
      <c r="F5" s="7"/>
      <c r="G5" s="132" t="str">
        <f>"Total Power Consumption of 24V DC"&amp;(G6+H6)&amp;" A"</f>
        <v>Total Power Consumption of 24V DC0.553 A</v>
      </c>
      <c r="H5" s="133"/>
      <c r="I5" s="8"/>
    </row>
    <row r="6" spans="1:14" s="18" customFormat="1" ht="14.25" thickBot="1" x14ac:dyDescent="0.2">
      <c r="A6" s="19" t="s">
        <v>1</v>
      </c>
      <c r="B6" s="20" t="s">
        <v>2</v>
      </c>
      <c r="C6" s="21" t="s">
        <v>3</v>
      </c>
      <c r="D6" s="48" t="s">
        <v>4</v>
      </c>
      <c r="E6" s="49" t="s">
        <v>5</v>
      </c>
      <c r="F6" s="50" t="s">
        <v>6</v>
      </c>
      <c r="G6" s="51">
        <f>SUM(G7:G86)</f>
        <v>0.55300000000000038</v>
      </c>
      <c r="H6" s="51">
        <f>SUM(H7:H86)</f>
        <v>0</v>
      </c>
      <c r="I6" s="22" t="s">
        <v>15</v>
      </c>
      <c r="L6" s="15"/>
    </row>
    <row r="7" spans="1:14" x14ac:dyDescent="0.15">
      <c r="A7" s="130">
        <v>1</v>
      </c>
      <c r="B7" s="127" t="s">
        <v>7</v>
      </c>
      <c r="C7" s="28">
        <v>1</v>
      </c>
      <c r="D7" s="37">
        <v>114</v>
      </c>
      <c r="E7" s="9" t="s">
        <v>361</v>
      </c>
      <c r="F7" s="34" t="s">
        <v>13</v>
      </c>
      <c r="G7" s="31">
        <v>7.0000000000000001E-3</v>
      </c>
      <c r="H7" s="24">
        <v>0</v>
      </c>
      <c r="I7" s="46" t="s">
        <v>138</v>
      </c>
      <c r="K7"/>
      <c r="N7"/>
    </row>
    <row r="8" spans="1:14" x14ac:dyDescent="0.15">
      <c r="A8" s="131"/>
      <c r="B8" s="128"/>
      <c r="C8" s="30">
        <v>2</v>
      </c>
      <c r="D8" s="37">
        <v>114</v>
      </c>
      <c r="E8" s="10" t="s">
        <v>134</v>
      </c>
      <c r="F8" s="35" t="s">
        <v>1007</v>
      </c>
      <c r="G8" s="31">
        <v>7.0000000000000001E-3</v>
      </c>
      <c r="H8" s="24">
        <v>0</v>
      </c>
      <c r="I8" s="10" t="s">
        <v>139</v>
      </c>
      <c r="K8"/>
      <c r="N8"/>
    </row>
    <row r="9" spans="1:14" x14ac:dyDescent="0.15">
      <c r="A9" s="131"/>
      <c r="B9" s="128"/>
      <c r="C9" s="30">
        <v>3</v>
      </c>
      <c r="D9" s="37">
        <v>114</v>
      </c>
      <c r="E9" s="10" t="s">
        <v>135</v>
      </c>
      <c r="F9" s="35" t="s">
        <v>16</v>
      </c>
      <c r="G9" s="31">
        <v>7.0000000000000001E-3</v>
      </c>
      <c r="H9" s="24">
        <v>0</v>
      </c>
      <c r="I9" s="10" t="s">
        <v>140</v>
      </c>
      <c r="K9"/>
      <c r="N9"/>
    </row>
    <row r="10" spans="1:14" x14ac:dyDescent="0.15">
      <c r="A10" s="131"/>
      <c r="B10" s="128"/>
      <c r="C10" s="30">
        <v>4</v>
      </c>
      <c r="D10" s="26">
        <v>116</v>
      </c>
      <c r="E10" s="10" t="s">
        <v>361</v>
      </c>
      <c r="F10" s="35" t="s">
        <v>13</v>
      </c>
      <c r="G10" s="31">
        <v>7.0000000000000001E-3</v>
      </c>
      <c r="H10" s="24">
        <v>0</v>
      </c>
      <c r="I10" s="10" t="s">
        <v>141</v>
      </c>
      <c r="K10"/>
      <c r="N10"/>
    </row>
    <row r="11" spans="1:14" x14ac:dyDescent="0.15">
      <c r="A11" s="128"/>
      <c r="B11" s="128"/>
      <c r="C11" s="30">
        <v>5</v>
      </c>
      <c r="D11" s="26">
        <v>116</v>
      </c>
      <c r="E11" s="10" t="s">
        <v>134</v>
      </c>
      <c r="F11" s="35" t="s">
        <v>1007</v>
      </c>
      <c r="G11" s="43">
        <v>7.0000000000000001E-3</v>
      </c>
      <c r="H11" s="24">
        <v>0</v>
      </c>
      <c r="I11" s="10" t="s">
        <v>142</v>
      </c>
      <c r="K11"/>
      <c r="N11"/>
    </row>
    <row r="12" spans="1:14" x14ac:dyDescent="0.15">
      <c r="A12" s="128"/>
      <c r="B12" s="128"/>
      <c r="C12" s="30">
        <v>6</v>
      </c>
      <c r="D12" s="26">
        <v>116</v>
      </c>
      <c r="E12" s="10" t="s">
        <v>135</v>
      </c>
      <c r="F12" s="35" t="s">
        <v>16</v>
      </c>
      <c r="G12" s="43">
        <v>7.0000000000000001E-3</v>
      </c>
      <c r="H12" s="24">
        <v>0</v>
      </c>
      <c r="I12" s="10" t="s">
        <v>143</v>
      </c>
      <c r="K12"/>
      <c r="N12"/>
    </row>
    <row r="13" spans="1:14" x14ac:dyDescent="0.15">
      <c r="A13" s="128"/>
      <c r="B13" s="128"/>
      <c r="C13" s="30">
        <v>7</v>
      </c>
      <c r="D13" s="26">
        <v>275</v>
      </c>
      <c r="E13" s="10" t="s">
        <v>361</v>
      </c>
      <c r="F13" s="35" t="s">
        <v>13</v>
      </c>
      <c r="G13" s="31">
        <v>7.0000000000000001E-3</v>
      </c>
      <c r="H13" s="24">
        <v>0</v>
      </c>
      <c r="I13" s="10" t="s">
        <v>144</v>
      </c>
      <c r="K13"/>
      <c r="N13"/>
    </row>
    <row r="14" spans="1:14" ht="14.25" thickBot="1" x14ac:dyDescent="0.2">
      <c r="A14" s="129"/>
      <c r="B14" s="129"/>
      <c r="C14" s="32">
        <v>8</v>
      </c>
      <c r="D14" s="26">
        <v>275</v>
      </c>
      <c r="E14" s="11" t="s">
        <v>134</v>
      </c>
      <c r="F14" s="36" t="s">
        <v>1007</v>
      </c>
      <c r="G14" s="33">
        <v>7.0000000000000001E-3</v>
      </c>
      <c r="H14" s="25">
        <v>0</v>
      </c>
      <c r="I14" s="10" t="s">
        <v>145</v>
      </c>
      <c r="K14"/>
      <c r="N14"/>
    </row>
    <row r="15" spans="1:14" x14ac:dyDescent="0.15">
      <c r="A15" s="130">
        <v>2</v>
      </c>
      <c r="B15" s="127" t="s">
        <v>7</v>
      </c>
      <c r="C15" s="28">
        <v>1</v>
      </c>
      <c r="D15" s="37">
        <v>116</v>
      </c>
      <c r="E15" s="10" t="s">
        <v>374</v>
      </c>
      <c r="F15" s="35" t="s">
        <v>376</v>
      </c>
      <c r="G15" s="31">
        <v>7.0000000000000001E-3</v>
      </c>
      <c r="H15" s="24">
        <v>0</v>
      </c>
      <c r="I15" s="46" t="s">
        <v>146</v>
      </c>
      <c r="K15"/>
      <c r="N15"/>
    </row>
    <row r="16" spans="1:14" x14ac:dyDescent="0.15">
      <c r="A16" s="131"/>
      <c r="B16" s="128"/>
      <c r="C16" s="30">
        <v>2</v>
      </c>
      <c r="D16" s="37">
        <v>116</v>
      </c>
      <c r="E16" s="10" t="s">
        <v>375</v>
      </c>
      <c r="F16" s="35" t="s">
        <v>377</v>
      </c>
      <c r="G16" s="31">
        <v>7.0000000000000001E-3</v>
      </c>
      <c r="H16" s="24">
        <v>0</v>
      </c>
      <c r="I16" s="10" t="s">
        <v>147</v>
      </c>
      <c r="K16"/>
      <c r="N16"/>
    </row>
    <row r="17" spans="1:14" x14ac:dyDescent="0.15">
      <c r="A17" s="131"/>
      <c r="B17" s="128"/>
      <c r="C17" s="30">
        <v>3</v>
      </c>
      <c r="D17" s="37">
        <v>116</v>
      </c>
      <c r="E17" s="56" t="s">
        <v>394</v>
      </c>
      <c r="F17" s="57" t="s">
        <v>396</v>
      </c>
      <c r="G17" s="31">
        <v>7.0000000000000001E-3</v>
      </c>
      <c r="H17" s="24">
        <v>0</v>
      </c>
      <c r="I17" s="10" t="s">
        <v>148</v>
      </c>
      <c r="K17"/>
      <c r="N17"/>
    </row>
    <row r="18" spans="1:14" x14ac:dyDescent="0.15">
      <c r="A18" s="131"/>
      <c r="B18" s="128"/>
      <c r="C18" s="30">
        <v>4</v>
      </c>
      <c r="D18" s="37">
        <v>116</v>
      </c>
      <c r="E18" s="61" t="s">
        <v>395</v>
      </c>
      <c r="F18" s="57" t="s">
        <v>397</v>
      </c>
      <c r="G18" s="31">
        <v>7.0000000000000001E-3</v>
      </c>
      <c r="H18" s="24">
        <v>0</v>
      </c>
      <c r="I18" s="10" t="s">
        <v>149</v>
      </c>
      <c r="K18"/>
    </row>
    <row r="19" spans="1:14" x14ac:dyDescent="0.15">
      <c r="A19" s="128"/>
      <c r="B19" s="128"/>
      <c r="C19" s="30">
        <v>5</v>
      </c>
      <c r="D19" s="26">
        <v>117</v>
      </c>
      <c r="E19" s="10" t="s">
        <v>361</v>
      </c>
      <c r="F19" s="35" t="s">
        <v>13</v>
      </c>
      <c r="G19" s="31">
        <v>7.0000000000000001E-3</v>
      </c>
      <c r="H19" s="24">
        <v>0</v>
      </c>
      <c r="I19" s="10" t="s">
        <v>150</v>
      </c>
      <c r="K19" s="15"/>
    </row>
    <row r="20" spans="1:14" x14ac:dyDescent="0.15">
      <c r="A20" s="128"/>
      <c r="B20" s="128"/>
      <c r="C20" s="30">
        <v>6</v>
      </c>
      <c r="D20" s="26">
        <v>117</v>
      </c>
      <c r="E20" s="10" t="s">
        <v>134</v>
      </c>
      <c r="F20" s="35" t="s">
        <v>1007</v>
      </c>
      <c r="G20" s="31">
        <v>7.0000000000000001E-3</v>
      </c>
      <c r="H20" s="24">
        <v>0</v>
      </c>
      <c r="I20" s="10" t="s">
        <v>151</v>
      </c>
      <c r="K20" s="15"/>
    </row>
    <row r="21" spans="1:14" x14ac:dyDescent="0.15">
      <c r="A21" s="128"/>
      <c r="B21" s="128"/>
      <c r="C21" s="30">
        <v>7</v>
      </c>
      <c r="D21" s="26">
        <v>117</v>
      </c>
      <c r="E21" s="10" t="s">
        <v>135</v>
      </c>
      <c r="F21" s="35" t="s">
        <v>16</v>
      </c>
      <c r="G21" s="31">
        <v>7.0000000000000001E-3</v>
      </c>
      <c r="H21" s="24">
        <v>0</v>
      </c>
      <c r="I21" s="10" t="s">
        <v>152</v>
      </c>
      <c r="K21" s="15"/>
    </row>
    <row r="22" spans="1:14" ht="14.25" thickBot="1" x14ac:dyDescent="0.2">
      <c r="A22" s="129"/>
      <c r="B22" s="129"/>
      <c r="C22" s="32">
        <v>8</v>
      </c>
      <c r="D22" s="41"/>
      <c r="E22" s="11"/>
      <c r="F22" s="36"/>
      <c r="G22" s="33">
        <v>7.0000000000000001E-3</v>
      </c>
      <c r="H22" s="25">
        <v>0</v>
      </c>
      <c r="I22" s="10" t="s">
        <v>153</v>
      </c>
      <c r="K22" s="15"/>
    </row>
    <row r="23" spans="1:14" x14ac:dyDescent="0.15">
      <c r="A23" s="130">
        <v>3</v>
      </c>
      <c r="B23" s="127" t="s">
        <v>7</v>
      </c>
      <c r="C23" s="28">
        <v>1</v>
      </c>
      <c r="D23" s="26">
        <v>118</v>
      </c>
      <c r="E23" s="10" t="s">
        <v>361</v>
      </c>
      <c r="F23" s="35" t="s">
        <v>13</v>
      </c>
      <c r="G23" s="31">
        <v>7.0000000000000001E-3</v>
      </c>
      <c r="H23" s="24">
        <v>0</v>
      </c>
      <c r="I23" s="46" t="s">
        <v>154</v>
      </c>
      <c r="K23" s="15"/>
    </row>
    <row r="24" spans="1:14" x14ac:dyDescent="0.15">
      <c r="A24" s="131"/>
      <c r="B24" s="128"/>
      <c r="C24" s="30">
        <v>2</v>
      </c>
      <c r="D24" s="37">
        <v>118</v>
      </c>
      <c r="E24" s="10" t="s">
        <v>134</v>
      </c>
      <c r="F24" s="35" t="s">
        <v>1007</v>
      </c>
      <c r="G24" s="31">
        <v>7.0000000000000001E-3</v>
      </c>
      <c r="H24" s="24">
        <v>0</v>
      </c>
      <c r="I24" s="10" t="s">
        <v>155</v>
      </c>
      <c r="K24" s="15"/>
    </row>
    <row r="25" spans="1:14" x14ac:dyDescent="0.15">
      <c r="A25" s="131"/>
      <c r="B25" s="128"/>
      <c r="C25" s="30">
        <v>3</v>
      </c>
      <c r="D25" s="26">
        <v>254</v>
      </c>
      <c r="E25" s="10" t="s">
        <v>361</v>
      </c>
      <c r="F25" s="35" t="s">
        <v>13</v>
      </c>
      <c r="G25" s="31">
        <v>7.0000000000000001E-3</v>
      </c>
      <c r="H25" s="24">
        <v>0</v>
      </c>
      <c r="I25" s="10" t="s">
        <v>156</v>
      </c>
      <c r="K25" s="15"/>
    </row>
    <row r="26" spans="1:14" x14ac:dyDescent="0.15">
      <c r="A26" s="131"/>
      <c r="B26" s="128"/>
      <c r="C26" s="30">
        <v>4</v>
      </c>
      <c r="D26" s="26">
        <v>254</v>
      </c>
      <c r="E26" s="10" t="s">
        <v>134</v>
      </c>
      <c r="F26" s="35" t="s">
        <v>1007</v>
      </c>
      <c r="G26" s="31">
        <v>7.0000000000000001E-3</v>
      </c>
      <c r="H26" s="24">
        <v>0</v>
      </c>
      <c r="I26" s="10" t="s">
        <v>157</v>
      </c>
      <c r="K26" s="15"/>
    </row>
    <row r="27" spans="1:14" x14ac:dyDescent="0.15">
      <c r="A27" s="128"/>
      <c r="B27" s="128"/>
      <c r="C27" s="30">
        <v>5</v>
      </c>
      <c r="D27" s="37">
        <v>118</v>
      </c>
      <c r="E27" s="10" t="s">
        <v>374</v>
      </c>
      <c r="F27" s="35" t="s">
        <v>376</v>
      </c>
      <c r="G27" s="31">
        <v>7.0000000000000001E-3</v>
      </c>
      <c r="H27" s="24">
        <v>0</v>
      </c>
      <c r="I27" s="10" t="s">
        <v>158</v>
      </c>
      <c r="K27" s="15"/>
    </row>
    <row r="28" spans="1:14" x14ac:dyDescent="0.15">
      <c r="A28" s="128"/>
      <c r="B28" s="128"/>
      <c r="C28" s="30">
        <v>6</v>
      </c>
      <c r="D28" s="37">
        <v>118</v>
      </c>
      <c r="E28" s="10" t="s">
        <v>375</v>
      </c>
      <c r="F28" s="35" t="s">
        <v>377</v>
      </c>
      <c r="G28" s="31">
        <v>7.0000000000000001E-3</v>
      </c>
      <c r="H28" s="24">
        <v>0</v>
      </c>
      <c r="I28" s="10" t="s">
        <v>159</v>
      </c>
      <c r="K28" s="15"/>
    </row>
    <row r="29" spans="1:14" x14ac:dyDescent="0.15">
      <c r="A29" s="128"/>
      <c r="B29" s="128"/>
      <c r="C29" s="30">
        <v>7</v>
      </c>
      <c r="D29" s="37"/>
      <c r="E29" s="10"/>
      <c r="F29" s="35"/>
      <c r="G29" s="31">
        <v>7.0000000000000001E-3</v>
      </c>
      <c r="H29" s="24">
        <v>0</v>
      </c>
      <c r="I29" s="10" t="s">
        <v>160</v>
      </c>
      <c r="K29" s="15"/>
    </row>
    <row r="30" spans="1:14" ht="14.25" thickBot="1" x14ac:dyDescent="0.2">
      <c r="A30" s="129"/>
      <c r="B30" s="129"/>
      <c r="C30" s="32">
        <v>8</v>
      </c>
      <c r="D30" s="41"/>
      <c r="E30" s="11"/>
      <c r="F30" s="36"/>
      <c r="G30" s="33">
        <v>0</v>
      </c>
      <c r="H30" s="25">
        <v>0</v>
      </c>
      <c r="I30" s="10" t="s">
        <v>161</v>
      </c>
      <c r="K30" s="15"/>
    </row>
    <row r="31" spans="1:14" x14ac:dyDescent="0.15">
      <c r="A31" s="130">
        <v>4</v>
      </c>
      <c r="B31" s="127" t="s">
        <v>7</v>
      </c>
      <c r="C31" s="28">
        <v>1</v>
      </c>
      <c r="D31" s="26">
        <v>119</v>
      </c>
      <c r="E31" s="10" t="s">
        <v>361</v>
      </c>
      <c r="F31" s="35" t="s">
        <v>13</v>
      </c>
      <c r="G31" s="29">
        <v>7.0000000000000001E-3</v>
      </c>
      <c r="H31" s="12">
        <v>0</v>
      </c>
      <c r="I31" s="46" t="s">
        <v>162</v>
      </c>
      <c r="K31" s="15"/>
    </row>
    <row r="32" spans="1:14" x14ac:dyDescent="0.15">
      <c r="A32" s="131"/>
      <c r="B32" s="128"/>
      <c r="C32" s="30">
        <v>2</v>
      </c>
      <c r="D32" s="26">
        <v>119</v>
      </c>
      <c r="E32" s="10" t="s">
        <v>134</v>
      </c>
      <c r="F32" s="35" t="s">
        <v>1007</v>
      </c>
      <c r="G32" s="31">
        <v>7.0000000000000001E-3</v>
      </c>
      <c r="H32" s="24">
        <v>0</v>
      </c>
      <c r="I32" s="10" t="s">
        <v>163</v>
      </c>
      <c r="K32" s="15"/>
    </row>
    <row r="33" spans="1:11" x14ac:dyDescent="0.15">
      <c r="A33" s="131"/>
      <c r="B33" s="128"/>
      <c r="C33" s="30">
        <v>3</v>
      </c>
      <c r="D33" s="26">
        <v>270</v>
      </c>
      <c r="E33" s="10" t="s">
        <v>361</v>
      </c>
      <c r="F33" s="35" t="s">
        <v>13</v>
      </c>
      <c r="G33" s="31">
        <v>7.0000000000000001E-3</v>
      </c>
      <c r="H33" s="24">
        <v>0</v>
      </c>
      <c r="I33" s="10" t="s">
        <v>164</v>
      </c>
      <c r="K33" s="15"/>
    </row>
    <row r="34" spans="1:11" x14ac:dyDescent="0.15">
      <c r="A34" s="131"/>
      <c r="B34" s="128"/>
      <c r="C34" s="30">
        <v>4</v>
      </c>
      <c r="D34" s="37">
        <v>270</v>
      </c>
      <c r="E34" s="10" t="s">
        <v>134</v>
      </c>
      <c r="F34" s="35" t="s">
        <v>1007</v>
      </c>
      <c r="G34" s="31">
        <v>7.0000000000000001E-3</v>
      </c>
      <c r="H34" s="24">
        <v>0</v>
      </c>
      <c r="I34" s="10" t="s">
        <v>165</v>
      </c>
      <c r="K34" s="15"/>
    </row>
    <row r="35" spans="1:11" x14ac:dyDescent="0.15">
      <c r="A35" s="128"/>
      <c r="B35" s="128"/>
      <c r="C35" s="30">
        <v>5</v>
      </c>
      <c r="D35" s="26">
        <v>271</v>
      </c>
      <c r="E35" s="10" t="s">
        <v>361</v>
      </c>
      <c r="F35" s="35" t="s">
        <v>13</v>
      </c>
      <c r="G35" s="31">
        <v>7.0000000000000001E-3</v>
      </c>
      <c r="H35" s="24">
        <v>0</v>
      </c>
      <c r="I35" s="10" t="s">
        <v>166</v>
      </c>
      <c r="K35" s="15"/>
    </row>
    <row r="36" spans="1:11" x14ac:dyDescent="0.15">
      <c r="A36" s="128"/>
      <c r="B36" s="128"/>
      <c r="C36" s="30">
        <v>6</v>
      </c>
      <c r="D36" s="37">
        <v>271</v>
      </c>
      <c r="E36" s="10" t="s">
        <v>134</v>
      </c>
      <c r="F36" s="35" t="s">
        <v>1007</v>
      </c>
      <c r="G36" s="31">
        <v>7.0000000000000001E-3</v>
      </c>
      <c r="H36" s="24">
        <v>0</v>
      </c>
      <c r="I36" s="10" t="s">
        <v>167</v>
      </c>
      <c r="K36" s="15"/>
    </row>
    <row r="37" spans="1:11" x14ac:dyDescent="0.15">
      <c r="A37" s="128"/>
      <c r="B37" s="128"/>
      <c r="C37" s="30">
        <v>7</v>
      </c>
      <c r="D37" s="37">
        <v>119</v>
      </c>
      <c r="E37" s="10" t="s">
        <v>398</v>
      </c>
      <c r="F37" s="35" t="s">
        <v>1013</v>
      </c>
      <c r="G37" s="31">
        <v>7.0000000000000001E-3</v>
      </c>
      <c r="H37" s="24">
        <v>0</v>
      </c>
      <c r="I37" s="10" t="s">
        <v>168</v>
      </c>
      <c r="K37" s="15"/>
    </row>
    <row r="38" spans="1:11" ht="14.25" thickBot="1" x14ac:dyDescent="0.2">
      <c r="A38" s="129"/>
      <c r="B38" s="129"/>
      <c r="C38" s="32">
        <v>8</v>
      </c>
      <c r="D38" s="37">
        <v>119</v>
      </c>
      <c r="E38" s="11" t="s">
        <v>399</v>
      </c>
      <c r="F38" s="36" t="s">
        <v>1014</v>
      </c>
      <c r="G38" s="33">
        <v>7.0000000000000001E-3</v>
      </c>
      <c r="H38" s="25">
        <v>0</v>
      </c>
      <c r="I38" s="10" t="s">
        <v>169</v>
      </c>
      <c r="K38" s="15"/>
    </row>
    <row r="39" spans="1:11" x14ac:dyDescent="0.15">
      <c r="A39" s="130">
        <v>5</v>
      </c>
      <c r="B39" s="127" t="s">
        <v>7</v>
      </c>
      <c r="C39" s="28">
        <v>1</v>
      </c>
      <c r="D39" s="37">
        <v>119</v>
      </c>
      <c r="E39" s="9" t="s">
        <v>400</v>
      </c>
      <c r="F39" s="35" t="s">
        <v>1015</v>
      </c>
      <c r="G39" s="29">
        <v>7.0000000000000001E-3</v>
      </c>
      <c r="H39" s="12">
        <v>0</v>
      </c>
      <c r="I39" s="46" t="s">
        <v>170</v>
      </c>
      <c r="K39" s="15"/>
    </row>
    <row r="40" spans="1:11" x14ac:dyDescent="0.15">
      <c r="A40" s="131"/>
      <c r="B40" s="128"/>
      <c r="C40" s="30">
        <v>2</v>
      </c>
      <c r="D40" s="37">
        <v>119</v>
      </c>
      <c r="E40" s="10" t="s">
        <v>401</v>
      </c>
      <c r="F40" s="44" t="s">
        <v>396</v>
      </c>
      <c r="G40" s="31">
        <v>7.0000000000000001E-3</v>
      </c>
      <c r="H40" s="24">
        <v>0</v>
      </c>
      <c r="I40" s="10" t="s">
        <v>171</v>
      </c>
      <c r="K40" s="15"/>
    </row>
    <row r="41" spans="1:11" x14ac:dyDescent="0.15">
      <c r="A41" s="131"/>
      <c r="B41" s="128"/>
      <c r="C41" s="30">
        <v>3</v>
      </c>
      <c r="D41" s="37">
        <v>119</v>
      </c>
      <c r="E41" s="56" t="s">
        <v>402</v>
      </c>
      <c r="F41" s="57" t="s">
        <v>397</v>
      </c>
      <c r="G41" s="31">
        <v>7.0000000000000001E-3</v>
      </c>
      <c r="H41" s="24">
        <v>0</v>
      </c>
      <c r="I41" s="10" t="s">
        <v>172</v>
      </c>
      <c r="K41" s="15"/>
    </row>
    <row r="42" spans="1:11" x14ac:dyDescent="0.15">
      <c r="A42" s="131"/>
      <c r="B42" s="128"/>
      <c r="C42" s="30">
        <v>4</v>
      </c>
      <c r="D42" s="37">
        <v>119</v>
      </c>
      <c r="E42" s="10" t="s">
        <v>403</v>
      </c>
      <c r="F42" s="35" t="s">
        <v>1016</v>
      </c>
      <c r="G42" s="31">
        <v>7.0000000000000001E-3</v>
      </c>
      <c r="H42" s="24">
        <v>0</v>
      </c>
      <c r="I42" s="10" t="s">
        <v>173</v>
      </c>
      <c r="K42" s="15"/>
    </row>
    <row r="43" spans="1:11" x14ac:dyDescent="0.15">
      <c r="A43" s="128"/>
      <c r="B43" s="128"/>
      <c r="C43" s="30">
        <v>5</v>
      </c>
      <c r="D43" s="37">
        <v>119</v>
      </c>
      <c r="E43" s="10" t="s">
        <v>404</v>
      </c>
      <c r="F43" s="35" t="s">
        <v>1017</v>
      </c>
      <c r="G43" s="31">
        <v>7.0000000000000001E-3</v>
      </c>
      <c r="H43" s="24">
        <v>0</v>
      </c>
      <c r="I43" s="10" t="s">
        <v>174</v>
      </c>
      <c r="K43" s="15"/>
    </row>
    <row r="44" spans="1:11" x14ac:dyDescent="0.15">
      <c r="A44" s="128"/>
      <c r="B44" s="128"/>
      <c r="C44" s="30">
        <v>6</v>
      </c>
      <c r="D44" s="37">
        <v>119</v>
      </c>
      <c r="E44" s="10" t="s">
        <v>405</v>
      </c>
      <c r="F44" s="35" t="s">
        <v>1018</v>
      </c>
      <c r="G44" s="31">
        <v>7.0000000000000001E-3</v>
      </c>
      <c r="H44" s="24">
        <v>0</v>
      </c>
      <c r="I44" s="10" t="s">
        <v>175</v>
      </c>
      <c r="K44" s="15"/>
    </row>
    <row r="45" spans="1:11" x14ac:dyDescent="0.15">
      <c r="A45" s="128"/>
      <c r="B45" s="128"/>
      <c r="C45" s="30">
        <v>7</v>
      </c>
      <c r="D45" s="37">
        <v>119</v>
      </c>
      <c r="E45" s="10" t="s">
        <v>406</v>
      </c>
      <c r="F45" s="35" t="s">
        <v>1019</v>
      </c>
      <c r="G45" s="31">
        <v>7.0000000000000001E-3</v>
      </c>
      <c r="H45" s="24">
        <v>0</v>
      </c>
      <c r="I45" s="10" t="s">
        <v>176</v>
      </c>
      <c r="K45" s="15"/>
    </row>
    <row r="46" spans="1:11" ht="14.25" thickBot="1" x14ac:dyDescent="0.2">
      <c r="A46" s="129"/>
      <c r="B46" s="129"/>
      <c r="C46" s="32">
        <v>8</v>
      </c>
      <c r="D46" s="37">
        <v>119</v>
      </c>
      <c r="E46" s="42" t="s">
        <v>407</v>
      </c>
      <c r="F46" s="35" t="s">
        <v>408</v>
      </c>
      <c r="G46" s="33">
        <v>7.0000000000000001E-3</v>
      </c>
      <c r="H46" s="25">
        <v>0</v>
      </c>
      <c r="I46" s="10" t="s">
        <v>177</v>
      </c>
      <c r="K46" s="15"/>
    </row>
    <row r="47" spans="1:11" x14ac:dyDescent="0.15">
      <c r="A47" s="130">
        <v>6</v>
      </c>
      <c r="B47" s="127" t="s">
        <v>7</v>
      </c>
      <c r="C47" s="28">
        <v>1</v>
      </c>
      <c r="D47" s="37">
        <v>120</v>
      </c>
      <c r="E47" s="9" t="s">
        <v>361</v>
      </c>
      <c r="F47" s="34" t="s">
        <v>13</v>
      </c>
      <c r="G47" s="29">
        <v>7.0000000000000001E-3</v>
      </c>
      <c r="H47" s="12">
        <v>0</v>
      </c>
      <c r="I47" s="46" t="s">
        <v>178</v>
      </c>
      <c r="K47" s="15"/>
    </row>
    <row r="48" spans="1:11" x14ac:dyDescent="0.15">
      <c r="A48" s="131"/>
      <c r="B48" s="128"/>
      <c r="C48" s="30">
        <v>2</v>
      </c>
      <c r="D48" s="37">
        <v>120</v>
      </c>
      <c r="E48" s="10" t="s">
        <v>134</v>
      </c>
      <c r="F48" s="35" t="s">
        <v>1007</v>
      </c>
      <c r="G48" s="31">
        <v>7.0000000000000001E-3</v>
      </c>
      <c r="H48" s="24">
        <v>0</v>
      </c>
      <c r="I48" s="10" t="s">
        <v>179</v>
      </c>
      <c r="K48" s="15"/>
    </row>
    <row r="49" spans="1:11" x14ac:dyDescent="0.15">
      <c r="A49" s="131"/>
      <c r="B49" s="128"/>
      <c r="C49" s="30">
        <v>3</v>
      </c>
      <c r="D49" s="37">
        <v>120</v>
      </c>
      <c r="E49" s="10" t="s">
        <v>409</v>
      </c>
      <c r="F49" s="35" t="s">
        <v>16</v>
      </c>
      <c r="G49" s="31">
        <v>7.0000000000000001E-3</v>
      </c>
      <c r="H49" s="24">
        <v>0</v>
      </c>
      <c r="I49" s="10" t="s">
        <v>180</v>
      </c>
      <c r="K49" s="15"/>
    </row>
    <row r="50" spans="1:11" x14ac:dyDescent="0.15">
      <c r="A50" s="131"/>
      <c r="B50" s="128"/>
      <c r="C50" s="30">
        <v>4</v>
      </c>
      <c r="D50" s="37">
        <v>120</v>
      </c>
      <c r="E50" s="10" t="s">
        <v>383</v>
      </c>
      <c r="F50" s="35" t="s">
        <v>384</v>
      </c>
      <c r="G50" s="31">
        <v>7.0000000000000001E-3</v>
      </c>
      <c r="H50" s="24">
        <v>0</v>
      </c>
      <c r="I50" s="10" t="s">
        <v>181</v>
      </c>
      <c r="K50" s="15"/>
    </row>
    <row r="51" spans="1:11" x14ac:dyDescent="0.15">
      <c r="A51" s="128"/>
      <c r="B51" s="128"/>
      <c r="C51" s="30">
        <v>5</v>
      </c>
      <c r="D51" s="37">
        <v>121</v>
      </c>
      <c r="E51" s="10" t="s">
        <v>361</v>
      </c>
      <c r="F51" s="35" t="s">
        <v>13</v>
      </c>
      <c r="G51" s="31">
        <v>7.0000000000000001E-3</v>
      </c>
      <c r="H51" s="24">
        <v>0</v>
      </c>
      <c r="I51" s="10" t="s">
        <v>182</v>
      </c>
      <c r="K51" s="15"/>
    </row>
    <row r="52" spans="1:11" x14ac:dyDescent="0.15">
      <c r="A52" s="128"/>
      <c r="B52" s="128"/>
      <c r="C52" s="30">
        <v>6</v>
      </c>
      <c r="D52" s="37">
        <v>121</v>
      </c>
      <c r="E52" s="10" t="s">
        <v>134</v>
      </c>
      <c r="F52" s="35" t="s">
        <v>1007</v>
      </c>
      <c r="G52" s="31">
        <v>7.0000000000000001E-3</v>
      </c>
      <c r="H52" s="24">
        <v>0</v>
      </c>
      <c r="I52" s="10" t="s">
        <v>183</v>
      </c>
      <c r="K52" s="15"/>
    </row>
    <row r="53" spans="1:11" x14ac:dyDescent="0.15">
      <c r="A53" s="128"/>
      <c r="B53" s="128"/>
      <c r="C53" s="30">
        <v>7</v>
      </c>
      <c r="D53" s="37">
        <v>121</v>
      </c>
      <c r="E53" s="10" t="s">
        <v>409</v>
      </c>
      <c r="F53" s="35" t="s">
        <v>16</v>
      </c>
      <c r="G53" s="31">
        <v>7.0000000000000001E-3</v>
      </c>
      <c r="H53" s="24">
        <v>0</v>
      </c>
      <c r="I53" s="10" t="s">
        <v>184</v>
      </c>
      <c r="K53" s="15"/>
    </row>
    <row r="54" spans="1:11" ht="14.25" thickBot="1" x14ac:dyDescent="0.2">
      <c r="A54" s="129"/>
      <c r="B54" s="129"/>
      <c r="C54" s="32">
        <v>8</v>
      </c>
      <c r="D54" s="41"/>
      <c r="E54" s="11"/>
      <c r="F54" s="36"/>
      <c r="G54" s="33">
        <v>7.0000000000000001E-3</v>
      </c>
      <c r="H54" s="25">
        <v>0</v>
      </c>
      <c r="I54" s="10" t="s">
        <v>185</v>
      </c>
      <c r="K54" s="15"/>
    </row>
    <row r="55" spans="1:11" x14ac:dyDescent="0.15">
      <c r="A55" s="130">
        <v>7</v>
      </c>
      <c r="B55" s="127" t="s">
        <v>7</v>
      </c>
      <c r="C55" s="28">
        <v>1</v>
      </c>
      <c r="D55" s="26">
        <v>122</v>
      </c>
      <c r="E55" s="10" t="s">
        <v>361</v>
      </c>
      <c r="F55" s="35" t="s">
        <v>13</v>
      </c>
      <c r="G55" s="29">
        <v>7.0000000000000001E-3</v>
      </c>
      <c r="H55" s="12">
        <v>0</v>
      </c>
      <c r="I55" s="46" t="s">
        <v>333</v>
      </c>
      <c r="K55" s="15"/>
    </row>
    <row r="56" spans="1:11" x14ac:dyDescent="0.15">
      <c r="A56" s="131"/>
      <c r="B56" s="128"/>
      <c r="C56" s="30">
        <v>2</v>
      </c>
      <c r="D56" s="26">
        <v>122</v>
      </c>
      <c r="E56" s="10" t="s">
        <v>134</v>
      </c>
      <c r="F56" s="35" t="s">
        <v>1007</v>
      </c>
      <c r="G56" s="31">
        <v>7.0000000000000001E-3</v>
      </c>
      <c r="H56" s="24">
        <v>0</v>
      </c>
      <c r="I56" s="10" t="s">
        <v>334</v>
      </c>
      <c r="K56" s="15"/>
    </row>
    <row r="57" spans="1:11" x14ac:dyDescent="0.15">
      <c r="A57" s="131"/>
      <c r="B57" s="128"/>
      <c r="C57" s="30">
        <v>3</v>
      </c>
      <c r="D57" s="26">
        <v>255</v>
      </c>
      <c r="E57" s="10" t="s">
        <v>361</v>
      </c>
      <c r="F57" s="35" t="s">
        <v>13</v>
      </c>
      <c r="G57" s="31">
        <v>7.0000000000000001E-3</v>
      </c>
      <c r="H57" s="24">
        <v>0</v>
      </c>
      <c r="I57" s="10" t="s">
        <v>335</v>
      </c>
      <c r="K57" s="15"/>
    </row>
    <row r="58" spans="1:11" x14ac:dyDescent="0.15">
      <c r="A58" s="131"/>
      <c r="B58" s="128"/>
      <c r="C58" s="30">
        <v>4</v>
      </c>
      <c r="D58" s="26">
        <v>255</v>
      </c>
      <c r="E58" s="10" t="s">
        <v>134</v>
      </c>
      <c r="F58" s="35" t="s">
        <v>1007</v>
      </c>
      <c r="G58" s="31">
        <v>7.0000000000000001E-3</v>
      </c>
      <c r="H58" s="24">
        <v>0</v>
      </c>
      <c r="I58" s="10" t="s">
        <v>336</v>
      </c>
      <c r="K58" s="15"/>
    </row>
    <row r="59" spans="1:11" x14ac:dyDescent="0.15">
      <c r="A59" s="128"/>
      <c r="B59" s="128"/>
      <c r="C59" s="30">
        <v>5</v>
      </c>
      <c r="D59" s="37">
        <v>122</v>
      </c>
      <c r="E59" s="10" t="s">
        <v>374</v>
      </c>
      <c r="F59" s="35" t="s">
        <v>376</v>
      </c>
      <c r="G59" s="31">
        <v>7.0000000000000001E-3</v>
      </c>
      <c r="H59" s="24">
        <v>0</v>
      </c>
      <c r="I59" s="10" t="s">
        <v>337</v>
      </c>
      <c r="K59" s="15"/>
    </row>
    <row r="60" spans="1:11" x14ac:dyDescent="0.15">
      <c r="A60" s="128"/>
      <c r="B60" s="128"/>
      <c r="C60" s="30">
        <v>6</v>
      </c>
      <c r="D60" s="37">
        <v>122</v>
      </c>
      <c r="E60" s="10" t="s">
        <v>375</v>
      </c>
      <c r="F60" s="35" t="s">
        <v>377</v>
      </c>
      <c r="G60" s="31">
        <v>7.0000000000000001E-3</v>
      </c>
      <c r="H60" s="24">
        <v>0</v>
      </c>
      <c r="I60" s="10" t="s">
        <v>338</v>
      </c>
      <c r="K60" s="15"/>
    </row>
    <row r="61" spans="1:11" x14ac:dyDescent="0.15">
      <c r="A61" s="128"/>
      <c r="B61" s="128"/>
      <c r="C61" s="30">
        <v>7</v>
      </c>
      <c r="D61" s="37"/>
      <c r="E61" s="10"/>
      <c r="F61" s="35"/>
      <c r="G61" s="31">
        <v>7.0000000000000001E-3</v>
      </c>
      <c r="H61" s="24">
        <v>0</v>
      </c>
      <c r="I61" s="10" t="s">
        <v>339</v>
      </c>
      <c r="K61" s="15"/>
    </row>
    <row r="62" spans="1:11" ht="14.25" thickBot="1" x14ac:dyDescent="0.2">
      <c r="A62" s="129"/>
      <c r="B62" s="129"/>
      <c r="C62" s="32">
        <v>8</v>
      </c>
      <c r="D62" s="41"/>
      <c r="E62" s="10"/>
      <c r="F62" s="35"/>
      <c r="G62" s="33">
        <v>7.0000000000000001E-3</v>
      </c>
      <c r="H62" s="25">
        <v>0</v>
      </c>
      <c r="I62" s="10" t="s">
        <v>340</v>
      </c>
      <c r="K62" s="15"/>
    </row>
    <row r="63" spans="1:11" x14ac:dyDescent="0.15">
      <c r="A63" s="130">
        <v>8</v>
      </c>
      <c r="B63" s="127" t="s">
        <v>7</v>
      </c>
      <c r="C63" s="28">
        <v>1</v>
      </c>
      <c r="D63" s="37">
        <v>123</v>
      </c>
      <c r="E63" s="9" t="s">
        <v>361</v>
      </c>
      <c r="F63" s="34" t="s">
        <v>13</v>
      </c>
      <c r="G63" s="29">
        <v>7.0000000000000001E-3</v>
      </c>
      <c r="H63" s="12">
        <v>0</v>
      </c>
      <c r="I63" s="46" t="s">
        <v>351</v>
      </c>
      <c r="K63" s="15"/>
    </row>
    <row r="64" spans="1:11" x14ac:dyDescent="0.15">
      <c r="A64" s="131"/>
      <c r="B64" s="128"/>
      <c r="C64" s="30">
        <v>2</v>
      </c>
      <c r="D64" s="37">
        <v>123</v>
      </c>
      <c r="E64" s="10" t="s">
        <v>134</v>
      </c>
      <c r="F64" s="35" t="s">
        <v>1007</v>
      </c>
      <c r="G64" s="31">
        <v>7.0000000000000001E-3</v>
      </c>
      <c r="H64" s="24">
        <v>0</v>
      </c>
      <c r="I64" s="10" t="s">
        <v>352</v>
      </c>
      <c r="K64" s="15"/>
    </row>
    <row r="65" spans="1:11" x14ac:dyDescent="0.15">
      <c r="A65" s="131"/>
      <c r="B65" s="128"/>
      <c r="C65" s="30">
        <v>3</v>
      </c>
      <c r="D65" s="37">
        <v>123</v>
      </c>
      <c r="E65" s="10" t="s">
        <v>409</v>
      </c>
      <c r="F65" s="35" t="s">
        <v>16</v>
      </c>
      <c r="G65" s="31">
        <v>7.0000000000000001E-3</v>
      </c>
      <c r="H65" s="24">
        <v>0</v>
      </c>
      <c r="I65" s="10" t="s">
        <v>353</v>
      </c>
      <c r="K65" s="15"/>
    </row>
    <row r="66" spans="1:11" x14ac:dyDescent="0.15">
      <c r="A66" s="131"/>
      <c r="B66" s="128"/>
      <c r="C66" s="30">
        <v>4</v>
      </c>
      <c r="D66" s="37"/>
      <c r="E66" s="10"/>
      <c r="F66" s="35"/>
      <c r="G66" s="31">
        <v>7.0000000000000001E-3</v>
      </c>
      <c r="H66" s="24">
        <v>0</v>
      </c>
      <c r="I66" s="10" t="s">
        <v>354</v>
      </c>
      <c r="K66" s="15"/>
    </row>
    <row r="67" spans="1:11" x14ac:dyDescent="0.15">
      <c r="A67" s="128"/>
      <c r="B67" s="128"/>
      <c r="C67" s="30">
        <v>5</v>
      </c>
      <c r="D67" s="37"/>
      <c r="E67" s="10"/>
      <c r="F67" s="35"/>
      <c r="G67" s="31">
        <v>7.0000000000000001E-3</v>
      </c>
      <c r="H67" s="24">
        <v>0</v>
      </c>
      <c r="I67" s="10" t="s">
        <v>355</v>
      </c>
      <c r="K67" s="15"/>
    </row>
    <row r="68" spans="1:11" x14ac:dyDescent="0.15">
      <c r="A68" s="128"/>
      <c r="B68" s="128"/>
      <c r="C68" s="30">
        <v>6</v>
      </c>
      <c r="D68" s="37"/>
      <c r="E68" s="10"/>
      <c r="F68" s="35"/>
      <c r="G68" s="31">
        <v>7.0000000000000001E-3</v>
      </c>
      <c r="H68" s="24">
        <v>0</v>
      </c>
      <c r="I68" s="10" t="s">
        <v>356</v>
      </c>
      <c r="K68" s="15"/>
    </row>
    <row r="69" spans="1:11" x14ac:dyDescent="0.15">
      <c r="A69" s="128"/>
      <c r="B69" s="128"/>
      <c r="C69" s="30">
        <v>7</v>
      </c>
      <c r="D69" s="37"/>
      <c r="E69" s="10"/>
      <c r="F69" s="35"/>
      <c r="G69" s="31">
        <v>7.0000000000000001E-3</v>
      </c>
      <c r="H69" s="24">
        <v>0</v>
      </c>
      <c r="I69" s="10" t="s">
        <v>357</v>
      </c>
      <c r="K69" s="15"/>
    </row>
    <row r="70" spans="1:11" ht="14.25" thickBot="1" x14ac:dyDescent="0.2">
      <c r="A70" s="129"/>
      <c r="B70" s="129"/>
      <c r="C70" s="32">
        <v>8</v>
      </c>
      <c r="D70" s="37" t="s">
        <v>132</v>
      </c>
      <c r="E70" s="10" t="s">
        <v>427</v>
      </c>
      <c r="F70" s="35" t="s">
        <v>364</v>
      </c>
      <c r="G70" s="33">
        <v>7.0000000000000001E-3</v>
      </c>
      <c r="H70" s="25">
        <v>0</v>
      </c>
      <c r="I70" s="10" t="s">
        <v>358</v>
      </c>
      <c r="K70" s="15"/>
    </row>
    <row r="71" spans="1:11" ht="14.25" thickBot="1" x14ac:dyDescent="0.2">
      <c r="A71" s="124">
        <v>1</v>
      </c>
      <c r="B71" s="127" t="s">
        <v>18</v>
      </c>
      <c r="C71" s="28">
        <v>1</v>
      </c>
      <c r="D71" s="40">
        <v>114</v>
      </c>
      <c r="E71" s="9" t="s">
        <v>136</v>
      </c>
      <c r="F71" s="34" t="s">
        <v>1011</v>
      </c>
      <c r="G71" s="29">
        <v>7.0000000000000001E-3</v>
      </c>
      <c r="H71" s="12">
        <v>0</v>
      </c>
      <c r="I71" s="46" t="s">
        <v>186</v>
      </c>
    </row>
    <row r="72" spans="1:11" x14ac:dyDescent="0.15">
      <c r="A72" s="125"/>
      <c r="B72" s="128"/>
      <c r="C72" s="30">
        <v>2</v>
      </c>
      <c r="D72" s="40">
        <v>114</v>
      </c>
      <c r="E72" s="10" t="s">
        <v>137</v>
      </c>
      <c r="F72" s="35" t="s">
        <v>1012</v>
      </c>
      <c r="G72" s="31">
        <v>7.0000000000000001E-3</v>
      </c>
      <c r="H72" s="24">
        <v>0</v>
      </c>
      <c r="I72" s="10" t="s">
        <v>187</v>
      </c>
    </row>
    <row r="73" spans="1:11" x14ac:dyDescent="0.15">
      <c r="A73" s="125"/>
      <c r="B73" s="128"/>
      <c r="C73" s="30">
        <v>3</v>
      </c>
      <c r="D73" s="37">
        <v>116</v>
      </c>
      <c r="E73" s="10" t="s">
        <v>136</v>
      </c>
      <c r="F73" s="35" t="s">
        <v>1011</v>
      </c>
      <c r="G73" s="31">
        <v>7.0000000000000001E-3</v>
      </c>
      <c r="H73" s="24">
        <v>0</v>
      </c>
      <c r="I73" s="10" t="s">
        <v>188</v>
      </c>
    </row>
    <row r="74" spans="1:11" x14ac:dyDescent="0.15">
      <c r="A74" s="125"/>
      <c r="B74" s="128"/>
      <c r="C74" s="30">
        <v>4</v>
      </c>
      <c r="D74" s="37">
        <v>116</v>
      </c>
      <c r="E74" s="10" t="s">
        <v>137</v>
      </c>
      <c r="F74" s="35" t="s">
        <v>1012</v>
      </c>
      <c r="G74" s="31">
        <v>7.0000000000000001E-3</v>
      </c>
      <c r="H74" s="24">
        <v>0</v>
      </c>
      <c r="I74" s="10" t="s">
        <v>189</v>
      </c>
    </row>
    <row r="75" spans="1:11" x14ac:dyDescent="0.15">
      <c r="A75" s="125"/>
      <c r="B75" s="128"/>
      <c r="C75" s="30">
        <v>5</v>
      </c>
      <c r="D75" s="37">
        <v>275</v>
      </c>
      <c r="E75" s="10" t="s">
        <v>136</v>
      </c>
      <c r="F75" s="35" t="s">
        <v>1011</v>
      </c>
      <c r="G75" s="31">
        <v>7.0000000000000001E-3</v>
      </c>
      <c r="H75" s="24">
        <v>0</v>
      </c>
      <c r="I75" s="10" t="s">
        <v>190</v>
      </c>
    </row>
    <row r="76" spans="1:11" x14ac:dyDescent="0.15">
      <c r="A76" s="125"/>
      <c r="B76" s="128"/>
      <c r="C76" s="30">
        <v>6</v>
      </c>
      <c r="D76" s="37">
        <v>275</v>
      </c>
      <c r="E76" s="10" t="s">
        <v>137</v>
      </c>
      <c r="F76" s="35" t="s">
        <v>1012</v>
      </c>
      <c r="G76" s="31">
        <v>7.0000000000000001E-3</v>
      </c>
      <c r="H76" s="24">
        <v>0</v>
      </c>
      <c r="I76" s="10" t="s">
        <v>191</v>
      </c>
    </row>
    <row r="77" spans="1:11" x14ac:dyDescent="0.15">
      <c r="A77" s="125"/>
      <c r="B77" s="128"/>
      <c r="C77" s="30">
        <v>7</v>
      </c>
      <c r="D77" s="37">
        <v>117</v>
      </c>
      <c r="E77" s="10" t="s">
        <v>136</v>
      </c>
      <c r="F77" s="35" t="s">
        <v>1011</v>
      </c>
      <c r="G77" s="31">
        <v>7.0000000000000001E-3</v>
      </c>
      <c r="H77" s="24">
        <v>0</v>
      </c>
      <c r="I77" s="10" t="s">
        <v>192</v>
      </c>
    </row>
    <row r="78" spans="1:11" ht="14.25" thickBot="1" x14ac:dyDescent="0.2">
      <c r="A78" s="126"/>
      <c r="B78" s="129"/>
      <c r="C78" s="32">
        <v>8</v>
      </c>
      <c r="D78" s="37">
        <v>117</v>
      </c>
      <c r="E78" s="10" t="s">
        <v>137</v>
      </c>
      <c r="F78" s="35" t="s">
        <v>1012</v>
      </c>
      <c r="G78" s="33">
        <v>7.0000000000000001E-3</v>
      </c>
      <c r="H78" s="25">
        <v>0</v>
      </c>
      <c r="I78" s="10" t="s">
        <v>193</v>
      </c>
    </row>
    <row r="79" spans="1:11" ht="14.25" thickBot="1" x14ac:dyDescent="0.2">
      <c r="A79" s="124">
        <v>2</v>
      </c>
      <c r="B79" s="127" t="s">
        <v>18</v>
      </c>
      <c r="C79" s="28">
        <v>1</v>
      </c>
      <c r="D79" s="40">
        <v>118</v>
      </c>
      <c r="E79" s="9" t="s">
        <v>136</v>
      </c>
      <c r="F79" s="34" t="s">
        <v>1011</v>
      </c>
      <c r="G79" s="29">
        <v>7.0000000000000001E-3</v>
      </c>
      <c r="H79" s="12">
        <v>0</v>
      </c>
      <c r="I79" s="46" t="s">
        <v>194</v>
      </c>
    </row>
    <row r="80" spans="1:11" x14ac:dyDescent="0.15">
      <c r="A80" s="125"/>
      <c r="B80" s="128"/>
      <c r="C80" s="30">
        <v>2</v>
      </c>
      <c r="D80" s="40">
        <v>118</v>
      </c>
      <c r="E80" s="10" t="s">
        <v>137</v>
      </c>
      <c r="F80" s="35" t="s">
        <v>1012</v>
      </c>
      <c r="G80" s="31">
        <v>7.0000000000000001E-3</v>
      </c>
      <c r="H80" s="24">
        <v>0</v>
      </c>
      <c r="I80" s="10" t="s">
        <v>195</v>
      </c>
    </row>
    <row r="81" spans="1:9" x14ac:dyDescent="0.15">
      <c r="A81" s="125"/>
      <c r="B81" s="128"/>
      <c r="C81" s="30">
        <v>3</v>
      </c>
      <c r="D81" s="37">
        <v>254</v>
      </c>
      <c r="E81" s="10" t="s">
        <v>136</v>
      </c>
      <c r="F81" s="35" t="s">
        <v>1011</v>
      </c>
      <c r="G81" s="31">
        <v>7.0000000000000001E-3</v>
      </c>
      <c r="H81" s="24">
        <v>0</v>
      </c>
      <c r="I81" s="10" t="s">
        <v>196</v>
      </c>
    </row>
    <row r="82" spans="1:9" x14ac:dyDescent="0.15">
      <c r="A82" s="125"/>
      <c r="B82" s="128"/>
      <c r="C82" s="30">
        <v>4</v>
      </c>
      <c r="D82" s="37"/>
      <c r="E82" s="10"/>
      <c r="F82" s="35"/>
      <c r="G82" s="31">
        <v>7.0000000000000001E-3</v>
      </c>
      <c r="H82" s="24">
        <v>0</v>
      </c>
      <c r="I82" s="10" t="s">
        <v>197</v>
      </c>
    </row>
    <row r="83" spans="1:9" x14ac:dyDescent="0.15">
      <c r="A83" s="125"/>
      <c r="B83" s="128"/>
      <c r="C83" s="30">
        <v>5</v>
      </c>
      <c r="D83" s="37">
        <v>119</v>
      </c>
      <c r="E83" s="10" t="s">
        <v>136</v>
      </c>
      <c r="F83" s="35" t="s">
        <v>1011</v>
      </c>
      <c r="G83" s="31">
        <v>7.0000000000000001E-3</v>
      </c>
      <c r="H83" s="24">
        <v>0</v>
      </c>
      <c r="I83" s="10" t="s">
        <v>198</v>
      </c>
    </row>
    <row r="84" spans="1:9" x14ac:dyDescent="0.15">
      <c r="A84" s="125"/>
      <c r="B84" s="128"/>
      <c r="C84" s="30">
        <v>6</v>
      </c>
      <c r="D84" s="37"/>
      <c r="E84" s="10" t="s">
        <v>137</v>
      </c>
      <c r="F84" s="35" t="s">
        <v>1012</v>
      </c>
      <c r="G84" s="31">
        <v>7.0000000000000001E-3</v>
      </c>
      <c r="H84" s="24">
        <v>0</v>
      </c>
      <c r="I84" s="10" t="s">
        <v>199</v>
      </c>
    </row>
    <row r="85" spans="1:9" x14ac:dyDescent="0.15">
      <c r="A85" s="125"/>
      <c r="B85" s="128"/>
      <c r="C85" s="30">
        <v>7</v>
      </c>
      <c r="D85" s="37"/>
      <c r="E85" s="10" t="s">
        <v>410</v>
      </c>
      <c r="F85" s="35" t="s">
        <v>1128</v>
      </c>
      <c r="G85" s="31">
        <v>7.0000000000000001E-3</v>
      </c>
      <c r="H85" s="24">
        <v>0</v>
      </c>
      <c r="I85" s="10" t="s">
        <v>200</v>
      </c>
    </row>
    <row r="86" spans="1:9" ht="14.25" thickBot="1" x14ac:dyDescent="0.2">
      <c r="A86" s="126"/>
      <c r="B86" s="129"/>
      <c r="C86" s="32">
        <v>8</v>
      </c>
      <c r="D86" s="41"/>
      <c r="E86" s="11"/>
      <c r="F86" s="36"/>
      <c r="G86" s="33">
        <v>7.0000000000000001E-3</v>
      </c>
      <c r="H86" s="25">
        <v>0</v>
      </c>
      <c r="I86" s="10" t="s">
        <v>201</v>
      </c>
    </row>
    <row r="87" spans="1:9" x14ac:dyDescent="0.15">
      <c r="A87" s="124">
        <v>3</v>
      </c>
      <c r="B87" s="127" t="s">
        <v>18</v>
      </c>
      <c r="C87" s="28">
        <v>1</v>
      </c>
      <c r="D87" s="40">
        <v>270</v>
      </c>
      <c r="E87" s="9" t="s">
        <v>136</v>
      </c>
      <c r="F87" s="34" t="s">
        <v>1011</v>
      </c>
      <c r="G87" s="29">
        <v>7.0000000000000001E-3</v>
      </c>
      <c r="H87" s="12">
        <v>0</v>
      </c>
      <c r="I87" s="46" t="s">
        <v>202</v>
      </c>
    </row>
    <row r="88" spans="1:9" x14ac:dyDescent="0.15">
      <c r="A88" s="125"/>
      <c r="B88" s="128"/>
      <c r="C88" s="30">
        <v>2</v>
      </c>
      <c r="D88" s="37">
        <v>270</v>
      </c>
      <c r="E88" s="10" t="s">
        <v>137</v>
      </c>
      <c r="F88" s="35" t="s">
        <v>1012</v>
      </c>
      <c r="G88" s="31">
        <v>7.0000000000000001E-3</v>
      </c>
      <c r="H88" s="24">
        <v>0</v>
      </c>
      <c r="I88" s="10" t="s">
        <v>203</v>
      </c>
    </row>
    <row r="89" spans="1:9" x14ac:dyDescent="0.15">
      <c r="A89" s="125"/>
      <c r="B89" s="128"/>
      <c r="C89" s="30">
        <v>3</v>
      </c>
      <c r="D89" s="37">
        <v>271</v>
      </c>
      <c r="E89" s="10" t="s">
        <v>136</v>
      </c>
      <c r="F89" s="35" t="s">
        <v>1011</v>
      </c>
      <c r="G89" s="31">
        <v>7.0000000000000001E-3</v>
      </c>
      <c r="H89" s="24">
        <v>0</v>
      </c>
      <c r="I89" s="10" t="s">
        <v>204</v>
      </c>
    </row>
    <row r="90" spans="1:9" x14ac:dyDescent="0.15">
      <c r="A90" s="125"/>
      <c r="B90" s="128"/>
      <c r="C90" s="30">
        <v>4</v>
      </c>
      <c r="D90" s="37">
        <v>271</v>
      </c>
      <c r="E90" s="10" t="s">
        <v>137</v>
      </c>
      <c r="F90" s="35" t="s">
        <v>1012</v>
      </c>
      <c r="G90" s="31">
        <v>7.0000000000000001E-3</v>
      </c>
      <c r="H90" s="24">
        <v>0</v>
      </c>
      <c r="I90" s="10" t="s">
        <v>205</v>
      </c>
    </row>
    <row r="91" spans="1:9" x14ac:dyDescent="0.15">
      <c r="A91" s="125"/>
      <c r="B91" s="128"/>
      <c r="C91" s="30">
        <v>5</v>
      </c>
      <c r="D91" s="37">
        <v>120</v>
      </c>
      <c r="E91" s="10" t="s">
        <v>136</v>
      </c>
      <c r="F91" s="35" t="s">
        <v>1011</v>
      </c>
      <c r="G91" s="31">
        <v>7.0000000000000001E-3</v>
      </c>
      <c r="H91" s="24">
        <v>0</v>
      </c>
      <c r="I91" s="10" t="s">
        <v>206</v>
      </c>
    </row>
    <row r="92" spans="1:9" x14ac:dyDescent="0.15">
      <c r="A92" s="125"/>
      <c r="B92" s="128"/>
      <c r="C92" s="30">
        <v>6</v>
      </c>
      <c r="D92" s="37">
        <v>120</v>
      </c>
      <c r="E92" s="10" t="s">
        <v>137</v>
      </c>
      <c r="F92" s="35" t="s">
        <v>1012</v>
      </c>
      <c r="G92" s="31">
        <v>7.0000000000000001E-3</v>
      </c>
      <c r="H92" s="24">
        <v>0</v>
      </c>
      <c r="I92" s="10" t="s">
        <v>207</v>
      </c>
    </row>
    <row r="93" spans="1:9" x14ac:dyDescent="0.15">
      <c r="A93" s="125"/>
      <c r="B93" s="128"/>
      <c r="C93" s="30">
        <v>7</v>
      </c>
      <c r="D93" s="37">
        <v>121</v>
      </c>
      <c r="E93" s="10" t="s">
        <v>136</v>
      </c>
      <c r="F93" s="35" t="s">
        <v>1011</v>
      </c>
      <c r="G93" s="31">
        <v>7.0000000000000001E-3</v>
      </c>
      <c r="H93" s="24">
        <v>0</v>
      </c>
      <c r="I93" s="10" t="s">
        <v>208</v>
      </c>
    </row>
    <row r="94" spans="1:9" ht="14.25" thickBot="1" x14ac:dyDescent="0.2">
      <c r="A94" s="126"/>
      <c r="B94" s="129"/>
      <c r="C94" s="32">
        <v>8</v>
      </c>
      <c r="D94" s="37">
        <v>121</v>
      </c>
      <c r="E94" s="10" t="s">
        <v>137</v>
      </c>
      <c r="F94" s="35" t="s">
        <v>1012</v>
      </c>
      <c r="G94" s="33">
        <v>7.0000000000000001E-3</v>
      </c>
      <c r="H94" s="25">
        <v>0</v>
      </c>
      <c r="I94" s="10" t="s">
        <v>209</v>
      </c>
    </row>
    <row r="95" spans="1:9" x14ac:dyDescent="0.15">
      <c r="A95" s="124">
        <v>4</v>
      </c>
      <c r="B95" s="127" t="s">
        <v>18</v>
      </c>
      <c r="C95" s="28">
        <v>1</v>
      </c>
      <c r="D95" s="40">
        <v>122</v>
      </c>
      <c r="E95" s="9" t="s">
        <v>136</v>
      </c>
      <c r="F95" s="34" t="s">
        <v>1011</v>
      </c>
      <c r="G95" s="29">
        <v>7.0000000000000001E-3</v>
      </c>
      <c r="H95" s="12">
        <v>0</v>
      </c>
      <c r="I95" s="46" t="s">
        <v>210</v>
      </c>
    </row>
    <row r="96" spans="1:9" x14ac:dyDescent="0.15">
      <c r="A96" s="125"/>
      <c r="B96" s="128"/>
      <c r="C96" s="30">
        <v>2</v>
      </c>
      <c r="D96" s="37">
        <v>122</v>
      </c>
      <c r="E96" s="10" t="s">
        <v>137</v>
      </c>
      <c r="F96" s="35" t="s">
        <v>1012</v>
      </c>
      <c r="G96" s="31">
        <v>7.0000000000000001E-3</v>
      </c>
      <c r="H96" s="24">
        <v>0</v>
      </c>
      <c r="I96" s="10" t="s">
        <v>211</v>
      </c>
    </row>
    <row r="97" spans="1:9" x14ac:dyDescent="0.15">
      <c r="A97" s="125"/>
      <c r="B97" s="128"/>
      <c r="C97" s="30">
        <v>3</v>
      </c>
      <c r="D97" s="37">
        <v>255</v>
      </c>
      <c r="E97" s="10" t="s">
        <v>136</v>
      </c>
      <c r="F97" s="35" t="s">
        <v>1011</v>
      </c>
      <c r="G97" s="31">
        <v>7.0000000000000001E-3</v>
      </c>
      <c r="H97" s="24">
        <v>0</v>
      </c>
      <c r="I97" s="10" t="s">
        <v>212</v>
      </c>
    </row>
    <row r="98" spans="1:9" x14ac:dyDescent="0.15">
      <c r="A98" s="125"/>
      <c r="B98" s="128"/>
      <c r="C98" s="30">
        <v>4</v>
      </c>
      <c r="D98" s="37"/>
      <c r="E98" s="10"/>
      <c r="F98" s="35"/>
      <c r="G98" s="31">
        <v>7.0000000000000001E-3</v>
      </c>
      <c r="H98" s="24">
        <v>0</v>
      </c>
      <c r="I98" s="10" t="s">
        <v>213</v>
      </c>
    </row>
    <row r="99" spans="1:9" x14ac:dyDescent="0.15">
      <c r="A99" s="125"/>
      <c r="B99" s="128"/>
      <c r="C99" s="30">
        <v>5</v>
      </c>
      <c r="D99" s="37">
        <v>123</v>
      </c>
      <c r="E99" s="10" t="s">
        <v>136</v>
      </c>
      <c r="F99" s="35" t="s">
        <v>1011</v>
      </c>
      <c r="G99" s="31">
        <v>7.0000000000000001E-3</v>
      </c>
      <c r="H99" s="24">
        <v>0</v>
      </c>
      <c r="I99" s="10" t="s">
        <v>214</v>
      </c>
    </row>
    <row r="100" spans="1:9" x14ac:dyDescent="0.15">
      <c r="A100" s="125"/>
      <c r="B100" s="128"/>
      <c r="C100" s="30">
        <v>6</v>
      </c>
      <c r="D100" s="37">
        <v>123</v>
      </c>
      <c r="E100" s="10" t="s">
        <v>137</v>
      </c>
      <c r="F100" s="35" t="s">
        <v>1012</v>
      </c>
      <c r="G100" s="31">
        <v>7.0000000000000001E-3</v>
      </c>
      <c r="H100" s="24">
        <v>0</v>
      </c>
      <c r="I100" s="10" t="s">
        <v>215</v>
      </c>
    </row>
    <row r="101" spans="1:9" x14ac:dyDescent="0.15">
      <c r="A101" s="125"/>
      <c r="B101" s="128"/>
      <c r="C101" s="30">
        <v>7</v>
      </c>
      <c r="D101" s="37"/>
      <c r="E101" s="10"/>
      <c r="F101" s="35"/>
      <c r="G101" s="31">
        <v>7.0000000000000001E-3</v>
      </c>
      <c r="H101" s="24">
        <v>0</v>
      </c>
      <c r="I101" s="10" t="s">
        <v>216</v>
      </c>
    </row>
    <row r="102" spans="1:9" ht="14.25" thickBot="1" x14ac:dyDescent="0.2">
      <c r="A102" s="126"/>
      <c r="B102" s="129"/>
      <c r="C102" s="32">
        <v>8</v>
      </c>
      <c r="D102" s="41"/>
      <c r="E102" s="11"/>
      <c r="F102" s="36"/>
      <c r="G102" s="33">
        <v>0</v>
      </c>
      <c r="H102" s="25">
        <v>0</v>
      </c>
      <c r="I102" s="11" t="s">
        <v>217</v>
      </c>
    </row>
    <row r="103" spans="1:9" x14ac:dyDescent="0.15">
      <c r="A103" s="124">
        <v>5</v>
      </c>
      <c r="B103" s="127" t="s">
        <v>18</v>
      </c>
      <c r="C103" s="28">
        <v>1</v>
      </c>
      <c r="D103" s="37"/>
      <c r="E103" s="9"/>
      <c r="F103" s="34"/>
      <c r="G103" s="29">
        <v>7.0000000000000001E-3</v>
      </c>
      <c r="H103" s="12">
        <v>0</v>
      </c>
      <c r="I103" s="46" t="s">
        <v>343</v>
      </c>
    </row>
    <row r="104" spans="1:9" x14ac:dyDescent="0.15">
      <c r="A104" s="125"/>
      <c r="B104" s="128"/>
      <c r="C104" s="30">
        <v>2</v>
      </c>
      <c r="D104" s="37"/>
      <c r="E104" s="10"/>
      <c r="F104" s="35"/>
      <c r="G104" s="31">
        <v>7.0000000000000001E-3</v>
      </c>
      <c r="H104" s="24">
        <v>0</v>
      </c>
      <c r="I104" s="10" t="s">
        <v>344</v>
      </c>
    </row>
    <row r="105" spans="1:9" x14ac:dyDescent="0.15">
      <c r="A105" s="125"/>
      <c r="B105" s="128"/>
      <c r="C105" s="30">
        <v>3</v>
      </c>
      <c r="D105" s="37"/>
      <c r="E105" s="10"/>
      <c r="F105" s="35"/>
      <c r="G105" s="31">
        <v>7.0000000000000001E-3</v>
      </c>
      <c r="H105" s="24">
        <v>0</v>
      </c>
      <c r="I105" s="10" t="s">
        <v>345</v>
      </c>
    </row>
    <row r="106" spans="1:9" x14ac:dyDescent="0.15">
      <c r="A106" s="125"/>
      <c r="B106" s="128"/>
      <c r="C106" s="30">
        <v>4</v>
      </c>
      <c r="D106" s="37"/>
      <c r="E106" s="10"/>
      <c r="F106" s="35"/>
      <c r="G106" s="31">
        <v>7.0000000000000001E-3</v>
      </c>
      <c r="H106" s="24">
        <v>0</v>
      </c>
      <c r="I106" s="10" t="s">
        <v>346</v>
      </c>
    </row>
    <row r="107" spans="1:9" x14ac:dyDescent="0.15">
      <c r="A107" s="125"/>
      <c r="B107" s="128"/>
      <c r="C107" s="30">
        <v>5</v>
      </c>
      <c r="D107" s="37"/>
      <c r="E107" s="10"/>
      <c r="F107" s="35"/>
      <c r="G107" s="31">
        <v>7.0000000000000001E-3</v>
      </c>
      <c r="H107" s="24">
        <v>0</v>
      </c>
      <c r="I107" s="10" t="s">
        <v>347</v>
      </c>
    </row>
    <row r="108" spans="1:9" x14ac:dyDescent="0.15">
      <c r="A108" s="125"/>
      <c r="B108" s="128"/>
      <c r="C108" s="30">
        <v>6</v>
      </c>
      <c r="D108" s="37"/>
      <c r="E108" s="10"/>
      <c r="F108" s="35"/>
      <c r="G108" s="31">
        <v>7.0000000000000001E-3</v>
      </c>
      <c r="H108" s="24">
        <v>0</v>
      </c>
      <c r="I108" s="10" t="s">
        <v>348</v>
      </c>
    </row>
    <row r="109" spans="1:9" x14ac:dyDescent="0.15">
      <c r="A109" s="125"/>
      <c r="B109" s="128"/>
      <c r="C109" s="30">
        <v>7</v>
      </c>
      <c r="D109" s="37"/>
      <c r="E109" s="10"/>
      <c r="F109" s="35"/>
      <c r="G109" s="31">
        <v>7.0000000000000001E-3</v>
      </c>
      <c r="H109" s="24">
        <v>0</v>
      </c>
      <c r="I109" s="10" t="s">
        <v>349</v>
      </c>
    </row>
    <row r="110" spans="1:9" ht="14.25" thickBot="1" x14ac:dyDescent="0.2">
      <c r="A110" s="126"/>
      <c r="B110" s="129"/>
      <c r="C110" s="32">
        <v>8</v>
      </c>
      <c r="D110" s="41"/>
      <c r="E110" s="11"/>
      <c r="F110" s="36"/>
      <c r="G110" s="33">
        <v>7.0000000000000001E-3</v>
      </c>
      <c r="H110" s="25">
        <v>0</v>
      </c>
      <c r="I110" s="10" t="s">
        <v>350</v>
      </c>
    </row>
    <row r="111" spans="1:9" x14ac:dyDescent="0.15">
      <c r="D111" s="15" t="s">
        <v>1129</v>
      </c>
    </row>
  </sheetData>
  <mergeCells count="27">
    <mergeCell ref="A103:A110"/>
    <mergeCell ref="B103:B110"/>
    <mergeCell ref="A63:A70"/>
    <mergeCell ref="B63:B70"/>
    <mergeCell ref="A95:A102"/>
    <mergeCell ref="B95:B102"/>
    <mergeCell ref="G5:H5"/>
    <mergeCell ref="A7:A14"/>
    <mergeCell ref="B7:B14"/>
    <mergeCell ref="A23:A30"/>
    <mergeCell ref="B23:B30"/>
    <mergeCell ref="A31:A38"/>
    <mergeCell ref="B31:B38"/>
    <mergeCell ref="A87:A94"/>
    <mergeCell ref="B87:B94"/>
    <mergeCell ref="A15:A22"/>
    <mergeCell ref="B15:B22"/>
    <mergeCell ref="A47:A54"/>
    <mergeCell ref="B47:B54"/>
    <mergeCell ref="A39:A46"/>
    <mergeCell ref="B39:B46"/>
    <mergeCell ref="A55:A62"/>
    <mergeCell ref="B55:B62"/>
    <mergeCell ref="A79:A86"/>
    <mergeCell ref="B79:B86"/>
    <mergeCell ref="A71:A78"/>
    <mergeCell ref="B71:B7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7"/>
  <sheetViews>
    <sheetView topLeftCell="A118" workbookViewId="0">
      <selection activeCell="E33" sqref="E33"/>
    </sheetView>
  </sheetViews>
  <sheetFormatPr defaultColWidth="8" defaultRowHeight="13.5" x14ac:dyDescent="0.15"/>
  <cols>
    <col min="1" max="2" width="7.5" customWidth="1"/>
    <col min="3" max="3" width="7.875" customWidth="1"/>
    <col min="4" max="4" width="22" style="15" customWidth="1"/>
    <col min="5" max="5" width="31.125" bestFit="1" customWidth="1"/>
    <col min="6" max="6" width="18.125" style="13" customWidth="1"/>
    <col min="7" max="7" width="14.375" customWidth="1"/>
    <col min="8" max="8" width="12.75" style="13" customWidth="1"/>
    <col min="9" max="9" width="15.25" customWidth="1"/>
    <col min="10" max="10" width="2.625" customWidth="1"/>
    <col min="11" max="11" width="16.25" style="13" customWidth="1"/>
    <col min="12" max="12" width="26.375" customWidth="1"/>
    <col min="13" max="13" width="4.875" bestFit="1" customWidth="1"/>
    <col min="14" max="14" width="10.5" style="13" bestFit="1" customWidth="1"/>
    <col min="15" max="15" width="6.625" customWidth="1"/>
    <col min="16" max="16" width="9.5" customWidth="1"/>
    <col min="17" max="17" width="16" bestFit="1" customWidth="1"/>
    <col min="18" max="18" width="12.125" bestFit="1" customWidth="1"/>
    <col min="19" max="19" width="18.875" bestFit="1" customWidth="1"/>
    <col min="20" max="20" width="8.5" customWidth="1"/>
    <col min="21" max="21" width="12.625" bestFit="1" customWidth="1"/>
    <col min="23" max="23" width="16.625" bestFit="1" customWidth="1"/>
    <col min="25" max="25" width="16.625" bestFit="1" customWidth="1"/>
  </cols>
  <sheetData>
    <row r="1" spans="1:14" x14ac:dyDescent="0.15">
      <c r="A1" t="s">
        <v>8</v>
      </c>
      <c r="C1" t="s">
        <v>392</v>
      </c>
      <c r="F1" s="14" t="s">
        <v>9</v>
      </c>
      <c r="G1">
        <f>COUNTIF(B1:B9870,"input")</f>
        <v>10</v>
      </c>
    </row>
    <row r="2" spans="1:14" x14ac:dyDescent="0.15">
      <c r="A2" t="s">
        <v>10</v>
      </c>
      <c r="C2" s="15" t="s">
        <v>393</v>
      </c>
      <c r="F2" s="14" t="s">
        <v>11</v>
      </c>
      <c r="G2">
        <f>COUNTIF(B1:B9870,"output")</f>
        <v>5</v>
      </c>
    </row>
    <row r="3" spans="1:14" ht="14.25" x14ac:dyDescent="0.2">
      <c r="A3" s="16"/>
      <c r="B3" s="16"/>
      <c r="C3" s="52"/>
      <c r="D3" s="17"/>
      <c r="F3" s="13" t="s">
        <v>131</v>
      </c>
      <c r="G3">
        <f>COUNTIF(B1:B9870,"TMCount")</f>
        <v>0</v>
      </c>
    </row>
    <row r="4" spans="1:14" ht="14.25" thickBot="1" x14ac:dyDescent="0.2">
      <c r="A4" t="s">
        <v>0</v>
      </c>
      <c r="C4" s="1"/>
      <c r="D4" s="2"/>
      <c r="E4" s="3"/>
      <c r="F4" s="4"/>
      <c r="G4" s="3"/>
      <c r="H4" s="3"/>
    </row>
    <row r="5" spans="1:14" ht="46.5" customHeight="1" thickBot="1" x14ac:dyDescent="0.2">
      <c r="A5" s="5"/>
      <c r="B5" s="6"/>
      <c r="C5" s="6"/>
      <c r="D5" s="38" t="s">
        <v>359</v>
      </c>
      <c r="E5" s="6"/>
      <c r="F5" s="7"/>
      <c r="G5" s="132" t="str">
        <f>"Total Power Consumption of 24V DC"&amp;(G6+H6)&amp;" A"</f>
        <v>Total Power Consumption of 24V DC0.637 A</v>
      </c>
      <c r="H5" s="133"/>
      <c r="I5" s="8"/>
    </row>
    <row r="6" spans="1:14" s="18" customFormat="1" ht="14.25" thickBot="1" x14ac:dyDescent="0.2">
      <c r="A6" s="19" t="s">
        <v>1</v>
      </c>
      <c r="B6" s="20" t="s">
        <v>2</v>
      </c>
      <c r="C6" s="21" t="s">
        <v>3</v>
      </c>
      <c r="D6" s="39" t="s">
        <v>4</v>
      </c>
      <c r="E6" s="21" t="s">
        <v>5</v>
      </c>
      <c r="F6" s="22" t="s">
        <v>6</v>
      </c>
      <c r="G6" s="23">
        <f>SUM(G7:G102)</f>
        <v>0.63700000000000045</v>
      </c>
      <c r="H6" s="23">
        <f>SUM(H7:H102)</f>
        <v>0</v>
      </c>
      <c r="I6" s="22" t="s">
        <v>15</v>
      </c>
      <c r="L6" s="15"/>
    </row>
    <row r="7" spans="1:14" ht="14.25" thickBot="1" x14ac:dyDescent="0.2">
      <c r="A7" s="130">
        <v>1</v>
      </c>
      <c r="B7" s="127" t="s">
        <v>7</v>
      </c>
      <c r="C7" s="28">
        <v>1</v>
      </c>
      <c r="D7" s="55">
        <v>124</v>
      </c>
      <c r="E7" s="9" t="s">
        <v>361</v>
      </c>
      <c r="F7" s="34" t="s">
        <v>13</v>
      </c>
      <c r="G7" s="29">
        <v>7.0000000000000001E-3</v>
      </c>
      <c r="H7" s="12">
        <v>0</v>
      </c>
      <c r="I7" s="46" t="s">
        <v>218</v>
      </c>
      <c r="K7"/>
      <c r="N7"/>
    </row>
    <row r="8" spans="1:14" ht="14.25" thickBot="1" x14ac:dyDescent="0.2">
      <c r="A8" s="131"/>
      <c r="B8" s="128"/>
      <c r="C8" s="30">
        <v>2</v>
      </c>
      <c r="D8" s="55">
        <v>124</v>
      </c>
      <c r="E8" s="10" t="s">
        <v>134</v>
      </c>
      <c r="F8" s="35" t="s">
        <v>1007</v>
      </c>
      <c r="G8" s="31">
        <v>7.0000000000000001E-3</v>
      </c>
      <c r="H8" s="24">
        <v>0</v>
      </c>
      <c r="I8" s="10" t="s">
        <v>219</v>
      </c>
      <c r="K8"/>
      <c r="N8"/>
    </row>
    <row r="9" spans="1:14" ht="14.25" thickBot="1" x14ac:dyDescent="0.2">
      <c r="A9" s="131"/>
      <c r="B9" s="128"/>
      <c r="C9" s="30">
        <v>3</v>
      </c>
      <c r="D9" s="55">
        <v>124</v>
      </c>
      <c r="E9" s="10" t="s">
        <v>135</v>
      </c>
      <c r="F9" s="35" t="s">
        <v>16</v>
      </c>
      <c r="G9" s="31">
        <v>7.0000000000000001E-3</v>
      </c>
      <c r="H9" s="24">
        <v>0</v>
      </c>
      <c r="I9" s="10" t="s">
        <v>220</v>
      </c>
      <c r="K9"/>
      <c r="N9"/>
    </row>
    <row r="10" spans="1:14" x14ac:dyDescent="0.15">
      <c r="A10" s="131"/>
      <c r="B10" s="128"/>
      <c r="C10" s="30">
        <v>4</v>
      </c>
      <c r="D10" s="55">
        <v>124</v>
      </c>
      <c r="E10" s="56" t="s">
        <v>411</v>
      </c>
      <c r="F10" s="57" t="s">
        <v>390</v>
      </c>
      <c r="G10" s="31">
        <v>7.0000000000000001E-3</v>
      </c>
      <c r="H10" s="24">
        <v>0</v>
      </c>
      <c r="I10" s="10" t="s">
        <v>221</v>
      </c>
      <c r="K10"/>
      <c r="N10"/>
    </row>
    <row r="11" spans="1:14" x14ac:dyDescent="0.15">
      <c r="A11" s="128"/>
      <c r="B11" s="128"/>
      <c r="C11" s="30">
        <v>5</v>
      </c>
      <c r="D11" s="37">
        <v>125</v>
      </c>
      <c r="E11" s="10" t="s">
        <v>361</v>
      </c>
      <c r="F11" s="35" t="s">
        <v>13</v>
      </c>
      <c r="G11" s="31">
        <v>7.0000000000000001E-3</v>
      </c>
      <c r="H11" s="24">
        <v>0</v>
      </c>
      <c r="I11" s="10" t="s">
        <v>222</v>
      </c>
      <c r="K11"/>
      <c r="N11"/>
    </row>
    <row r="12" spans="1:14" x14ac:dyDescent="0.15">
      <c r="A12" s="128"/>
      <c r="B12" s="128"/>
      <c r="C12" s="30">
        <v>6</v>
      </c>
      <c r="D12" s="37">
        <v>125</v>
      </c>
      <c r="E12" s="10" t="s">
        <v>134</v>
      </c>
      <c r="F12" s="35" t="s">
        <v>1007</v>
      </c>
      <c r="G12" s="31">
        <v>7.0000000000000001E-3</v>
      </c>
      <c r="H12" s="24">
        <v>0</v>
      </c>
      <c r="I12" s="10" t="s">
        <v>223</v>
      </c>
      <c r="K12"/>
      <c r="N12"/>
    </row>
    <row r="13" spans="1:14" x14ac:dyDescent="0.15">
      <c r="A13" s="128"/>
      <c r="B13" s="128"/>
      <c r="C13" s="30">
        <v>7</v>
      </c>
      <c r="D13" s="37">
        <v>256</v>
      </c>
      <c r="E13" s="10" t="s">
        <v>361</v>
      </c>
      <c r="F13" s="35" t="s">
        <v>13</v>
      </c>
      <c r="G13" s="31">
        <v>7.0000000000000001E-3</v>
      </c>
      <c r="H13" s="24">
        <v>0</v>
      </c>
      <c r="I13" s="10" t="s">
        <v>224</v>
      </c>
      <c r="K13"/>
      <c r="N13"/>
    </row>
    <row r="14" spans="1:14" ht="14.25" thickBot="1" x14ac:dyDescent="0.2">
      <c r="A14" s="129"/>
      <c r="B14" s="129"/>
      <c r="C14" s="32">
        <v>8</v>
      </c>
      <c r="D14" s="37">
        <v>256</v>
      </c>
      <c r="E14" s="11" t="s">
        <v>134</v>
      </c>
      <c r="F14" s="36" t="s">
        <v>1007</v>
      </c>
      <c r="G14" s="33">
        <v>7.0000000000000001E-3</v>
      </c>
      <c r="H14" s="25">
        <v>0</v>
      </c>
      <c r="I14" s="10" t="s">
        <v>225</v>
      </c>
      <c r="K14"/>
      <c r="N14"/>
    </row>
    <row r="15" spans="1:14" x14ac:dyDescent="0.15">
      <c r="A15" s="130">
        <v>2</v>
      </c>
      <c r="B15" s="127" t="s">
        <v>7</v>
      </c>
      <c r="C15" s="28">
        <v>1</v>
      </c>
      <c r="D15" s="40">
        <v>125</v>
      </c>
      <c r="E15" s="10" t="s">
        <v>374</v>
      </c>
      <c r="F15" s="35" t="s">
        <v>376</v>
      </c>
      <c r="G15" s="31">
        <v>7.0000000000000001E-3</v>
      </c>
      <c r="H15" s="12">
        <v>0</v>
      </c>
      <c r="I15" s="46" t="s">
        <v>226</v>
      </c>
      <c r="K15"/>
      <c r="N15"/>
    </row>
    <row r="16" spans="1:14" x14ac:dyDescent="0.15">
      <c r="A16" s="131"/>
      <c r="B16" s="128"/>
      <c r="C16" s="30">
        <v>2</v>
      </c>
      <c r="D16" s="37">
        <v>125</v>
      </c>
      <c r="E16" s="10" t="s">
        <v>375</v>
      </c>
      <c r="F16" s="35" t="s">
        <v>377</v>
      </c>
      <c r="G16" s="43">
        <v>7.0000000000000001E-3</v>
      </c>
      <c r="H16" s="24">
        <v>0</v>
      </c>
      <c r="I16" s="10" t="s">
        <v>227</v>
      </c>
      <c r="K16"/>
      <c r="N16"/>
    </row>
    <row r="17" spans="1:14" x14ac:dyDescent="0.15">
      <c r="A17" s="131"/>
      <c r="B17" s="128"/>
      <c r="C17" s="30">
        <v>3</v>
      </c>
      <c r="D17" s="37"/>
      <c r="E17" s="10"/>
      <c r="F17" s="35"/>
      <c r="G17" s="31">
        <v>7.0000000000000001E-3</v>
      </c>
      <c r="H17" s="24">
        <v>0</v>
      </c>
      <c r="I17" s="10" t="s">
        <v>228</v>
      </c>
      <c r="K17"/>
      <c r="N17"/>
    </row>
    <row r="18" spans="1:14" x14ac:dyDescent="0.15">
      <c r="A18" s="131"/>
      <c r="B18" s="128"/>
      <c r="C18" s="30">
        <v>4</v>
      </c>
      <c r="D18" s="37"/>
      <c r="E18" s="10"/>
      <c r="F18" s="35"/>
      <c r="G18" s="31">
        <v>7.0000000000000001E-3</v>
      </c>
      <c r="H18" s="24">
        <v>0</v>
      </c>
      <c r="I18" s="10" t="s">
        <v>229</v>
      </c>
      <c r="K18"/>
    </row>
    <row r="19" spans="1:14" x14ac:dyDescent="0.15">
      <c r="A19" s="128"/>
      <c r="B19" s="128"/>
      <c r="C19" s="30">
        <v>5</v>
      </c>
      <c r="D19" s="26">
        <v>126</v>
      </c>
      <c r="E19" s="10" t="s">
        <v>361</v>
      </c>
      <c r="F19" s="35" t="s">
        <v>13</v>
      </c>
      <c r="G19" s="31">
        <v>7.0000000000000001E-3</v>
      </c>
      <c r="H19" s="24">
        <v>0</v>
      </c>
      <c r="I19" s="10" t="s">
        <v>230</v>
      </c>
      <c r="K19" s="15"/>
    </row>
    <row r="20" spans="1:14" x14ac:dyDescent="0.15">
      <c r="A20" s="128"/>
      <c r="B20" s="128"/>
      <c r="C20" s="30">
        <v>6</v>
      </c>
      <c r="D20" s="26">
        <v>126</v>
      </c>
      <c r="E20" s="10" t="s">
        <v>134</v>
      </c>
      <c r="F20" s="35" t="s">
        <v>1007</v>
      </c>
      <c r="G20" s="31">
        <v>7.0000000000000001E-3</v>
      </c>
      <c r="H20" s="24">
        <v>0</v>
      </c>
      <c r="I20" s="10" t="s">
        <v>231</v>
      </c>
      <c r="K20" s="15"/>
    </row>
    <row r="21" spans="1:14" x14ac:dyDescent="0.15">
      <c r="A21" s="128"/>
      <c r="B21" s="128"/>
      <c r="C21" s="30">
        <v>7</v>
      </c>
      <c r="D21" s="26">
        <v>272</v>
      </c>
      <c r="E21" s="10" t="s">
        <v>361</v>
      </c>
      <c r="F21" s="35" t="s">
        <v>13</v>
      </c>
      <c r="G21" s="31">
        <v>7.0000000000000001E-3</v>
      </c>
      <c r="H21" s="24">
        <v>0</v>
      </c>
      <c r="I21" s="10" t="s">
        <v>232</v>
      </c>
      <c r="K21" s="15"/>
    </row>
    <row r="22" spans="1:14" ht="14.25" thickBot="1" x14ac:dyDescent="0.2">
      <c r="A22" s="129"/>
      <c r="B22" s="129"/>
      <c r="C22" s="32">
        <v>8</v>
      </c>
      <c r="D22" s="41">
        <v>272</v>
      </c>
      <c r="E22" s="11" t="s">
        <v>134</v>
      </c>
      <c r="F22" s="36" t="s">
        <v>1007</v>
      </c>
      <c r="G22" s="33">
        <v>7.0000000000000001E-3</v>
      </c>
      <c r="H22" s="25">
        <v>0</v>
      </c>
      <c r="I22" s="10" t="s">
        <v>233</v>
      </c>
      <c r="K22" s="15"/>
    </row>
    <row r="23" spans="1:14" x14ac:dyDescent="0.15">
      <c r="A23" s="130">
        <v>3</v>
      </c>
      <c r="B23" s="127" t="s">
        <v>7</v>
      </c>
      <c r="C23" s="28">
        <v>1</v>
      </c>
      <c r="D23" s="26">
        <v>273</v>
      </c>
      <c r="E23" s="10" t="s">
        <v>361</v>
      </c>
      <c r="F23" s="35" t="s">
        <v>13</v>
      </c>
      <c r="G23" s="29">
        <v>7.0000000000000001E-3</v>
      </c>
      <c r="H23" s="12">
        <v>0</v>
      </c>
      <c r="I23" s="46" t="s">
        <v>234</v>
      </c>
      <c r="K23" s="15"/>
    </row>
    <row r="24" spans="1:14" x14ac:dyDescent="0.15">
      <c r="A24" s="131"/>
      <c r="B24" s="128"/>
      <c r="C24" s="30">
        <v>2</v>
      </c>
      <c r="D24" s="37">
        <v>273</v>
      </c>
      <c r="E24" s="10" t="s">
        <v>134</v>
      </c>
      <c r="F24" s="35" t="s">
        <v>1007</v>
      </c>
      <c r="G24" s="31">
        <v>7.0000000000000001E-3</v>
      </c>
      <c r="H24" s="24">
        <v>0</v>
      </c>
      <c r="I24" s="10" t="s">
        <v>235</v>
      </c>
      <c r="K24" s="15"/>
    </row>
    <row r="25" spans="1:14" x14ac:dyDescent="0.15">
      <c r="A25" s="131"/>
      <c r="B25" s="128"/>
      <c r="C25" s="30">
        <v>3</v>
      </c>
      <c r="D25" s="37">
        <v>126</v>
      </c>
      <c r="E25" s="10" t="s">
        <v>398</v>
      </c>
      <c r="F25" s="35" t="s">
        <v>1020</v>
      </c>
      <c r="G25" s="31">
        <v>7.0000000000000001E-3</v>
      </c>
      <c r="H25" s="24">
        <v>0</v>
      </c>
      <c r="I25" s="10" t="s">
        <v>236</v>
      </c>
      <c r="K25" s="15"/>
    </row>
    <row r="26" spans="1:14" x14ac:dyDescent="0.15">
      <c r="A26" s="131"/>
      <c r="B26" s="128"/>
      <c r="C26" s="30">
        <v>4</v>
      </c>
      <c r="D26" s="37">
        <v>126</v>
      </c>
      <c r="E26" s="10" t="s">
        <v>399</v>
      </c>
      <c r="F26" s="35" t="s">
        <v>1021</v>
      </c>
      <c r="G26" s="31">
        <v>7.0000000000000001E-3</v>
      </c>
      <c r="H26" s="24">
        <v>0</v>
      </c>
      <c r="I26" s="10" t="s">
        <v>237</v>
      </c>
      <c r="K26" s="15"/>
    </row>
    <row r="27" spans="1:14" x14ac:dyDescent="0.15">
      <c r="A27" s="128"/>
      <c r="B27" s="128"/>
      <c r="C27" s="30">
        <v>5</v>
      </c>
      <c r="D27" s="37">
        <v>126</v>
      </c>
      <c r="E27" s="10" t="s">
        <v>400</v>
      </c>
      <c r="F27" s="35" t="s">
        <v>1015</v>
      </c>
      <c r="G27" s="31">
        <v>7.0000000000000001E-3</v>
      </c>
      <c r="H27" s="24">
        <v>0</v>
      </c>
      <c r="I27" s="10" t="s">
        <v>238</v>
      </c>
      <c r="K27" s="15"/>
    </row>
    <row r="28" spans="1:14" x14ac:dyDescent="0.15">
      <c r="A28" s="128"/>
      <c r="B28" s="128"/>
      <c r="C28" s="30">
        <v>6</v>
      </c>
      <c r="D28" s="37">
        <v>126</v>
      </c>
      <c r="E28" s="10" t="s">
        <v>401</v>
      </c>
      <c r="F28" s="44" t="s">
        <v>396</v>
      </c>
      <c r="G28" s="31">
        <v>7.0000000000000001E-3</v>
      </c>
      <c r="H28" s="24">
        <v>0</v>
      </c>
      <c r="I28" s="10" t="s">
        <v>239</v>
      </c>
      <c r="K28" s="15"/>
    </row>
    <row r="29" spans="1:14" x14ac:dyDescent="0.15">
      <c r="A29" s="128"/>
      <c r="B29" s="128"/>
      <c r="C29" s="30">
        <v>7</v>
      </c>
      <c r="D29" s="37">
        <v>126</v>
      </c>
      <c r="E29" s="56" t="s">
        <v>402</v>
      </c>
      <c r="F29" s="57" t="s">
        <v>397</v>
      </c>
      <c r="G29" s="31">
        <v>7.0000000000000001E-3</v>
      </c>
      <c r="H29" s="24">
        <v>0</v>
      </c>
      <c r="I29" s="10" t="s">
        <v>240</v>
      </c>
      <c r="K29" s="15"/>
    </row>
    <row r="30" spans="1:14" ht="14.25" thickBot="1" x14ac:dyDescent="0.2">
      <c r="A30" s="129"/>
      <c r="B30" s="129"/>
      <c r="C30" s="32">
        <v>8</v>
      </c>
      <c r="D30" s="37">
        <v>126</v>
      </c>
      <c r="E30" s="11" t="s">
        <v>403</v>
      </c>
      <c r="F30" s="36" t="s">
        <v>1016</v>
      </c>
      <c r="G30" s="33">
        <v>7.0000000000000001E-3</v>
      </c>
      <c r="H30" s="25">
        <v>0</v>
      </c>
      <c r="I30" s="10" t="s">
        <v>241</v>
      </c>
      <c r="K30" s="15"/>
    </row>
    <row r="31" spans="1:14" x14ac:dyDescent="0.15">
      <c r="A31" s="130">
        <v>4</v>
      </c>
      <c r="B31" s="127" t="s">
        <v>7</v>
      </c>
      <c r="C31" s="28">
        <v>1</v>
      </c>
      <c r="D31" s="37">
        <v>126</v>
      </c>
      <c r="E31" s="10" t="s">
        <v>404</v>
      </c>
      <c r="F31" s="35" t="s">
        <v>1017</v>
      </c>
      <c r="G31" s="29">
        <v>7.0000000000000001E-3</v>
      </c>
      <c r="H31" s="12">
        <v>0</v>
      </c>
      <c r="I31" s="46" t="s">
        <v>242</v>
      </c>
      <c r="K31" s="15"/>
    </row>
    <row r="32" spans="1:14" x14ac:dyDescent="0.15">
      <c r="A32" s="131"/>
      <c r="B32" s="128"/>
      <c r="C32" s="30">
        <v>2</v>
      </c>
      <c r="D32" s="37">
        <v>126</v>
      </c>
      <c r="E32" s="10" t="s">
        <v>405</v>
      </c>
      <c r="F32" s="35" t="s">
        <v>1018</v>
      </c>
      <c r="G32" s="31">
        <v>7.0000000000000001E-3</v>
      </c>
      <c r="H32" s="24">
        <v>0</v>
      </c>
      <c r="I32" s="10" t="s">
        <v>243</v>
      </c>
      <c r="K32" s="15"/>
    </row>
    <row r="33" spans="1:11" x14ac:dyDescent="0.15">
      <c r="A33" s="131"/>
      <c r="B33" s="128"/>
      <c r="C33" s="30">
        <v>3</v>
      </c>
      <c r="D33" s="37">
        <v>126</v>
      </c>
      <c r="E33" s="10" t="s">
        <v>406</v>
      </c>
      <c r="F33" s="35" t="s">
        <v>1019</v>
      </c>
      <c r="G33" s="31">
        <v>7.0000000000000001E-3</v>
      </c>
      <c r="H33" s="24">
        <v>0</v>
      </c>
      <c r="I33" s="10" t="s">
        <v>244</v>
      </c>
      <c r="K33" s="15"/>
    </row>
    <row r="34" spans="1:11" x14ac:dyDescent="0.15">
      <c r="A34" s="131"/>
      <c r="B34" s="128"/>
      <c r="C34" s="30">
        <v>4</v>
      </c>
      <c r="D34" s="37">
        <v>126</v>
      </c>
      <c r="E34" s="42" t="s">
        <v>407</v>
      </c>
      <c r="F34" s="35" t="s">
        <v>408</v>
      </c>
      <c r="G34" s="31">
        <v>7.0000000000000001E-3</v>
      </c>
      <c r="H34" s="24">
        <v>0</v>
      </c>
      <c r="I34" s="10" t="s">
        <v>245</v>
      </c>
      <c r="K34" s="15"/>
    </row>
    <row r="35" spans="1:11" x14ac:dyDescent="0.15">
      <c r="A35" s="128"/>
      <c r="B35" s="128"/>
      <c r="C35" s="30">
        <v>5</v>
      </c>
      <c r="D35" s="26">
        <v>127</v>
      </c>
      <c r="E35" s="10" t="s">
        <v>361</v>
      </c>
      <c r="F35" s="35" t="s">
        <v>13</v>
      </c>
      <c r="G35" s="31">
        <v>7.0000000000000001E-3</v>
      </c>
      <c r="H35" s="24">
        <v>0</v>
      </c>
      <c r="I35" s="10" t="s">
        <v>246</v>
      </c>
      <c r="K35" s="15"/>
    </row>
    <row r="36" spans="1:11" x14ac:dyDescent="0.15">
      <c r="A36" s="128"/>
      <c r="B36" s="128"/>
      <c r="C36" s="30">
        <v>6</v>
      </c>
      <c r="D36" s="26">
        <v>127</v>
      </c>
      <c r="E36" s="10" t="s">
        <v>134</v>
      </c>
      <c r="F36" s="35" t="s">
        <v>1007</v>
      </c>
      <c r="G36" s="31">
        <v>7.0000000000000001E-3</v>
      </c>
      <c r="H36" s="24">
        <v>0</v>
      </c>
      <c r="I36" s="10" t="s">
        <v>247</v>
      </c>
      <c r="K36" s="15"/>
    </row>
    <row r="37" spans="1:11" x14ac:dyDescent="0.15">
      <c r="A37" s="128"/>
      <c r="B37" s="128"/>
      <c r="C37" s="30">
        <v>7</v>
      </c>
      <c r="D37" s="26">
        <v>127</v>
      </c>
      <c r="E37" s="10" t="s">
        <v>135</v>
      </c>
      <c r="F37" s="35" t="s">
        <v>16</v>
      </c>
      <c r="G37" s="31">
        <v>7.0000000000000001E-3</v>
      </c>
      <c r="H37" s="24">
        <v>0</v>
      </c>
      <c r="I37" s="10" t="s">
        <v>248</v>
      </c>
      <c r="K37" s="15"/>
    </row>
    <row r="38" spans="1:11" ht="14.25" thickBot="1" x14ac:dyDescent="0.2">
      <c r="A38" s="129"/>
      <c r="B38" s="129"/>
      <c r="C38" s="32">
        <v>8</v>
      </c>
      <c r="D38" s="41"/>
      <c r="E38" s="47"/>
      <c r="F38" s="36"/>
      <c r="G38" s="33">
        <v>7.0000000000000001E-3</v>
      </c>
      <c r="H38" s="25">
        <v>0</v>
      </c>
      <c r="I38" s="10" t="s">
        <v>249</v>
      </c>
      <c r="K38" s="15"/>
    </row>
    <row r="39" spans="1:11" x14ac:dyDescent="0.15">
      <c r="A39" s="130">
        <v>5</v>
      </c>
      <c r="B39" s="127" t="s">
        <v>7</v>
      </c>
      <c r="C39" s="28">
        <v>1</v>
      </c>
      <c r="D39" s="26">
        <v>129</v>
      </c>
      <c r="E39" s="10" t="s">
        <v>361</v>
      </c>
      <c r="F39" s="35" t="s">
        <v>13</v>
      </c>
      <c r="G39" s="31">
        <v>7.0000000000000001E-3</v>
      </c>
      <c r="H39" s="12">
        <v>0</v>
      </c>
      <c r="I39" s="46" t="s">
        <v>250</v>
      </c>
      <c r="K39" s="15"/>
    </row>
    <row r="40" spans="1:11" x14ac:dyDescent="0.15">
      <c r="A40" s="131"/>
      <c r="B40" s="128"/>
      <c r="C40" s="30">
        <v>2</v>
      </c>
      <c r="D40" s="26">
        <v>129</v>
      </c>
      <c r="E40" s="10" t="s">
        <v>134</v>
      </c>
      <c r="F40" s="35" t="s">
        <v>1007</v>
      </c>
      <c r="G40" s="43">
        <v>7.0000000000000001E-3</v>
      </c>
      <c r="H40" s="24">
        <v>0</v>
      </c>
      <c r="I40" s="10" t="s">
        <v>251</v>
      </c>
      <c r="K40" s="15"/>
    </row>
    <row r="41" spans="1:11" x14ac:dyDescent="0.15">
      <c r="A41" s="131"/>
      <c r="B41" s="128"/>
      <c r="C41" s="30">
        <v>3</v>
      </c>
      <c r="D41" s="26">
        <v>129</v>
      </c>
      <c r="E41" s="10" t="s">
        <v>135</v>
      </c>
      <c r="F41" s="35" t="s">
        <v>16</v>
      </c>
      <c r="G41" s="31">
        <v>7.0000000000000001E-3</v>
      </c>
      <c r="H41" s="24">
        <v>0</v>
      </c>
      <c r="I41" s="10" t="s">
        <v>252</v>
      </c>
      <c r="K41" s="15"/>
    </row>
    <row r="42" spans="1:11" x14ac:dyDescent="0.15">
      <c r="A42" s="131"/>
      <c r="B42" s="128"/>
      <c r="C42" s="30">
        <v>4</v>
      </c>
      <c r="D42" s="26">
        <v>276</v>
      </c>
      <c r="E42" s="10" t="s">
        <v>361</v>
      </c>
      <c r="F42" s="35" t="s">
        <v>13</v>
      </c>
      <c r="G42" s="31">
        <v>7.0000000000000001E-3</v>
      </c>
      <c r="H42" s="24">
        <v>0</v>
      </c>
      <c r="I42" s="10" t="s">
        <v>253</v>
      </c>
      <c r="K42" s="15"/>
    </row>
    <row r="43" spans="1:11" x14ac:dyDescent="0.15">
      <c r="A43" s="128"/>
      <c r="B43" s="128"/>
      <c r="C43" s="30">
        <v>5</v>
      </c>
      <c r="D43" s="26">
        <v>276</v>
      </c>
      <c r="E43" s="10" t="s">
        <v>134</v>
      </c>
      <c r="F43" s="35" t="s">
        <v>1007</v>
      </c>
      <c r="G43" s="31">
        <v>7.0000000000000001E-3</v>
      </c>
      <c r="H43" s="24">
        <v>0</v>
      </c>
      <c r="I43" s="10" t="s">
        <v>254</v>
      </c>
      <c r="K43" s="15"/>
    </row>
    <row r="44" spans="1:11" x14ac:dyDescent="0.15">
      <c r="A44" s="128"/>
      <c r="B44" s="128"/>
      <c r="C44" s="30">
        <v>6</v>
      </c>
      <c r="D44" s="37">
        <v>129</v>
      </c>
      <c r="E44" s="10" t="s">
        <v>374</v>
      </c>
      <c r="F44" s="35" t="s">
        <v>376</v>
      </c>
      <c r="G44" s="31">
        <v>7.0000000000000001E-3</v>
      </c>
      <c r="H44" s="24">
        <v>0</v>
      </c>
      <c r="I44" s="10" t="s">
        <v>255</v>
      </c>
      <c r="K44" s="15"/>
    </row>
    <row r="45" spans="1:11" x14ac:dyDescent="0.15">
      <c r="A45" s="128"/>
      <c r="B45" s="128"/>
      <c r="C45" s="30">
        <v>7</v>
      </c>
      <c r="D45" s="37">
        <v>129</v>
      </c>
      <c r="E45" s="10" t="s">
        <v>375</v>
      </c>
      <c r="F45" s="35" t="s">
        <v>377</v>
      </c>
      <c r="G45" s="31">
        <v>7.0000000000000001E-3</v>
      </c>
      <c r="H45" s="24">
        <v>0</v>
      </c>
      <c r="I45" s="10" t="s">
        <v>256</v>
      </c>
      <c r="K45" s="15"/>
    </row>
    <row r="46" spans="1:11" ht="14.25" thickBot="1" x14ac:dyDescent="0.2">
      <c r="A46" s="129"/>
      <c r="B46" s="129"/>
      <c r="C46" s="32">
        <v>8</v>
      </c>
      <c r="D46" s="41">
        <v>129</v>
      </c>
      <c r="E46" s="62" t="s">
        <v>394</v>
      </c>
      <c r="F46" s="63" t="s">
        <v>396</v>
      </c>
      <c r="G46" s="33">
        <v>7.0000000000000001E-3</v>
      </c>
      <c r="H46" s="25">
        <v>0</v>
      </c>
      <c r="I46" s="10" t="s">
        <v>257</v>
      </c>
      <c r="K46" s="15"/>
    </row>
    <row r="47" spans="1:11" x14ac:dyDescent="0.15">
      <c r="A47" s="130">
        <v>6</v>
      </c>
      <c r="B47" s="127" t="s">
        <v>7</v>
      </c>
      <c r="C47" s="28">
        <v>1</v>
      </c>
      <c r="D47" s="37">
        <v>129</v>
      </c>
      <c r="E47" s="61" t="s">
        <v>395</v>
      </c>
      <c r="F47" s="57" t="s">
        <v>397</v>
      </c>
      <c r="G47" s="29">
        <v>7.0000000000000001E-3</v>
      </c>
      <c r="H47" s="12">
        <v>0</v>
      </c>
      <c r="I47" s="46" t="s">
        <v>258</v>
      </c>
      <c r="K47" s="15"/>
    </row>
    <row r="48" spans="1:11" x14ac:dyDescent="0.15">
      <c r="A48" s="131"/>
      <c r="B48" s="128"/>
      <c r="C48" s="30">
        <v>2</v>
      </c>
      <c r="D48" s="26">
        <v>130</v>
      </c>
      <c r="E48" s="10" t="s">
        <v>361</v>
      </c>
      <c r="F48" s="35" t="s">
        <v>13</v>
      </c>
      <c r="G48" s="31">
        <v>7.0000000000000001E-3</v>
      </c>
      <c r="H48" s="24">
        <v>0</v>
      </c>
      <c r="I48" s="10" t="s">
        <v>259</v>
      </c>
      <c r="K48" s="15"/>
    </row>
    <row r="49" spans="1:11" x14ac:dyDescent="0.15">
      <c r="A49" s="131"/>
      <c r="B49" s="128"/>
      <c r="C49" s="30">
        <v>3</v>
      </c>
      <c r="D49" s="26">
        <v>130</v>
      </c>
      <c r="E49" s="10" t="s">
        <v>134</v>
      </c>
      <c r="F49" s="35" t="s">
        <v>1007</v>
      </c>
      <c r="G49" s="31">
        <v>7.0000000000000001E-3</v>
      </c>
      <c r="H49" s="24">
        <v>0</v>
      </c>
      <c r="I49" s="10" t="s">
        <v>260</v>
      </c>
      <c r="K49" s="15"/>
    </row>
    <row r="50" spans="1:11" x14ac:dyDescent="0.15">
      <c r="A50" s="131"/>
      <c r="B50" s="128"/>
      <c r="C50" s="30">
        <v>4</v>
      </c>
      <c r="D50" s="26">
        <v>130</v>
      </c>
      <c r="E50" s="10" t="s">
        <v>135</v>
      </c>
      <c r="F50" s="35" t="s">
        <v>16</v>
      </c>
      <c r="G50" s="31">
        <v>7.0000000000000001E-3</v>
      </c>
      <c r="H50" s="24">
        <v>0</v>
      </c>
      <c r="I50" s="10" t="s">
        <v>261</v>
      </c>
      <c r="K50" s="15"/>
    </row>
    <row r="51" spans="1:11" x14ac:dyDescent="0.15">
      <c r="A51" s="128"/>
      <c r="B51" s="128"/>
      <c r="C51" s="30">
        <v>5</v>
      </c>
      <c r="D51" s="37">
        <v>131</v>
      </c>
      <c r="E51" s="10" t="s">
        <v>361</v>
      </c>
      <c r="F51" s="35" t="s">
        <v>13</v>
      </c>
      <c r="G51" s="31">
        <v>7.0000000000000001E-3</v>
      </c>
      <c r="H51" s="24">
        <v>0</v>
      </c>
      <c r="I51" s="10" t="s">
        <v>262</v>
      </c>
      <c r="K51" s="15"/>
    </row>
    <row r="52" spans="1:11" x14ac:dyDescent="0.15">
      <c r="A52" s="128"/>
      <c r="B52" s="128"/>
      <c r="C52" s="30">
        <v>6</v>
      </c>
      <c r="D52" s="37">
        <v>131</v>
      </c>
      <c r="E52" s="10" t="s">
        <v>134</v>
      </c>
      <c r="F52" s="35" t="s">
        <v>1007</v>
      </c>
      <c r="G52" s="31">
        <v>7.0000000000000001E-3</v>
      </c>
      <c r="H52" s="24">
        <v>0</v>
      </c>
      <c r="I52" s="10" t="s">
        <v>263</v>
      </c>
      <c r="K52" s="15"/>
    </row>
    <row r="53" spans="1:11" x14ac:dyDescent="0.15">
      <c r="A53" s="128"/>
      <c r="B53" s="128"/>
      <c r="C53" s="30">
        <v>7</v>
      </c>
      <c r="D53" s="37">
        <v>131</v>
      </c>
      <c r="E53" s="10" t="s">
        <v>385</v>
      </c>
      <c r="F53" s="35" t="s">
        <v>386</v>
      </c>
      <c r="G53" s="31">
        <v>0</v>
      </c>
      <c r="H53" s="24">
        <v>0</v>
      </c>
      <c r="I53" s="10" t="s">
        <v>264</v>
      </c>
      <c r="K53" s="15"/>
    </row>
    <row r="54" spans="1:11" ht="14.25" thickBot="1" x14ac:dyDescent="0.2">
      <c r="A54" s="129"/>
      <c r="B54" s="129"/>
      <c r="C54" s="32">
        <v>8</v>
      </c>
      <c r="D54" s="37">
        <v>131</v>
      </c>
      <c r="E54" s="10" t="s">
        <v>387</v>
      </c>
      <c r="F54" s="35" t="s">
        <v>390</v>
      </c>
      <c r="G54" s="33">
        <v>0</v>
      </c>
      <c r="H54" s="25">
        <v>0</v>
      </c>
      <c r="I54" s="10" t="s">
        <v>265</v>
      </c>
      <c r="K54" s="15"/>
    </row>
    <row r="55" spans="1:11" x14ac:dyDescent="0.15">
      <c r="A55" s="130">
        <v>7</v>
      </c>
      <c r="B55" s="127" t="s">
        <v>7</v>
      </c>
      <c r="C55" s="28">
        <v>1</v>
      </c>
      <c r="D55" s="37">
        <v>131</v>
      </c>
      <c r="E55" s="9" t="s">
        <v>389</v>
      </c>
      <c r="F55" s="34" t="s">
        <v>391</v>
      </c>
      <c r="G55" s="29">
        <v>7.0000000000000001E-3</v>
      </c>
      <c r="H55" s="12">
        <v>0</v>
      </c>
      <c r="I55" s="46" t="s">
        <v>266</v>
      </c>
      <c r="K55" s="15"/>
    </row>
    <row r="56" spans="1:11" x14ac:dyDescent="0.15">
      <c r="A56" s="131"/>
      <c r="B56" s="128"/>
      <c r="C56" s="30">
        <v>2</v>
      </c>
      <c r="D56" s="37"/>
      <c r="E56" s="10"/>
      <c r="F56" s="35"/>
      <c r="G56" s="31">
        <v>7.0000000000000001E-3</v>
      </c>
      <c r="H56" s="24">
        <v>0</v>
      </c>
      <c r="I56" s="10" t="s">
        <v>267</v>
      </c>
      <c r="K56" s="15"/>
    </row>
    <row r="57" spans="1:11" x14ac:dyDescent="0.15">
      <c r="A57" s="131"/>
      <c r="B57" s="128"/>
      <c r="C57" s="30">
        <v>3</v>
      </c>
      <c r="D57" s="26">
        <v>132</v>
      </c>
      <c r="E57" s="10" t="s">
        <v>361</v>
      </c>
      <c r="F57" s="35" t="s">
        <v>13</v>
      </c>
      <c r="G57" s="31">
        <v>7.0000000000000001E-3</v>
      </c>
      <c r="H57" s="24">
        <v>0</v>
      </c>
      <c r="I57" s="10" t="s">
        <v>268</v>
      </c>
      <c r="K57" s="15"/>
    </row>
    <row r="58" spans="1:11" x14ac:dyDescent="0.15">
      <c r="A58" s="131"/>
      <c r="B58" s="128"/>
      <c r="C58" s="30">
        <v>4</v>
      </c>
      <c r="D58" s="26">
        <v>132</v>
      </c>
      <c r="E58" s="10" t="s">
        <v>134</v>
      </c>
      <c r="F58" s="35" t="s">
        <v>1007</v>
      </c>
      <c r="G58" s="31">
        <v>7.0000000000000001E-3</v>
      </c>
      <c r="H58" s="24">
        <v>0</v>
      </c>
      <c r="I58" s="10" t="s">
        <v>269</v>
      </c>
      <c r="K58" s="15"/>
    </row>
    <row r="59" spans="1:11" x14ac:dyDescent="0.15">
      <c r="A59" s="128"/>
      <c r="B59" s="128"/>
      <c r="C59" s="30">
        <v>5</v>
      </c>
      <c r="D59" s="26">
        <v>257</v>
      </c>
      <c r="E59" s="10" t="s">
        <v>361</v>
      </c>
      <c r="F59" s="35" t="s">
        <v>13</v>
      </c>
      <c r="G59" s="31">
        <v>7.0000000000000001E-3</v>
      </c>
      <c r="H59" s="24">
        <v>0</v>
      </c>
      <c r="I59" s="10" t="s">
        <v>270</v>
      </c>
      <c r="K59" s="15"/>
    </row>
    <row r="60" spans="1:11" x14ac:dyDescent="0.15">
      <c r="A60" s="128"/>
      <c r="B60" s="128"/>
      <c r="C60" s="30">
        <v>6</v>
      </c>
      <c r="D60" s="26">
        <v>257</v>
      </c>
      <c r="E60" s="10" t="s">
        <v>134</v>
      </c>
      <c r="F60" s="35" t="s">
        <v>1007</v>
      </c>
      <c r="G60" s="31">
        <v>7.0000000000000001E-3</v>
      </c>
      <c r="H60" s="24">
        <v>0</v>
      </c>
      <c r="I60" s="10" t="s">
        <v>271</v>
      </c>
      <c r="K60" s="15"/>
    </row>
    <row r="61" spans="1:11" x14ac:dyDescent="0.15">
      <c r="A61" s="128"/>
      <c r="B61" s="128"/>
      <c r="C61" s="30">
        <v>7</v>
      </c>
      <c r="D61" s="37">
        <v>132</v>
      </c>
      <c r="E61" s="10" t="s">
        <v>374</v>
      </c>
      <c r="F61" s="35" t="s">
        <v>376</v>
      </c>
      <c r="G61" s="31">
        <v>7.0000000000000001E-3</v>
      </c>
      <c r="H61" s="24">
        <v>0</v>
      </c>
      <c r="I61" s="10" t="s">
        <v>272</v>
      </c>
      <c r="K61" s="15"/>
    </row>
    <row r="62" spans="1:11" ht="14.25" thickBot="1" x14ac:dyDescent="0.2">
      <c r="A62" s="129"/>
      <c r="B62" s="129"/>
      <c r="C62" s="32">
        <v>8</v>
      </c>
      <c r="D62" s="27">
        <v>132</v>
      </c>
      <c r="E62" s="11" t="s">
        <v>375</v>
      </c>
      <c r="F62" s="36" t="s">
        <v>377</v>
      </c>
      <c r="G62" s="33">
        <v>7.0000000000000001E-3</v>
      </c>
      <c r="H62" s="25">
        <v>0</v>
      </c>
      <c r="I62" s="10" t="s">
        <v>273</v>
      </c>
      <c r="K62" s="15"/>
    </row>
    <row r="63" spans="1:11" x14ac:dyDescent="0.15">
      <c r="A63" s="130">
        <v>8</v>
      </c>
      <c r="B63" s="127" t="s">
        <v>7</v>
      </c>
      <c r="C63" s="28">
        <v>1</v>
      </c>
      <c r="D63" s="26">
        <v>133</v>
      </c>
      <c r="E63" s="10" t="s">
        <v>361</v>
      </c>
      <c r="F63" s="35" t="s">
        <v>13</v>
      </c>
      <c r="G63" s="31">
        <v>7.0000000000000001E-3</v>
      </c>
      <c r="H63" s="12">
        <v>0</v>
      </c>
      <c r="I63" s="46" t="s">
        <v>309</v>
      </c>
      <c r="K63" s="15"/>
    </row>
    <row r="64" spans="1:11" x14ac:dyDescent="0.15">
      <c r="A64" s="131"/>
      <c r="B64" s="128"/>
      <c r="C64" s="30">
        <v>2</v>
      </c>
      <c r="D64" s="26">
        <v>133</v>
      </c>
      <c r="E64" s="10" t="s">
        <v>134</v>
      </c>
      <c r="F64" s="35" t="s">
        <v>1007</v>
      </c>
      <c r="G64" s="43">
        <v>7.0000000000000001E-3</v>
      </c>
      <c r="H64" s="24">
        <v>0</v>
      </c>
      <c r="I64" s="10" t="s">
        <v>310</v>
      </c>
      <c r="K64" s="15"/>
    </row>
    <row r="65" spans="1:11" x14ac:dyDescent="0.15">
      <c r="A65" s="131"/>
      <c r="B65" s="128"/>
      <c r="C65" s="30">
        <v>3</v>
      </c>
      <c r="D65" s="26">
        <v>133</v>
      </c>
      <c r="E65" s="10" t="s">
        <v>385</v>
      </c>
      <c r="F65" s="35" t="s">
        <v>16</v>
      </c>
      <c r="G65" s="31">
        <v>7.0000000000000001E-3</v>
      </c>
      <c r="H65" s="24">
        <v>0</v>
      </c>
      <c r="I65" s="10" t="s">
        <v>311</v>
      </c>
      <c r="K65" s="15"/>
    </row>
    <row r="66" spans="1:11" x14ac:dyDescent="0.15">
      <c r="A66" s="131"/>
      <c r="B66" s="128"/>
      <c r="C66" s="30">
        <v>4</v>
      </c>
      <c r="D66" s="26">
        <v>133</v>
      </c>
      <c r="E66" s="10" t="s">
        <v>412</v>
      </c>
      <c r="F66" s="35" t="s">
        <v>17</v>
      </c>
      <c r="G66" s="31">
        <v>7.0000000000000001E-3</v>
      </c>
      <c r="H66" s="24">
        <v>0</v>
      </c>
      <c r="I66" s="10" t="s">
        <v>312</v>
      </c>
      <c r="K66" s="15"/>
    </row>
    <row r="67" spans="1:11" x14ac:dyDescent="0.15">
      <c r="A67" s="128"/>
      <c r="B67" s="128"/>
      <c r="C67" s="30">
        <v>5</v>
      </c>
      <c r="D67" s="37">
        <v>134</v>
      </c>
      <c r="E67" s="10" t="s">
        <v>361</v>
      </c>
      <c r="F67" s="35" t="s">
        <v>13</v>
      </c>
      <c r="G67" s="31">
        <v>7.0000000000000001E-3</v>
      </c>
      <c r="H67" s="24">
        <v>0</v>
      </c>
      <c r="I67" s="10" t="s">
        <v>313</v>
      </c>
      <c r="K67" s="15"/>
    </row>
    <row r="68" spans="1:11" x14ac:dyDescent="0.15">
      <c r="A68" s="128"/>
      <c r="B68" s="128"/>
      <c r="C68" s="30">
        <v>6</v>
      </c>
      <c r="D68" s="37">
        <v>134</v>
      </c>
      <c r="E68" s="10" t="s">
        <v>134</v>
      </c>
      <c r="F68" s="35" t="s">
        <v>1007</v>
      </c>
      <c r="G68" s="31">
        <v>7.0000000000000001E-3</v>
      </c>
      <c r="H68" s="24">
        <v>0</v>
      </c>
      <c r="I68" s="10" t="s">
        <v>314</v>
      </c>
      <c r="K68" s="15"/>
    </row>
    <row r="69" spans="1:11" x14ac:dyDescent="0.15">
      <c r="A69" s="128"/>
      <c r="B69" s="128"/>
      <c r="C69" s="30">
        <v>7</v>
      </c>
      <c r="D69" s="37">
        <v>134</v>
      </c>
      <c r="E69" s="10" t="s">
        <v>385</v>
      </c>
      <c r="F69" s="35" t="s">
        <v>386</v>
      </c>
      <c r="G69" s="31">
        <v>7.0000000000000001E-3</v>
      </c>
      <c r="H69" s="24">
        <v>0</v>
      </c>
      <c r="I69" s="10" t="s">
        <v>315</v>
      </c>
      <c r="K69" s="15"/>
    </row>
    <row r="70" spans="1:11" ht="14.25" thickBot="1" x14ac:dyDescent="0.2">
      <c r="A70" s="129"/>
      <c r="B70" s="129"/>
      <c r="C70" s="32">
        <v>8</v>
      </c>
      <c r="D70" s="37">
        <v>134</v>
      </c>
      <c r="E70" s="42" t="s">
        <v>413</v>
      </c>
      <c r="F70" s="36" t="s">
        <v>390</v>
      </c>
      <c r="G70" s="33">
        <v>7.0000000000000001E-3</v>
      </c>
      <c r="H70" s="25">
        <v>0</v>
      </c>
      <c r="I70" s="10" t="s">
        <v>316</v>
      </c>
      <c r="K70" s="15"/>
    </row>
    <row r="71" spans="1:11" ht="14.25" thickBot="1" x14ac:dyDescent="0.2">
      <c r="A71" s="130">
        <v>9</v>
      </c>
      <c r="B71" s="127" t="s">
        <v>7</v>
      </c>
      <c r="C71" s="28">
        <v>1</v>
      </c>
      <c r="D71" s="40">
        <v>136</v>
      </c>
      <c r="E71" s="9" t="s">
        <v>414</v>
      </c>
      <c r="F71" s="34" t="s">
        <v>408</v>
      </c>
      <c r="G71" s="29">
        <v>7.0000000000000001E-3</v>
      </c>
      <c r="H71" s="12">
        <v>0</v>
      </c>
      <c r="I71" s="46" t="s">
        <v>317</v>
      </c>
      <c r="K71" s="15"/>
    </row>
    <row r="72" spans="1:11" ht="14.25" thickBot="1" x14ac:dyDescent="0.2">
      <c r="A72" s="131"/>
      <c r="B72" s="128"/>
      <c r="C72" s="30">
        <v>2</v>
      </c>
      <c r="D72" s="40">
        <v>136</v>
      </c>
      <c r="E72" s="10" t="s">
        <v>415</v>
      </c>
      <c r="F72" s="44" t="s">
        <v>390</v>
      </c>
      <c r="G72" s="31">
        <v>7.0000000000000001E-3</v>
      </c>
      <c r="H72" s="24">
        <v>0</v>
      </c>
      <c r="I72" s="10" t="s">
        <v>318</v>
      </c>
      <c r="K72" s="15"/>
    </row>
    <row r="73" spans="1:11" ht="14.25" thickBot="1" x14ac:dyDescent="0.2">
      <c r="A73" s="131"/>
      <c r="B73" s="128"/>
      <c r="C73" s="30">
        <v>3</v>
      </c>
      <c r="D73" s="40">
        <v>136</v>
      </c>
      <c r="E73" s="56" t="s">
        <v>416</v>
      </c>
      <c r="F73" s="44" t="s">
        <v>307</v>
      </c>
      <c r="G73" s="31">
        <v>7.0000000000000001E-3</v>
      </c>
      <c r="H73" s="24">
        <v>0</v>
      </c>
      <c r="I73" s="10" t="s">
        <v>319</v>
      </c>
      <c r="K73" s="15"/>
    </row>
    <row r="74" spans="1:11" ht="14.25" thickBot="1" x14ac:dyDescent="0.2">
      <c r="A74" s="131"/>
      <c r="B74" s="128"/>
      <c r="C74" s="30">
        <v>4</v>
      </c>
      <c r="D74" s="40">
        <v>136</v>
      </c>
      <c r="E74" s="56" t="s">
        <v>417</v>
      </c>
      <c r="F74" s="44" t="s">
        <v>380</v>
      </c>
      <c r="G74" s="31">
        <v>7.0000000000000001E-3</v>
      </c>
      <c r="H74" s="24">
        <v>0</v>
      </c>
      <c r="I74" s="10" t="s">
        <v>320</v>
      </c>
      <c r="K74" s="15"/>
    </row>
    <row r="75" spans="1:11" ht="14.25" thickBot="1" x14ac:dyDescent="0.2">
      <c r="A75" s="128"/>
      <c r="B75" s="128"/>
      <c r="C75" s="30">
        <v>5</v>
      </c>
      <c r="D75" s="40">
        <v>136</v>
      </c>
      <c r="E75" s="10" t="s">
        <v>418</v>
      </c>
      <c r="F75" s="44" t="s">
        <v>421</v>
      </c>
      <c r="G75" s="31">
        <v>7.0000000000000001E-3</v>
      </c>
      <c r="H75" s="24">
        <v>0</v>
      </c>
      <c r="I75" s="10" t="s">
        <v>321</v>
      </c>
      <c r="K75" s="15"/>
    </row>
    <row r="76" spans="1:11" ht="14.25" thickBot="1" x14ac:dyDescent="0.2">
      <c r="A76" s="128"/>
      <c r="B76" s="128"/>
      <c r="C76" s="30">
        <v>6</v>
      </c>
      <c r="D76" s="40">
        <v>136</v>
      </c>
      <c r="E76" s="10" t="s">
        <v>419</v>
      </c>
      <c r="F76" s="44" t="s">
        <v>422</v>
      </c>
      <c r="G76" s="31">
        <v>7.0000000000000001E-3</v>
      </c>
      <c r="H76" s="24">
        <v>0</v>
      </c>
      <c r="I76" s="10" t="s">
        <v>322</v>
      </c>
      <c r="K76" s="15"/>
    </row>
    <row r="77" spans="1:11" x14ac:dyDescent="0.15">
      <c r="A77" s="128"/>
      <c r="B77" s="128"/>
      <c r="C77" s="30">
        <v>7</v>
      </c>
      <c r="D77" s="40">
        <v>136</v>
      </c>
      <c r="E77" s="10" t="s">
        <v>420</v>
      </c>
      <c r="F77" s="44" t="s">
        <v>423</v>
      </c>
      <c r="G77" s="31">
        <v>7.0000000000000001E-3</v>
      </c>
      <c r="H77" s="24">
        <v>0</v>
      </c>
      <c r="I77" s="10" t="s">
        <v>323</v>
      </c>
      <c r="K77" s="15"/>
    </row>
    <row r="78" spans="1:11" ht="14.25" thickBot="1" x14ac:dyDescent="0.2">
      <c r="A78" s="129"/>
      <c r="B78" s="129"/>
      <c r="C78" s="32">
        <v>8</v>
      </c>
      <c r="D78" s="37"/>
      <c r="E78" s="10"/>
      <c r="F78" s="35"/>
      <c r="G78" s="33">
        <v>7.0000000000000001E-3</v>
      </c>
      <c r="H78" s="25">
        <v>0</v>
      </c>
      <c r="I78" s="10" t="s">
        <v>324</v>
      </c>
      <c r="K78" s="15"/>
    </row>
    <row r="79" spans="1:11" x14ac:dyDescent="0.15">
      <c r="A79" s="130">
        <v>10</v>
      </c>
      <c r="B79" s="127" t="s">
        <v>7</v>
      </c>
      <c r="C79" s="28">
        <v>1</v>
      </c>
      <c r="D79" s="40"/>
      <c r="E79" s="9"/>
      <c r="F79" s="34"/>
      <c r="G79" s="29">
        <v>7.0000000000000001E-3</v>
      </c>
      <c r="H79" s="12">
        <v>0</v>
      </c>
      <c r="I79" s="46" t="s">
        <v>365</v>
      </c>
      <c r="K79" s="15"/>
    </row>
    <row r="80" spans="1:11" x14ac:dyDescent="0.15">
      <c r="A80" s="131"/>
      <c r="B80" s="128"/>
      <c r="C80" s="30">
        <v>2</v>
      </c>
      <c r="D80" s="37"/>
      <c r="E80" s="10"/>
      <c r="F80" s="35"/>
      <c r="G80" s="31">
        <v>7.0000000000000001E-3</v>
      </c>
      <c r="H80" s="24">
        <v>0</v>
      </c>
      <c r="I80" s="10" t="s">
        <v>366</v>
      </c>
      <c r="K80" s="15"/>
    </row>
    <row r="81" spans="1:11" x14ac:dyDescent="0.15">
      <c r="A81" s="131"/>
      <c r="B81" s="128"/>
      <c r="C81" s="30">
        <v>3</v>
      </c>
      <c r="D81" s="37"/>
      <c r="E81" s="10"/>
      <c r="F81" s="35"/>
      <c r="G81" s="31">
        <v>7.0000000000000001E-3</v>
      </c>
      <c r="H81" s="24">
        <v>0</v>
      </c>
      <c r="I81" s="10" t="s">
        <v>367</v>
      </c>
      <c r="K81" s="15"/>
    </row>
    <row r="82" spans="1:11" x14ac:dyDescent="0.15">
      <c r="A82" s="131"/>
      <c r="B82" s="128"/>
      <c r="C82" s="30">
        <v>4</v>
      </c>
      <c r="D82" s="37"/>
      <c r="E82" s="10"/>
      <c r="F82" s="35"/>
      <c r="G82" s="31">
        <v>7.0000000000000001E-3</v>
      </c>
      <c r="H82" s="24">
        <v>0</v>
      </c>
      <c r="I82" s="10" t="s">
        <v>368</v>
      </c>
      <c r="K82" s="15"/>
    </row>
    <row r="83" spans="1:11" x14ac:dyDescent="0.15">
      <c r="A83" s="128"/>
      <c r="B83" s="128"/>
      <c r="C83" s="30">
        <v>5</v>
      </c>
      <c r="D83" s="37"/>
      <c r="E83" s="10"/>
      <c r="F83" s="35"/>
      <c r="G83" s="31">
        <v>7.0000000000000001E-3</v>
      </c>
      <c r="H83" s="24">
        <v>0</v>
      </c>
      <c r="I83" s="10" t="s">
        <v>369</v>
      </c>
      <c r="K83" s="15"/>
    </row>
    <row r="84" spans="1:11" x14ac:dyDescent="0.15">
      <c r="A84" s="128"/>
      <c r="B84" s="128"/>
      <c r="C84" s="30">
        <v>6</v>
      </c>
      <c r="D84" s="37"/>
      <c r="E84" s="59"/>
      <c r="F84" s="60"/>
      <c r="G84" s="31">
        <v>7.0000000000000001E-3</v>
      </c>
      <c r="H84" s="24">
        <v>0</v>
      </c>
      <c r="I84" s="10" t="s">
        <v>370</v>
      </c>
      <c r="K84" s="15"/>
    </row>
    <row r="85" spans="1:11" x14ac:dyDescent="0.15">
      <c r="A85" s="128"/>
      <c r="B85" s="128"/>
      <c r="C85" s="30">
        <v>7</v>
      </c>
      <c r="D85" s="37"/>
      <c r="E85" s="10"/>
      <c r="F85" s="35"/>
      <c r="G85" s="31">
        <v>7.0000000000000001E-3</v>
      </c>
      <c r="H85" s="24">
        <v>0</v>
      </c>
      <c r="I85" s="10" t="s">
        <v>371</v>
      </c>
      <c r="K85" s="15"/>
    </row>
    <row r="86" spans="1:11" ht="14.25" thickBot="1" x14ac:dyDescent="0.2">
      <c r="A86" s="129"/>
      <c r="B86" s="129"/>
      <c r="C86" s="32">
        <v>8</v>
      </c>
      <c r="D86" s="37" t="s">
        <v>424</v>
      </c>
      <c r="E86" s="10" t="s">
        <v>426</v>
      </c>
      <c r="F86" s="35" t="s">
        <v>425</v>
      </c>
      <c r="G86" s="33">
        <v>7.0000000000000001E-3</v>
      </c>
      <c r="H86" s="25">
        <v>0</v>
      </c>
      <c r="I86" s="10" t="s">
        <v>372</v>
      </c>
      <c r="K86" s="15"/>
    </row>
    <row r="87" spans="1:11" ht="14.25" thickBot="1" x14ac:dyDescent="0.2">
      <c r="A87" s="124">
        <v>1</v>
      </c>
      <c r="B87" s="127" t="s">
        <v>18</v>
      </c>
      <c r="C87" s="28">
        <v>1</v>
      </c>
      <c r="D87" s="40">
        <v>124</v>
      </c>
      <c r="E87" s="9" t="s">
        <v>136</v>
      </c>
      <c r="F87" s="34" t="s">
        <v>1011</v>
      </c>
      <c r="G87" s="29">
        <v>7.0000000000000001E-3</v>
      </c>
      <c r="H87" s="12">
        <v>0</v>
      </c>
      <c r="I87" s="46" t="s">
        <v>274</v>
      </c>
    </row>
    <row r="88" spans="1:11" x14ac:dyDescent="0.15">
      <c r="A88" s="125"/>
      <c r="B88" s="128"/>
      <c r="C88" s="30">
        <v>2</v>
      </c>
      <c r="D88" s="40">
        <v>124</v>
      </c>
      <c r="E88" s="10" t="s">
        <v>137</v>
      </c>
      <c r="F88" s="35" t="s">
        <v>1012</v>
      </c>
      <c r="G88" s="31">
        <v>7.0000000000000001E-3</v>
      </c>
      <c r="H88" s="24">
        <v>0</v>
      </c>
      <c r="I88" s="10" t="s">
        <v>275</v>
      </c>
    </row>
    <row r="89" spans="1:11" x14ac:dyDescent="0.15">
      <c r="A89" s="125"/>
      <c r="B89" s="128"/>
      <c r="C89" s="30">
        <v>3</v>
      </c>
      <c r="D89" s="37">
        <v>125</v>
      </c>
      <c r="E89" s="10" t="s">
        <v>136</v>
      </c>
      <c r="F89" s="35" t="s">
        <v>1011</v>
      </c>
      <c r="G89" s="31">
        <v>7.0000000000000001E-3</v>
      </c>
      <c r="H89" s="24">
        <v>0</v>
      </c>
      <c r="I89" s="10" t="s">
        <v>276</v>
      </c>
    </row>
    <row r="90" spans="1:11" x14ac:dyDescent="0.15">
      <c r="A90" s="125"/>
      <c r="B90" s="128"/>
      <c r="C90" s="30">
        <v>4</v>
      </c>
      <c r="D90" s="37">
        <v>125</v>
      </c>
      <c r="E90" s="10" t="s">
        <v>137</v>
      </c>
      <c r="F90" s="35" t="s">
        <v>1012</v>
      </c>
      <c r="G90" s="31">
        <v>7.0000000000000001E-3</v>
      </c>
      <c r="H90" s="24">
        <v>0</v>
      </c>
      <c r="I90" s="10" t="s">
        <v>277</v>
      </c>
    </row>
    <row r="91" spans="1:11" x14ac:dyDescent="0.15">
      <c r="A91" s="125"/>
      <c r="B91" s="128"/>
      <c r="C91" s="30">
        <v>5</v>
      </c>
      <c r="D91" s="37">
        <v>256</v>
      </c>
      <c r="E91" s="10" t="s">
        <v>136</v>
      </c>
      <c r="F91" s="35" t="s">
        <v>1011</v>
      </c>
      <c r="G91" s="31">
        <v>7.0000000000000001E-3</v>
      </c>
      <c r="H91" s="24">
        <v>0</v>
      </c>
      <c r="I91" s="10" t="s">
        <v>278</v>
      </c>
    </row>
    <row r="92" spans="1:11" x14ac:dyDescent="0.15">
      <c r="A92" s="125"/>
      <c r="B92" s="128"/>
      <c r="C92" s="30">
        <v>6</v>
      </c>
      <c r="D92" s="37"/>
      <c r="E92" s="10"/>
      <c r="F92" s="35"/>
      <c r="G92" s="31">
        <v>7.0000000000000001E-3</v>
      </c>
      <c r="H92" s="24">
        <v>0</v>
      </c>
      <c r="I92" s="10" t="s">
        <v>279</v>
      </c>
    </row>
    <row r="93" spans="1:11" x14ac:dyDescent="0.15">
      <c r="A93" s="125"/>
      <c r="B93" s="128"/>
      <c r="C93" s="30">
        <v>7</v>
      </c>
      <c r="D93" s="37">
        <v>126</v>
      </c>
      <c r="E93" s="10" t="s">
        <v>136</v>
      </c>
      <c r="F93" s="35" t="s">
        <v>1011</v>
      </c>
      <c r="G93" s="31">
        <v>0</v>
      </c>
      <c r="H93" s="24">
        <v>0</v>
      </c>
      <c r="I93" s="10" t="s">
        <v>280</v>
      </c>
    </row>
    <row r="94" spans="1:11" ht="14.25" thickBot="1" x14ac:dyDescent="0.2">
      <c r="A94" s="126"/>
      <c r="B94" s="129"/>
      <c r="C94" s="32">
        <v>8</v>
      </c>
      <c r="D94" s="37">
        <v>126</v>
      </c>
      <c r="E94" s="11" t="s">
        <v>137</v>
      </c>
      <c r="F94" s="35" t="s">
        <v>1012</v>
      </c>
      <c r="G94" s="33">
        <v>0</v>
      </c>
      <c r="H94" s="25">
        <v>0</v>
      </c>
      <c r="I94" s="10" t="s">
        <v>281</v>
      </c>
    </row>
    <row r="95" spans="1:11" x14ac:dyDescent="0.15">
      <c r="A95" s="124">
        <v>2</v>
      </c>
      <c r="B95" s="127" t="s">
        <v>18</v>
      </c>
      <c r="C95" s="28">
        <v>1</v>
      </c>
      <c r="D95" s="37">
        <v>126</v>
      </c>
      <c r="E95" s="10" t="s">
        <v>410</v>
      </c>
      <c r="F95" s="34" t="s">
        <v>1128</v>
      </c>
      <c r="G95" s="29">
        <v>7.0000000000000001E-3</v>
      </c>
      <c r="H95" s="12">
        <v>0</v>
      </c>
      <c r="I95" s="46" t="s">
        <v>282</v>
      </c>
    </row>
    <row r="96" spans="1:11" x14ac:dyDescent="0.15">
      <c r="A96" s="125"/>
      <c r="B96" s="128"/>
      <c r="C96" s="30">
        <v>2</v>
      </c>
      <c r="D96" s="37"/>
      <c r="E96" s="10"/>
      <c r="F96" s="35"/>
      <c r="G96" s="31">
        <v>7.0000000000000001E-3</v>
      </c>
      <c r="H96" s="24">
        <v>0</v>
      </c>
      <c r="I96" s="10" t="s">
        <v>283</v>
      </c>
    </row>
    <row r="97" spans="1:9" x14ac:dyDescent="0.15">
      <c r="A97" s="125"/>
      <c r="B97" s="128"/>
      <c r="C97" s="30">
        <v>3</v>
      </c>
      <c r="D97" s="37">
        <v>272</v>
      </c>
      <c r="E97" s="10" t="s">
        <v>136</v>
      </c>
      <c r="F97" s="35" t="s">
        <v>1011</v>
      </c>
      <c r="G97" s="31">
        <v>7.0000000000000001E-3</v>
      </c>
      <c r="H97" s="24">
        <v>0</v>
      </c>
      <c r="I97" s="10" t="s">
        <v>284</v>
      </c>
    </row>
    <row r="98" spans="1:9" x14ac:dyDescent="0.15">
      <c r="A98" s="125"/>
      <c r="B98" s="128"/>
      <c r="C98" s="30">
        <v>4</v>
      </c>
      <c r="D98" s="37">
        <v>272</v>
      </c>
      <c r="E98" s="10" t="s">
        <v>137</v>
      </c>
      <c r="F98" s="35" t="s">
        <v>1012</v>
      </c>
      <c r="G98" s="31">
        <v>7.0000000000000001E-3</v>
      </c>
      <c r="H98" s="24">
        <v>0</v>
      </c>
      <c r="I98" s="10" t="s">
        <v>285</v>
      </c>
    </row>
    <row r="99" spans="1:9" x14ac:dyDescent="0.15">
      <c r="A99" s="125"/>
      <c r="B99" s="128"/>
      <c r="C99" s="30">
        <v>5</v>
      </c>
      <c r="D99" s="37">
        <v>273</v>
      </c>
      <c r="E99" s="10" t="s">
        <v>136</v>
      </c>
      <c r="F99" s="35" t="s">
        <v>1011</v>
      </c>
      <c r="G99" s="31">
        <v>7.0000000000000001E-3</v>
      </c>
      <c r="H99" s="24">
        <v>0</v>
      </c>
      <c r="I99" s="10" t="s">
        <v>286</v>
      </c>
    </row>
    <row r="100" spans="1:9" x14ac:dyDescent="0.15">
      <c r="A100" s="125"/>
      <c r="B100" s="128"/>
      <c r="C100" s="30">
        <v>6</v>
      </c>
      <c r="D100" s="37">
        <v>273</v>
      </c>
      <c r="E100" s="10" t="s">
        <v>137</v>
      </c>
      <c r="F100" s="35" t="s">
        <v>1012</v>
      </c>
      <c r="G100" s="31">
        <v>7.0000000000000001E-3</v>
      </c>
      <c r="H100" s="24">
        <v>0</v>
      </c>
      <c r="I100" s="10" t="s">
        <v>287</v>
      </c>
    </row>
    <row r="101" spans="1:9" x14ac:dyDescent="0.15">
      <c r="A101" s="125"/>
      <c r="B101" s="128"/>
      <c r="C101" s="30">
        <v>7</v>
      </c>
      <c r="D101" s="37">
        <v>127</v>
      </c>
      <c r="E101" s="10" t="s">
        <v>136</v>
      </c>
      <c r="F101" s="35" t="s">
        <v>1011</v>
      </c>
      <c r="G101" s="31">
        <v>7.0000000000000001E-3</v>
      </c>
      <c r="H101" s="24">
        <v>0</v>
      </c>
      <c r="I101" s="10" t="s">
        <v>288</v>
      </c>
    </row>
    <row r="102" spans="1:9" ht="14.25" thickBot="1" x14ac:dyDescent="0.2">
      <c r="A102" s="126"/>
      <c r="B102" s="129"/>
      <c r="C102" s="32">
        <v>8</v>
      </c>
      <c r="D102" s="53"/>
      <c r="E102" s="11" t="s">
        <v>137</v>
      </c>
      <c r="F102" s="35" t="s">
        <v>1012</v>
      </c>
      <c r="G102" s="54"/>
      <c r="H102" s="25">
        <v>0</v>
      </c>
      <c r="I102" s="10" t="s">
        <v>289</v>
      </c>
    </row>
    <row r="103" spans="1:9" ht="14.25" thickBot="1" x14ac:dyDescent="0.2">
      <c r="A103" s="124">
        <v>3</v>
      </c>
      <c r="B103" s="127" t="s">
        <v>18</v>
      </c>
      <c r="C103" s="28">
        <v>1</v>
      </c>
      <c r="D103" s="40">
        <v>129</v>
      </c>
      <c r="E103" s="9" t="s">
        <v>136</v>
      </c>
      <c r="F103" s="34" t="s">
        <v>1011</v>
      </c>
      <c r="G103" s="29">
        <v>7.0000000000000001E-3</v>
      </c>
      <c r="H103" s="12">
        <v>0</v>
      </c>
      <c r="I103" s="46" t="s">
        <v>290</v>
      </c>
    </row>
    <row r="104" spans="1:9" x14ac:dyDescent="0.15">
      <c r="A104" s="125"/>
      <c r="B104" s="128"/>
      <c r="C104" s="30">
        <v>2</v>
      </c>
      <c r="D104" s="40">
        <v>129</v>
      </c>
      <c r="E104" s="10" t="s">
        <v>137</v>
      </c>
      <c r="F104" s="35" t="s">
        <v>1012</v>
      </c>
      <c r="G104" s="31">
        <v>7.0000000000000001E-3</v>
      </c>
      <c r="H104" s="24">
        <v>0</v>
      </c>
      <c r="I104" s="10" t="s">
        <v>291</v>
      </c>
    </row>
    <row r="105" spans="1:9" x14ac:dyDescent="0.15">
      <c r="A105" s="125"/>
      <c r="B105" s="128"/>
      <c r="C105" s="30">
        <v>3</v>
      </c>
      <c r="D105" s="37">
        <v>276</v>
      </c>
      <c r="E105" s="10" t="s">
        <v>136</v>
      </c>
      <c r="F105" s="35" t="s">
        <v>1011</v>
      </c>
      <c r="G105" s="31">
        <v>7.0000000000000001E-3</v>
      </c>
      <c r="H105" s="24">
        <v>0</v>
      </c>
      <c r="I105" s="10" t="s">
        <v>292</v>
      </c>
    </row>
    <row r="106" spans="1:9" x14ac:dyDescent="0.15">
      <c r="A106" s="125"/>
      <c r="B106" s="128"/>
      <c r="C106" s="30">
        <v>4</v>
      </c>
      <c r="D106" s="37">
        <v>276</v>
      </c>
      <c r="E106" s="10" t="s">
        <v>137</v>
      </c>
      <c r="F106" s="35" t="s">
        <v>1012</v>
      </c>
      <c r="G106" s="31">
        <v>7.0000000000000001E-3</v>
      </c>
      <c r="H106" s="24">
        <v>0</v>
      </c>
      <c r="I106" s="10" t="s">
        <v>293</v>
      </c>
    </row>
    <row r="107" spans="1:9" x14ac:dyDescent="0.15">
      <c r="A107" s="125"/>
      <c r="B107" s="128"/>
      <c r="C107" s="30">
        <v>5</v>
      </c>
      <c r="D107" s="37">
        <v>130</v>
      </c>
      <c r="E107" s="10" t="s">
        <v>136</v>
      </c>
      <c r="F107" s="35" t="s">
        <v>1011</v>
      </c>
      <c r="G107" s="31">
        <v>7.0000000000000001E-3</v>
      </c>
      <c r="H107" s="24">
        <v>0</v>
      </c>
      <c r="I107" s="10" t="s">
        <v>294</v>
      </c>
    </row>
    <row r="108" spans="1:9" x14ac:dyDescent="0.15">
      <c r="A108" s="125"/>
      <c r="B108" s="128"/>
      <c r="C108" s="30">
        <v>6</v>
      </c>
      <c r="D108" s="37">
        <v>130</v>
      </c>
      <c r="E108" s="10" t="s">
        <v>137</v>
      </c>
      <c r="F108" s="35" t="s">
        <v>1012</v>
      </c>
      <c r="G108" s="31">
        <v>7.0000000000000001E-3</v>
      </c>
      <c r="H108" s="24">
        <v>0</v>
      </c>
      <c r="I108" s="10" t="s">
        <v>295</v>
      </c>
    </row>
    <row r="109" spans="1:9" x14ac:dyDescent="0.15">
      <c r="A109" s="125"/>
      <c r="B109" s="128"/>
      <c r="C109" s="30">
        <v>7</v>
      </c>
      <c r="D109" s="37">
        <v>131</v>
      </c>
      <c r="E109" s="10" t="s">
        <v>136</v>
      </c>
      <c r="F109" s="35" t="s">
        <v>1011</v>
      </c>
      <c r="G109" s="31">
        <v>0</v>
      </c>
      <c r="H109" s="24">
        <v>0</v>
      </c>
      <c r="I109" s="10" t="s">
        <v>296</v>
      </c>
    </row>
    <row r="110" spans="1:9" ht="14.25" thickBot="1" x14ac:dyDescent="0.2">
      <c r="A110" s="126"/>
      <c r="B110" s="129"/>
      <c r="C110" s="32">
        <v>8</v>
      </c>
      <c r="D110" s="37">
        <v>131</v>
      </c>
      <c r="E110" s="11" t="s">
        <v>137</v>
      </c>
      <c r="F110" s="35" t="s">
        <v>1012</v>
      </c>
      <c r="G110" s="33">
        <v>0</v>
      </c>
      <c r="H110" s="25">
        <v>0</v>
      </c>
      <c r="I110" s="10" t="s">
        <v>297</v>
      </c>
    </row>
    <row r="111" spans="1:9" ht="14.25" thickBot="1" x14ac:dyDescent="0.2">
      <c r="A111" s="124">
        <v>4</v>
      </c>
      <c r="B111" s="127" t="s">
        <v>18</v>
      </c>
      <c r="C111" s="28">
        <v>1</v>
      </c>
      <c r="D111" s="40">
        <v>132</v>
      </c>
      <c r="E111" s="9" t="s">
        <v>136</v>
      </c>
      <c r="F111" s="34" t="s">
        <v>1011</v>
      </c>
      <c r="G111" s="29">
        <v>7.0000000000000001E-3</v>
      </c>
      <c r="H111" s="12">
        <v>0</v>
      </c>
      <c r="I111" s="46" t="s">
        <v>298</v>
      </c>
    </row>
    <row r="112" spans="1:9" x14ac:dyDescent="0.15">
      <c r="A112" s="125"/>
      <c r="B112" s="128"/>
      <c r="C112" s="30">
        <v>2</v>
      </c>
      <c r="D112" s="40">
        <v>132</v>
      </c>
      <c r="E112" s="10" t="s">
        <v>137</v>
      </c>
      <c r="F112" s="35" t="s">
        <v>1012</v>
      </c>
      <c r="G112" s="31">
        <v>7.0000000000000001E-3</v>
      </c>
      <c r="H112" s="24">
        <v>0</v>
      </c>
      <c r="I112" s="10" t="s">
        <v>299</v>
      </c>
    </row>
    <row r="113" spans="1:9" x14ac:dyDescent="0.15">
      <c r="A113" s="125"/>
      <c r="B113" s="128"/>
      <c r="C113" s="30">
        <v>3</v>
      </c>
      <c r="D113" s="37">
        <v>257</v>
      </c>
      <c r="E113" s="10" t="s">
        <v>136</v>
      </c>
      <c r="F113" s="35" t="s">
        <v>1011</v>
      </c>
      <c r="G113" s="31">
        <v>7.0000000000000001E-3</v>
      </c>
      <c r="H113" s="24">
        <v>0</v>
      </c>
      <c r="I113" s="10" t="s">
        <v>300</v>
      </c>
    </row>
    <row r="114" spans="1:9" x14ac:dyDescent="0.15">
      <c r="A114" s="125"/>
      <c r="B114" s="128"/>
      <c r="C114" s="30">
        <v>4</v>
      </c>
      <c r="D114" s="37"/>
      <c r="E114" s="10"/>
      <c r="F114" s="35"/>
      <c r="G114" s="31">
        <v>7.0000000000000001E-3</v>
      </c>
      <c r="H114" s="24">
        <v>0</v>
      </c>
      <c r="I114" s="10" t="s">
        <v>301</v>
      </c>
    </row>
    <row r="115" spans="1:9" x14ac:dyDescent="0.15">
      <c r="A115" s="125"/>
      <c r="B115" s="128"/>
      <c r="C115" s="30">
        <v>5</v>
      </c>
      <c r="D115" s="37">
        <v>133</v>
      </c>
      <c r="E115" s="10" t="s">
        <v>136</v>
      </c>
      <c r="F115" s="35" t="s">
        <v>1011</v>
      </c>
      <c r="G115" s="31">
        <v>7.0000000000000001E-3</v>
      </c>
      <c r="H115" s="24">
        <v>0</v>
      </c>
      <c r="I115" s="10" t="s">
        <v>302</v>
      </c>
    </row>
    <row r="116" spans="1:9" x14ac:dyDescent="0.15">
      <c r="A116" s="125"/>
      <c r="B116" s="128"/>
      <c r="C116" s="30">
        <v>6</v>
      </c>
      <c r="D116" s="37">
        <v>133</v>
      </c>
      <c r="E116" s="10" t="s">
        <v>137</v>
      </c>
      <c r="F116" s="35" t="s">
        <v>1012</v>
      </c>
      <c r="G116" s="31">
        <v>7.0000000000000001E-3</v>
      </c>
      <c r="H116" s="24">
        <v>0</v>
      </c>
      <c r="I116" s="10" t="s">
        <v>303</v>
      </c>
    </row>
    <row r="117" spans="1:9" x14ac:dyDescent="0.15">
      <c r="A117" s="125"/>
      <c r="B117" s="128"/>
      <c r="C117" s="30">
        <v>7</v>
      </c>
      <c r="D117" s="37">
        <v>134</v>
      </c>
      <c r="E117" s="10" t="s">
        <v>136</v>
      </c>
      <c r="F117" s="35" t="s">
        <v>1011</v>
      </c>
      <c r="G117" s="31">
        <v>7.0000000000000001E-3</v>
      </c>
      <c r="H117" s="24">
        <v>0</v>
      </c>
      <c r="I117" s="10" t="s">
        <v>304</v>
      </c>
    </row>
    <row r="118" spans="1:9" ht="14.25" thickBot="1" x14ac:dyDescent="0.2">
      <c r="A118" s="126"/>
      <c r="B118" s="129"/>
      <c r="C118" s="32">
        <v>8</v>
      </c>
      <c r="D118" s="37">
        <v>134</v>
      </c>
      <c r="E118" s="11" t="s">
        <v>137</v>
      </c>
      <c r="F118" s="35" t="s">
        <v>1012</v>
      </c>
      <c r="G118" s="54">
        <v>7.0000000000000001E-3</v>
      </c>
      <c r="H118" s="25">
        <v>0</v>
      </c>
      <c r="I118" s="10" t="s">
        <v>305</v>
      </c>
    </row>
    <row r="119" spans="1:9" x14ac:dyDescent="0.15">
      <c r="A119" s="124">
        <v>5</v>
      </c>
      <c r="B119" s="127" t="s">
        <v>18</v>
      </c>
      <c r="C119" s="28">
        <v>1</v>
      </c>
      <c r="D119" s="40"/>
      <c r="E119" s="9"/>
      <c r="F119" s="34"/>
      <c r="G119" s="29">
        <v>7.0000000000000001E-3</v>
      </c>
      <c r="H119" s="12">
        <v>0</v>
      </c>
      <c r="I119" s="46" t="s">
        <v>325</v>
      </c>
    </row>
    <row r="120" spans="1:9" x14ac:dyDescent="0.15">
      <c r="A120" s="125"/>
      <c r="B120" s="128"/>
      <c r="C120" s="30">
        <v>2</v>
      </c>
      <c r="D120" s="58"/>
      <c r="E120" s="10"/>
      <c r="F120" s="35"/>
      <c r="G120" s="31">
        <v>7.0000000000000001E-3</v>
      </c>
      <c r="H120" s="24">
        <v>0</v>
      </c>
      <c r="I120" s="10" t="s">
        <v>326</v>
      </c>
    </row>
    <row r="121" spans="1:9" x14ac:dyDescent="0.15">
      <c r="A121" s="125"/>
      <c r="B121" s="128"/>
      <c r="C121" s="30">
        <v>3</v>
      </c>
      <c r="D121" s="37"/>
      <c r="E121" s="10"/>
      <c r="F121" s="35"/>
      <c r="G121" s="31">
        <v>7.0000000000000001E-3</v>
      </c>
      <c r="H121" s="24">
        <v>0</v>
      </c>
      <c r="I121" s="10" t="s">
        <v>327</v>
      </c>
    </row>
    <row r="122" spans="1:9" x14ac:dyDescent="0.15">
      <c r="A122" s="125"/>
      <c r="B122" s="128"/>
      <c r="C122" s="30">
        <v>4</v>
      </c>
      <c r="D122" s="37"/>
      <c r="E122" s="10"/>
      <c r="F122" s="35"/>
      <c r="G122" s="31">
        <v>7.0000000000000001E-3</v>
      </c>
      <c r="H122" s="24">
        <v>0</v>
      </c>
      <c r="I122" s="10" t="s">
        <v>328</v>
      </c>
    </row>
    <row r="123" spans="1:9" x14ac:dyDescent="0.15">
      <c r="A123" s="125"/>
      <c r="B123" s="128"/>
      <c r="C123" s="30">
        <v>5</v>
      </c>
      <c r="D123" s="37"/>
      <c r="E123" s="10"/>
      <c r="F123" s="35"/>
      <c r="G123" s="31">
        <v>7.0000000000000001E-3</v>
      </c>
      <c r="H123" s="24">
        <v>0</v>
      </c>
      <c r="I123" s="10" t="s">
        <v>329</v>
      </c>
    </row>
    <row r="124" spans="1:9" x14ac:dyDescent="0.15">
      <c r="A124" s="125"/>
      <c r="B124" s="128"/>
      <c r="C124" s="30">
        <v>6</v>
      </c>
      <c r="D124" s="37"/>
      <c r="E124" s="10"/>
      <c r="F124" s="35"/>
      <c r="G124" s="31">
        <v>7.0000000000000001E-3</v>
      </c>
      <c r="H124" s="24">
        <v>0</v>
      </c>
      <c r="I124" s="10" t="s">
        <v>330</v>
      </c>
    </row>
    <row r="125" spans="1:9" x14ac:dyDescent="0.15">
      <c r="A125" s="125"/>
      <c r="B125" s="128"/>
      <c r="C125" s="30">
        <v>7</v>
      </c>
      <c r="D125" s="37"/>
      <c r="E125" s="10"/>
      <c r="F125" s="35"/>
      <c r="G125" s="31">
        <v>0</v>
      </c>
      <c r="H125" s="24">
        <v>0</v>
      </c>
      <c r="I125" s="10" t="s">
        <v>331</v>
      </c>
    </row>
    <row r="126" spans="1:9" ht="14.25" thickBot="1" x14ac:dyDescent="0.2">
      <c r="A126" s="126"/>
      <c r="B126" s="129"/>
      <c r="C126" s="32">
        <v>8</v>
      </c>
      <c r="D126" s="41"/>
      <c r="E126" s="42"/>
      <c r="F126" s="36"/>
      <c r="G126" s="33">
        <v>0</v>
      </c>
      <c r="H126" s="25">
        <v>0</v>
      </c>
      <c r="I126" s="11" t="s">
        <v>332</v>
      </c>
    </row>
    <row r="127" spans="1:9" x14ac:dyDescent="0.15">
      <c r="D127" s="15" t="s">
        <v>1129</v>
      </c>
      <c r="E127" s="45"/>
    </row>
  </sheetData>
  <mergeCells count="31">
    <mergeCell ref="A111:A118"/>
    <mergeCell ref="B111:B118"/>
    <mergeCell ref="A119:A126"/>
    <mergeCell ref="B119:B126"/>
    <mergeCell ref="A103:A110"/>
    <mergeCell ref="B103:B110"/>
    <mergeCell ref="A55:A62"/>
    <mergeCell ref="B55:B62"/>
    <mergeCell ref="A63:A70"/>
    <mergeCell ref="B63:B70"/>
    <mergeCell ref="A71:A78"/>
    <mergeCell ref="B71:B78"/>
    <mergeCell ref="A79:A86"/>
    <mergeCell ref="B79:B86"/>
    <mergeCell ref="A87:A94"/>
    <mergeCell ref="B87:B94"/>
    <mergeCell ref="A95:A102"/>
    <mergeCell ref="B95:B102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1"/>
  <sheetViews>
    <sheetView topLeftCell="A91" workbookViewId="0">
      <selection activeCell="F18" sqref="F18"/>
    </sheetView>
  </sheetViews>
  <sheetFormatPr defaultColWidth="8" defaultRowHeight="13.5" x14ac:dyDescent="0.15"/>
  <cols>
    <col min="1" max="2" width="7.5" customWidth="1"/>
    <col min="3" max="3" width="7.875" customWidth="1"/>
    <col min="4" max="4" width="22" style="15" customWidth="1"/>
    <col min="5" max="5" width="31.125" bestFit="1" customWidth="1"/>
    <col min="6" max="6" width="18.125" style="13" customWidth="1"/>
    <col min="7" max="7" width="14.375" customWidth="1"/>
    <col min="8" max="8" width="12.75" style="13" customWidth="1"/>
    <col min="9" max="9" width="15.25" customWidth="1"/>
    <col min="10" max="10" width="2.625" customWidth="1"/>
    <col min="11" max="11" width="16.25" style="13" customWidth="1"/>
    <col min="12" max="12" width="26.375" customWidth="1"/>
    <col min="13" max="13" width="4.875" bestFit="1" customWidth="1"/>
    <col min="14" max="14" width="10.5" style="13" bestFit="1" customWidth="1"/>
    <col min="15" max="15" width="6.625" customWidth="1"/>
    <col min="16" max="16" width="9.5" customWidth="1"/>
    <col min="17" max="17" width="16" bestFit="1" customWidth="1"/>
    <col min="18" max="18" width="12.125" bestFit="1" customWidth="1"/>
    <col min="19" max="19" width="18.875" bestFit="1" customWidth="1"/>
    <col min="20" max="20" width="8.5" customWidth="1"/>
    <col min="21" max="21" width="12.625" bestFit="1" customWidth="1"/>
    <col min="23" max="23" width="16.625" bestFit="1" customWidth="1"/>
    <col min="25" max="25" width="16.625" bestFit="1" customWidth="1"/>
  </cols>
  <sheetData>
    <row r="1" spans="1:14" x14ac:dyDescent="0.15">
      <c r="A1" t="s">
        <v>8</v>
      </c>
      <c r="C1" t="s">
        <v>392</v>
      </c>
      <c r="F1" s="14" t="s">
        <v>9</v>
      </c>
      <c r="G1">
        <f>COUNTIF(B1:B9854,"input")</f>
        <v>8</v>
      </c>
    </row>
    <row r="2" spans="1:14" x14ac:dyDescent="0.15">
      <c r="A2" t="s">
        <v>10</v>
      </c>
      <c r="C2" s="15" t="s">
        <v>393</v>
      </c>
      <c r="F2" s="14" t="s">
        <v>11</v>
      </c>
      <c r="G2">
        <f>COUNTIF(B1:B9854,"output")</f>
        <v>5</v>
      </c>
    </row>
    <row r="3" spans="1:14" ht="14.25" x14ac:dyDescent="0.2">
      <c r="A3" s="16"/>
      <c r="B3" s="16"/>
      <c r="C3" s="52"/>
      <c r="D3" s="17"/>
      <c r="F3" s="13" t="s">
        <v>131</v>
      </c>
      <c r="G3">
        <f>COUNTIF(B1:B9854,"TMCount")</f>
        <v>0</v>
      </c>
    </row>
    <row r="4" spans="1:14" ht="14.25" thickBot="1" x14ac:dyDescent="0.2">
      <c r="A4" t="s">
        <v>0</v>
      </c>
      <c r="C4" s="1"/>
      <c r="D4" s="2"/>
      <c r="E4" s="3"/>
      <c r="F4" s="4"/>
      <c r="G4" s="3"/>
      <c r="H4" s="3"/>
    </row>
    <row r="5" spans="1:14" ht="46.5" customHeight="1" thickBot="1" x14ac:dyDescent="0.2">
      <c r="A5" s="5"/>
      <c r="B5" s="6"/>
      <c r="C5" s="6"/>
      <c r="D5" s="38" t="s">
        <v>428</v>
      </c>
      <c r="E5" s="6"/>
      <c r="F5" s="7"/>
      <c r="G5" s="132" t="str">
        <f>"Total Power Consumption of 24V DC"&amp;(G6+H6)&amp;" A"</f>
        <v>Total Power Consumption of 24V DC0.525 A</v>
      </c>
      <c r="H5" s="133"/>
      <c r="I5" s="8"/>
    </row>
    <row r="6" spans="1:14" s="18" customFormat="1" ht="14.25" thickBot="1" x14ac:dyDescent="0.2">
      <c r="A6" s="19" t="s">
        <v>1</v>
      </c>
      <c r="B6" s="20" t="s">
        <v>2</v>
      </c>
      <c r="C6" s="21" t="s">
        <v>3</v>
      </c>
      <c r="D6" s="48" t="s">
        <v>4</v>
      </c>
      <c r="E6" s="49" t="s">
        <v>5</v>
      </c>
      <c r="F6" s="50" t="s">
        <v>6</v>
      </c>
      <c r="G6" s="23">
        <f>SUM(G7:G86)</f>
        <v>0.52500000000000036</v>
      </c>
      <c r="H6" s="23">
        <f>SUM(H7:H86)</f>
        <v>0</v>
      </c>
      <c r="I6" s="22" t="s">
        <v>15</v>
      </c>
      <c r="L6" s="15"/>
    </row>
    <row r="7" spans="1:14" x14ac:dyDescent="0.15">
      <c r="A7" s="130">
        <v>1</v>
      </c>
      <c r="B7" s="127" t="s">
        <v>7</v>
      </c>
      <c r="C7" s="28">
        <v>1</v>
      </c>
      <c r="D7" s="26">
        <v>137</v>
      </c>
      <c r="E7" s="10" t="s">
        <v>361</v>
      </c>
      <c r="F7" s="35" t="s">
        <v>13</v>
      </c>
      <c r="G7" s="29">
        <v>7.0000000000000001E-3</v>
      </c>
      <c r="H7" s="12">
        <v>0</v>
      </c>
      <c r="I7" s="46" t="s">
        <v>430</v>
      </c>
      <c r="K7"/>
      <c r="N7"/>
    </row>
    <row r="8" spans="1:14" x14ac:dyDescent="0.15">
      <c r="A8" s="131"/>
      <c r="B8" s="128"/>
      <c r="C8" s="30">
        <v>2</v>
      </c>
      <c r="D8" s="26">
        <v>137</v>
      </c>
      <c r="E8" s="10" t="s">
        <v>134</v>
      </c>
      <c r="F8" s="35" t="s">
        <v>1007</v>
      </c>
      <c r="G8" s="31">
        <v>7.0000000000000001E-3</v>
      </c>
      <c r="H8" s="24">
        <v>0</v>
      </c>
      <c r="I8" s="10" t="s">
        <v>431</v>
      </c>
      <c r="K8"/>
      <c r="N8"/>
    </row>
    <row r="9" spans="1:14" x14ac:dyDescent="0.15">
      <c r="A9" s="131"/>
      <c r="B9" s="128"/>
      <c r="C9" s="30">
        <v>3</v>
      </c>
      <c r="D9" s="26">
        <v>258</v>
      </c>
      <c r="E9" s="10" t="s">
        <v>361</v>
      </c>
      <c r="F9" s="35" t="s">
        <v>13</v>
      </c>
      <c r="G9" s="31">
        <v>7.0000000000000001E-3</v>
      </c>
      <c r="H9" s="24">
        <v>0</v>
      </c>
      <c r="I9" s="10" t="s">
        <v>432</v>
      </c>
      <c r="K9"/>
      <c r="N9"/>
    </row>
    <row r="10" spans="1:14" x14ac:dyDescent="0.15">
      <c r="A10" s="131"/>
      <c r="B10" s="128"/>
      <c r="C10" s="30">
        <v>4</v>
      </c>
      <c r="D10" s="26">
        <v>258</v>
      </c>
      <c r="E10" s="10" t="s">
        <v>134</v>
      </c>
      <c r="F10" s="35" t="s">
        <v>1007</v>
      </c>
      <c r="G10" s="31">
        <v>7.0000000000000001E-3</v>
      </c>
      <c r="H10" s="24">
        <v>0</v>
      </c>
      <c r="I10" s="10" t="s">
        <v>433</v>
      </c>
      <c r="K10"/>
      <c r="N10"/>
    </row>
    <row r="11" spans="1:14" x14ac:dyDescent="0.15">
      <c r="A11" s="128"/>
      <c r="B11" s="128"/>
      <c r="C11" s="30">
        <v>5</v>
      </c>
      <c r="D11" s="37">
        <v>137</v>
      </c>
      <c r="E11" s="10" t="s">
        <v>374</v>
      </c>
      <c r="F11" s="35" t="s">
        <v>376</v>
      </c>
      <c r="G11" s="31">
        <v>7.0000000000000001E-3</v>
      </c>
      <c r="H11" s="24">
        <v>0</v>
      </c>
      <c r="I11" s="10" t="s">
        <v>434</v>
      </c>
      <c r="K11"/>
      <c r="N11"/>
    </row>
    <row r="12" spans="1:14" x14ac:dyDescent="0.15">
      <c r="A12" s="128"/>
      <c r="B12" s="128"/>
      <c r="C12" s="30">
        <v>6</v>
      </c>
      <c r="D12" s="26">
        <v>137</v>
      </c>
      <c r="E12" s="10" t="s">
        <v>375</v>
      </c>
      <c r="F12" s="35" t="s">
        <v>377</v>
      </c>
      <c r="G12" s="31">
        <v>7.0000000000000001E-3</v>
      </c>
      <c r="H12" s="24">
        <v>0</v>
      </c>
      <c r="I12" s="10" t="s">
        <v>435</v>
      </c>
      <c r="K12"/>
      <c r="N12"/>
    </row>
    <row r="13" spans="1:14" x14ac:dyDescent="0.15">
      <c r="A13" s="128"/>
      <c r="B13" s="128"/>
      <c r="C13" s="30">
        <v>7</v>
      </c>
      <c r="D13" s="37"/>
      <c r="E13" s="10"/>
      <c r="F13" s="35"/>
      <c r="G13" s="31">
        <v>7.0000000000000001E-3</v>
      </c>
      <c r="H13" s="24">
        <v>0</v>
      </c>
      <c r="I13" s="10" t="s">
        <v>436</v>
      </c>
      <c r="K13"/>
      <c r="N13"/>
    </row>
    <row r="14" spans="1:14" ht="14.25" thickBot="1" x14ac:dyDescent="0.2">
      <c r="A14" s="129"/>
      <c r="B14" s="129"/>
      <c r="C14" s="32">
        <v>8</v>
      </c>
      <c r="D14" s="41"/>
      <c r="E14" s="11"/>
      <c r="F14" s="36"/>
      <c r="G14" s="33">
        <v>7.0000000000000001E-3</v>
      </c>
      <c r="H14" s="25">
        <v>0</v>
      </c>
      <c r="I14" s="10" t="s">
        <v>437</v>
      </c>
      <c r="K14"/>
      <c r="N14"/>
    </row>
    <row r="15" spans="1:14" x14ac:dyDescent="0.15">
      <c r="A15" s="130">
        <v>2</v>
      </c>
      <c r="B15" s="127" t="s">
        <v>7</v>
      </c>
      <c r="C15" s="28">
        <v>1</v>
      </c>
      <c r="D15" s="26">
        <v>138</v>
      </c>
      <c r="E15" s="10" t="s">
        <v>361</v>
      </c>
      <c r="F15" s="35" t="s">
        <v>13</v>
      </c>
      <c r="G15" s="31">
        <v>7.0000000000000001E-3</v>
      </c>
      <c r="H15" s="12">
        <v>0</v>
      </c>
      <c r="I15" s="46" t="s">
        <v>438</v>
      </c>
      <c r="K15"/>
      <c r="N15"/>
    </row>
    <row r="16" spans="1:14" x14ac:dyDescent="0.15">
      <c r="A16" s="131"/>
      <c r="B16" s="128"/>
      <c r="C16" s="30">
        <v>2</v>
      </c>
      <c r="D16" s="26">
        <v>138</v>
      </c>
      <c r="E16" s="10" t="s">
        <v>134</v>
      </c>
      <c r="F16" s="35" t="s">
        <v>1007</v>
      </c>
      <c r="G16" s="43">
        <v>7.0000000000000001E-3</v>
      </c>
      <c r="H16" s="24">
        <v>0</v>
      </c>
      <c r="I16" s="10" t="s">
        <v>439</v>
      </c>
      <c r="K16"/>
      <c r="N16"/>
    </row>
    <row r="17" spans="1:14" x14ac:dyDescent="0.15">
      <c r="A17" s="131"/>
      <c r="B17" s="128"/>
      <c r="C17" s="30">
        <v>3</v>
      </c>
      <c r="D17" s="26">
        <v>138</v>
      </c>
      <c r="E17" s="10" t="s">
        <v>385</v>
      </c>
      <c r="F17" s="35" t="s">
        <v>16</v>
      </c>
      <c r="G17" s="31">
        <v>7.0000000000000001E-3</v>
      </c>
      <c r="H17" s="24">
        <v>0</v>
      </c>
      <c r="I17" s="10" t="s">
        <v>440</v>
      </c>
      <c r="K17"/>
      <c r="N17"/>
    </row>
    <row r="18" spans="1:14" x14ac:dyDescent="0.15">
      <c r="A18" s="131"/>
      <c r="B18" s="128"/>
      <c r="C18" s="30">
        <v>4</v>
      </c>
      <c r="D18" s="26">
        <v>138</v>
      </c>
      <c r="E18" s="10" t="s">
        <v>412</v>
      </c>
      <c r="F18" s="35" t="s">
        <v>17</v>
      </c>
      <c r="G18" s="31">
        <v>7.0000000000000001E-3</v>
      </c>
      <c r="H18" s="24">
        <v>0</v>
      </c>
      <c r="I18" s="10" t="s">
        <v>441</v>
      </c>
      <c r="K18"/>
    </row>
    <row r="19" spans="1:14" x14ac:dyDescent="0.15">
      <c r="A19" s="128"/>
      <c r="B19" s="128"/>
      <c r="C19" s="30">
        <v>5</v>
      </c>
      <c r="D19" s="26">
        <v>138</v>
      </c>
      <c r="E19" s="10" t="s">
        <v>388</v>
      </c>
      <c r="F19" s="35" t="s">
        <v>307</v>
      </c>
      <c r="G19" s="31">
        <v>7.0000000000000001E-3</v>
      </c>
      <c r="H19" s="24">
        <v>0</v>
      </c>
      <c r="I19" s="10" t="s">
        <v>442</v>
      </c>
      <c r="K19" s="15"/>
    </row>
    <row r="20" spans="1:14" x14ac:dyDescent="0.15">
      <c r="A20" s="128"/>
      <c r="B20" s="128"/>
      <c r="C20" s="30">
        <v>6</v>
      </c>
      <c r="D20" s="26">
        <v>139</v>
      </c>
      <c r="E20" s="10" t="s">
        <v>361</v>
      </c>
      <c r="F20" s="35" t="s">
        <v>13</v>
      </c>
      <c r="G20" s="31">
        <v>7.0000000000000001E-3</v>
      </c>
      <c r="H20" s="24">
        <v>0</v>
      </c>
      <c r="I20" s="10" t="s">
        <v>443</v>
      </c>
      <c r="K20" s="15"/>
    </row>
    <row r="21" spans="1:14" x14ac:dyDescent="0.15">
      <c r="A21" s="128"/>
      <c r="B21" s="128"/>
      <c r="C21" s="30">
        <v>7</v>
      </c>
      <c r="D21" s="26">
        <v>139</v>
      </c>
      <c r="E21" s="10" t="s">
        <v>134</v>
      </c>
      <c r="F21" s="35" t="s">
        <v>1007</v>
      </c>
      <c r="G21" s="31">
        <v>7.0000000000000001E-3</v>
      </c>
      <c r="H21" s="24">
        <v>0</v>
      </c>
      <c r="I21" s="10" t="s">
        <v>444</v>
      </c>
      <c r="K21" s="15"/>
    </row>
    <row r="22" spans="1:14" ht="14.25" thickBot="1" x14ac:dyDescent="0.2">
      <c r="A22" s="129"/>
      <c r="B22" s="129"/>
      <c r="C22" s="32">
        <v>8</v>
      </c>
      <c r="D22" s="26">
        <v>139</v>
      </c>
      <c r="E22" s="11" t="s">
        <v>135</v>
      </c>
      <c r="F22" s="36" t="s">
        <v>16</v>
      </c>
      <c r="G22" s="33">
        <v>7.0000000000000001E-3</v>
      </c>
      <c r="H22" s="25">
        <v>0</v>
      </c>
      <c r="I22" s="10" t="s">
        <v>445</v>
      </c>
      <c r="K22" s="15"/>
    </row>
    <row r="23" spans="1:14" x14ac:dyDescent="0.15">
      <c r="A23" s="130">
        <v>3</v>
      </c>
      <c r="B23" s="127" t="s">
        <v>7</v>
      </c>
      <c r="C23" s="28">
        <v>1</v>
      </c>
      <c r="D23" s="26">
        <v>140</v>
      </c>
      <c r="E23" s="10" t="s">
        <v>361</v>
      </c>
      <c r="F23" s="35" t="s">
        <v>13</v>
      </c>
      <c r="G23" s="29">
        <v>7.0000000000000001E-3</v>
      </c>
      <c r="H23" s="12">
        <v>0</v>
      </c>
      <c r="I23" s="46" t="s">
        <v>446</v>
      </c>
      <c r="K23" s="15"/>
    </row>
    <row r="24" spans="1:14" x14ac:dyDescent="0.15">
      <c r="A24" s="131"/>
      <c r="B24" s="128"/>
      <c r="C24" s="30">
        <v>2</v>
      </c>
      <c r="D24" s="26">
        <v>140</v>
      </c>
      <c r="E24" s="10" t="s">
        <v>134</v>
      </c>
      <c r="F24" s="35" t="s">
        <v>1007</v>
      </c>
      <c r="G24" s="31">
        <v>7.0000000000000001E-3</v>
      </c>
      <c r="H24" s="24">
        <v>0</v>
      </c>
      <c r="I24" s="10" t="s">
        <v>447</v>
      </c>
      <c r="K24" s="15"/>
    </row>
    <row r="25" spans="1:14" x14ac:dyDescent="0.15">
      <c r="A25" s="131"/>
      <c r="B25" s="128"/>
      <c r="C25" s="30">
        <v>3</v>
      </c>
      <c r="D25" s="26">
        <v>140</v>
      </c>
      <c r="E25" s="10" t="s">
        <v>385</v>
      </c>
      <c r="F25" s="35" t="s">
        <v>16</v>
      </c>
      <c r="G25" s="31">
        <v>7.0000000000000001E-3</v>
      </c>
      <c r="H25" s="24">
        <v>0</v>
      </c>
      <c r="I25" s="10" t="s">
        <v>448</v>
      </c>
      <c r="K25" s="15"/>
    </row>
    <row r="26" spans="1:14" x14ac:dyDescent="0.15">
      <c r="A26" s="131"/>
      <c r="B26" s="128"/>
      <c r="C26" s="30">
        <v>4</v>
      </c>
      <c r="D26" s="26">
        <v>141</v>
      </c>
      <c r="E26" s="10" t="s">
        <v>361</v>
      </c>
      <c r="F26" s="35" t="s">
        <v>13</v>
      </c>
      <c r="G26" s="31">
        <v>7.0000000000000001E-3</v>
      </c>
      <c r="H26" s="24">
        <v>0</v>
      </c>
      <c r="I26" s="10" t="s">
        <v>449</v>
      </c>
      <c r="K26" s="15"/>
    </row>
    <row r="27" spans="1:14" x14ac:dyDescent="0.15">
      <c r="A27" s="128"/>
      <c r="B27" s="128"/>
      <c r="C27" s="30">
        <v>5</v>
      </c>
      <c r="D27" s="26">
        <v>141</v>
      </c>
      <c r="E27" s="10" t="s">
        <v>134</v>
      </c>
      <c r="F27" s="35" t="s">
        <v>1007</v>
      </c>
      <c r="G27" s="31">
        <v>7.0000000000000001E-3</v>
      </c>
      <c r="H27" s="24">
        <v>0</v>
      </c>
      <c r="I27" s="10" t="s">
        <v>450</v>
      </c>
      <c r="K27" s="15"/>
    </row>
    <row r="28" spans="1:14" x14ac:dyDescent="0.15">
      <c r="A28" s="128"/>
      <c r="B28" s="128"/>
      <c r="C28" s="30">
        <v>6</v>
      </c>
      <c r="D28" s="26">
        <v>259</v>
      </c>
      <c r="E28" s="10" t="s">
        <v>361</v>
      </c>
      <c r="F28" s="35" t="s">
        <v>13</v>
      </c>
      <c r="G28" s="31">
        <v>7.0000000000000001E-3</v>
      </c>
      <c r="H28" s="24">
        <v>0</v>
      </c>
      <c r="I28" s="10" t="s">
        <v>451</v>
      </c>
      <c r="K28" s="15"/>
    </row>
    <row r="29" spans="1:14" x14ac:dyDescent="0.15">
      <c r="A29" s="128"/>
      <c r="B29" s="128"/>
      <c r="C29" s="30">
        <v>7</v>
      </c>
      <c r="D29" s="26">
        <v>259</v>
      </c>
      <c r="E29" s="10" t="s">
        <v>134</v>
      </c>
      <c r="F29" s="35" t="s">
        <v>1007</v>
      </c>
      <c r="G29" s="31">
        <v>7.0000000000000001E-3</v>
      </c>
      <c r="H29" s="24">
        <v>0</v>
      </c>
      <c r="I29" s="10" t="s">
        <v>452</v>
      </c>
      <c r="K29" s="15"/>
    </row>
    <row r="30" spans="1:14" ht="14.25" thickBot="1" x14ac:dyDescent="0.2">
      <c r="A30" s="129"/>
      <c r="B30" s="129"/>
      <c r="C30" s="32">
        <v>8</v>
      </c>
      <c r="D30" s="26">
        <v>259</v>
      </c>
      <c r="E30" s="11" t="s">
        <v>374</v>
      </c>
      <c r="F30" s="36" t="s">
        <v>376</v>
      </c>
      <c r="G30" s="33">
        <v>7.0000000000000001E-3</v>
      </c>
      <c r="H30" s="25">
        <v>0</v>
      </c>
      <c r="I30" s="10" t="s">
        <v>453</v>
      </c>
      <c r="K30" s="15"/>
    </row>
    <row r="31" spans="1:14" x14ac:dyDescent="0.15">
      <c r="A31" s="130">
        <v>4</v>
      </c>
      <c r="B31" s="127" t="s">
        <v>7</v>
      </c>
      <c r="C31" s="28">
        <v>1</v>
      </c>
      <c r="D31" s="26">
        <v>259</v>
      </c>
      <c r="E31" s="10" t="s">
        <v>375</v>
      </c>
      <c r="F31" s="35" t="s">
        <v>377</v>
      </c>
      <c r="G31" s="29">
        <v>7.0000000000000001E-3</v>
      </c>
      <c r="H31" s="12">
        <v>0</v>
      </c>
      <c r="I31" s="46" t="s">
        <v>454</v>
      </c>
      <c r="K31" s="15"/>
    </row>
    <row r="32" spans="1:14" x14ac:dyDescent="0.15">
      <c r="A32" s="131"/>
      <c r="B32" s="128"/>
      <c r="C32" s="30">
        <v>2</v>
      </c>
      <c r="D32" s="26">
        <v>142</v>
      </c>
      <c r="E32" s="10" t="s">
        <v>361</v>
      </c>
      <c r="F32" s="35" t="s">
        <v>13</v>
      </c>
      <c r="G32" s="31">
        <v>7.0000000000000001E-3</v>
      </c>
      <c r="H32" s="24">
        <v>0</v>
      </c>
      <c r="I32" s="10" t="s">
        <v>455</v>
      </c>
      <c r="K32" s="15"/>
    </row>
    <row r="33" spans="1:11" x14ac:dyDescent="0.15">
      <c r="A33" s="131"/>
      <c r="B33" s="128"/>
      <c r="C33" s="30">
        <v>3</v>
      </c>
      <c r="D33" s="26">
        <v>142</v>
      </c>
      <c r="E33" s="10" t="s">
        <v>134</v>
      </c>
      <c r="F33" s="35" t="s">
        <v>1007</v>
      </c>
      <c r="G33" s="31">
        <v>7.0000000000000001E-3</v>
      </c>
      <c r="H33" s="24">
        <v>0</v>
      </c>
      <c r="I33" s="10" t="s">
        <v>456</v>
      </c>
      <c r="K33" s="15"/>
    </row>
    <row r="34" spans="1:11" x14ac:dyDescent="0.15">
      <c r="A34" s="131"/>
      <c r="B34" s="128"/>
      <c r="C34" s="30">
        <v>4</v>
      </c>
      <c r="D34" s="26">
        <v>142</v>
      </c>
      <c r="E34" s="10" t="s">
        <v>385</v>
      </c>
      <c r="F34" s="35" t="s">
        <v>16</v>
      </c>
      <c r="G34" s="31">
        <v>7.0000000000000001E-3</v>
      </c>
      <c r="H34" s="24">
        <v>0</v>
      </c>
      <c r="I34" s="10" t="s">
        <v>457</v>
      </c>
      <c r="K34" s="15"/>
    </row>
    <row r="35" spans="1:11" x14ac:dyDescent="0.15">
      <c r="A35" s="128"/>
      <c r="B35" s="128"/>
      <c r="C35" s="30">
        <v>5</v>
      </c>
      <c r="D35" s="26"/>
      <c r="E35" s="10"/>
      <c r="F35" s="35"/>
      <c r="G35" s="31">
        <v>7.0000000000000001E-3</v>
      </c>
      <c r="H35" s="24">
        <v>0</v>
      </c>
      <c r="I35" s="10" t="s">
        <v>458</v>
      </c>
      <c r="K35" s="15"/>
    </row>
    <row r="36" spans="1:11" x14ac:dyDescent="0.15">
      <c r="A36" s="128"/>
      <c r="B36" s="128"/>
      <c r="C36" s="30">
        <v>6</v>
      </c>
      <c r="D36" s="37"/>
      <c r="E36" s="10"/>
      <c r="F36" s="35"/>
      <c r="G36" s="31">
        <v>7.0000000000000001E-3</v>
      </c>
      <c r="H36" s="24">
        <v>0</v>
      </c>
      <c r="I36" s="10" t="s">
        <v>459</v>
      </c>
      <c r="K36" s="15"/>
    </row>
    <row r="37" spans="1:11" x14ac:dyDescent="0.15">
      <c r="A37" s="128"/>
      <c r="B37" s="128"/>
      <c r="C37" s="30">
        <v>7</v>
      </c>
      <c r="D37" s="37"/>
      <c r="E37" s="10"/>
      <c r="F37" s="35"/>
      <c r="G37" s="31">
        <v>7.0000000000000001E-3</v>
      </c>
      <c r="H37" s="24">
        <v>0</v>
      </c>
      <c r="I37" s="10" t="s">
        <v>460</v>
      </c>
      <c r="K37" s="15"/>
    </row>
    <row r="38" spans="1:11" ht="14.25" thickBot="1" x14ac:dyDescent="0.2">
      <c r="A38" s="129"/>
      <c r="B38" s="129"/>
      <c r="C38" s="32">
        <v>8</v>
      </c>
      <c r="D38" s="41"/>
      <c r="E38" s="47"/>
      <c r="F38" s="36"/>
      <c r="G38" s="33">
        <v>7.0000000000000001E-3</v>
      </c>
      <c r="H38" s="25">
        <v>0</v>
      </c>
      <c r="I38" s="10" t="s">
        <v>461</v>
      </c>
      <c r="K38" s="15"/>
    </row>
    <row r="39" spans="1:11" x14ac:dyDescent="0.15">
      <c r="A39" s="130">
        <v>5</v>
      </c>
      <c r="B39" s="127" t="s">
        <v>7</v>
      </c>
      <c r="C39" s="28">
        <v>1</v>
      </c>
      <c r="D39" s="37">
        <v>165</v>
      </c>
      <c r="E39" s="9" t="s">
        <v>361</v>
      </c>
      <c r="F39" s="34" t="s">
        <v>13</v>
      </c>
      <c r="G39" s="31">
        <v>7.0000000000000001E-3</v>
      </c>
      <c r="H39" s="12">
        <v>0</v>
      </c>
      <c r="I39" s="46" t="s">
        <v>462</v>
      </c>
      <c r="K39" s="15"/>
    </row>
    <row r="40" spans="1:11" x14ac:dyDescent="0.15">
      <c r="A40" s="131"/>
      <c r="B40" s="128"/>
      <c r="C40" s="30">
        <v>2</v>
      </c>
      <c r="D40" s="37">
        <v>165</v>
      </c>
      <c r="E40" s="10" t="s">
        <v>134</v>
      </c>
      <c r="F40" s="35" t="s">
        <v>1007</v>
      </c>
      <c r="G40" s="43">
        <v>7.0000000000000001E-3</v>
      </c>
      <c r="H40" s="24">
        <v>0</v>
      </c>
      <c r="I40" s="10" t="s">
        <v>463</v>
      </c>
      <c r="K40" s="15"/>
    </row>
    <row r="41" spans="1:11" x14ac:dyDescent="0.15">
      <c r="A41" s="131"/>
      <c r="B41" s="128"/>
      <c r="C41" s="30">
        <v>3</v>
      </c>
      <c r="D41" s="37">
        <v>165</v>
      </c>
      <c r="E41" s="10" t="s">
        <v>378</v>
      </c>
      <c r="F41" s="35" t="s">
        <v>391</v>
      </c>
      <c r="G41" s="31">
        <v>7.0000000000000001E-3</v>
      </c>
      <c r="H41" s="24">
        <v>0</v>
      </c>
      <c r="I41" s="10" t="s">
        <v>464</v>
      </c>
      <c r="K41" s="15"/>
    </row>
    <row r="42" spans="1:11" x14ac:dyDescent="0.15">
      <c r="A42" s="131"/>
      <c r="B42" s="128"/>
      <c r="C42" s="30">
        <v>4</v>
      </c>
      <c r="D42" s="37">
        <v>165</v>
      </c>
      <c r="E42" s="10" t="s">
        <v>363</v>
      </c>
      <c r="F42" s="35" t="s">
        <v>1135</v>
      </c>
      <c r="G42" s="31">
        <v>7.0000000000000001E-3</v>
      </c>
      <c r="H42" s="24">
        <v>0</v>
      </c>
      <c r="I42" s="10" t="s">
        <v>465</v>
      </c>
      <c r="K42" s="15"/>
    </row>
    <row r="43" spans="1:11" x14ac:dyDescent="0.15">
      <c r="A43" s="128"/>
      <c r="B43" s="128"/>
      <c r="C43" s="30">
        <v>5</v>
      </c>
      <c r="D43" s="37">
        <v>165</v>
      </c>
      <c r="E43" s="10" t="s">
        <v>381</v>
      </c>
      <c r="F43" s="35" t="s">
        <v>1132</v>
      </c>
      <c r="G43" s="31">
        <v>7.0000000000000001E-3</v>
      </c>
      <c r="H43" s="24">
        <v>0</v>
      </c>
      <c r="I43" s="10" t="s">
        <v>466</v>
      </c>
      <c r="K43" s="15"/>
    </row>
    <row r="44" spans="1:11" x14ac:dyDescent="0.15">
      <c r="A44" s="128"/>
      <c r="B44" s="128"/>
      <c r="C44" s="30">
        <v>6</v>
      </c>
      <c r="D44" s="37">
        <v>165</v>
      </c>
      <c r="E44" s="10" t="s">
        <v>379</v>
      </c>
      <c r="F44" s="35" t="s">
        <v>1134</v>
      </c>
      <c r="G44" s="31">
        <v>7.0000000000000001E-3</v>
      </c>
      <c r="H44" s="24">
        <v>0</v>
      </c>
      <c r="I44" s="10" t="s">
        <v>467</v>
      </c>
      <c r="K44" s="15"/>
    </row>
    <row r="45" spans="1:11" x14ac:dyDescent="0.15">
      <c r="A45" s="128"/>
      <c r="B45" s="128"/>
      <c r="C45" s="30">
        <v>7</v>
      </c>
      <c r="D45" s="37"/>
      <c r="E45" s="10"/>
      <c r="F45" s="35"/>
      <c r="G45" s="31">
        <v>7.0000000000000001E-3</v>
      </c>
      <c r="H45" s="24">
        <v>0</v>
      </c>
      <c r="I45" s="10" t="s">
        <v>468</v>
      </c>
      <c r="K45" s="15"/>
    </row>
    <row r="46" spans="1:11" ht="14.25" thickBot="1" x14ac:dyDescent="0.2">
      <c r="A46" s="129"/>
      <c r="B46" s="129"/>
      <c r="C46" s="32">
        <v>8</v>
      </c>
      <c r="D46" s="41"/>
      <c r="E46" s="62"/>
      <c r="F46" s="63"/>
      <c r="G46" s="33">
        <v>7.0000000000000001E-3</v>
      </c>
      <c r="H46" s="25">
        <v>0</v>
      </c>
      <c r="I46" s="10" t="s">
        <v>469</v>
      </c>
      <c r="K46" s="15"/>
    </row>
    <row r="47" spans="1:11" x14ac:dyDescent="0.15">
      <c r="A47" s="130">
        <v>6</v>
      </c>
      <c r="B47" s="127" t="s">
        <v>7</v>
      </c>
      <c r="C47" s="28">
        <v>1</v>
      </c>
      <c r="D47" s="37">
        <v>166</v>
      </c>
      <c r="E47" s="9" t="s">
        <v>361</v>
      </c>
      <c r="F47" s="34" t="s">
        <v>13</v>
      </c>
      <c r="G47" s="29">
        <v>7.0000000000000001E-3</v>
      </c>
      <c r="H47" s="12">
        <v>0</v>
      </c>
      <c r="I47" s="46" t="s">
        <v>470</v>
      </c>
      <c r="K47" s="15"/>
    </row>
    <row r="48" spans="1:11" x14ac:dyDescent="0.15">
      <c r="A48" s="131"/>
      <c r="B48" s="128"/>
      <c r="C48" s="30">
        <v>2</v>
      </c>
      <c r="D48" s="37">
        <v>166</v>
      </c>
      <c r="E48" s="10" t="s">
        <v>134</v>
      </c>
      <c r="F48" s="35" t="s">
        <v>1007</v>
      </c>
      <c r="G48" s="31">
        <v>7.0000000000000001E-3</v>
      </c>
      <c r="H48" s="24">
        <v>0</v>
      </c>
      <c r="I48" s="10" t="s">
        <v>471</v>
      </c>
      <c r="K48" s="15"/>
    </row>
    <row r="49" spans="1:11" x14ac:dyDescent="0.15">
      <c r="A49" s="131"/>
      <c r="B49" s="128"/>
      <c r="C49" s="30">
        <v>3</v>
      </c>
      <c r="D49" s="37">
        <v>166</v>
      </c>
      <c r="E49" s="10" t="s">
        <v>409</v>
      </c>
      <c r="F49" s="35" t="s">
        <v>386</v>
      </c>
      <c r="G49" s="31">
        <v>7.0000000000000001E-3</v>
      </c>
      <c r="H49" s="24">
        <v>0</v>
      </c>
      <c r="I49" s="10" t="s">
        <v>472</v>
      </c>
      <c r="K49" s="15"/>
    </row>
    <row r="50" spans="1:11" x14ac:dyDescent="0.15">
      <c r="A50" s="131"/>
      <c r="B50" s="128"/>
      <c r="C50" s="30">
        <v>4</v>
      </c>
      <c r="D50" s="37">
        <v>166</v>
      </c>
      <c r="E50" s="10" t="s">
        <v>429</v>
      </c>
      <c r="F50" s="35" t="s">
        <v>17</v>
      </c>
      <c r="G50" s="31">
        <v>7.0000000000000001E-3</v>
      </c>
      <c r="H50" s="24">
        <v>0</v>
      </c>
      <c r="I50" s="10" t="s">
        <v>473</v>
      </c>
      <c r="K50" s="15"/>
    </row>
    <row r="51" spans="1:11" x14ac:dyDescent="0.15">
      <c r="A51" s="128"/>
      <c r="B51" s="128"/>
      <c r="C51" s="30">
        <v>5</v>
      </c>
      <c r="D51" s="37">
        <v>167</v>
      </c>
      <c r="E51" s="10" t="s">
        <v>361</v>
      </c>
      <c r="F51" s="35" t="s">
        <v>13</v>
      </c>
      <c r="G51" s="31">
        <v>7.0000000000000001E-3</v>
      </c>
      <c r="H51" s="24">
        <v>0</v>
      </c>
      <c r="I51" s="10" t="s">
        <v>474</v>
      </c>
      <c r="K51" s="15"/>
    </row>
    <row r="52" spans="1:11" x14ac:dyDescent="0.15">
      <c r="A52" s="128"/>
      <c r="B52" s="128"/>
      <c r="C52" s="30">
        <v>6</v>
      </c>
      <c r="D52" s="37">
        <v>167</v>
      </c>
      <c r="E52" s="10" t="s">
        <v>134</v>
      </c>
      <c r="F52" s="35" t="s">
        <v>1007</v>
      </c>
      <c r="G52" s="31">
        <v>7.0000000000000001E-3</v>
      </c>
      <c r="H52" s="24">
        <v>0</v>
      </c>
      <c r="I52" s="10" t="s">
        <v>475</v>
      </c>
      <c r="K52" s="15"/>
    </row>
    <row r="53" spans="1:11" x14ac:dyDescent="0.15">
      <c r="A53" s="128"/>
      <c r="B53" s="128"/>
      <c r="C53" s="30">
        <v>7</v>
      </c>
      <c r="D53" s="37">
        <v>167</v>
      </c>
      <c r="E53" s="10" t="s">
        <v>409</v>
      </c>
      <c r="F53" s="35" t="s">
        <v>386</v>
      </c>
      <c r="G53" s="31">
        <v>0</v>
      </c>
      <c r="H53" s="24">
        <v>0</v>
      </c>
      <c r="I53" s="10" t="s">
        <v>476</v>
      </c>
      <c r="K53" s="15"/>
    </row>
    <row r="54" spans="1:11" ht="14.25" thickBot="1" x14ac:dyDescent="0.2">
      <c r="A54" s="129"/>
      <c r="B54" s="129"/>
      <c r="C54" s="32">
        <v>8</v>
      </c>
      <c r="D54" s="37">
        <v>167</v>
      </c>
      <c r="E54" s="10" t="s">
        <v>429</v>
      </c>
      <c r="F54" s="35" t="s">
        <v>1133</v>
      </c>
      <c r="G54" s="33">
        <v>0</v>
      </c>
      <c r="H54" s="25">
        <v>0</v>
      </c>
      <c r="I54" s="10" t="s">
        <v>477</v>
      </c>
      <c r="K54" s="15"/>
    </row>
    <row r="55" spans="1:11" x14ac:dyDescent="0.15">
      <c r="A55" s="130">
        <v>7</v>
      </c>
      <c r="B55" s="127" t="s">
        <v>7</v>
      </c>
      <c r="C55" s="28">
        <v>1</v>
      </c>
      <c r="D55" s="37">
        <v>168</v>
      </c>
      <c r="E55" s="9" t="s">
        <v>361</v>
      </c>
      <c r="F55" s="34" t="s">
        <v>13</v>
      </c>
      <c r="G55" s="29">
        <v>7.0000000000000001E-3</v>
      </c>
      <c r="H55" s="12">
        <v>0</v>
      </c>
      <c r="I55" s="46" t="s">
        <v>478</v>
      </c>
      <c r="K55" s="15"/>
    </row>
    <row r="56" spans="1:11" x14ac:dyDescent="0.15">
      <c r="A56" s="131"/>
      <c r="B56" s="128"/>
      <c r="C56" s="30">
        <v>2</v>
      </c>
      <c r="D56" s="37">
        <v>168</v>
      </c>
      <c r="E56" s="10" t="s">
        <v>134</v>
      </c>
      <c r="F56" s="35" t="s">
        <v>1007</v>
      </c>
      <c r="G56" s="31">
        <v>7.0000000000000001E-3</v>
      </c>
      <c r="H56" s="24">
        <v>0</v>
      </c>
      <c r="I56" s="10" t="s">
        <v>479</v>
      </c>
      <c r="K56" s="15"/>
    </row>
    <row r="57" spans="1:11" x14ac:dyDescent="0.15">
      <c r="A57" s="131"/>
      <c r="B57" s="128"/>
      <c r="C57" s="30">
        <v>3</v>
      </c>
      <c r="D57" s="37">
        <v>168</v>
      </c>
      <c r="E57" s="10" t="s">
        <v>409</v>
      </c>
      <c r="F57" s="35" t="s">
        <v>386</v>
      </c>
      <c r="G57" s="31">
        <v>7.0000000000000001E-3</v>
      </c>
      <c r="H57" s="24">
        <v>0</v>
      </c>
      <c r="I57" s="10" t="s">
        <v>480</v>
      </c>
      <c r="K57" s="15"/>
    </row>
    <row r="58" spans="1:11" x14ac:dyDescent="0.15">
      <c r="A58" s="131"/>
      <c r="B58" s="128"/>
      <c r="C58" s="30">
        <v>4</v>
      </c>
      <c r="D58" s="37">
        <v>168</v>
      </c>
      <c r="E58" s="10" t="s">
        <v>429</v>
      </c>
      <c r="F58" s="35" t="s">
        <v>17</v>
      </c>
      <c r="G58" s="31">
        <v>7.0000000000000001E-3</v>
      </c>
      <c r="H58" s="24">
        <v>0</v>
      </c>
      <c r="I58" s="10" t="s">
        <v>481</v>
      </c>
      <c r="K58" s="15"/>
    </row>
    <row r="59" spans="1:11" x14ac:dyDescent="0.15">
      <c r="A59" s="128"/>
      <c r="B59" s="128"/>
      <c r="C59" s="30">
        <v>5</v>
      </c>
      <c r="D59" s="26">
        <v>169</v>
      </c>
      <c r="E59" s="10" t="s">
        <v>361</v>
      </c>
      <c r="F59" s="35" t="s">
        <v>13</v>
      </c>
      <c r="G59" s="31">
        <v>7.0000000000000001E-3</v>
      </c>
      <c r="H59" s="24">
        <v>0</v>
      </c>
      <c r="I59" s="10" t="s">
        <v>482</v>
      </c>
      <c r="K59" s="15"/>
    </row>
    <row r="60" spans="1:11" x14ac:dyDescent="0.15">
      <c r="A60" s="128"/>
      <c r="B60" s="128"/>
      <c r="C60" s="30">
        <v>6</v>
      </c>
      <c r="D60" s="26">
        <v>169</v>
      </c>
      <c r="E60" s="10" t="s">
        <v>134</v>
      </c>
      <c r="F60" s="35" t="s">
        <v>1007</v>
      </c>
      <c r="G60" s="31">
        <v>7.0000000000000001E-3</v>
      </c>
      <c r="H60" s="24">
        <v>0</v>
      </c>
      <c r="I60" s="10" t="s">
        <v>483</v>
      </c>
      <c r="K60" s="15"/>
    </row>
    <row r="61" spans="1:11" x14ac:dyDescent="0.15">
      <c r="A61" s="128"/>
      <c r="B61" s="128"/>
      <c r="C61" s="30">
        <v>7</v>
      </c>
      <c r="D61" s="26">
        <v>263</v>
      </c>
      <c r="E61" s="10" t="s">
        <v>361</v>
      </c>
      <c r="F61" s="35" t="s">
        <v>13</v>
      </c>
      <c r="G61" s="31">
        <v>7.0000000000000001E-3</v>
      </c>
      <c r="H61" s="24">
        <v>0</v>
      </c>
      <c r="I61" s="10" t="s">
        <v>484</v>
      </c>
      <c r="K61" s="15"/>
    </row>
    <row r="62" spans="1:11" ht="14.25" thickBot="1" x14ac:dyDescent="0.2">
      <c r="A62" s="129"/>
      <c r="B62" s="129"/>
      <c r="C62" s="32">
        <v>8</v>
      </c>
      <c r="D62" s="37">
        <v>263</v>
      </c>
      <c r="E62" s="10" t="s">
        <v>134</v>
      </c>
      <c r="F62" s="35" t="s">
        <v>1007</v>
      </c>
      <c r="G62" s="33">
        <v>7.0000000000000001E-3</v>
      </c>
      <c r="H62" s="25">
        <v>0</v>
      </c>
      <c r="I62" s="10" t="s">
        <v>485</v>
      </c>
      <c r="K62" s="15"/>
    </row>
    <row r="63" spans="1:11" ht="14.25" thickBot="1" x14ac:dyDescent="0.2">
      <c r="A63" s="130">
        <v>8</v>
      </c>
      <c r="B63" s="127" t="s">
        <v>7</v>
      </c>
      <c r="C63" s="28">
        <v>1</v>
      </c>
      <c r="D63" s="40">
        <v>169</v>
      </c>
      <c r="E63" s="103" t="s">
        <v>1004</v>
      </c>
      <c r="F63" s="105" t="s">
        <v>376</v>
      </c>
      <c r="G63" s="31">
        <v>7.0000000000000001E-3</v>
      </c>
      <c r="H63" s="12">
        <v>0</v>
      </c>
      <c r="I63" s="46" t="s">
        <v>486</v>
      </c>
      <c r="K63" s="15"/>
    </row>
    <row r="64" spans="1:11" x14ac:dyDescent="0.15">
      <c r="A64" s="131"/>
      <c r="B64" s="128"/>
      <c r="C64" s="30">
        <v>2</v>
      </c>
      <c r="D64" s="40">
        <v>169</v>
      </c>
      <c r="E64" s="106" t="s">
        <v>1005</v>
      </c>
      <c r="F64" s="107" t="s">
        <v>1006</v>
      </c>
      <c r="G64" s="43">
        <v>7.0000000000000001E-3</v>
      </c>
      <c r="H64" s="24">
        <v>0</v>
      </c>
      <c r="I64" s="10" t="s">
        <v>487</v>
      </c>
      <c r="K64" s="15"/>
    </row>
    <row r="65" spans="1:11" x14ac:dyDescent="0.15">
      <c r="A65" s="131"/>
      <c r="B65" s="128"/>
      <c r="C65" s="30">
        <v>3</v>
      </c>
      <c r="D65" s="37">
        <v>171</v>
      </c>
      <c r="E65" s="106" t="s">
        <v>361</v>
      </c>
      <c r="F65" s="107" t="s">
        <v>13</v>
      </c>
      <c r="G65" s="31">
        <v>7.0000000000000001E-3</v>
      </c>
      <c r="H65" s="24">
        <v>0</v>
      </c>
      <c r="I65" s="10" t="s">
        <v>488</v>
      </c>
      <c r="K65" s="15"/>
    </row>
    <row r="66" spans="1:11" x14ac:dyDescent="0.15">
      <c r="A66" s="131"/>
      <c r="B66" s="128"/>
      <c r="C66" s="30">
        <v>4</v>
      </c>
      <c r="D66" s="37">
        <v>171</v>
      </c>
      <c r="E66" s="106" t="s">
        <v>134</v>
      </c>
      <c r="F66" s="107" t="s">
        <v>1007</v>
      </c>
      <c r="G66" s="31">
        <v>7.0000000000000001E-3</v>
      </c>
      <c r="H66" s="24">
        <v>0</v>
      </c>
      <c r="I66" s="10" t="s">
        <v>489</v>
      </c>
      <c r="K66" s="15"/>
    </row>
    <row r="67" spans="1:11" x14ac:dyDescent="0.15">
      <c r="A67" s="128"/>
      <c r="B67" s="128"/>
      <c r="C67" s="30">
        <v>5</v>
      </c>
      <c r="D67" s="37">
        <v>171</v>
      </c>
      <c r="E67" s="106" t="s">
        <v>135</v>
      </c>
      <c r="F67" s="107" t="s">
        <v>16</v>
      </c>
      <c r="G67" s="31">
        <v>7.0000000000000001E-3</v>
      </c>
      <c r="H67" s="24">
        <v>0</v>
      </c>
      <c r="I67" s="10" t="s">
        <v>490</v>
      </c>
      <c r="K67" s="15"/>
    </row>
    <row r="68" spans="1:11" x14ac:dyDescent="0.15">
      <c r="A68" s="128"/>
      <c r="B68" s="128"/>
      <c r="C68" s="30">
        <v>6</v>
      </c>
      <c r="D68" s="37"/>
      <c r="E68" s="10"/>
      <c r="F68" s="35"/>
      <c r="G68" s="31">
        <v>7.0000000000000001E-3</v>
      </c>
      <c r="H68" s="24">
        <v>0</v>
      </c>
      <c r="I68" s="10" t="s">
        <v>491</v>
      </c>
      <c r="K68" s="15"/>
    </row>
    <row r="69" spans="1:11" x14ac:dyDescent="0.15">
      <c r="A69" s="128"/>
      <c r="B69" s="128"/>
      <c r="C69" s="30">
        <v>7</v>
      </c>
      <c r="D69" s="37"/>
      <c r="E69" s="10"/>
      <c r="F69" s="35"/>
      <c r="G69" s="31">
        <v>7.0000000000000001E-3</v>
      </c>
      <c r="H69" s="24">
        <v>0</v>
      </c>
      <c r="I69" s="10" t="s">
        <v>492</v>
      </c>
      <c r="K69" s="15"/>
    </row>
    <row r="70" spans="1:11" ht="14.25" thickBot="1" x14ac:dyDescent="0.2">
      <c r="A70" s="129"/>
      <c r="B70" s="129"/>
      <c r="C70" s="32">
        <v>8</v>
      </c>
      <c r="D70" s="37" t="s">
        <v>428</v>
      </c>
      <c r="E70" s="10" t="s">
        <v>426</v>
      </c>
      <c r="F70" s="35" t="s">
        <v>1130</v>
      </c>
      <c r="G70" s="33">
        <v>7.0000000000000001E-3</v>
      </c>
      <c r="H70" s="25">
        <v>0</v>
      </c>
      <c r="I70" s="10" t="s">
        <v>493</v>
      </c>
      <c r="K70" s="15"/>
    </row>
    <row r="71" spans="1:11" ht="14.25" thickBot="1" x14ac:dyDescent="0.2">
      <c r="A71" s="124">
        <v>1</v>
      </c>
      <c r="B71" s="127" t="s">
        <v>18</v>
      </c>
      <c r="C71" s="28">
        <v>1</v>
      </c>
      <c r="D71" s="40">
        <v>137</v>
      </c>
      <c r="E71" s="9" t="s">
        <v>136</v>
      </c>
      <c r="F71" s="34" t="s">
        <v>1011</v>
      </c>
      <c r="G71" s="29">
        <v>7.0000000000000001E-3</v>
      </c>
      <c r="H71" s="12">
        <v>0</v>
      </c>
      <c r="I71" s="46" t="s">
        <v>494</v>
      </c>
    </row>
    <row r="72" spans="1:11" x14ac:dyDescent="0.15">
      <c r="A72" s="125"/>
      <c r="B72" s="128"/>
      <c r="C72" s="30">
        <v>2</v>
      </c>
      <c r="D72" s="40">
        <v>137</v>
      </c>
      <c r="E72" s="10" t="s">
        <v>137</v>
      </c>
      <c r="F72" s="35" t="s">
        <v>1012</v>
      </c>
      <c r="G72" s="31">
        <v>7.0000000000000001E-3</v>
      </c>
      <c r="H72" s="24">
        <v>0</v>
      </c>
      <c r="I72" s="10" t="s">
        <v>495</v>
      </c>
    </row>
    <row r="73" spans="1:11" x14ac:dyDescent="0.15">
      <c r="A73" s="125"/>
      <c r="B73" s="128"/>
      <c r="C73" s="30">
        <v>3</v>
      </c>
      <c r="D73" s="37">
        <v>258</v>
      </c>
      <c r="E73" s="10" t="s">
        <v>136</v>
      </c>
      <c r="F73" s="35" t="s">
        <v>1011</v>
      </c>
      <c r="G73" s="31">
        <v>7.0000000000000001E-3</v>
      </c>
      <c r="H73" s="24">
        <v>0</v>
      </c>
      <c r="I73" s="10" t="s">
        <v>496</v>
      </c>
    </row>
    <row r="74" spans="1:11" x14ac:dyDescent="0.15">
      <c r="A74" s="125"/>
      <c r="B74" s="128"/>
      <c r="C74" s="30">
        <v>4</v>
      </c>
      <c r="D74" s="37"/>
      <c r="E74" s="10"/>
      <c r="F74" s="35"/>
      <c r="G74" s="31">
        <v>7.0000000000000001E-3</v>
      </c>
      <c r="H74" s="24">
        <v>0</v>
      </c>
      <c r="I74" s="10" t="s">
        <v>497</v>
      </c>
    </row>
    <row r="75" spans="1:11" x14ac:dyDescent="0.15">
      <c r="A75" s="125"/>
      <c r="B75" s="128"/>
      <c r="C75" s="30">
        <v>5</v>
      </c>
      <c r="D75" s="37">
        <v>138</v>
      </c>
      <c r="E75" s="10" t="s">
        <v>136</v>
      </c>
      <c r="F75" s="35" t="s">
        <v>1011</v>
      </c>
      <c r="G75" s="31">
        <v>7.0000000000000001E-3</v>
      </c>
      <c r="H75" s="24">
        <v>0</v>
      </c>
      <c r="I75" s="10" t="s">
        <v>498</v>
      </c>
    </row>
    <row r="76" spans="1:11" x14ac:dyDescent="0.15">
      <c r="A76" s="125"/>
      <c r="B76" s="128"/>
      <c r="C76" s="30">
        <v>6</v>
      </c>
      <c r="D76" s="37">
        <v>138</v>
      </c>
      <c r="E76" s="10" t="s">
        <v>137</v>
      </c>
      <c r="F76" s="35" t="s">
        <v>1012</v>
      </c>
      <c r="G76" s="31">
        <v>7.0000000000000001E-3</v>
      </c>
      <c r="H76" s="24">
        <v>0</v>
      </c>
      <c r="I76" s="10" t="s">
        <v>499</v>
      </c>
    </row>
    <row r="77" spans="1:11" x14ac:dyDescent="0.15">
      <c r="A77" s="125"/>
      <c r="B77" s="128"/>
      <c r="C77" s="30">
        <v>7</v>
      </c>
      <c r="D77" s="37">
        <v>139</v>
      </c>
      <c r="E77" s="10" t="s">
        <v>136</v>
      </c>
      <c r="F77" s="35" t="s">
        <v>1011</v>
      </c>
      <c r="G77" s="31">
        <v>0</v>
      </c>
      <c r="H77" s="24">
        <v>0</v>
      </c>
      <c r="I77" s="10" t="s">
        <v>500</v>
      </c>
    </row>
    <row r="78" spans="1:11" ht="14.25" thickBot="1" x14ac:dyDescent="0.2">
      <c r="A78" s="126"/>
      <c r="B78" s="129"/>
      <c r="C78" s="32">
        <v>8</v>
      </c>
      <c r="D78" s="37">
        <v>139</v>
      </c>
      <c r="E78" s="11" t="s">
        <v>137</v>
      </c>
      <c r="F78" s="35" t="s">
        <v>1012</v>
      </c>
      <c r="G78" s="33">
        <v>0</v>
      </c>
      <c r="H78" s="25">
        <v>0</v>
      </c>
      <c r="I78" s="10" t="s">
        <v>501</v>
      </c>
    </row>
    <row r="79" spans="1:11" x14ac:dyDescent="0.15">
      <c r="A79" s="124">
        <v>2</v>
      </c>
      <c r="B79" s="127" t="s">
        <v>18</v>
      </c>
      <c r="C79" s="28">
        <v>1</v>
      </c>
      <c r="D79" s="37">
        <v>140</v>
      </c>
      <c r="E79" s="9" t="s">
        <v>136</v>
      </c>
      <c r="F79" s="34" t="s">
        <v>1011</v>
      </c>
      <c r="G79" s="29">
        <v>7.0000000000000001E-3</v>
      </c>
      <c r="H79" s="12">
        <v>0</v>
      </c>
      <c r="I79" s="46" t="s">
        <v>502</v>
      </c>
    </row>
    <row r="80" spans="1:11" x14ac:dyDescent="0.15">
      <c r="A80" s="125"/>
      <c r="B80" s="128"/>
      <c r="C80" s="30">
        <v>2</v>
      </c>
      <c r="D80" s="37">
        <v>140</v>
      </c>
      <c r="E80" s="10" t="s">
        <v>137</v>
      </c>
      <c r="F80" s="35" t="s">
        <v>1012</v>
      </c>
      <c r="G80" s="31">
        <v>7.0000000000000001E-3</v>
      </c>
      <c r="H80" s="24">
        <v>0</v>
      </c>
      <c r="I80" s="10" t="s">
        <v>503</v>
      </c>
    </row>
    <row r="81" spans="1:9" x14ac:dyDescent="0.15">
      <c r="A81" s="125"/>
      <c r="B81" s="128"/>
      <c r="C81" s="30">
        <v>3</v>
      </c>
      <c r="D81" s="37">
        <v>141</v>
      </c>
      <c r="E81" s="10" t="s">
        <v>136</v>
      </c>
      <c r="F81" s="35" t="s">
        <v>1011</v>
      </c>
      <c r="G81" s="31">
        <v>7.0000000000000001E-3</v>
      </c>
      <c r="H81" s="24">
        <v>0</v>
      </c>
      <c r="I81" s="10" t="s">
        <v>504</v>
      </c>
    </row>
    <row r="82" spans="1:9" x14ac:dyDescent="0.15">
      <c r="A82" s="125"/>
      <c r="B82" s="128"/>
      <c r="C82" s="30">
        <v>4</v>
      </c>
      <c r="D82" s="37">
        <v>141</v>
      </c>
      <c r="E82" s="10" t="s">
        <v>137</v>
      </c>
      <c r="F82" s="35" t="s">
        <v>1012</v>
      </c>
      <c r="G82" s="31">
        <v>7.0000000000000001E-3</v>
      </c>
      <c r="H82" s="24">
        <v>0</v>
      </c>
      <c r="I82" s="10" t="s">
        <v>505</v>
      </c>
    </row>
    <row r="83" spans="1:9" x14ac:dyDescent="0.15">
      <c r="A83" s="125"/>
      <c r="B83" s="128"/>
      <c r="C83" s="30">
        <v>5</v>
      </c>
      <c r="D83" s="37">
        <v>259</v>
      </c>
      <c r="E83" s="10" t="s">
        <v>136</v>
      </c>
      <c r="F83" s="35" t="s">
        <v>1011</v>
      </c>
      <c r="G83" s="31">
        <v>7.0000000000000001E-3</v>
      </c>
      <c r="H83" s="24">
        <v>0</v>
      </c>
      <c r="I83" s="10" t="s">
        <v>506</v>
      </c>
    </row>
    <row r="84" spans="1:9" x14ac:dyDescent="0.15">
      <c r="A84" s="125"/>
      <c r="B84" s="128"/>
      <c r="C84" s="30">
        <v>6</v>
      </c>
      <c r="D84" s="37"/>
      <c r="E84" s="10"/>
      <c r="F84" s="35"/>
      <c r="G84" s="31">
        <v>7.0000000000000001E-3</v>
      </c>
      <c r="H84" s="24">
        <v>0</v>
      </c>
      <c r="I84" s="10" t="s">
        <v>507</v>
      </c>
    </row>
    <row r="85" spans="1:9" x14ac:dyDescent="0.15">
      <c r="A85" s="125"/>
      <c r="B85" s="128"/>
      <c r="C85" s="30">
        <v>7</v>
      </c>
      <c r="D85" s="37">
        <v>142</v>
      </c>
      <c r="E85" s="10" t="s">
        <v>136</v>
      </c>
      <c r="F85" s="35" t="s">
        <v>1011</v>
      </c>
      <c r="G85" s="31">
        <v>7.0000000000000001E-3</v>
      </c>
      <c r="H85" s="24">
        <v>0</v>
      </c>
      <c r="I85" s="10" t="s">
        <v>508</v>
      </c>
    </row>
    <row r="86" spans="1:9" ht="14.25" thickBot="1" x14ac:dyDescent="0.2">
      <c r="A86" s="126"/>
      <c r="B86" s="129"/>
      <c r="C86" s="32">
        <v>8</v>
      </c>
      <c r="D86" s="37">
        <v>142</v>
      </c>
      <c r="E86" s="11" t="s">
        <v>137</v>
      </c>
      <c r="F86" s="35" t="s">
        <v>1012</v>
      </c>
      <c r="G86" s="54"/>
      <c r="H86" s="25">
        <v>0</v>
      </c>
      <c r="I86" s="10" t="s">
        <v>509</v>
      </c>
    </row>
    <row r="87" spans="1:9" ht="14.25" thickBot="1" x14ac:dyDescent="0.2">
      <c r="A87" s="124">
        <v>3</v>
      </c>
      <c r="B87" s="127" t="s">
        <v>18</v>
      </c>
      <c r="C87" s="28">
        <v>1</v>
      </c>
      <c r="D87" s="40">
        <v>165</v>
      </c>
      <c r="E87" s="9" t="s">
        <v>136</v>
      </c>
      <c r="F87" s="34" t="s">
        <v>1011</v>
      </c>
      <c r="G87" s="29">
        <v>7.0000000000000001E-3</v>
      </c>
      <c r="H87" s="12">
        <v>0</v>
      </c>
      <c r="I87" s="46" t="s">
        <v>510</v>
      </c>
    </row>
    <row r="88" spans="1:9" x14ac:dyDescent="0.15">
      <c r="A88" s="125"/>
      <c r="B88" s="128"/>
      <c r="C88" s="30">
        <v>2</v>
      </c>
      <c r="D88" s="40">
        <v>165</v>
      </c>
      <c r="E88" s="10" t="s">
        <v>137</v>
      </c>
      <c r="F88" s="35" t="s">
        <v>1012</v>
      </c>
      <c r="G88" s="31">
        <v>7.0000000000000001E-3</v>
      </c>
      <c r="H88" s="24">
        <v>0</v>
      </c>
      <c r="I88" s="10" t="s">
        <v>511</v>
      </c>
    </row>
    <row r="89" spans="1:9" x14ac:dyDescent="0.15">
      <c r="A89" s="125"/>
      <c r="B89" s="128"/>
      <c r="C89" s="30">
        <v>3</v>
      </c>
      <c r="D89" s="37">
        <v>166</v>
      </c>
      <c r="E89" s="10" t="s">
        <v>136</v>
      </c>
      <c r="F89" s="35" t="s">
        <v>1011</v>
      </c>
      <c r="G89" s="31">
        <v>7.0000000000000001E-3</v>
      </c>
      <c r="H89" s="24">
        <v>0</v>
      </c>
      <c r="I89" s="10" t="s">
        <v>512</v>
      </c>
    </row>
    <row r="90" spans="1:9" x14ac:dyDescent="0.15">
      <c r="A90" s="125"/>
      <c r="B90" s="128"/>
      <c r="C90" s="30">
        <v>4</v>
      </c>
      <c r="D90" s="37">
        <v>166</v>
      </c>
      <c r="E90" s="10" t="s">
        <v>137</v>
      </c>
      <c r="F90" s="35" t="s">
        <v>1012</v>
      </c>
      <c r="G90" s="31">
        <v>7.0000000000000001E-3</v>
      </c>
      <c r="H90" s="24">
        <v>0</v>
      </c>
      <c r="I90" s="10" t="s">
        <v>513</v>
      </c>
    </row>
    <row r="91" spans="1:9" x14ac:dyDescent="0.15">
      <c r="A91" s="125"/>
      <c r="B91" s="128"/>
      <c r="C91" s="30">
        <v>5</v>
      </c>
      <c r="D91" s="37">
        <v>167</v>
      </c>
      <c r="E91" s="10" t="s">
        <v>136</v>
      </c>
      <c r="F91" s="35" t="s">
        <v>1011</v>
      </c>
      <c r="G91" s="31">
        <v>7.0000000000000001E-3</v>
      </c>
      <c r="H91" s="24">
        <v>0</v>
      </c>
      <c r="I91" s="10" t="s">
        <v>514</v>
      </c>
    </row>
    <row r="92" spans="1:9" x14ac:dyDescent="0.15">
      <c r="A92" s="125"/>
      <c r="B92" s="128"/>
      <c r="C92" s="30">
        <v>6</v>
      </c>
      <c r="D92" s="37">
        <v>167</v>
      </c>
      <c r="E92" s="10" t="s">
        <v>137</v>
      </c>
      <c r="F92" s="35" t="s">
        <v>1012</v>
      </c>
      <c r="G92" s="31">
        <v>7.0000000000000001E-3</v>
      </c>
      <c r="H92" s="24">
        <v>0</v>
      </c>
      <c r="I92" s="10" t="s">
        <v>515</v>
      </c>
    </row>
    <row r="93" spans="1:9" x14ac:dyDescent="0.15">
      <c r="A93" s="125"/>
      <c r="B93" s="128"/>
      <c r="C93" s="30">
        <v>7</v>
      </c>
      <c r="D93" s="37">
        <v>168</v>
      </c>
      <c r="E93" s="10" t="s">
        <v>136</v>
      </c>
      <c r="F93" s="35" t="s">
        <v>1011</v>
      </c>
      <c r="G93" s="31">
        <v>0</v>
      </c>
      <c r="H93" s="24">
        <v>0</v>
      </c>
      <c r="I93" s="10" t="s">
        <v>516</v>
      </c>
    </row>
    <row r="94" spans="1:9" ht="14.25" thickBot="1" x14ac:dyDescent="0.2">
      <c r="A94" s="126"/>
      <c r="B94" s="129"/>
      <c r="C94" s="32">
        <v>8</v>
      </c>
      <c r="D94" s="37">
        <v>168</v>
      </c>
      <c r="E94" s="11" t="s">
        <v>137</v>
      </c>
      <c r="F94" s="35" t="s">
        <v>1012</v>
      </c>
      <c r="G94" s="33">
        <v>0</v>
      </c>
      <c r="H94" s="25">
        <v>0</v>
      </c>
      <c r="I94" s="10" t="s">
        <v>517</v>
      </c>
    </row>
    <row r="95" spans="1:9" ht="14.25" thickBot="1" x14ac:dyDescent="0.2">
      <c r="A95" s="124">
        <v>4</v>
      </c>
      <c r="B95" s="127" t="s">
        <v>18</v>
      </c>
      <c r="C95" s="28">
        <v>1</v>
      </c>
      <c r="D95" s="40">
        <v>169</v>
      </c>
      <c r="E95" s="9" t="s">
        <v>136</v>
      </c>
      <c r="F95" s="34" t="s">
        <v>1011</v>
      </c>
      <c r="G95" s="29">
        <v>7.0000000000000001E-3</v>
      </c>
      <c r="H95" s="12">
        <v>0</v>
      </c>
      <c r="I95" s="46" t="s">
        <v>518</v>
      </c>
    </row>
    <row r="96" spans="1:9" x14ac:dyDescent="0.15">
      <c r="A96" s="125"/>
      <c r="B96" s="128"/>
      <c r="C96" s="30">
        <v>2</v>
      </c>
      <c r="D96" s="40">
        <v>169</v>
      </c>
      <c r="E96" s="10" t="s">
        <v>137</v>
      </c>
      <c r="F96" s="35" t="s">
        <v>1012</v>
      </c>
      <c r="G96" s="31">
        <v>7.0000000000000001E-3</v>
      </c>
      <c r="H96" s="24">
        <v>0</v>
      </c>
      <c r="I96" s="10" t="s">
        <v>519</v>
      </c>
    </row>
    <row r="97" spans="1:9" x14ac:dyDescent="0.15">
      <c r="A97" s="125"/>
      <c r="B97" s="128"/>
      <c r="C97" s="30">
        <v>3</v>
      </c>
      <c r="D97" s="37">
        <v>263</v>
      </c>
      <c r="E97" s="10" t="s">
        <v>136</v>
      </c>
      <c r="F97" s="35" t="s">
        <v>1011</v>
      </c>
      <c r="G97" s="31">
        <v>7.0000000000000001E-3</v>
      </c>
      <c r="H97" s="24">
        <v>0</v>
      </c>
      <c r="I97" s="10" t="s">
        <v>520</v>
      </c>
    </row>
    <row r="98" spans="1:9" x14ac:dyDescent="0.15">
      <c r="A98" s="125"/>
      <c r="B98" s="128"/>
      <c r="C98" s="30">
        <v>4</v>
      </c>
      <c r="D98" s="37"/>
      <c r="E98" s="10"/>
      <c r="F98" s="35"/>
      <c r="G98" s="31">
        <v>7.0000000000000001E-3</v>
      </c>
      <c r="H98" s="24">
        <v>0</v>
      </c>
      <c r="I98" s="10" t="s">
        <v>521</v>
      </c>
    </row>
    <row r="99" spans="1:9" x14ac:dyDescent="0.15">
      <c r="A99" s="125"/>
      <c r="B99" s="128"/>
      <c r="C99" s="30">
        <v>5</v>
      </c>
      <c r="D99" s="37">
        <v>171</v>
      </c>
      <c r="E99" s="10" t="s">
        <v>136</v>
      </c>
      <c r="F99" s="35" t="s">
        <v>1011</v>
      </c>
      <c r="G99" s="31">
        <v>7.0000000000000001E-3</v>
      </c>
      <c r="H99" s="24">
        <v>0</v>
      </c>
      <c r="I99" s="10" t="s">
        <v>522</v>
      </c>
    </row>
    <row r="100" spans="1:9" x14ac:dyDescent="0.15">
      <c r="A100" s="125"/>
      <c r="B100" s="128"/>
      <c r="C100" s="30">
        <v>6</v>
      </c>
      <c r="D100" s="37">
        <v>171</v>
      </c>
      <c r="E100" s="10" t="s">
        <v>137</v>
      </c>
      <c r="F100" s="35" t="s">
        <v>1012</v>
      </c>
      <c r="G100" s="31">
        <v>7.0000000000000001E-3</v>
      </c>
      <c r="H100" s="24">
        <v>0</v>
      </c>
      <c r="I100" s="10" t="s">
        <v>523</v>
      </c>
    </row>
    <row r="101" spans="1:9" x14ac:dyDescent="0.15">
      <c r="A101" s="125"/>
      <c r="B101" s="128"/>
      <c r="C101" s="30">
        <v>7</v>
      </c>
      <c r="D101" s="37"/>
      <c r="E101" s="10"/>
      <c r="F101" s="35"/>
      <c r="G101" s="31">
        <v>7.0000000000000001E-3</v>
      </c>
      <c r="H101" s="24">
        <v>0</v>
      </c>
      <c r="I101" s="10" t="s">
        <v>524</v>
      </c>
    </row>
    <row r="102" spans="1:9" ht="14.25" thickBot="1" x14ac:dyDescent="0.2">
      <c r="A102" s="126"/>
      <c r="B102" s="129"/>
      <c r="C102" s="32">
        <v>8</v>
      </c>
      <c r="D102" s="53"/>
      <c r="E102" s="11"/>
      <c r="F102" s="35"/>
      <c r="G102" s="54">
        <v>7.0000000000000001E-3</v>
      </c>
      <c r="H102" s="25">
        <v>0</v>
      </c>
      <c r="I102" s="10" t="s">
        <v>525</v>
      </c>
    </row>
    <row r="103" spans="1:9" x14ac:dyDescent="0.15">
      <c r="A103" s="124">
        <v>5</v>
      </c>
      <c r="B103" s="127" t="s">
        <v>18</v>
      </c>
      <c r="C103" s="28">
        <v>1</v>
      </c>
      <c r="D103" s="40"/>
      <c r="E103" s="9"/>
      <c r="F103" s="34"/>
      <c r="G103" s="29">
        <v>7.0000000000000001E-3</v>
      </c>
      <c r="H103" s="12">
        <v>0</v>
      </c>
      <c r="I103" s="46" t="s">
        <v>526</v>
      </c>
    </row>
    <row r="104" spans="1:9" x14ac:dyDescent="0.15">
      <c r="A104" s="125"/>
      <c r="B104" s="128"/>
      <c r="C104" s="30">
        <v>2</v>
      </c>
      <c r="D104" s="58"/>
      <c r="E104" s="10"/>
      <c r="F104" s="35"/>
      <c r="G104" s="31">
        <v>7.0000000000000001E-3</v>
      </c>
      <c r="H104" s="24">
        <v>0</v>
      </c>
      <c r="I104" s="10" t="s">
        <v>527</v>
      </c>
    </row>
    <row r="105" spans="1:9" x14ac:dyDescent="0.15">
      <c r="A105" s="125"/>
      <c r="B105" s="128"/>
      <c r="C105" s="30">
        <v>3</v>
      </c>
      <c r="D105" s="37"/>
      <c r="E105" s="10"/>
      <c r="F105" s="35"/>
      <c r="G105" s="31">
        <v>7.0000000000000001E-3</v>
      </c>
      <c r="H105" s="24">
        <v>0</v>
      </c>
      <c r="I105" s="10" t="s">
        <v>528</v>
      </c>
    </row>
    <row r="106" spans="1:9" x14ac:dyDescent="0.15">
      <c r="A106" s="125"/>
      <c r="B106" s="128"/>
      <c r="C106" s="30">
        <v>4</v>
      </c>
      <c r="D106" s="37"/>
      <c r="E106" s="10"/>
      <c r="F106" s="35"/>
      <c r="G106" s="31">
        <v>7.0000000000000001E-3</v>
      </c>
      <c r="H106" s="24">
        <v>0</v>
      </c>
      <c r="I106" s="10" t="s">
        <v>529</v>
      </c>
    </row>
    <row r="107" spans="1:9" x14ac:dyDescent="0.15">
      <c r="A107" s="125"/>
      <c r="B107" s="128"/>
      <c r="C107" s="30">
        <v>5</v>
      </c>
      <c r="D107" s="37"/>
      <c r="E107" s="10"/>
      <c r="F107" s="35"/>
      <c r="G107" s="31">
        <v>7.0000000000000001E-3</v>
      </c>
      <c r="H107" s="24">
        <v>0</v>
      </c>
      <c r="I107" s="10" t="s">
        <v>530</v>
      </c>
    </row>
    <row r="108" spans="1:9" x14ac:dyDescent="0.15">
      <c r="A108" s="125"/>
      <c r="B108" s="128"/>
      <c r="C108" s="30">
        <v>6</v>
      </c>
      <c r="D108" s="37"/>
      <c r="E108" s="10"/>
      <c r="F108" s="35"/>
      <c r="G108" s="31">
        <v>7.0000000000000001E-3</v>
      </c>
      <c r="H108" s="24">
        <v>0</v>
      </c>
      <c r="I108" s="10" t="s">
        <v>531</v>
      </c>
    </row>
    <row r="109" spans="1:9" x14ac:dyDescent="0.15">
      <c r="A109" s="125"/>
      <c r="B109" s="128"/>
      <c r="C109" s="30">
        <v>7</v>
      </c>
      <c r="D109" s="37"/>
      <c r="E109" s="10"/>
      <c r="F109" s="35"/>
      <c r="G109" s="31">
        <v>0</v>
      </c>
      <c r="H109" s="24">
        <v>0</v>
      </c>
      <c r="I109" s="10" t="s">
        <v>532</v>
      </c>
    </row>
    <row r="110" spans="1:9" ht="14.25" thickBot="1" x14ac:dyDescent="0.2">
      <c r="A110" s="126"/>
      <c r="B110" s="129"/>
      <c r="C110" s="32">
        <v>8</v>
      </c>
      <c r="D110" s="41"/>
      <c r="E110" s="42"/>
      <c r="F110" s="36"/>
      <c r="G110" s="33">
        <v>0</v>
      </c>
      <c r="H110" s="25">
        <v>0</v>
      </c>
      <c r="I110" s="11" t="s">
        <v>533</v>
      </c>
    </row>
    <row r="111" spans="1:9" x14ac:dyDescent="0.15">
      <c r="D111" s="15" t="s">
        <v>1129</v>
      </c>
      <c r="E111" s="45"/>
    </row>
  </sheetData>
  <mergeCells count="27">
    <mergeCell ref="A87:A94"/>
    <mergeCell ref="B87:B94"/>
    <mergeCell ref="A95:A102"/>
    <mergeCell ref="B95:B102"/>
    <mergeCell ref="A103:A110"/>
    <mergeCell ref="B103:B110"/>
    <mergeCell ref="A71:A78"/>
    <mergeCell ref="B71:B78"/>
    <mergeCell ref="A79:A86"/>
    <mergeCell ref="B79:B86"/>
    <mergeCell ref="A55:A62"/>
    <mergeCell ref="B55:B62"/>
    <mergeCell ref="A63:A70"/>
    <mergeCell ref="B63:B70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1"/>
  <sheetViews>
    <sheetView topLeftCell="A94" workbookViewId="0">
      <selection activeCell="F36" sqref="F36"/>
    </sheetView>
  </sheetViews>
  <sheetFormatPr defaultColWidth="8" defaultRowHeight="13.5" x14ac:dyDescent="0.15"/>
  <cols>
    <col min="1" max="2" width="7.5" customWidth="1"/>
    <col min="3" max="3" width="7.875" customWidth="1"/>
    <col min="4" max="4" width="22" style="15" customWidth="1"/>
    <col min="5" max="5" width="31.125" bestFit="1" customWidth="1"/>
    <col min="6" max="6" width="18.125" style="13" customWidth="1"/>
    <col min="7" max="7" width="14.375" customWidth="1"/>
    <col min="8" max="8" width="12.75" style="13" customWidth="1"/>
    <col min="9" max="9" width="15.25" customWidth="1"/>
    <col min="10" max="10" width="2.625" customWidth="1"/>
    <col min="11" max="11" width="16.25" style="13" customWidth="1"/>
    <col min="12" max="12" width="26.375" customWidth="1"/>
    <col min="13" max="13" width="4.875" bestFit="1" customWidth="1"/>
    <col min="14" max="14" width="10.5" style="13" bestFit="1" customWidth="1"/>
    <col min="15" max="15" width="6.625" customWidth="1"/>
    <col min="16" max="16" width="9.5" customWidth="1"/>
    <col min="17" max="17" width="16" bestFit="1" customWidth="1"/>
    <col min="18" max="18" width="12.125" bestFit="1" customWidth="1"/>
    <col min="19" max="19" width="18.875" bestFit="1" customWidth="1"/>
    <col min="20" max="20" width="8.5" customWidth="1"/>
    <col min="21" max="21" width="12.625" bestFit="1" customWidth="1"/>
    <col min="23" max="23" width="16.625" bestFit="1" customWidth="1"/>
    <col min="25" max="25" width="16.625" bestFit="1" customWidth="1"/>
  </cols>
  <sheetData>
    <row r="1" spans="1:14" x14ac:dyDescent="0.15">
      <c r="A1" t="s">
        <v>8</v>
      </c>
      <c r="C1" t="s">
        <v>392</v>
      </c>
      <c r="F1" s="14" t="s">
        <v>9</v>
      </c>
      <c r="G1">
        <f>COUNTIF(B1:B9854,"input")</f>
        <v>8</v>
      </c>
    </row>
    <row r="2" spans="1:14" x14ac:dyDescent="0.15">
      <c r="A2" t="s">
        <v>10</v>
      </c>
      <c r="C2" s="15" t="s">
        <v>393</v>
      </c>
      <c r="F2" s="14" t="s">
        <v>11</v>
      </c>
      <c r="G2">
        <f>COUNTIF(B1:B9854,"output")</f>
        <v>5</v>
      </c>
    </row>
    <row r="3" spans="1:14" ht="14.25" x14ac:dyDescent="0.2">
      <c r="A3" s="16"/>
      <c r="B3" s="16"/>
      <c r="C3" s="52"/>
      <c r="D3" s="17"/>
      <c r="F3" s="13" t="s">
        <v>131</v>
      </c>
      <c r="G3">
        <f>COUNTIF(B1:B9854,"TMCount")</f>
        <v>0</v>
      </c>
    </row>
    <row r="4" spans="1:14" ht="14.25" thickBot="1" x14ac:dyDescent="0.2">
      <c r="A4" t="s">
        <v>0</v>
      </c>
      <c r="C4" s="1"/>
      <c r="D4" s="2"/>
      <c r="E4" s="3"/>
      <c r="F4" s="4"/>
      <c r="G4" s="3"/>
      <c r="H4" s="3"/>
    </row>
    <row r="5" spans="1:14" ht="46.5" customHeight="1" thickBot="1" x14ac:dyDescent="0.2">
      <c r="A5" s="5"/>
      <c r="B5" s="6"/>
      <c r="C5" s="6"/>
      <c r="D5" s="38" t="s">
        <v>638</v>
      </c>
      <c r="E5" s="6"/>
      <c r="F5" s="7"/>
      <c r="G5" s="132" t="str">
        <f>"Total Power Consumption of 24V DC"&amp;(G6+H6)&amp;" A"</f>
        <v>Total Power Consumption of 24V DC0.525 A</v>
      </c>
      <c r="H5" s="133"/>
      <c r="I5" s="8"/>
    </row>
    <row r="6" spans="1:14" s="18" customFormat="1" ht="14.25" thickBot="1" x14ac:dyDescent="0.2">
      <c r="A6" s="19" t="s">
        <v>1</v>
      </c>
      <c r="B6" s="20" t="s">
        <v>2</v>
      </c>
      <c r="C6" s="21" t="s">
        <v>3</v>
      </c>
      <c r="D6" s="48" t="s">
        <v>4</v>
      </c>
      <c r="E6" s="49" t="s">
        <v>5</v>
      </c>
      <c r="F6" s="50" t="s">
        <v>6</v>
      </c>
      <c r="G6" s="23">
        <f>SUM(G7:G86)</f>
        <v>0.52500000000000036</v>
      </c>
      <c r="H6" s="23">
        <f>SUM(H7:H86)</f>
        <v>0</v>
      </c>
      <c r="I6" s="22" t="s">
        <v>15</v>
      </c>
      <c r="L6" s="15"/>
    </row>
    <row r="7" spans="1:14" x14ac:dyDescent="0.15">
      <c r="A7" s="130">
        <v>1</v>
      </c>
      <c r="B7" s="127" t="s">
        <v>7</v>
      </c>
      <c r="C7" s="28">
        <v>1</v>
      </c>
      <c r="D7" s="26">
        <v>143</v>
      </c>
      <c r="E7" s="10" t="s">
        <v>361</v>
      </c>
      <c r="F7" s="35" t="s">
        <v>13</v>
      </c>
      <c r="G7" s="29">
        <v>7.0000000000000001E-3</v>
      </c>
      <c r="H7" s="12">
        <v>0</v>
      </c>
      <c r="I7" s="46" t="s">
        <v>574</v>
      </c>
      <c r="K7"/>
      <c r="N7"/>
    </row>
    <row r="8" spans="1:14" x14ac:dyDescent="0.15">
      <c r="A8" s="131"/>
      <c r="B8" s="128"/>
      <c r="C8" s="30">
        <v>2</v>
      </c>
      <c r="D8" s="26">
        <v>143</v>
      </c>
      <c r="E8" s="10" t="s">
        <v>134</v>
      </c>
      <c r="F8" s="35" t="s">
        <v>1007</v>
      </c>
      <c r="G8" s="31">
        <v>7.0000000000000001E-3</v>
      </c>
      <c r="H8" s="24">
        <v>0</v>
      </c>
      <c r="I8" s="10" t="s">
        <v>575</v>
      </c>
      <c r="K8"/>
      <c r="N8"/>
    </row>
    <row r="9" spans="1:14" x14ac:dyDescent="0.15">
      <c r="A9" s="131"/>
      <c r="B9" s="128"/>
      <c r="C9" s="30">
        <v>3</v>
      </c>
      <c r="D9" s="26">
        <v>260</v>
      </c>
      <c r="E9" s="10" t="s">
        <v>361</v>
      </c>
      <c r="F9" s="35" t="s">
        <v>13</v>
      </c>
      <c r="G9" s="31">
        <v>7.0000000000000001E-3</v>
      </c>
      <c r="H9" s="24">
        <v>0</v>
      </c>
      <c r="I9" s="10" t="s">
        <v>576</v>
      </c>
      <c r="K9"/>
      <c r="N9"/>
    </row>
    <row r="10" spans="1:14" x14ac:dyDescent="0.15">
      <c r="A10" s="131"/>
      <c r="B10" s="128"/>
      <c r="C10" s="30">
        <v>4</v>
      </c>
      <c r="D10" s="37">
        <v>260</v>
      </c>
      <c r="E10" s="10" t="s">
        <v>134</v>
      </c>
      <c r="F10" s="35" t="s">
        <v>1007</v>
      </c>
      <c r="G10" s="31">
        <v>7.0000000000000001E-3</v>
      </c>
      <c r="H10" s="24">
        <v>0</v>
      </c>
      <c r="I10" s="10" t="s">
        <v>577</v>
      </c>
      <c r="K10"/>
      <c r="N10"/>
    </row>
    <row r="11" spans="1:14" x14ac:dyDescent="0.15">
      <c r="A11" s="128"/>
      <c r="B11" s="128"/>
      <c r="C11" s="30">
        <v>5</v>
      </c>
      <c r="D11" s="37">
        <v>143</v>
      </c>
      <c r="E11" s="10" t="s">
        <v>374</v>
      </c>
      <c r="F11" s="35" t="s">
        <v>376</v>
      </c>
      <c r="G11" s="31">
        <v>7.0000000000000001E-3</v>
      </c>
      <c r="H11" s="24">
        <v>0</v>
      </c>
      <c r="I11" s="10" t="s">
        <v>578</v>
      </c>
      <c r="K11"/>
      <c r="N11"/>
    </row>
    <row r="12" spans="1:14" x14ac:dyDescent="0.15">
      <c r="A12" s="128"/>
      <c r="B12" s="128"/>
      <c r="C12" s="30">
        <v>6</v>
      </c>
      <c r="D12" s="26">
        <v>143</v>
      </c>
      <c r="E12" s="10" t="s">
        <v>375</v>
      </c>
      <c r="F12" s="35" t="s">
        <v>377</v>
      </c>
      <c r="G12" s="31">
        <v>7.0000000000000001E-3</v>
      </c>
      <c r="H12" s="24">
        <v>0</v>
      </c>
      <c r="I12" s="10" t="s">
        <v>579</v>
      </c>
      <c r="K12"/>
      <c r="N12"/>
    </row>
    <row r="13" spans="1:14" x14ac:dyDescent="0.15">
      <c r="A13" s="128"/>
      <c r="B13" s="128"/>
      <c r="C13" s="30">
        <v>7</v>
      </c>
      <c r="D13" s="37"/>
      <c r="E13" s="10"/>
      <c r="F13" s="35"/>
      <c r="G13" s="31">
        <v>7.0000000000000001E-3</v>
      </c>
      <c r="H13" s="24">
        <v>0</v>
      </c>
      <c r="I13" s="10" t="s">
        <v>580</v>
      </c>
      <c r="K13"/>
      <c r="N13"/>
    </row>
    <row r="14" spans="1:14" ht="14.25" thickBot="1" x14ac:dyDescent="0.2">
      <c r="A14" s="129"/>
      <c r="B14" s="129"/>
      <c r="C14" s="32">
        <v>8</v>
      </c>
      <c r="D14" s="41"/>
      <c r="E14" s="11"/>
      <c r="F14" s="36"/>
      <c r="G14" s="33">
        <v>7.0000000000000001E-3</v>
      </c>
      <c r="H14" s="25">
        <v>0</v>
      </c>
      <c r="I14" s="10" t="s">
        <v>581</v>
      </c>
      <c r="K14"/>
      <c r="N14"/>
    </row>
    <row r="15" spans="1:14" x14ac:dyDescent="0.15">
      <c r="A15" s="130">
        <v>2</v>
      </c>
      <c r="B15" s="127" t="s">
        <v>7</v>
      </c>
      <c r="C15" s="28">
        <v>1</v>
      </c>
      <c r="D15" s="26">
        <v>144</v>
      </c>
      <c r="E15" s="10" t="s">
        <v>361</v>
      </c>
      <c r="F15" s="35" t="s">
        <v>13</v>
      </c>
      <c r="G15" s="31">
        <v>7.0000000000000001E-3</v>
      </c>
      <c r="H15" s="12">
        <v>0</v>
      </c>
      <c r="I15" s="46" t="s">
        <v>582</v>
      </c>
      <c r="K15"/>
      <c r="N15"/>
    </row>
    <row r="16" spans="1:14" x14ac:dyDescent="0.15">
      <c r="A16" s="131"/>
      <c r="B16" s="128"/>
      <c r="C16" s="30">
        <v>2</v>
      </c>
      <c r="D16" s="26">
        <v>144</v>
      </c>
      <c r="E16" s="10" t="s">
        <v>134</v>
      </c>
      <c r="F16" s="35" t="s">
        <v>1007</v>
      </c>
      <c r="G16" s="43">
        <v>7.0000000000000001E-3</v>
      </c>
      <c r="H16" s="24">
        <v>0</v>
      </c>
      <c r="I16" s="10" t="s">
        <v>583</v>
      </c>
      <c r="K16"/>
      <c r="N16"/>
    </row>
    <row r="17" spans="1:14" x14ac:dyDescent="0.15">
      <c r="A17" s="131"/>
      <c r="B17" s="128"/>
      <c r="C17" s="30">
        <v>3</v>
      </c>
      <c r="D17" s="26">
        <v>144</v>
      </c>
      <c r="E17" s="10" t="s">
        <v>385</v>
      </c>
      <c r="F17" s="35" t="s">
        <v>16</v>
      </c>
      <c r="G17" s="31">
        <v>7.0000000000000001E-3</v>
      </c>
      <c r="H17" s="24">
        <v>0</v>
      </c>
      <c r="I17" s="10" t="s">
        <v>584</v>
      </c>
      <c r="K17"/>
      <c r="N17"/>
    </row>
    <row r="18" spans="1:14" x14ac:dyDescent="0.15">
      <c r="A18" s="131"/>
      <c r="B18" s="128"/>
      <c r="C18" s="30">
        <v>4</v>
      </c>
      <c r="D18" s="26">
        <v>144</v>
      </c>
      <c r="E18" s="10" t="s">
        <v>412</v>
      </c>
      <c r="F18" s="35" t="s">
        <v>17</v>
      </c>
      <c r="G18" s="31">
        <v>7.0000000000000001E-3</v>
      </c>
      <c r="H18" s="24">
        <v>0</v>
      </c>
      <c r="I18" s="10" t="s">
        <v>585</v>
      </c>
      <c r="K18"/>
    </row>
    <row r="19" spans="1:14" x14ac:dyDescent="0.15">
      <c r="A19" s="128"/>
      <c r="B19" s="128"/>
      <c r="C19" s="30">
        <v>5</v>
      </c>
      <c r="D19" s="26">
        <v>145</v>
      </c>
      <c r="E19" s="10" t="s">
        <v>361</v>
      </c>
      <c r="F19" s="35" t="s">
        <v>13</v>
      </c>
      <c r="G19" s="31">
        <v>7.0000000000000001E-3</v>
      </c>
      <c r="H19" s="24">
        <v>0</v>
      </c>
      <c r="I19" s="10" t="s">
        <v>586</v>
      </c>
      <c r="K19" s="15"/>
    </row>
    <row r="20" spans="1:14" x14ac:dyDescent="0.15">
      <c r="A20" s="128"/>
      <c r="B20" s="128"/>
      <c r="C20" s="30">
        <v>6</v>
      </c>
      <c r="D20" s="26">
        <v>145</v>
      </c>
      <c r="E20" s="10" t="s">
        <v>134</v>
      </c>
      <c r="F20" s="35" t="s">
        <v>1007</v>
      </c>
      <c r="G20" s="31">
        <v>7.0000000000000001E-3</v>
      </c>
      <c r="H20" s="24">
        <v>0</v>
      </c>
      <c r="I20" s="10" t="s">
        <v>587</v>
      </c>
      <c r="K20" s="15"/>
    </row>
    <row r="21" spans="1:14" x14ac:dyDescent="0.15">
      <c r="A21" s="128"/>
      <c r="B21" s="128"/>
      <c r="C21" s="30">
        <v>7</v>
      </c>
      <c r="D21" s="26">
        <v>261</v>
      </c>
      <c r="E21" s="10" t="s">
        <v>361</v>
      </c>
      <c r="F21" s="35" t="s">
        <v>13</v>
      </c>
      <c r="G21" s="31">
        <v>7.0000000000000001E-3</v>
      </c>
      <c r="H21" s="24">
        <v>0</v>
      </c>
      <c r="I21" s="10" t="s">
        <v>588</v>
      </c>
      <c r="K21" s="15"/>
    </row>
    <row r="22" spans="1:14" ht="14.25" thickBot="1" x14ac:dyDescent="0.2">
      <c r="A22" s="129"/>
      <c r="B22" s="129"/>
      <c r="C22" s="32">
        <v>8</v>
      </c>
      <c r="D22" s="41">
        <v>261</v>
      </c>
      <c r="E22" s="11" t="s">
        <v>134</v>
      </c>
      <c r="F22" s="36" t="s">
        <v>1007</v>
      </c>
      <c r="G22" s="33">
        <v>7.0000000000000001E-3</v>
      </c>
      <c r="H22" s="25">
        <v>0</v>
      </c>
      <c r="I22" s="10" t="s">
        <v>589</v>
      </c>
      <c r="K22" s="15"/>
    </row>
    <row r="23" spans="1:14" x14ac:dyDescent="0.15">
      <c r="A23" s="130">
        <v>3</v>
      </c>
      <c r="B23" s="127" t="s">
        <v>7</v>
      </c>
      <c r="C23" s="28">
        <v>1</v>
      </c>
      <c r="D23" s="37">
        <v>145</v>
      </c>
      <c r="E23" s="10" t="s">
        <v>374</v>
      </c>
      <c r="F23" s="35" t="s">
        <v>376</v>
      </c>
      <c r="G23" s="29">
        <v>7.0000000000000001E-3</v>
      </c>
      <c r="H23" s="12">
        <v>0</v>
      </c>
      <c r="I23" s="46" t="s">
        <v>590</v>
      </c>
      <c r="K23" s="15"/>
    </row>
    <row r="24" spans="1:14" x14ac:dyDescent="0.15">
      <c r="A24" s="131"/>
      <c r="B24" s="128"/>
      <c r="C24" s="30">
        <v>2</v>
      </c>
      <c r="D24" s="26">
        <v>145</v>
      </c>
      <c r="E24" s="10" t="s">
        <v>375</v>
      </c>
      <c r="F24" s="35" t="s">
        <v>377</v>
      </c>
      <c r="G24" s="31">
        <v>7.0000000000000001E-3</v>
      </c>
      <c r="H24" s="24">
        <v>0</v>
      </c>
      <c r="I24" s="10" t="s">
        <v>591</v>
      </c>
      <c r="K24" s="15"/>
    </row>
    <row r="25" spans="1:14" x14ac:dyDescent="0.15">
      <c r="A25" s="131"/>
      <c r="B25" s="128"/>
      <c r="C25" s="30">
        <v>3</v>
      </c>
      <c r="D25" s="26">
        <v>146</v>
      </c>
      <c r="E25" s="10" t="s">
        <v>361</v>
      </c>
      <c r="F25" s="35" t="s">
        <v>13</v>
      </c>
      <c r="G25" s="31">
        <v>7.0000000000000001E-3</v>
      </c>
      <c r="H25" s="24">
        <v>0</v>
      </c>
      <c r="I25" s="10" t="s">
        <v>592</v>
      </c>
      <c r="K25" s="15"/>
    </row>
    <row r="26" spans="1:14" x14ac:dyDescent="0.15">
      <c r="A26" s="131"/>
      <c r="B26" s="128"/>
      <c r="C26" s="30">
        <v>4</v>
      </c>
      <c r="D26" s="26">
        <v>146</v>
      </c>
      <c r="E26" s="10" t="s">
        <v>134</v>
      </c>
      <c r="F26" s="35" t="s">
        <v>1007</v>
      </c>
      <c r="G26" s="31">
        <v>7.0000000000000001E-3</v>
      </c>
      <c r="H26" s="24">
        <v>0</v>
      </c>
      <c r="I26" s="10" t="s">
        <v>593</v>
      </c>
      <c r="K26" s="15"/>
    </row>
    <row r="27" spans="1:14" x14ac:dyDescent="0.15">
      <c r="A27" s="128"/>
      <c r="B27" s="128"/>
      <c r="C27" s="30">
        <v>5</v>
      </c>
      <c r="D27" s="26">
        <v>146</v>
      </c>
      <c r="E27" s="10" t="s">
        <v>385</v>
      </c>
      <c r="F27" s="35" t="s">
        <v>16</v>
      </c>
      <c r="G27" s="31">
        <v>7.0000000000000001E-3</v>
      </c>
      <c r="H27" s="24">
        <v>0</v>
      </c>
      <c r="I27" s="10" t="s">
        <v>594</v>
      </c>
      <c r="K27" s="15"/>
    </row>
    <row r="28" spans="1:14" x14ac:dyDescent="0.15">
      <c r="A28" s="128"/>
      <c r="B28" s="128"/>
      <c r="C28" s="30">
        <v>6</v>
      </c>
      <c r="D28" s="26">
        <v>146</v>
      </c>
      <c r="E28" s="10" t="s">
        <v>412</v>
      </c>
      <c r="F28" s="35" t="s">
        <v>17</v>
      </c>
      <c r="G28" s="31">
        <v>7.0000000000000001E-3</v>
      </c>
      <c r="H28" s="24">
        <v>0</v>
      </c>
      <c r="I28" s="10" t="s">
        <v>595</v>
      </c>
      <c r="K28" s="15"/>
    </row>
    <row r="29" spans="1:14" x14ac:dyDescent="0.15">
      <c r="A29" s="128"/>
      <c r="B29" s="128"/>
      <c r="C29" s="30">
        <v>7</v>
      </c>
      <c r="D29" s="37"/>
      <c r="E29" s="10"/>
      <c r="F29" s="35"/>
      <c r="G29" s="31">
        <v>7.0000000000000001E-3</v>
      </c>
      <c r="H29" s="24">
        <v>0</v>
      </c>
      <c r="I29" s="10" t="s">
        <v>596</v>
      </c>
      <c r="K29" s="15"/>
    </row>
    <row r="30" spans="1:14" ht="14.25" thickBot="1" x14ac:dyDescent="0.2">
      <c r="A30" s="129"/>
      <c r="B30" s="129"/>
      <c r="C30" s="32">
        <v>8</v>
      </c>
      <c r="D30" s="41"/>
      <c r="E30" s="11"/>
      <c r="F30" s="36"/>
      <c r="G30" s="33">
        <v>7.0000000000000001E-3</v>
      </c>
      <c r="H30" s="25">
        <v>0</v>
      </c>
      <c r="I30" s="10" t="s">
        <v>597</v>
      </c>
      <c r="K30" s="15"/>
    </row>
    <row r="31" spans="1:14" x14ac:dyDescent="0.15">
      <c r="A31" s="130">
        <v>4</v>
      </c>
      <c r="B31" s="127" t="s">
        <v>7</v>
      </c>
      <c r="C31" s="28">
        <v>1</v>
      </c>
      <c r="D31" s="26">
        <v>147</v>
      </c>
      <c r="E31" s="10" t="s">
        <v>361</v>
      </c>
      <c r="F31" s="35" t="s">
        <v>13</v>
      </c>
      <c r="G31" s="29">
        <v>7.0000000000000001E-3</v>
      </c>
      <c r="H31" s="12">
        <v>0</v>
      </c>
      <c r="I31" s="46" t="s">
        <v>598</v>
      </c>
      <c r="K31" s="15"/>
    </row>
    <row r="32" spans="1:14" x14ac:dyDescent="0.15">
      <c r="A32" s="131"/>
      <c r="B32" s="128"/>
      <c r="C32" s="30">
        <v>2</v>
      </c>
      <c r="D32" s="26">
        <v>147</v>
      </c>
      <c r="E32" s="10" t="s">
        <v>134</v>
      </c>
      <c r="F32" s="35" t="s">
        <v>1007</v>
      </c>
      <c r="G32" s="31">
        <v>7.0000000000000001E-3</v>
      </c>
      <c r="H32" s="24">
        <v>0</v>
      </c>
      <c r="I32" s="10" t="s">
        <v>599</v>
      </c>
      <c r="K32" s="15"/>
    </row>
    <row r="33" spans="1:11" x14ac:dyDescent="0.15">
      <c r="A33" s="131"/>
      <c r="B33" s="128"/>
      <c r="C33" s="30">
        <v>3</v>
      </c>
      <c r="D33" s="26">
        <v>147</v>
      </c>
      <c r="E33" s="10" t="s">
        <v>409</v>
      </c>
      <c r="F33" s="35" t="s">
        <v>16</v>
      </c>
      <c r="G33" s="31">
        <v>7.0000000000000001E-3</v>
      </c>
      <c r="H33" s="24">
        <v>0</v>
      </c>
      <c r="I33" s="10" t="s">
        <v>600</v>
      </c>
      <c r="K33" s="15"/>
    </row>
    <row r="34" spans="1:11" x14ac:dyDescent="0.15">
      <c r="A34" s="131"/>
      <c r="B34" s="128"/>
      <c r="C34" s="30">
        <v>4</v>
      </c>
      <c r="D34" s="26">
        <v>148</v>
      </c>
      <c r="E34" s="10" t="s">
        <v>361</v>
      </c>
      <c r="F34" s="35" t="s">
        <v>13</v>
      </c>
      <c r="G34" s="31">
        <v>7.0000000000000001E-3</v>
      </c>
      <c r="H34" s="24">
        <v>0</v>
      </c>
      <c r="I34" s="10" t="s">
        <v>601</v>
      </c>
      <c r="K34" s="15"/>
    </row>
    <row r="35" spans="1:11" x14ac:dyDescent="0.15">
      <c r="A35" s="128"/>
      <c r="B35" s="128"/>
      <c r="C35" s="30">
        <v>5</v>
      </c>
      <c r="D35" s="26">
        <v>148</v>
      </c>
      <c r="E35" s="10" t="s">
        <v>134</v>
      </c>
      <c r="F35" s="35" t="s">
        <v>1007</v>
      </c>
      <c r="G35" s="31">
        <v>7.0000000000000001E-3</v>
      </c>
      <c r="H35" s="24">
        <v>0</v>
      </c>
      <c r="I35" s="10" t="s">
        <v>602</v>
      </c>
      <c r="K35" s="15"/>
    </row>
    <row r="36" spans="1:11" x14ac:dyDescent="0.15">
      <c r="A36" s="128"/>
      <c r="B36" s="128"/>
      <c r="C36" s="30">
        <v>6</v>
      </c>
      <c r="D36" s="26">
        <v>148</v>
      </c>
      <c r="E36" s="10" t="s">
        <v>409</v>
      </c>
      <c r="F36" s="35" t="s">
        <v>16</v>
      </c>
      <c r="G36" s="31">
        <v>7.0000000000000001E-3</v>
      </c>
      <c r="H36" s="24">
        <v>0</v>
      </c>
      <c r="I36" s="10" t="s">
        <v>603</v>
      </c>
      <c r="K36" s="15"/>
    </row>
    <row r="37" spans="1:11" x14ac:dyDescent="0.15">
      <c r="A37" s="128"/>
      <c r="B37" s="128"/>
      <c r="C37" s="30">
        <v>7</v>
      </c>
      <c r="D37" s="37"/>
      <c r="E37" s="10"/>
      <c r="F37" s="35"/>
      <c r="G37" s="31">
        <v>7.0000000000000001E-3</v>
      </c>
      <c r="H37" s="24">
        <v>0</v>
      </c>
      <c r="I37" s="10" t="s">
        <v>604</v>
      </c>
      <c r="K37" s="15"/>
    </row>
    <row r="38" spans="1:11" ht="14.25" thickBot="1" x14ac:dyDescent="0.2">
      <c r="A38" s="129"/>
      <c r="B38" s="129"/>
      <c r="C38" s="32">
        <v>8</v>
      </c>
      <c r="D38" s="41"/>
      <c r="E38" s="47"/>
      <c r="F38" s="36"/>
      <c r="G38" s="33">
        <v>7.0000000000000001E-3</v>
      </c>
      <c r="H38" s="25">
        <v>0</v>
      </c>
      <c r="I38" s="10" t="s">
        <v>605</v>
      </c>
      <c r="K38" s="15"/>
    </row>
    <row r="39" spans="1:11" x14ac:dyDescent="0.15">
      <c r="A39" s="130">
        <v>5</v>
      </c>
      <c r="B39" s="127" t="s">
        <v>7</v>
      </c>
      <c r="C39" s="28">
        <v>1</v>
      </c>
      <c r="D39" s="26">
        <v>149</v>
      </c>
      <c r="E39" s="10" t="s">
        <v>361</v>
      </c>
      <c r="F39" s="35" t="s">
        <v>13</v>
      </c>
      <c r="G39" s="31">
        <v>7.0000000000000001E-3</v>
      </c>
      <c r="H39" s="12">
        <v>0</v>
      </c>
      <c r="I39" s="46" t="s">
        <v>606</v>
      </c>
      <c r="K39" s="15"/>
    </row>
    <row r="40" spans="1:11" x14ac:dyDescent="0.15">
      <c r="A40" s="131"/>
      <c r="B40" s="128"/>
      <c r="C40" s="30">
        <v>2</v>
      </c>
      <c r="D40" s="26">
        <v>149</v>
      </c>
      <c r="E40" s="10" t="s">
        <v>134</v>
      </c>
      <c r="F40" s="35" t="s">
        <v>1007</v>
      </c>
      <c r="G40" s="43">
        <v>7.0000000000000001E-3</v>
      </c>
      <c r="H40" s="24">
        <v>0</v>
      </c>
      <c r="I40" s="10" t="s">
        <v>607</v>
      </c>
      <c r="K40" s="15"/>
    </row>
    <row r="41" spans="1:11" x14ac:dyDescent="0.15">
      <c r="A41" s="131"/>
      <c r="B41" s="128"/>
      <c r="C41" s="30">
        <v>3</v>
      </c>
      <c r="D41" s="26">
        <v>149</v>
      </c>
      <c r="E41" s="10" t="s">
        <v>409</v>
      </c>
      <c r="F41" s="35" t="s">
        <v>16</v>
      </c>
      <c r="G41" s="31">
        <v>7.0000000000000001E-3</v>
      </c>
      <c r="H41" s="24">
        <v>0</v>
      </c>
      <c r="I41" s="10" t="s">
        <v>608</v>
      </c>
      <c r="K41" s="15"/>
    </row>
    <row r="42" spans="1:11" x14ac:dyDescent="0.15">
      <c r="A42" s="131"/>
      <c r="B42" s="128"/>
      <c r="C42" s="30">
        <v>4</v>
      </c>
      <c r="D42" s="26">
        <v>149</v>
      </c>
      <c r="E42" s="10" t="s">
        <v>429</v>
      </c>
      <c r="F42" s="35" t="s">
        <v>391</v>
      </c>
      <c r="G42" s="31">
        <v>7.0000000000000001E-3</v>
      </c>
      <c r="H42" s="24">
        <v>0</v>
      </c>
      <c r="I42" s="10" t="s">
        <v>609</v>
      </c>
      <c r="K42" s="15"/>
    </row>
    <row r="43" spans="1:11" x14ac:dyDescent="0.15">
      <c r="A43" s="128"/>
      <c r="B43" s="128"/>
      <c r="C43" s="30">
        <v>5</v>
      </c>
      <c r="D43" s="26">
        <v>150</v>
      </c>
      <c r="E43" s="10" t="s">
        <v>361</v>
      </c>
      <c r="F43" s="35" t="s">
        <v>13</v>
      </c>
      <c r="G43" s="31">
        <v>7.0000000000000001E-3</v>
      </c>
      <c r="H43" s="24">
        <v>0</v>
      </c>
      <c r="I43" s="10" t="s">
        <v>610</v>
      </c>
      <c r="K43" s="15"/>
    </row>
    <row r="44" spans="1:11" x14ac:dyDescent="0.15">
      <c r="A44" s="128"/>
      <c r="B44" s="128"/>
      <c r="C44" s="30">
        <v>6</v>
      </c>
      <c r="D44" s="26">
        <v>150</v>
      </c>
      <c r="E44" s="10" t="s">
        <v>134</v>
      </c>
      <c r="F44" s="35" t="s">
        <v>1007</v>
      </c>
      <c r="G44" s="31">
        <v>7.0000000000000001E-3</v>
      </c>
      <c r="H44" s="24">
        <v>0</v>
      </c>
      <c r="I44" s="10" t="s">
        <v>611</v>
      </c>
      <c r="K44" s="15"/>
    </row>
    <row r="45" spans="1:11" x14ac:dyDescent="0.15">
      <c r="A45" s="128"/>
      <c r="B45" s="128"/>
      <c r="C45" s="30">
        <v>7</v>
      </c>
      <c r="D45" s="26">
        <v>150</v>
      </c>
      <c r="E45" s="10" t="s">
        <v>409</v>
      </c>
      <c r="F45" s="35" t="s">
        <v>16</v>
      </c>
      <c r="G45" s="31">
        <v>7.0000000000000001E-3</v>
      </c>
      <c r="H45" s="24">
        <v>0</v>
      </c>
      <c r="I45" s="10" t="s">
        <v>612</v>
      </c>
      <c r="K45" s="15"/>
    </row>
    <row r="46" spans="1:11" ht="14.25" thickBot="1" x14ac:dyDescent="0.2">
      <c r="A46" s="129"/>
      <c r="B46" s="129"/>
      <c r="C46" s="32">
        <v>8</v>
      </c>
      <c r="D46" s="26">
        <v>150</v>
      </c>
      <c r="E46" s="62" t="s">
        <v>429</v>
      </c>
      <c r="F46" s="63" t="s">
        <v>391</v>
      </c>
      <c r="G46" s="33">
        <v>7.0000000000000001E-3</v>
      </c>
      <c r="H46" s="25">
        <v>0</v>
      </c>
      <c r="I46" s="10" t="s">
        <v>613</v>
      </c>
      <c r="K46" s="15"/>
    </row>
    <row r="47" spans="1:11" x14ac:dyDescent="0.15">
      <c r="A47" s="130">
        <v>6</v>
      </c>
      <c r="B47" s="127" t="s">
        <v>7</v>
      </c>
      <c r="C47" s="28">
        <v>1</v>
      </c>
      <c r="D47" s="26">
        <v>151</v>
      </c>
      <c r="E47" s="10" t="s">
        <v>361</v>
      </c>
      <c r="F47" s="35" t="s">
        <v>13</v>
      </c>
      <c r="G47" s="29">
        <v>7.0000000000000001E-3</v>
      </c>
      <c r="H47" s="12">
        <v>0</v>
      </c>
      <c r="I47" s="46" t="s">
        <v>614</v>
      </c>
      <c r="K47" s="15"/>
    </row>
    <row r="48" spans="1:11" x14ac:dyDescent="0.15">
      <c r="A48" s="131"/>
      <c r="B48" s="128"/>
      <c r="C48" s="30">
        <v>2</v>
      </c>
      <c r="D48" s="26">
        <v>151</v>
      </c>
      <c r="E48" s="10" t="s">
        <v>134</v>
      </c>
      <c r="F48" s="35" t="s">
        <v>1007</v>
      </c>
      <c r="G48" s="31">
        <v>7.0000000000000001E-3</v>
      </c>
      <c r="H48" s="24">
        <v>0</v>
      </c>
      <c r="I48" s="10" t="s">
        <v>615</v>
      </c>
      <c r="K48" s="15"/>
    </row>
    <row r="49" spans="1:11" x14ac:dyDescent="0.15">
      <c r="A49" s="131"/>
      <c r="B49" s="128"/>
      <c r="C49" s="30">
        <v>3</v>
      </c>
      <c r="D49" s="26">
        <v>151</v>
      </c>
      <c r="E49" s="10" t="s">
        <v>409</v>
      </c>
      <c r="F49" s="35" t="s">
        <v>16</v>
      </c>
      <c r="G49" s="31">
        <v>7.0000000000000001E-3</v>
      </c>
      <c r="H49" s="24">
        <v>0</v>
      </c>
      <c r="I49" s="10" t="s">
        <v>616</v>
      </c>
      <c r="K49" s="15"/>
    </row>
    <row r="50" spans="1:11" x14ac:dyDescent="0.15">
      <c r="A50" s="131"/>
      <c r="B50" s="128"/>
      <c r="C50" s="30">
        <v>4</v>
      </c>
      <c r="D50" s="26">
        <v>151</v>
      </c>
      <c r="E50" s="10" t="s">
        <v>429</v>
      </c>
      <c r="F50" s="35" t="s">
        <v>384</v>
      </c>
      <c r="G50" s="31">
        <v>7.0000000000000001E-3</v>
      </c>
      <c r="H50" s="24">
        <v>0</v>
      </c>
      <c r="I50" s="10" t="s">
        <v>617</v>
      </c>
      <c r="K50" s="15"/>
    </row>
    <row r="51" spans="1:11" x14ac:dyDescent="0.15">
      <c r="A51" s="128"/>
      <c r="B51" s="128"/>
      <c r="C51" s="30">
        <v>5</v>
      </c>
      <c r="D51" s="26">
        <v>152</v>
      </c>
      <c r="E51" s="10" t="s">
        <v>361</v>
      </c>
      <c r="F51" s="35" t="s">
        <v>13</v>
      </c>
      <c r="G51" s="31">
        <v>7.0000000000000001E-3</v>
      </c>
      <c r="H51" s="24">
        <v>0</v>
      </c>
      <c r="I51" s="10" t="s">
        <v>618</v>
      </c>
      <c r="K51" s="15"/>
    </row>
    <row r="52" spans="1:11" x14ac:dyDescent="0.15">
      <c r="A52" s="128"/>
      <c r="B52" s="128"/>
      <c r="C52" s="30">
        <v>6</v>
      </c>
      <c r="D52" s="26">
        <v>152</v>
      </c>
      <c r="E52" s="10" t="s">
        <v>134</v>
      </c>
      <c r="F52" s="35" t="s">
        <v>1007</v>
      </c>
      <c r="G52" s="31">
        <v>7.0000000000000001E-3</v>
      </c>
      <c r="H52" s="24">
        <v>0</v>
      </c>
      <c r="I52" s="10" t="s">
        <v>619</v>
      </c>
      <c r="K52" s="15"/>
    </row>
    <row r="53" spans="1:11" x14ac:dyDescent="0.15">
      <c r="A53" s="128"/>
      <c r="B53" s="128"/>
      <c r="C53" s="30">
        <v>7</v>
      </c>
      <c r="D53" s="26">
        <v>152</v>
      </c>
      <c r="E53" s="10" t="s">
        <v>409</v>
      </c>
      <c r="F53" s="35" t="s">
        <v>16</v>
      </c>
      <c r="G53" s="31">
        <v>0</v>
      </c>
      <c r="H53" s="24">
        <v>0</v>
      </c>
      <c r="I53" s="10" t="s">
        <v>620</v>
      </c>
      <c r="K53" s="15"/>
    </row>
    <row r="54" spans="1:11" ht="14.25" thickBot="1" x14ac:dyDescent="0.2">
      <c r="A54" s="129"/>
      <c r="B54" s="129"/>
      <c r="C54" s="32">
        <v>8</v>
      </c>
      <c r="D54" s="26">
        <v>152</v>
      </c>
      <c r="E54" s="62" t="s">
        <v>429</v>
      </c>
      <c r="F54" s="63" t="s">
        <v>391</v>
      </c>
      <c r="G54" s="33">
        <v>0</v>
      </c>
      <c r="H54" s="25">
        <v>0</v>
      </c>
      <c r="I54" s="10" t="s">
        <v>621</v>
      </c>
      <c r="K54" s="15"/>
    </row>
    <row r="55" spans="1:11" x14ac:dyDescent="0.15">
      <c r="A55" s="130">
        <v>7</v>
      </c>
      <c r="B55" s="127" t="s">
        <v>7</v>
      </c>
      <c r="C55" s="28">
        <v>1</v>
      </c>
      <c r="D55" s="26">
        <v>154</v>
      </c>
      <c r="E55" s="10" t="s">
        <v>361</v>
      </c>
      <c r="F55" s="35" t="s">
        <v>13</v>
      </c>
      <c r="G55" s="29">
        <v>7.0000000000000001E-3</v>
      </c>
      <c r="H55" s="12">
        <v>0</v>
      </c>
      <c r="I55" s="46" t="s">
        <v>622</v>
      </c>
      <c r="K55" s="15"/>
    </row>
    <row r="56" spans="1:11" x14ac:dyDescent="0.15">
      <c r="A56" s="131"/>
      <c r="B56" s="128"/>
      <c r="C56" s="30">
        <v>2</v>
      </c>
      <c r="D56" s="26">
        <v>154</v>
      </c>
      <c r="E56" s="10" t="s">
        <v>134</v>
      </c>
      <c r="F56" s="35" t="s">
        <v>1007</v>
      </c>
      <c r="G56" s="31">
        <v>7.0000000000000001E-3</v>
      </c>
      <c r="H56" s="24">
        <v>0</v>
      </c>
      <c r="I56" s="10" t="s">
        <v>623</v>
      </c>
      <c r="K56" s="15"/>
    </row>
    <row r="57" spans="1:11" x14ac:dyDescent="0.15">
      <c r="A57" s="131"/>
      <c r="B57" s="128"/>
      <c r="C57" s="30">
        <v>3</v>
      </c>
      <c r="D57" s="26">
        <v>154</v>
      </c>
      <c r="E57" s="10" t="s">
        <v>409</v>
      </c>
      <c r="F57" s="35" t="s">
        <v>16</v>
      </c>
      <c r="G57" s="31">
        <v>7.0000000000000001E-3</v>
      </c>
      <c r="H57" s="24">
        <v>0</v>
      </c>
      <c r="I57" s="10" t="s">
        <v>624</v>
      </c>
      <c r="K57" s="15"/>
    </row>
    <row r="58" spans="1:11" x14ac:dyDescent="0.15">
      <c r="A58" s="131"/>
      <c r="B58" s="128"/>
      <c r="C58" s="30">
        <v>4</v>
      </c>
      <c r="D58" s="26">
        <v>154</v>
      </c>
      <c r="E58" s="10" t="s">
        <v>429</v>
      </c>
      <c r="F58" s="35" t="s">
        <v>384</v>
      </c>
      <c r="G58" s="31">
        <v>7.0000000000000001E-3</v>
      </c>
      <c r="H58" s="24">
        <v>0</v>
      </c>
      <c r="I58" s="10" t="s">
        <v>625</v>
      </c>
      <c r="K58" s="15"/>
    </row>
    <row r="59" spans="1:11" x14ac:dyDescent="0.15">
      <c r="A59" s="128"/>
      <c r="B59" s="128"/>
      <c r="C59" s="30">
        <v>5</v>
      </c>
      <c r="D59" s="26">
        <v>155</v>
      </c>
      <c r="E59" s="10" t="s">
        <v>361</v>
      </c>
      <c r="F59" s="35" t="s">
        <v>13</v>
      </c>
      <c r="G59" s="31">
        <v>7.0000000000000001E-3</v>
      </c>
      <c r="H59" s="24">
        <v>0</v>
      </c>
      <c r="I59" s="10" t="s">
        <v>626</v>
      </c>
      <c r="K59" s="15"/>
    </row>
    <row r="60" spans="1:11" x14ac:dyDescent="0.15">
      <c r="A60" s="128"/>
      <c r="B60" s="128"/>
      <c r="C60" s="30">
        <v>6</v>
      </c>
      <c r="D60" s="26">
        <v>155</v>
      </c>
      <c r="E60" s="10" t="s">
        <v>134</v>
      </c>
      <c r="F60" s="35" t="s">
        <v>1007</v>
      </c>
      <c r="G60" s="31">
        <v>7.0000000000000001E-3</v>
      </c>
      <c r="H60" s="24">
        <v>0</v>
      </c>
      <c r="I60" s="10" t="s">
        <v>627</v>
      </c>
      <c r="K60" s="15"/>
    </row>
    <row r="61" spans="1:11" x14ac:dyDescent="0.15">
      <c r="A61" s="128"/>
      <c r="B61" s="128"/>
      <c r="C61" s="30">
        <v>7</v>
      </c>
      <c r="D61" s="26">
        <v>155</v>
      </c>
      <c r="E61" s="10" t="s">
        <v>385</v>
      </c>
      <c r="F61" s="35" t="s">
        <v>16</v>
      </c>
      <c r="G61" s="31">
        <v>7.0000000000000001E-3</v>
      </c>
      <c r="H61" s="24">
        <v>0</v>
      </c>
      <c r="I61" s="10" t="s">
        <v>628</v>
      </c>
      <c r="K61" s="15"/>
    </row>
    <row r="62" spans="1:11" ht="14.25" thickBot="1" x14ac:dyDescent="0.2">
      <c r="A62" s="129"/>
      <c r="B62" s="129"/>
      <c r="C62" s="32">
        <v>8</v>
      </c>
      <c r="D62" s="26">
        <v>155</v>
      </c>
      <c r="E62" s="62" t="s">
        <v>412</v>
      </c>
      <c r="F62" s="63" t="s">
        <v>384</v>
      </c>
      <c r="G62" s="33">
        <v>7.0000000000000001E-3</v>
      </c>
      <c r="H62" s="25">
        <v>0</v>
      </c>
      <c r="I62" s="10" t="s">
        <v>629</v>
      </c>
      <c r="K62" s="15"/>
    </row>
    <row r="63" spans="1:11" x14ac:dyDescent="0.15">
      <c r="A63" s="130">
        <v>8</v>
      </c>
      <c r="B63" s="127" t="s">
        <v>7</v>
      </c>
      <c r="C63" s="28">
        <v>1</v>
      </c>
      <c r="D63" s="26">
        <v>156</v>
      </c>
      <c r="E63" s="10" t="s">
        <v>361</v>
      </c>
      <c r="F63" s="35" t="s">
        <v>13</v>
      </c>
      <c r="G63" s="31">
        <v>7.0000000000000001E-3</v>
      </c>
      <c r="H63" s="12">
        <v>0</v>
      </c>
      <c r="I63" s="46" t="s">
        <v>630</v>
      </c>
      <c r="K63" s="15"/>
    </row>
    <row r="64" spans="1:11" x14ac:dyDescent="0.15">
      <c r="A64" s="131"/>
      <c r="B64" s="128"/>
      <c r="C64" s="30">
        <v>2</v>
      </c>
      <c r="D64" s="26">
        <v>156</v>
      </c>
      <c r="E64" s="10" t="s">
        <v>134</v>
      </c>
      <c r="F64" s="35" t="s">
        <v>1007</v>
      </c>
      <c r="G64" s="43">
        <v>7.0000000000000001E-3</v>
      </c>
      <c r="H64" s="24">
        <v>0</v>
      </c>
      <c r="I64" s="10" t="s">
        <v>631</v>
      </c>
      <c r="K64" s="15"/>
    </row>
    <row r="65" spans="1:11" x14ac:dyDescent="0.15">
      <c r="A65" s="131"/>
      <c r="B65" s="128"/>
      <c r="C65" s="30">
        <v>3</v>
      </c>
      <c r="D65" s="26">
        <v>156</v>
      </c>
      <c r="E65" s="10" t="s">
        <v>385</v>
      </c>
      <c r="F65" s="35" t="s">
        <v>16</v>
      </c>
      <c r="G65" s="31">
        <v>7.0000000000000001E-3</v>
      </c>
      <c r="H65" s="24">
        <v>0</v>
      </c>
      <c r="I65" s="10" t="s">
        <v>632</v>
      </c>
      <c r="K65" s="15"/>
    </row>
    <row r="66" spans="1:11" x14ac:dyDescent="0.15">
      <c r="A66" s="131"/>
      <c r="B66" s="128"/>
      <c r="C66" s="30">
        <v>4</v>
      </c>
      <c r="D66" s="26">
        <v>156</v>
      </c>
      <c r="E66" s="10" t="s">
        <v>308</v>
      </c>
      <c r="F66" s="35" t="s">
        <v>384</v>
      </c>
      <c r="G66" s="31">
        <v>7.0000000000000001E-3</v>
      </c>
      <c r="H66" s="24">
        <v>0</v>
      </c>
      <c r="I66" s="10" t="s">
        <v>633</v>
      </c>
      <c r="K66" s="15"/>
    </row>
    <row r="67" spans="1:11" x14ac:dyDescent="0.15">
      <c r="A67" s="128"/>
      <c r="B67" s="128"/>
      <c r="C67" s="30">
        <v>5</v>
      </c>
      <c r="D67" s="37"/>
      <c r="E67" s="10"/>
      <c r="F67" s="35"/>
      <c r="G67" s="31">
        <v>7.0000000000000001E-3</v>
      </c>
      <c r="H67" s="24">
        <v>0</v>
      </c>
      <c r="I67" s="10" t="s">
        <v>634</v>
      </c>
      <c r="K67" s="15"/>
    </row>
    <row r="68" spans="1:11" x14ac:dyDescent="0.15">
      <c r="A68" s="128"/>
      <c r="B68" s="128"/>
      <c r="C68" s="30">
        <v>6</v>
      </c>
      <c r="D68" s="37"/>
      <c r="E68" s="10"/>
      <c r="F68" s="35"/>
      <c r="G68" s="31">
        <v>7.0000000000000001E-3</v>
      </c>
      <c r="H68" s="24">
        <v>0</v>
      </c>
      <c r="I68" s="10" t="s">
        <v>635</v>
      </c>
      <c r="K68" s="15"/>
    </row>
    <row r="69" spans="1:11" x14ac:dyDescent="0.15">
      <c r="A69" s="128"/>
      <c r="B69" s="128"/>
      <c r="C69" s="30">
        <v>7</v>
      </c>
      <c r="D69" s="37"/>
      <c r="E69" s="10"/>
      <c r="F69" s="35"/>
      <c r="G69" s="31">
        <v>7.0000000000000001E-3</v>
      </c>
      <c r="H69" s="24">
        <v>0</v>
      </c>
      <c r="I69" s="10" t="s">
        <v>636</v>
      </c>
      <c r="K69" s="15"/>
    </row>
    <row r="70" spans="1:11" ht="14.25" thickBot="1" x14ac:dyDescent="0.2">
      <c r="A70" s="129"/>
      <c r="B70" s="129"/>
      <c r="C70" s="32">
        <v>8</v>
      </c>
      <c r="D70" s="37" t="s">
        <v>638</v>
      </c>
      <c r="E70" s="10" t="s">
        <v>426</v>
      </c>
      <c r="F70" s="35" t="s">
        <v>1131</v>
      </c>
      <c r="G70" s="33">
        <v>7.0000000000000001E-3</v>
      </c>
      <c r="H70" s="25">
        <v>0</v>
      </c>
      <c r="I70" s="10" t="s">
        <v>637</v>
      </c>
      <c r="K70" s="15"/>
    </row>
    <row r="71" spans="1:11" ht="14.25" thickBot="1" x14ac:dyDescent="0.2">
      <c r="A71" s="124">
        <v>1</v>
      </c>
      <c r="B71" s="127" t="s">
        <v>18</v>
      </c>
      <c r="C71" s="28">
        <v>1</v>
      </c>
      <c r="D71" s="40">
        <v>143</v>
      </c>
      <c r="E71" s="9" t="s">
        <v>136</v>
      </c>
      <c r="F71" s="34" t="s">
        <v>1011</v>
      </c>
      <c r="G71" s="29">
        <v>7.0000000000000001E-3</v>
      </c>
      <c r="H71" s="12">
        <v>0</v>
      </c>
      <c r="I71" s="46" t="s">
        <v>534</v>
      </c>
    </row>
    <row r="72" spans="1:11" x14ac:dyDescent="0.15">
      <c r="A72" s="125"/>
      <c r="B72" s="128"/>
      <c r="C72" s="30">
        <v>2</v>
      </c>
      <c r="D72" s="40">
        <v>143</v>
      </c>
      <c r="E72" s="10" t="s">
        <v>137</v>
      </c>
      <c r="F72" s="35" t="s">
        <v>1012</v>
      </c>
      <c r="G72" s="31">
        <v>7.0000000000000001E-3</v>
      </c>
      <c r="H72" s="24">
        <v>0</v>
      </c>
      <c r="I72" s="10" t="s">
        <v>535</v>
      </c>
    </row>
    <row r="73" spans="1:11" x14ac:dyDescent="0.15">
      <c r="A73" s="125"/>
      <c r="B73" s="128"/>
      <c r="C73" s="30">
        <v>3</v>
      </c>
      <c r="D73" s="37">
        <v>260</v>
      </c>
      <c r="E73" s="10" t="s">
        <v>136</v>
      </c>
      <c r="F73" s="35" t="s">
        <v>1011</v>
      </c>
      <c r="G73" s="31">
        <v>7.0000000000000001E-3</v>
      </c>
      <c r="H73" s="24">
        <v>0</v>
      </c>
      <c r="I73" s="10" t="s">
        <v>536</v>
      </c>
    </row>
    <row r="74" spans="1:11" x14ac:dyDescent="0.15">
      <c r="A74" s="125"/>
      <c r="B74" s="128"/>
      <c r="C74" s="30">
        <v>4</v>
      </c>
      <c r="D74" s="37"/>
      <c r="E74" s="10"/>
      <c r="F74" s="35"/>
      <c r="G74" s="31">
        <v>7.0000000000000001E-3</v>
      </c>
      <c r="H74" s="24">
        <v>0</v>
      </c>
      <c r="I74" s="10" t="s">
        <v>537</v>
      </c>
    </row>
    <row r="75" spans="1:11" x14ac:dyDescent="0.15">
      <c r="A75" s="125"/>
      <c r="B75" s="128"/>
      <c r="C75" s="30">
        <v>5</v>
      </c>
      <c r="D75" s="37">
        <v>144</v>
      </c>
      <c r="E75" s="10" t="s">
        <v>136</v>
      </c>
      <c r="F75" s="35" t="s">
        <v>1011</v>
      </c>
      <c r="G75" s="31">
        <v>7.0000000000000001E-3</v>
      </c>
      <c r="H75" s="24">
        <v>0</v>
      </c>
      <c r="I75" s="10" t="s">
        <v>538</v>
      </c>
    </row>
    <row r="76" spans="1:11" x14ac:dyDescent="0.15">
      <c r="A76" s="125"/>
      <c r="B76" s="128"/>
      <c r="C76" s="30">
        <v>6</v>
      </c>
      <c r="D76" s="37">
        <v>144</v>
      </c>
      <c r="E76" s="10" t="s">
        <v>137</v>
      </c>
      <c r="F76" s="35" t="s">
        <v>1012</v>
      </c>
      <c r="G76" s="31">
        <v>7.0000000000000001E-3</v>
      </c>
      <c r="H76" s="24">
        <v>0</v>
      </c>
      <c r="I76" s="10" t="s">
        <v>539</v>
      </c>
    </row>
    <row r="77" spans="1:11" x14ac:dyDescent="0.15">
      <c r="A77" s="125"/>
      <c r="B77" s="128"/>
      <c r="C77" s="30">
        <v>7</v>
      </c>
      <c r="D77" s="37">
        <v>145</v>
      </c>
      <c r="E77" s="10" t="s">
        <v>136</v>
      </c>
      <c r="F77" s="35" t="s">
        <v>1011</v>
      </c>
      <c r="G77" s="31">
        <v>0</v>
      </c>
      <c r="H77" s="24">
        <v>0</v>
      </c>
      <c r="I77" s="10" t="s">
        <v>540</v>
      </c>
    </row>
    <row r="78" spans="1:11" ht="14.25" thickBot="1" x14ac:dyDescent="0.2">
      <c r="A78" s="126"/>
      <c r="B78" s="129"/>
      <c r="C78" s="32">
        <v>8</v>
      </c>
      <c r="D78" s="37">
        <v>145</v>
      </c>
      <c r="E78" s="11" t="s">
        <v>137</v>
      </c>
      <c r="F78" s="35" t="s">
        <v>1012</v>
      </c>
      <c r="G78" s="33">
        <v>0</v>
      </c>
      <c r="H78" s="25">
        <v>0</v>
      </c>
      <c r="I78" s="10" t="s">
        <v>541</v>
      </c>
    </row>
    <row r="79" spans="1:11" x14ac:dyDescent="0.15">
      <c r="A79" s="124">
        <v>2</v>
      </c>
      <c r="B79" s="127" t="s">
        <v>18</v>
      </c>
      <c r="C79" s="28">
        <v>1</v>
      </c>
      <c r="D79" s="37">
        <v>261</v>
      </c>
      <c r="E79" s="9" t="s">
        <v>136</v>
      </c>
      <c r="F79" s="34" t="s">
        <v>1011</v>
      </c>
      <c r="G79" s="29">
        <v>7.0000000000000001E-3</v>
      </c>
      <c r="H79" s="12">
        <v>0</v>
      </c>
      <c r="I79" s="46" t="s">
        <v>542</v>
      </c>
    </row>
    <row r="80" spans="1:11" x14ac:dyDescent="0.15">
      <c r="A80" s="125"/>
      <c r="B80" s="128"/>
      <c r="C80" s="30">
        <v>2</v>
      </c>
      <c r="D80" s="37"/>
      <c r="E80" s="10"/>
      <c r="F80" s="35"/>
      <c r="G80" s="31">
        <v>7.0000000000000001E-3</v>
      </c>
      <c r="H80" s="24">
        <v>0</v>
      </c>
      <c r="I80" s="10" t="s">
        <v>543</v>
      </c>
    </row>
    <row r="81" spans="1:9" x14ac:dyDescent="0.15">
      <c r="A81" s="125"/>
      <c r="B81" s="128"/>
      <c r="C81" s="30">
        <v>3</v>
      </c>
      <c r="D81" s="37">
        <v>146</v>
      </c>
      <c r="E81" s="10" t="s">
        <v>136</v>
      </c>
      <c r="F81" s="35" t="s">
        <v>1011</v>
      </c>
      <c r="G81" s="31">
        <v>7.0000000000000001E-3</v>
      </c>
      <c r="H81" s="24">
        <v>0</v>
      </c>
      <c r="I81" s="10" t="s">
        <v>544</v>
      </c>
    </row>
    <row r="82" spans="1:9" x14ac:dyDescent="0.15">
      <c r="A82" s="125"/>
      <c r="B82" s="128"/>
      <c r="C82" s="30">
        <v>4</v>
      </c>
      <c r="D82" s="37">
        <v>146</v>
      </c>
      <c r="E82" s="10" t="s">
        <v>137</v>
      </c>
      <c r="F82" s="35" t="s">
        <v>1012</v>
      </c>
      <c r="G82" s="31">
        <v>7.0000000000000001E-3</v>
      </c>
      <c r="H82" s="24">
        <v>0</v>
      </c>
      <c r="I82" s="10" t="s">
        <v>545</v>
      </c>
    </row>
    <row r="83" spans="1:9" x14ac:dyDescent="0.15">
      <c r="A83" s="125"/>
      <c r="B83" s="128"/>
      <c r="C83" s="30">
        <v>5</v>
      </c>
      <c r="D83" s="37">
        <v>147</v>
      </c>
      <c r="E83" s="10" t="s">
        <v>136</v>
      </c>
      <c r="F83" s="35" t="s">
        <v>1011</v>
      </c>
      <c r="G83" s="31">
        <v>7.0000000000000001E-3</v>
      </c>
      <c r="H83" s="24">
        <v>0</v>
      </c>
      <c r="I83" s="10" t="s">
        <v>546</v>
      </c>
    </row>
    <row r="84" spans="1:9" x14ac:dyDescent="0.15">
      <c r="A84" s="125"/>
      <c r="B84" s="128"/>
      <c r="C84" s="30">
        <v>6</v>
      </c>
      <c r="D84" s="37">
        <v>147</v>
      </c>
      <c r="E84" s="10" t="s">
        <v>137</v>
      </c>
      <c r="F84" s="35" t="s">
        <v>1012</v>
      </c>
      <c r="G84" s="31">
        <v>7.0000000000000001E-3</v>
      </c>
      <c r="H84" s="24">
        <v>0</v>
      </c>
      <c r="I84" s="10" t="s">
        <v>547</v>
      </c>
    </row>
    <row r="85" spans="1:9" x14ac:dyDescent="0.15">
      <c r="A85" s="125"/>
      <c r="B85" s="128"/>
      <c r="C85" s="30">
        <v>7</v>
      </c>
      <c r="D85" s="37">
        <v>148</v>
      </c>
      <c r="E85" s="10" t="s">
        <v>136</v>
      </c>
      <c r="F85" s="35" t="s">
        <v>1011</v>
      </c>
      <c r="G85" s="31">
        <v>7.0000000000000001E-3</v>
      </c>
      <c r="H85" s="24">
        <v>0</v>
      </c>
      <c r="I85" s="10" t="s">
        <v>548</v>
      </c>
    </row>
    <row r="86" spans="1:9" ht="14.25" thickBot="1" x14ac:dyDescent="0.2">
      <c r="A86" s="126"/>
      <c r="B86" s="129"/>
      <c r="C86" s="32">
        <v>8</v>
      </c>
      <c r="D86" s="37">
        <v>148</v>
      </c>
      <c r="E86" s="11" t="s">
        <v>137</v>
      </c>
      <c r="F86" s="35" t="s">
        <v>1012</v>
      </c>
      <c r="G86" s="54"/>
      <c r="H86" s="25">
        <v>0</v>
      </c>
      <c r="I86" s="10" t="s">
        <v>549</v>
      </c>
    </row>
    <row r="87" spans="1:9" ht="14.25" thickBot="1" x14ac:dyDescent="0.2">
      <c r="A87" s="124">
        <v>3</v>
      </c>
      <c r="B87" s="127" t="s">
        <v>18</v>
      </c>
      <c r="C87" s="28">
        <v>1</v>
      </c>
      <c r="D87" s="40">
        <v>149</v>
      </c>
      <c r="E87" s="9" t="s">
        <v>136</v>
      </c>
      <c r="F87" s="34" t="s">
        <v>1011</v>
      </c>
      <c r="G87" s="29">
        <v>7.0000000000000001E-3</v>
      </c>
      <c r="H87" s="12">
        <v>0</v>
      </c>
      <c r="I87" s="46" t="s">
        <v>550</v>
      </c>
    </row>
    <row r="88" spans="1:9" x14ac:dyDescent="0.15">
      <c r="A88" s="125"/>
      <c r="B88" s="128"/>
      <c r="C88" s="30">
        <v>2</v>
      </c>
      <c r="D88" s="40">
        <v>149</v>
      </c>
      <c r="E88" s="10" t="s">
        <v>137</v>
      </c>
      <c r="F88" s="35" t="s">
        <v>1012</v>
      </c>
      <c r="G88" s="31">
        <v>7.0000000000000001E-3</v>
      </c>
      <c r="H88" s="24">
        <v>0</v>
      </c>
      <c r="I88" s="10" t="s">
        <v>551</v>
      </c>
    </row>
    <row r="89" spans="1:9" x14ac:dyDescent="0.15">
      <c r="A89" s="125"/>
      <c r="B89" s="128"/>
      <c r="C89" s="30">
        <v>3</v>
      </c>
      <c r="D89" s="37">
        <v>150</v>
      </c>
      <c r="E89" s="10" t="s">
        <v>136</v>
      </c>
      <c r="F89" s="35" t="s">
        <v>1011</v>
      </c>
      <c r="G89" s="31">
        <v>7.0000000000000001E-3</v>
      </c>
      <c r="H89" s="24">
        <v>0</v>
      </c>
      <c r="I89" s="10" t="s">
        <v>552</v>
      </c>
    </row>
    <row r="90" spans="1:9" x14ac:dyDescent="0.15">
      <c r="A90" s="125"/>
      <c r="B90" s="128"/>
      <c r="C90" s="30">
        <v>4</v>
      </c>
      <c r="D90" s="37">
        <v>150</v>
      </c>
      <c r="E90" s="10" t="s">
        <v>137</v>
      </c>
      <c r="F90" s="35" t="s">
        <v>1012</v>
      </c>
      <c r="G90" s="31">
        <v>7.0000000000000001E-3</v>
      </c>
      <c r="H90" s="24">
        <v>0</v>
      </c>
      <c r="I90" s="10" t="s">
        <v>553</v>
      </c>
    </row>
    <row r="91" spans="1:9" x14ac:dyDescent="0.15">
      <c r="A91" s="125"/>
      <c r="B91" s="128"/>
      <c r="C91" s="30">
        <v>5</v>
      </c>
      <c r="D91" s="37">
        <v>151</v>
      </c>
      <c r="E91" s="10" t="s">
        <v>136</v>
      </c>
      <c r="F91" s="35" t="s">
        <v>1011</v>
      </c>
      <c r="G91" s="31">
        <v>7.0000000000000001E-3</v>
      </c>
      <c r="H91" s="24">
        <v>0</v>
      </c>
      <c r="I91" s="10" t="s">
        <v>554</v>
      </c>
    </row>
    <row r="92" spans="1:9" x14ac:dyDescent="0.15">
      <c r="A92" s="125"/>
      <c r="B92" s="128"/>
      <c r="C92" s="30">
        <v>6</v>
      </c>
      <c r="D92" s="37">
        <v>151</v>
      </c>
      <c r="E92" s="10" t="s">
        <v>137</v>
      </c>
      <c r="F92" s="35" t="s">
        <v>1012</v>
      </c>
      <c r="G92" s="31">
        <v>7.0000000000000001E-3</v>
      </c>
      <c r="H92" s="24">
        <v>0</v>
      </c>
      <c r="I92" s="10" t="s">
        <v>555</v>
      </c>
    </row>
    <row r="93" spans="1:9" x14ac:dyDescent="0.15">
      <c r="A93" s="125"/>
      <c r="B93" s="128"/>
      <c r="C93" s="30">
        <v>7</v>
      </c>
      <c r="D93" s="37">
        <v>152</v>
      </c>
      <c r="E93" s="10" t="s">
        <v>136</v>
      </c>
      <c r="F93" s="35" t="s">
        <v>1011</v>
      </c>
      <c r="G93" s="31">
        <v>0</v>
      </c>
      <c r="H93" s="24">
        <v>0</v>
      </c>
      <c r="I93" s="10" t="s">
        <v>556</v>
      </c>
    </row>
    <row r="94" spans="1:9" ht="14.25" thickBot="1" x14ac:dyDescent="0.2">
      <c r="A94" s="126"/>
      <c r="B94" s="129"/>
      <c r="C94" s="32">
        <v>8</v>
      </c>
      <c r="D94" s="37">
        <v>152</v>
      </c>
      <c r="E94" s="11" t="s">
        <v>137</v>
      </c>
      <c r="F94" s="35" t="s">
        <v>1012</v>
      </c>
      <c r="G94" s="33">
        <v>0</v>
      </c>
      <c r="H94" s="25">
        <v>0</v>
      </c>
      <c r="I94" s="10" t="s">
        <v>557</v>
      </c>
    </row>
    <row r="95" spans="1:9" ht="14.25" thickBot="1" x14ac:dyDescent="0.2">
      <c r="A95" s="124">
        <v>4</v>
      </c>
      <c r="B95" s="127" t="s">
        <v>18</v>
      </c>
      <c r="C95" s="28">
        <v>1</v>
      </c>
      <c r="D95" s="40">
        <v>154</v>
      </c>
      <c r="E95" s="9" t="s">
        <v>136</v>
      </c>
      <c r="F95" s="34" t="s">
        <v>1011</v>
      </c>
      <c r="G95" s="29">
        <v>7.0000000000000001E-3</v>
      </c>
      <c r="H95" s="12">
        <v>0</v>
      </c>
      <c r="I95" s="46" t="s">
        <v>558</v>
      </c>
    </row>
    <row r="96" spans="1:9" x14ac:dyDescent="0.15">
      <c r="A96" s="125"/>
      <c r="B96" s="128"/>
      <c r="C96" s="30">
        <v>2</v>
      </c>
      <c r="D96" s="40">
        <v>154</v>
      </c>
      <c r="E96" s="10" t="s">
        <v>137</v>
      </c>
      <c r="F96" s="35" t="s">
        <v>1012</v>
      </c>
      <c r="G96" s="31">
        <v>7.0000000000000001E-3</v>
      </c>
      <c r="H96" s="24">
        <v>0</v>
      </c>
      <c r="I96" s="10" t="s">
        <v>559</v>
      </c>
    </row>
    <row r="97" spans="1:9" x14ac:dyDescent="0.15">
      <c r="A97" s="125"/>
      <c r="B97" s="128"/>
      <c r="C97" s="30">
        <v>3</v>
      </c>
      <c r="D97" s="37">
        <v>155</v>
      </c>
      <c r="E97" s="10" t="s">
        <v>136</v>
      </c>
      <c r="F97" s="35" t="s">
        <v>1011</v>
      </c>
      <c r="G97" s="31">
        <v>7.0000000000000001E-3</v>
      </c>
      <c r="H97" s="24">
        <v>0</v>
      </c>
      <c r="I97" s="10" t="s">
        <v>560</v>
      </c>
    </row>
    <row r="98" spans="1:9" x14ac:dyDescent="0.15">
      <c r="A98" s="125"/>
      <c r="B98" s="128"/>
      <c r="C98" s="30">
        <v>4</v>
      </c>
      <c r="D98" s="37">
        <v>155</v>
      </c>
      <c r="E98" s="10" t="s">
        <v>137</v>
      </c>
      <c r="F98" s="35" t="s">
        <v>1012</v>
      </c>
      <c r="G98" s="31">
        <v>7.0000000000000001E-3</v>
      </c>
      <c r="H98" s="24">
        <v>0</v>
      </c>
      <c r="I98" s="10" t="s">
        <v>561</v>
      </c>
    </row>
    <row r="99" spans="1:9" x14ac:dyDescent="0.15">
      <c r="A99" s="125"/>
      <c r="B99" s="128"/>
      <c r="C99" s="30">
        <v>5</v>
      </c>
      <c r="D99" s="37">
        <v>156</v>
      </c>
      <c r="E99" s="10" t="s">
        <v>136</v>
      </c>
      <c r="F99" s="35" t="s">
        <v>1011</v>
      </c>
      <c r="G99" s="31">
        <v>7.0000000000000001E-3</v>
      </c>
      <c r="H99" s="24">
        <v>0</v>
      </c>
      <c r="I99" s="10" t="s">
        <v>562</v>
      </c>
    </row>
    <row r="100" spans="1:9" x14ac:dyDescent="0.15">
      <c r="A100" s="125"/>
      <c r="B100" s="128"/>
      <c r="C100" s="30">
        <v>6</v>
      </c>
      <c r="D100" s="37">
        <v>156</v>
      </c>
      <c r="E100" s="10" t="s">
        <v>137</v>
      </c>
      <c r="F100" s="35" t="s">
        <v>1012</v>
      </c>
      <c r="G100" s="31">
        <v>7.0000000000000001E-3</v>
      </c>
      <c r="H100" s="24">
        <v>0</v>
      </c>
      <c r="I100" s="10" t="s">
        <v>563</v>
      </c>
    </row>
    <row r="101" spans="1:9" x14ac:dyDescent="0.15">
      <c r="A101" s="125"/>
      <c r="B101" s="128"/>
      <c r="C101" s="30">
        <v>7</v>
      </c>
      <c r="D101" s="37"/>
      <c r="E101" s="10"/>
      <c r="F101" s="35"/>
      <c r="G101" s="31">
        <v>7.0000000000000001E-3</v>
      </c>
      <c r="H101" s="24">
        <v>0</v>
      </c>
      <c r="I101" s="10" t="s">
        <v>564</v>
      </c>
    </row>
    <row r="102" spans="1:9" ht="14.25" thickBot="1" x14ac:dyDescent="0.2">
      <c r="A102" s="126"/>
      <c r="B102" s="129"/>
      <c r="C102" s="32">
        <v>8</v>
      </c>
      <c r="D102" s="53"/>
      <c r="E102" s="11"/>
      <c r="F102" s="35"/>
      <c r="G102" s="54">
        <v>7.0000000000000001E-3</v>
      </c>
      <c r="H102" s="25">
        <v>0</v>
      </c>
      <c r="I102" s="10" t="s">
        <v>565</v>
      </c>
    </row>
    <row r="103" spans="1:9" x14ac:dyDescent="0.15">
      <c r="A103" s="124">
        <v>5</v>
      </c>
      <c r="B103" s="127" t="s">
        <v>18</v>
      </c>
      <c r="C103" s="28">
        <v>1</v>
      </c>
      <c r="D103" s="40"/>
      <c r="E103" s="9"/>
      <c r="F103" s="34"/>
      <c r="G103" s="29">
        <v>7.0000000000000001E-3</v>
      </c>
      <c r="H103" s="12">
        <v>0</v>
      </c>
      <c r="I103" s="46" t="s">
        <v>566</v>
      </c>
    </row>
    <row r="104" spans="1:9" x14ac:dyDescent="0.15">
      <c r="A104" s="125"/>
      <c r="B104" s="128"/>
      <c r="C104" s="30">
        <v>2</v>
      </c>
      <c r="D104" s="58"/>
      <c r="E104" s="10"/>
      <c r="F104" s="35"/>
      <c r="G104" s="31">
        <v>7.0000000000000001E-3</v>
      </c>
      <c r="H104" s="24">
        <v>0</v>
      </c>
      <c r="I104" s="10" t="s">
        <v>567</v>
      </c>
    </row>
    <row r="105" spans="1:9" x14ac:dyDescent="0.15">
      <c r="A105" s="125"/>
      <c r="B105" s="128"/>
      <c r="C105" s="30">
        <v>3</v>
      </c>
      <c r="D105" s="37"/>
      <c r="E105" s="10"/>
      <c r="F105" s="35"/>
      <c r="G105" s="31">
        <v>7.0000000000000001E-3</v>
      </c>
      <c r="H105" s="24">
        <v>0</v>
      </c>
      <c r="I105" s="10" t="s">
        <v>568</v>
      </c>
    </row>
    <row r="106" spans="1:9" x14ac:dyDescent="0.15">
      <c r="A106" s="125"/>
      <c r="B106" s="128"/>
      <c r="C106" s="30">
        <v>4</v>
      </c>
      <c r="D106" s="37"/>
      <c r="E106" s="10"/>
      <c r="F106" s="35"/>
      <c r="G106" s="31">
        <v>7.0000000000000001E-3</v>
      </c>
      <c r="H106" s="24">
        <v>0</v>
      </c>
      <c r="I106" s="10" t="s">
        <v>569</v>
      </c>
    </row>
    <row r="107" spans="1:9" x14ac:dyDescent="0.15">
      <c r="A107" s="125"/>
      <c r="B107" s="128"/>
      <c r="C107" s="30">
        <v>5</v>
      </c>
      <c r="D107" s="37"/>
      <c r="E107" s="10"/>
      <c r="F107" s="35"/>
      <c r="G107" s="31">
        <v>7.0000000000000001E-3</v>
      </c>
      <c r="H107" s="24">
        <v>0</v>
      </c>
      <c r="I107" s="10" t="s">
        <v>570</v>
      </c>
    </row>
    <row r="108" spans="1:9" x14ac:dyDescent="0.15">
      <c r="A108" s="125"/>
      <c r="B108" s="128"/>
      <c r="C108" s="30">
        <v>6</v>
      </c>
      <c r="D108" s="37"/>
      <c r="E108" s="10"/>
      <c r="F108" s="35"/>
      <c r="G108" s="31">
        <v>7.0000000000000001E-3</v>
      </c>
      <c r="H108" s="24">
        <v>0</v>
      </c>
      <c r="I108" s="10" t="s">
        <v>571</v>
      </c>
    </row>
    <row r="109" spans="1:9" x14ac:dyDescent="0.15">
      <c r="A109" s="125"/>
      <c r="B109" s="128"/>
      <c r="C109" s="30">
        <v>7</v>
      </c>
      <c r="D109" s="37"/>
      <c r="E109" s="10"/>
      <c r="F109" s="35"/>
      <c r="G109" s="31">
        <v>0</v>
      </c>
      <c r="H109" s="24">
        <v>0</v>
      </c>
      <c r="I109" s="10" t="s">
        <v>572</v>
      </c>
    </row>
    <row r="110" spans="1:9" ht="14.25" thickBot="1" x14ac:dyDescent="0.2">
      <c r="A110" s="126"/>
      <c r="B110" s="129"/>
      <c r="C110" s="32">
        <v>8</v>
      </c>
      <c r="D110" s="41"/>
      <c r="E110" s="42"/>
      <c r="F110" s="36"/>
      <c r="G110" s="33">
        <v>0</v>
      </c>
      <c r="H110" s="25">
        <v>0</v>
      </c>
      <c r="I110" s="11" t="s">
        <v>573</v>
      </c>
    </row>
    <row r="111" spans="1:9" x14ac:dyDescent="0.15">
      <c r="D111" s="15" t="s">
        <v>1129</v>
      </c>
      <c r="E111" s="45"/>
    </row>
  </sheetData>
  <mergeCells count="27">
    <mergeCell ref="A103:A110"/>
    <mergeCell ref="B103:B110"/>
    <mergeCell ref="A79:A86"/>
    <mergeCell ref="B79:B86"/>
    <mergeCell ref="A87:A94"/>
    <mergeCell ref="B87:B94"/>
    <mergeCell ref="A95:A102"/>
    <mergeCell ref="B95:B102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19"/>
  <sheetViews>
    <sheetView topLeftCell="A100" workbookViewId="0">
      <selection activeCell="F19" sqref="F19"/>
    </sheetView>
  </sheetViews>
  <sheetFormatPr defaultColWidth="8" defaultRowHeight="13.5" x14ac:dyDescent="0.15"/>
  <cols>
    <col min="1" max="2" width="7.5" customWidth="1"/>
    <col min="3" max="3" width="7.875" customWidth="1"/>
    <col min="4" max="4" width="22" style="15" customWidth="1"/>
    <col min="5" max="5" width="31.125" bestFit="1" customWidth="1"/>
    <col min="6" max="6" width="18.125" style="13" customWidth="1"/>
    <col min="7" max="7" width="14.375" customWidth="1"/>
    <col min="8" max="8" width="12.75" style="13" customWidth="1"/>
    <col min="9" max="9" width="15.25" customWidth="1"/>
    <col min="10" max="10" width="2.625" customWidth="1"/>
    <col min="11" max="11" width="16.25" style="13" customWidth="1"/>
    <col min="12" max="12" width="26.375" customWidth="1"/>
    <col min="13" max="13" width="4.875" bestFit="1" customWidth="1"/>
    <col min="14" max="14" width="10.5" style="13" bestFit="1" customWidth="1"/>
    <col min="15" max="15" width="6.625" customWidth="1"/>
    <col min="16" max="16" width="9.5" customWidth="1"/>
    <col min="17" max="17" width="16" bestFit="1" customWidth="1"/>
    <col min="18" max="18" width="12.125" bestFit="1" customWidth="1"/>
    <col min="19" max="19" width="18.875" bestFit="1" customWidth="1"/>
    <col min="20" max="20" width="8.5" customWidth="1"/>
    <col min="21" max="21" width="12.625" bestFit="1" customWidth="1"/>
    <col min="23" max="23" width="16.625" bestFit="1" customWidth="1"/>
    <col min="25" max="25" width="16.625" bestFit="1" customWidth="1"/>
  </cols>
  <sheetData>
    <row r="1" spans="1:14" x14ac:dyDescent="0.15">
      <c r="A1" t="s">
        <v>8</v>
      </c>
      <c r="C1" t="s">
        <v>392</v>
      </c>
      <c r="F1" s="14" t="s">
        <v>9</v>
      </c>
      <c r="G1">
        <f>COUNTIF(B1:B9862,"input")</f>
        <v>9</v>
      </c>
    </row>
    <row r="2" spans="1:14" x14ac:dyDescent="0.15">
      <c r="A2" t="s">
        <v>10</v>
      </c>
      <c r="C2" s="15" t="s">
        <v>393</v>
      </c>
      <c r="F2" s="14" t="s">
        <v>11</v>
      </c>
      <c r="G2">
        <f>COUNTIF(B1:B9862,"output")</f>
        <v>5</v>
      </c>
    </row>
    <row r="3" spans="1:14" ht="14.25" x14ac:dyDescent="0.2">
      <c r="A3" s="16"/>
      <c r="B3" s="16"/>
      <c r="C3" s="52"/>
      <c r="D3" s="17"/>
      <c r="F3" s="13" t="s">
        <v>131</v>
      </c>
      <c r="G3">
        <f>COUNTIF(B1:B9862,"TMCount")</f>
        <v>0</v>
      </c>
    </row>
    <row r="4" spans="1:14" ht="14.25" thickBot="1" x14ac:dyDescent="0.2">
      <c r="A4" t="s">
        <v>0</v>
      </c>
      <c r="C4" s="1"/>
      <c r="D4" s="2"/>
      <c r="E4" s="3"/>
      <c r="F4" s="4"/>
      <c r="G4" s="3"/>
      <c r="H4" s="3"/>
    </row>
    <row r="5" spans="1:14" ht="46.5" customHeight="1" thickBot="1" x14ac:dyDescent="0.2">
      <c r="A5" s="5"/>
      <c r="B5" s="6"/>
      <c r="C5" s="6"/>
      <c r="D5" s="38" t="s">
        <v>639</v>
      </c>
      <c r="E5" s="6"/>
      <c r="F5" s="7"/>
      <c r="G5" s="132" t="str">
        <f>"Total Power Consumption of 24V DC"&amp;(G6+H6)&amp;" A"</f>
        <v>Total Power Consumption of 24V DC0.602 A</v>
      </c>
      <c r="H5" s="133"/>
      <c r="I5" s="8"/>
    </row>
    <row r="6" spans="1:14" s="18" customFormat="1" ht="14.25" thickBot="1" x14ac:dyDescent="0.2">
      <c r="A6" s="19" t="s">
        <v>1</v>
      </c>
      <c r="B6" s="20" t="s">
        <v>2</v>
      </c>
      <c r="C6" s="21" t="s">
        <v>3</v>
      </c>
      <c r="D6" s="48" t="s">
        <v>4</v>
      </c>
      <c r="E6" s="49" t="s">
        <v>5</v>
      </c>
      <c r="F6" s="50" t="s">
        <v>6</v>
      </c>
      <c r="G6" s="23">
        <f>SUM(G7:G94)</f>
        <v>0.60200000000000042</v>
      </c>
      <c r="H6" s="23">
        <f>SUM(H7:H94)</f>
        <v>0</v>
      </c>
      <c r="I6" s="22" t="s">
        <v>15</v>
      </c>
      <c r="L6" s="15"/>
    </row>
    <row r="7" spans="1:14" x14ac:dyDescent="0.15">
      <c r="A7" s="130">
        <v>1</v>
      </c>
      <c r="B7" s="127" t="s">
        <v>7</v>
      </c>
      <c r="C7" s="28">
        <v>1</v>
      </c>
      <c r="D7" s="26">
        <v>157</v>
      </c>
      <c r="E7" s="10" t="s">
        <v>361</v>
      </c>
      <c r="F7" s="35" t="s">
        <v>13</v>
      </c>
      <c r="G7" s="29">
        <v>7.0000000000000001E-3</v>
      </c>
      <c r="H7" s="12">
        <v>0</v>
      </c>
      <c r="I7" s="46" t="s">
        <v>640</v>
      </c>
      <c r="K7"/>
      <c r="N7"/>
    </row>
    <row r="8" spans="1:14" x14ac:dyDescent="0.15">
      <c r="A8" s="131"/>
      <c r="B8" s="128"/>
      <c r="C8" s="30">
        <v>2</v>
      </c>
      <c r="D8" s="26">
        <v>157</v>
      </c>
      <c r="E8" s="10" t="s">
        <v>134</v>
      </c>
      <c r="F8" s="35" t="s">
        <v>1007</v>
      </c>
      <c r="G8" s="31">
        <v>7.0000000000000001E-3</v>
      </c>
      <c r="H8" s="24">
        <v>0</v>
      </c>
      <c r="I8" s="10" t="s">
        <v>641</v>
      </c>
      <c r="K8"/>
      <c r="N8"/>
    </row>
    <row r="9" spans="1:14" x14ac:dyDescent="0.15">
      <c r="A9" s="131"/>
      <c r="B9" s="128"/>
      <c r="C9" s="30">
        <v>3</v>
      </c>
      <c r="D9" s="26">
        <v>262</v>
      </c>
      <c r="E9" s="10" t="s">
        <v>361</v>
      </c>
      <c r="F9" s="35" t="s">
        <v>13</v>
      </c>
      <c r="G9" s="31">
        <v>7.0000000000000001E-3</v>
      </c>
      <c r="H9" s="24">
        <v>0</v>
      </c>
      <c r="I9" s="10" t="s">
        <v>642</v>
      </c>
      <c r="K9"/>
      <c r="N9"/>
    </row>
    <row r="10" spans="1:14" x14ac:dyDescent="0.15">
      <c r="A10" s="131"/>
      <c r="B10" s="128"/>
      <c r="C10" s="30">
        <v>4</v>
      </c>
      <c r="D10" s="26">
        <v>262</v>
      </c>
      <c r="E10" s="10" t="s">
        <v>134</v>
      </c>
      <c r="F10" s="35" t="s">
        <v>1007</v>
      </c>
      <c r="G10" s="31">
        <v>7.0000000000000001E-3</v>
      </c>
      <c r="H10" s="24">
        <v>0</v>
      </c>
      <c r="I10" s="10" t="s">
        <v>643</v>
      </c>
      <c r="K10"/>
      <c r="N10"/>
    </row>
    <row r="11" spans="1:14" x14ac:dyDescent="0.15">
      <c r="A11" s="128"/>
      <c r="B11" s="128"/>
      <c r="C11" s="30">
        <v>5</v>
      </c>
      <c r="D11" s="37">
        <v>157</v>
      </c>
      <c r="E11" s="10" t="s">
        <v>374</v>
      </c>
      <c r="F11" s="35" t="s">
        <v>376</v>
      </c>
      <c r="G11" s="31">
        <v>7.0000000000000001E-3</v>
      </c>
      <c r="H11" s="24">
        <v>0</v>
      </c>
      <c r="I11" s="10" t="s">
        <v>644</v>
      </c>
      <c r="K11"/>
      <c r="N11"/>
    </row>
    <row r="12" spans="1:14" x14ac:dyDescent="0.15">
      <c r="A12" s="128"/>
      <c r="B12" s="128"/>
      <c r="C12" s="30">
        <v>6</v>
      </c>
      <c r="D12" s="26">
        <v>157</v>
      </c>
      <c r="E12" s="10" t="s">
        <v>375</v>
      </c>
      <c r="F12" s="35" t="s">
        <v>377</v>
      </c>
      <c r="G12" s="31">
        <v>7.0000000000000001E-3</v>
      </c>
      <c r="H12" s="24">
        <v>0</v>
      </c>
      <c r="I12" s="10" t="s">
        <v>645</v>
      </c>
      <c r="K12"/>
      <c r="N12"/>
    </row>
    <row r="13" spans="1:14" x14ac:dyDescent="0.15">
      <c r="A13" s="128"/>
      <c r="B13" s="128"/>
      <c r="C13" s="30">
        <v>7</v>
      </c>
      <c r="D13" s="37"/>
      <c r="E13" s="10"/>
      <c r="F13" s="35"/>
      <c r="G13" s="31">
        <v>7.0000000000000001E-3</v>
      </c>
      <c r="H13" s="24">
        <v>0</v>
      </c>
      <c r="I13" s="10" t="s">
        <v>646</v>
      </c>
      <c r="K13"/>
      <c r="N13"/>
    </row>
    <row r="14" spans="1:14" ht="14.25" thickBot="1" x14ac:dyDescent="0.2">
      <c r="A14" s="129"/>
      <c r="B14" s="129"/>
      <c r="C14" s="32">
        <v>8</v>
      </c>
      <c r="D14" s="41"/>
      <c r="E14" s="11"/>
      <c r="F14" s="36"/>
      <c r="G14" s="33">
        <v>7.0000000000000001E-3</v>
      </c>
      <c r="H14" s="25">
        <v>0</v>
      </c>
      <c r="I14" s="10" t="s">
        <v>647</v>
      </c>
      <c r="K14"/>
      <c r="N14"/>
    </row>
    <row r="15" spans="1:14" x14ac:dyDescent="0.15">
      <c r="A15" s="130">
        <v>2</v>
      </c>
      <c r="B15" s="127" t="s">
        <v>7</v>
      </c>
      <c r="C15" s="28">
        <v>1</v>
      </c>
      <c r="D15" s="26">
        <v>158</v>
      </c>
      <c r="E15" s="10" t="s">
        <v>361</v>
      </c>
      <c r="F15" s="35" t="s">
        <v>13</v>
      </c>
      <c r="G15" s="31">
        <v>7.0000000000000001E-3</v>
      </c>
      <c r="H15" s="12">
        <v>0</v>
      </c>
      <c r="I15" s="46" t="s">
        <v>648</v>
      </c>
      <c r="K15"/>
      <c r="N15"/>
    </row>
    <row r="16" spans="1:14" x14ac:dyDescent="0.15">
      <c r="A16" s="131"/>
      <c r="B16" s="128"/>
      <c r="C16" s="30">
        <v>2</v>
      </c>
      <c r="D16" s="26">
        <v>158</v>
      </c>
      <c r="E16" s="10" t="s">
        <v>134</v>
      </c>
      <c r="F16" s="35" t="s">
        <v>1007</v>
      </c>
      <c r="G16" s="43">
        <v>7.0000000000000001E-3</v>
      </c>
      <c r="H16" s="24">
        <v>0</v>
      </c>
      <c r="I16" s="10" t="s">
        <v>649</v>
      </c>
      <c r="K16"/>
      <c r="N16"/>
    </row>
    <row r="17" spans="1:14" x14ac:dyDescent="0.15">
      <c r="A17" s="131"/>
      <c r="B17" s="128"/>
      <c r="C17" s="30">
        <v>3</v>
      </c>
      <c r="D17" s="26">
        <v>158</v>
      </c>
      <c r="E17" s="10" t="s">
        <v>385</v>
      </c>
      <c r="F17" s="35" t="s">
        <v>16</v>
      </c>
      <c r="G17" s="31">
        <v>7.0000000000000001E-3</v>
      </c>
      <c r="H17" s="24">
        <v>0</v>
      </c>
      <c r="I17" s="10" t="s">
        <v>650</v>
      </c>
      <c r="K17"/>
      <c r="N17"/>
    </row>
    <row r="18" spans="1:14" x14ac:dyDescent="0.15">
      <c r="A18" s="131"/>
      <c r="B18" s="128"/>
      <c r="C18" s="30">
        <v>4</v>
      </c>
      <c r="D18" s="26">
        <v>159</v>
      </c>
      <c r="E18" s="10" t="s">
        <v>361</v>
      </c>
      <c r="F18" s="35" t="s">
        <v>13</v>
      </c>
      <c r="G18" s="31">
        <v>7.0000000000000001E-3</v>
      </c>
      <c r="H18" s="24">
        <v>0</v>
      </c>
      <c r="I18" s="10" t="s">
        <v>651</v>
      </c>
      <c r="K18"/>
    </row>
    <row r="19" spans="1:14" x14ac:dyDescent="0.15">
      <c r="A19" s="128"/>
      <c r="B19" s="128"/>
      <c r="C19" s="30">
        <v>5</v>
      </c>
      <c r="D19" s="26">
        <v>159</v>
      </c>
      <c r="E19" s="10" t="s">
        <v>134</v>
      </c>
      <c r="F19" s="35" t="s">
        <v>1007</v>
      </c>
      <c r="G19" s="31">
        <v>7.0000000000000001E-3</v>
      </c>
      <c r="H19" s="24">
        <v>0</v>
      </c>
      <c r="I19" s="10" t="s">
        <v>652</v>
      </c>
      <c r="K19" s="15"/>
    </row>
    <row r="20" spans="1:14" x14ac:dyDescent="0.15">
      <c r="A20" s="128"/>
      <c r="B20" s="128"/>
      <c r="C20" s="30">
        <v>6</v>
      </c>
      <c r="D20" s="26">
        <v>159</v>
      </c>
      <c r="E20" s="10" t="s">
        <v>409</v>
      </c>
      <c r="F20" s="35" t="s">
        <v>16</v>
      </c>
      <c r="G20" s="31">
        <v>7.0000000000000001E-3</v>
      </c>
      <c r="H20" s="24">
        <v>0</v>
      </c>
      <c r="I20" s="10" t="s">
        <v>653</v>
      </c>
      <c r="K20" s="15"/>
    </row>
    <row r="21" spans="1:14" x14ac:dyDescent="0.15">
      <c r="A21" s="128"/>
      <c r="B21" s="128"/>
      <c r="C21" s="30">
        <v>7</v>
      </c>
      <c r="D21" s="26">
        <v>159</v>
      </c>
      <c r="E21" s="10" t="s">
        <v>429</v>
      </c>
      <c r="F21" s="35" t="s">
        <v>391</v>
      </c>
      <c r="G21" s="31">
        <v>7.0000000000000001E-3</v>
      </c>
      <c r="H21" s="24">
        <v>0</v>
      </c>
      <c r="I21" s="10" t="s">
        <v>654</v>
      </c>
      <c r="K21" s="15"/>
    </row>
    <row r="22" spans="1:14" ht="14.25" thickBot="1" x14ac:dyDescent="0.2">
      <c r="A22" s="129"/>
      <c r="B22" s="129"/>
      <c r="C22" s="32">
        <v>8</v>
      </c>
      <c r="D22" s="41"/>
      <c r="E22" s="11"/>
      <c r="F22" s="36"/>
      <c r="G22" s="33">
        <v>7.0000000000000001E-3</v>
      </c>
      <c r="H22" s="25">
        <v>0</v>
      </c>
      <c r="I22" s="10" t="s">
        <v>655</v>
      </c>
      <c r="K22" s="15"/>
    </row>
    <row r="23" spans="1:14" x14ac:dyDescent="0.15">
      <c r="A23" s="130">
        <v>3</v>
      </c>
      <c r="B23" s="127" t="s">
        <v>7</v>
      </c>
      <c r="C23" s="28">
        <v>1</v>
      </c>
      <c r="D23" s="26">
        <v>161</v>
      </c>
      <c r="E23" s="10" t="s">
        <v>361</v>
      </c>
      <c r="F23" s="35" t="s">
        <v>13</v>
      </c>
      <c r="G23" s="29">
        <v>7.0000000000000001E-3</v>
      </c>
      <c r="H23" s="12">
        <v>0</v>
      </c>
      <c r="I23" s="46" t="s">
        <v>656</v>
      </c>
      <c r="K23" s="15"/>
    </row>
    <row r="24" spans="1:14" x14ac:dyDescent="0.15">
      <c r="A24" s="131"/>
      <c r="B24" s="128"/>
      <c r="C24" s="30">
        <v>2</v>
      </c>
      <c r="D24" s="26">
        <v>161</v>
      </c>
      <c r="E24" s="10" t="s">
        <v>134</v>
      </c>
      <c r="F24" s="35" t="s">
        <v>1007</v>
      </c>
      <c r="G24" s="31">
        <v>7.0000000000000001E-3</v>
      </c>
      <c r="H24" s="24">
        <v>0</v>
      </c>
      <c r="I24" s="10" t="s">
        <v>657</v>
      </c>
      <c r="K24" s="15"/>
    </row>
    <row r="25" spans="1:14" x14ac:dyDescent="0.15">
      <c r="A25" s="131"/>
      <c r="B25" s="128"/>
      <c r="C25" s="30">
        <v>3</v>
      </c>
      <c r="D25" s="26">
        <v>161</v>
      </c>
      <c r="E25" s="10" t="s">
        <v>385</v>
      </c>
      <c r="F25" s="35" t="s">
        <v>16</v>
      </c>
      <c r="G25" s="31">
        <v>7.0000000000000001E-3</v>
      </c>
      <c r="H25" s="24">
        <v>0</v>
      </c>
      <c r="I25" s="10" t="s">
        <v>658</v>
      </c>
      <c r="K25" s="15"/>
    </row>
    <row r="26" spans="1:14" x14ac:dyDescent="0.15">
      <c r="A26" s="131"/>
      <c r="B26" s="128"/>
      <c r="C26" s="30">
        <v>4</v>
      </c>
      <c r="D26" s="26">
        <v>161</v>
      </c>
      <c r="E26" s="10" t="s">
        <v>429</v>
      </c>
      <c r="F26" s="35" t="s">
        <v>391</v>
      </c>
      <c r="G26" s="31">
        <v>7.0000000000000001E-3</v>
      </c>
      <c r="H26" s="24">
        <v>0</v>
      </c>
      <c r="I26" s="10" t="s">
        <v>659</v>
      </c>
      <c r="K26" s="15"/>
    </row>
    <row r="27" spans="1:14" x14ac:dyDescent="0.15">
      <c r="A27" s="128"/>
      <c r="B27" s="128"/>
      <c r="C27" s="30">
        <v>5</v>
      </c>
      <c r="D27" s="26">
        <v>162</v>
      </c>
      <c r="E27" s="10" t="s">
        <v>361</v>
      </c>
      <c r="F27" s="35" t="s">
        <v>13</v>
      </c>
      <c r="G27" s="31">
        <v>7.0000000000000001E-3</v>
      </c>
      <c r="H27" s="24">
        <v>0</v>
      </c>
      <c r="I27" s="10" t="s">
        <v>660</v>
      </c>
      <c r="K27" s="15"/>
    </row>
    <row r="28" spans="1:14" x14ac:dyDescent="0.15">
      <c r="A28" s="128"/>
      <c r="B28" s="128"/>
      <c r="C28" s="30">
        <v>6</v>
      </c>
      <c r="D28" s="26">
        <v>162</v>
      </c>
      <c r="E28" s="10" t="s">
        <v>134</v>
      </c>
      <c r="F28" s="35" t="s">
        <v>1007</v>
      </c>
      <c r="G28" s="31">
        <v>7.0000000000000001E-3</v>
      </c>
      <c r="H28" s="24">
        <v>0</v>
      </c>
      <c r="I28" s="10" t="s">
        <v>661</v>
      </c>
      <c r="K28" s="15"/>
    </row>
    <row r="29" spans="1:14" x14ac:dyDescent="0.15">
      <c r="A29" s="128"/>
      <c r="B29" s="128"/>
      <c r="C29" s="30">
        <v>7</v>
      </c>
      <c r="D29" s="26">
        <v>162</v>
      </c>
      <c r="E29" s="10" t="s">
        <v>409</v>
      </c>
      <c r="F29" s="35" t="s">
        <v>16</v>
      </c>
      <c r="G29" s="31">
        <v>7.0000000000000001E-3</v>
      </c>
      <c r="H29" s="24">
        <v>0</v>
      </c>
      <c r="I29" s="10" t="s">
        <v>662</v>
      </c>
      <c r="K29" s="15"/>
    </row>
    <row r="30" spans="1:14" ht="14.25" thickBot="1" x14ac:dyDescent="0.2">
      <c r="A30" s="129"/>
      <c r="B30" s="129"/>
      <c r="C30" s="32">
        <v>8</v>
      </c>
      <c r="D30" s="26">
        <v>162</v>
      </c>
      <c r="E30" s="62" t="s">
        <v>429</v>
      </c>
      <c r="F30" s="63" t="s">
        <v>391</v>
      </c>
      <c r="G30" s="33">
        <v>7.0000000000000001E-3</v>
      </c>
      <c r="H30" s="25">
        <v>0</v>
      </c>
      <c r="I30" s="10" t="s">
        <v>663</v>
      </c>
      <c r="K30" s="15"/>
    </row>
    <row r="31" spans="1:14" x14ac:dyDescent="0.15">
      <c r="A31" s="130">
        <v>4</v>
      </c>
      <c r="B31" s="127" t="s">
        <v>7</v>
      </c>
      <c r="C31" s="28">
        <v>1</v>
      </c>
      <c r="D31" s="26">
        <v>163</v>
      </c>
      <c r="E31" s="10" t="s">
        <v>361</v>
      </c>
      <c r="F31" s="35" t="s">
        <v>13</v>
      </c>
      <c r="G31" s="29">
        <v>7.0000000000000001E-3</v>
      </c>
      <c r="H31" s="12">
        <v>0</v>
      </c>
      <c r="I31" s="46" t="s">
        <v>664</v>
      </c>
      <c r="K31" s="15"/>
    </row>
    <row r="32" spans="1:14" x14ac:dyDescent="0.15">
      <c r="A32" s="131"/>
      <c r="B32" s="128"/>
      <c r="C32" s="30">
        <v>2</v>
      </c>
      <c r="D32" s="26">
        <v>163</v>
      </c>
      <c r="E32" s="10" t="s">
        <v>134</v>
      </c>
      <c r="F32" s="35" t="s">
        <v>1007</v>
      </c>
      <c r="G32" s="31">
        <v>7.0000000000000001E-3</v>
      </c>
      <c r="H32" s="24">
        <v>0</v>
      </c>
      <c r="I32" s="10" t="s">
        <v>665</v>
      </c>
      <c r="K32" s="15"/>
    </row>
    <row r="33" spans="1:11" x14ac:dyDescent="0.15">
      <c r="A33" s="131"/>
      <c r="B33" s="128"/>
      <c r="C33" s="30">
        <v>3</v>
      </c>
      <c r="D33" s="26">
        <v>163</v>
      </c>
      <c r="E33" s="10" t="s">
        <v>409</v>
      </c>
      <c r="F33" s="35" t="s">
        <v>16</v>
      </c>
      <c r="G33" s="31">
        <v>7.0000000000000001E-3</v>
      </c>
      <c r="H33" s="24">
        <v>0</v>
      </c>
      <c r="I33" s="10" t="s">
        <v>666</v>
      </c>
      <c r="K33" s="15"/>
    </row>
    <row r="34" spans="1:11" x14ac:dyDescent="0.15">
      <c r="A34" s="131"/>
      <c r="B34" s="128"/>
      <c r="C34" s="30">
        <v>4</v>
      </c>
      <c r="D34" s="26">
        <v>163</v>
      </c>
      <c r="E34" s="10" t="s">
        <v>429</v>
      </c>
      <c r="F34" s="35" t="s">
        <v>384</v>
      </c>
      <c r="G34" s="31">
        <v>7.0000000000000001E-3</v>
      </c>
      <c r="H34" s="24">
        <v>0</v>
      </c>
      <c r="I34" s="10" t="s">
        <v>667</v>
      </c>
      <c r="K34" s="15"/>
    </row>
    <row r="35" spans="1:11" x14ac:dyDescent="0.15">
      <c r="A35" s="128"/>
      <c r="B35" s="128"/>
      <c r="C35" s="30">
        <v>5</v>
      </c>
      <c r="D35" s="26">
        <v>164</v>
      </c>
      <c r="E35" s="10" t="s">
        <v>361</v>
      </c>
      <c r="F35" s="35" t="s">
        <v>13</v>
      </c>
      <c r="G35" s="31">
        <v>7.0000000000000001E-3</v>
      </c>
      <c r="H35" s="24">
        <v>0</v>
      </c>
      <c r="I35" s="10" t="s">
        <v>668</v>
      </c>
      <c r="K35" s="15"/>
    </row>
    <row r="36" spans="1:11" x14ac:dyDescent="0.15">
      <c r="A36" s="128"/>
      <c r="B36" s="128"/>
      <c r="C36" s="30">
        <v>6</v>
      </c>
      <c r="D36" s="26">
        <v>164</v>
      </c>
      <c r="E36" s="10" t="s">
        <v>134</v>
      </c>
      <c r="F36" s="35" t="s">
        <v>1007</v>
      </c>
      <c r="G36" s="31">
        <v>7.0000000000000001E-3</v>
      </c>
      <c r="H36" s="24">
        <v>0</v>
      </c>
      <c r="I36" s="10" t="s">
        <v>669</v>
      </c>
      <c r="K36" s="15"/>
    </row>
    <row r="37" spans="1:11" x14ac:dyDescent="0.15">
      <c r="A37" s="128"/>
      <c r="B37" s="128"/>
      <c r="C37" s="30">
        <v>7</v>
      </c>
      <c r="D37" s="26">
        <v>164</v>
      </c>
      <c r="E37" s="10" t="s">
        <v>409</v>
      </c>
      <c r="F37" s="35" t="s">
        <v>16</v>
      </c>
      <c r="G37" s="31">
        <v>7.0000000000000001E-3</v>
      </c>
      <c r="H37" s="24">
        <v>0</v>
      </c>
      <c r="I37" s="10" t="s">
        <v>670</v>
      </c>
      <c r="K37" s="15"/>
    </row>
    <row r="38" spans="1:11" ht="14.25" thickBot="1" x14ac:dyDescent="0.2">
      <c r="A38" s="129"/>
      <c r="B38" s="129"/>
      <c r="C38" s="32">
        <v>8</v>
      </c>
      <c r="D38" s="26">
        <v>164</v>
      </c>
      <c r="E38" s="62" t="s">
        <v>429</v>
      </c>
      <c r="F38" s="63" t="s">
        <v>391</v>
      </c>
      <c r="G38" s="33">
        <v>7.0000000000000001E-3</v>
      </c>
      <c r="H38" s="25">
        <v>0</v>
      </c>
      <c r="I38" s="10" t="s">
        <v>671</v>
      </c>
      <c r="K38" s="15"/>
    </row>
    <row r="39" spans="1:11" x14ac:dyDescent="0.15">
      <c r="A39" s="130">
        <v>5</v>
      </c>
      <c r="B39" s="127" t="s">
        <v>7</v>
      </c>
      <c r="C39" s="28">
        <v>1</v>
      </c>
      <c r="D39" s="26">
        <v>172</v>
      </c>
      <c r="E39" s="10" t="s">
        <v>361</v>
      </c>
      <c r="F39" s="35" t="s">
        <v>13</v>
      </c>
      <c r="G39" s="31">
        <v>7.0000000000000001E-3</v>
      </c>
      <c r="H39" s="12">
        <v>0</v>
      </c>
      <c r="I39" s="46" t="s">
        <v>672</v>
      </c>
      <c r="K39" s="15"/>
    </row>
    <row r="40" spans="1:11" x14ac:dyDescent="0.15">
      <c r="A40" s="131"/>
      <c r="B40" s="128"/>
      <c r="C40" s="30">
        <v>2</v>
      </c>
      <c r="D40" s="26">
        <v>172</v>
      </c>
      <c r="E40" s="10" t="s">
        <v>134</v>
      </c>
      <c r="F40" s="35" t="s">
        <v>1007</v>
      </c>
      <c r="G40" s="43">
        <v>7.0000000000000001E-3</v>
      </c>
      <c r="H40" s="24">
        <v>0</v>
      </c>
      <c r="I40" s="10" t="s">
        <v>673</v>
      </c>
      <c r="K40" s="15"/>
    </row>
    <row r="41" spans="1:11" x14ac:dyDescent="0.15">
      <c r="A41" s="131"/>
      <c r="B41" s="128"/>
      <c r="C41" s="30">
        <v>3</v>
      </c>
      <c r="D41" s="26">
        <v>172</v>
      </c>
      <c r="E41" s="10" t="s">
        <v>409</v>
      </c>
      <c r="F41" s="35" t="s">
        <v>16</v>
      </c>
      <c r="G41" s="31">
        <v>7.0000000000000001E-3</v>
      </c>
      <c r="H41" s="24">
        <v>0</v>
      </c>
      <c r="I41" s="10" t="s">
        <v>674</v>
      </c>
      <c r="K41" s="15"/>
    </row>
    <row r="42" spans="1:11" x14ac:dyDescent="0.15">
      <c r="A42" s="131"/>
      <c r="B42" s="128"/>
      <c r="C42" s="30">
        <v>4</v>
      </c>
      <c r="D42" s="26">
        <v>172</v>
      </c>
      <c r="E42" s="10" t="s">
        <v>429</v>
      </c>
      <c r="F42" s="35" t="s">
        <v>384</v>
      </c>
      <c r="G42" s="31">
        <v>7.0000000000000001E-3</v>
      </c>
      <c r="H42" s="24">
        <v>0</v>
      </c>
      <c r="I42" s="10" t="s">
        <v>675</v>
      </c>
      <c r="K42" s="15"/>
    </row>
    <row r="43" spans="1:11" x14ac:dyDescent="0.15">
      <c r="A43" s="128"/>
      <c r="B43" s="128"/>
      <c r="C43" s="30">
        <v>5</v>
      </c>
      <c r="D43" s="26">
        <v>173</v>
      </c>
      <c r="E43" s="10" t="s">
        <v>361</v>
      </c>
      <c r="F43" s="35" t="s">
        <v>13</v>
      </c>
      <c r="G43" s="31">
        <v>7.0000000000000001E-3</v>
      </c>
      <c r="H43" s="24">
        <v>0</v>
      </c>
      <c r="I43" s="10" t="s">
        <v>676</v>
      </c>
      <c r="K43" s="15"/>
    </row>
    <row r="44" spans="1:11" x14ac:dyDescent="0.15">
      <c r="A44" s="128"/>
      <c r="B44" s="128"/>
      <c r="C44" s="30">
        <v>6</v>
      </c>
      <c r="D44" s="26">
        <v>173</v>
      </c>
      <c r="E44" s="10" t="s">
        <v>134</v>
      </c>
      <c r="F44" s="35" t="s">
        <v>1007</v>
      </c>
      <c r="G44" s="31">
        <v>7.0000000000000001E-3</v>
      </c>
      <c r="H44" s="24">
        <v>0</v>
      </c>
      <c r="I44" s="10" t="s">
        <v>677</v>
      </c>
      <c r="K44" s="15"/>
    </row>
    <row r="45" spans="1:11" x14ac:dyDescent="0.15">
      <c r="A45" s="128"/>
      <c r="B45" s="128"/>
      <c r="C45" s="30">
        <v>7</v>
      </c>
      <c r="D45" s="26">
        <v>173</v>
      </c>
      <c r="E45" s="10" t="s">
        <v>409</v>
      </c>
      <c r="F45" s="35" t="s">
        <v>16</v>
      </c>
      <c r="G45" s="31">
        <v>7.0000000000000001E-3</v>
      </c>
      <c r="H45" s="24">
        <v>0</v>
      </c>
      <c r="I45" s="10" t="s">
        <v>678</v>
      </c>
      <c r="K45" s="15"/>
    </row>
    <row r="46" spans="1:11" ht="14.25" thickBot="1" x14ac:dyDescent="0.2">
      <c r="A46" s="129"/>
      <c r="B46" s="129"/>
      <c r="C46" s="32">
        <v>8</v>
      </c>
      <c r="D46" s="41"/>
      <c r="E46" s="62"/>
      <c r="F46" s="63"/>
      <c r="G46" s="33">
        <v>7.0000000000000001E-3</v>
      </c>
      <c r="H46" s="25">
        <v>0</v>
      </c>
      <c r="I46" s="10" t="s">
        <v>679</v>
      </c>
      <c r="K46" s="15"/>
    </row>
    <row r="47" spans="1:11" x14ac:dyDescent="0.15">
      <c r="A47" s="130">
        <v>6</v>
      </c>
      <c r="B47" s="127" t="s">
        <v>7</v>
      </c>
      <c r="C47" s="28">
        <v>1</v>
      </c>
      <c r="D47" s="26">
        <v>174</v>
      </c>
      <c r="E47" s="10" t="s">
        <v>361</v>
      </c>
      <c r="F47" s="35" t="s">
        <v>13</v>
      </c>
      <c r="G47" s="29">
        <v>7.0000000000000001E-3</v>
      </c>
      <c r="H47" s="12">
        <v>0</v>
      </c>
      <c r="I47" s="46" t="s">
        <v>680</v>
      </c>
      <c r="K47" s="15"/>
    </row>
    <row r="48" spans="1:11" x14ac:dyDescent="0.15">
      <c r="A48" s="131"/>
      <c r="B48" s="128"/>
      <c r="C48" s="30">
        <v>2</v>
      </c>
      <c r="D48" s="37">
        <v>174</v>
      </c>
      <c r="E48" s="10" t="s">
        <v>134</v>
      </c>
      <c r="F48" s="35" t="s">
        <v>1007</v>
      </c>
      <c r="G48" s="31">
        <v>7.0000000000000001E-3</v>
      </c>
      <c r="H48" s="24">
        <v>0</v>
      </c>
      <c r="I48" s="10" t="s">
        <v>681</v>
      </c>
      <c r="K48" s="15"/>
    </row>
    <row r="49" spans="1:11" x14ac:dyDescent="0.15">
      <c r="A49" s="131"/>
      <c r="B49" s="128"/>
      <c r="C49" s="30">
        <v>3</v>
      </c>
      <c r="D49" s="26">
        <v>264</v>
      </c>
      <c r="E49" s="10" t="s">
        <v>361</v>
      </c>
      <c r="F49" s="35" t="s">
        <v>13</v>
      </c>
      <c r="G49" s="31">
        <v>7.0000000000000001E-3</v>
      </c>
      <c r="H49" s="24">
        <v>0</v>
      </c>
      <c r="I49" s="10" t="s">
        <v>682</v>
      </c>
      <c r="K49" s="15"/>
    </row>
    <row r="50" spans="1:11" x14ac:dyDescent="0.15">
      <c r="A50" s="131"/>
      <c r="B50" s="128"/>
      <c r="C50" s="30">
        <v>4</v>
      </c>
      <c r="D50" s="37">
        <v>264</v>
      </c>
      <c r="E50" s="10" t="s">
        <v>134</v>
      </c>
      <c r="F50" s="35" t="s">
        <v>1007</v>
      </c>
      <c r="G50" s="31">
        <v>7.0000000000000001E-3</v>
      </c>
      <c r="H50" s="24">
        <v>0</v>
      </c>
      <c r="I50" s="10" t="s">
        <v>683</v>
      </c>
      <c r="K50" s="15"/>
    </row>
    <row r="51" spans="1:11" x14ac:dyDescent="0.15">
      <c r="A51" s="128"/>
      <c r="B51" s="128"/>
      <c r="C51" s="30">
        <v>5</v>
      </c>
      <c r="D51" s="37">
        <v>264</v>
      </c>
      <c r="E51" s="10" t="s">
        <v>374</v>
      </c>
      <c r="F51" s="35" t="s">
        <v>376</v>
      </c>
      <c r="G51" s="31">
        <v>7.0000000000000001E-3</v>
      </c>
      <c r="H51" s="24">
        <v>0</v>
      </c>
      <c r="I51" s="10" t="s">
        <v>684</v>
      </c>
      <c r="K51" s="15"/>
    </row>
    <row r="52" spans="1:11" x14ac:dyDescent="0.15">
      <c r="A52" s="128"/>
      <c r="B52" s="128"/>
      <c r="C52" s="30">
        <v>6</v>
      </c>
      <c r="D52" s="37">
        <v>264</v>
      </c>
      <c r="E52" s="10" t="s">
        <v>375</v>
      </c>
      <c r="F52" s="35" t="s">
        <v>377</v>
      </c>
      <c r="G52" s="31">
        <v>7.0000000000000001E-3</v>
      </c>
      <c r="H52" s="24">
        <v>0</v>
      </c>
      <c r="I52" s="10" t="s">
        <v>685</v>
      </c>
      <c r="K52" s="15"/>
    </row>
    <row r="53" spans="1:11" x14ac:dyDescent="0.15">
      <c r="A53" s="128"/>
      <c r="B53" s="128"/>
      <c r="C53" s="30">
        <v>7</v>
      </c>
      <c r="D53" s="37"/>
      <c r="E53" s="10"/>
      <c r="F53" s="35"/>
      <c r="G53" s="31">
        <v>0</v>
      </c>
      <c r="H53" s="24">
        <v>0</v>
      </c>
      <c r="I53" s="10" t="s">
        <v>686</v>
      </c>
      <c r="K53" s="15"/>
    </row>
    <row r="54" spans="1:11" ht="14.25" thickBot="1" x14ac:dyDescent="0.2">
      <c r="A54" s="129"/>
      <c r="B54" s="129"/>
      <c r="C54" s="32">
        <v>8</v>
      </c>
      <c r="D54" s="41"/>
      <c r="E54" s="62"/>
      <c r="F54" s="63"/>
      <c r="G54" s="33">
        <v>0</v>
      </c>
      <c r="H54" s="25">
        <v>0</v>
      </c>
      <c r="I54" s="10" t="s">
        <v>687</v>
      </c>
      <c r="K54" s="15"/>
    </row>
    <row r="55" spans="1:11" x14ac:dyDescent="0.15">
      <c r="A55" s="130">
        <v>7</v>
      </c>
      <c r="B55" s="127" t="s">
        <v>7</v>
      </c>
      <c r="C55" s="28">
        <v>1</v>
      </c>
      <c r="D55" s="26">
        <v>175</v>
      </c>
      <c r="E55" s="10" t="s">
        <v>361</v>
      </c>
      <c r="F55" s="35" t="s">
        <v>13</v>
      </c>
      <c r="G55" s="29">
        <v>7.0000000000000001E-3</v>
      </c>
      <c r="H55" s="12">
        <v>0</v>
      </c>
      <c r="I55" s="46" t="s">
        <v>688</v>
      </c>
      <c r="K55" s="15"/>
    </row>
    <row r="56" spans="1:11" x14ac:dyDescent="0.15">
      <c r="A56" s="131"/>
      <c r="B56" s="128"/>
      <c r="C56" s="30">
        <v>2</v>
      </c>
      <c r="D56" s="26">
        <v>175</v>
      </c>
      <c r="E56" s="10" t="s">
        <v>134</v>
      </c>
      <c r="F56" s="35" t="s">
        <v>1007</v>
      </c>
      <c r="G56" s="31">
        <v>7.0000000000000001E-3</v>
      </c>
      <c r="H56" s="24">
        <v>0</v>
      </c>
      <c r="I56" s="10" t="s">
        <v>689</v>
      </c>
      <c r="K56" s="15"/>
    </row>
    <row r="57" spans="1:11" x14ac:dyDescent="0.15">
      <c r="A57" s="131"/>
      <c r="B57" s="128"/>
      <c r="C57" s="30">
        <v>3</v>
      </c>
      <c r="D57" s="26">
        <v>176</v>
      </c>
      <c r="E57" s="10" t="s">
        <v>361</v>
      </c>
      <c r="F57" s="35" t="s">
        <v>13</v>
      </c>
      <c r="G57" s="31">
        <v>7.0000000000000001E-3</v>
      </c>
      <c r="H57" s="24">
        <v>0</v>
      </c>
      <c r="I57" s="10" t="s">
        <v>690</v>
      </c>
      <c r="K57" s="15"/>
    </row>
    <row r="58" spans="1:11" x14ac:dyDescent="0.15">
      <c r="A58" s="131"/>
      <c r="B58" s="128"/>
      <c r="C58" s="30">
        <v>4</v>
      </c>
      <c r="D58" s="26">
        <v>176</v>
      </c>
      <c r="E58" s="10" t="s">
        <v>134</v>
      </c>
      <c r="F58" s="35" t="s">
        <v>1007</v>
      </c>
      <c r="G58" s="31">
        <v>7.0000000000000001E-3</v>
      </c>
      <c r="H58" s="24">
        <v>0</v>
      </c>
      <c r="I58" s="10" t="s">
        <v>691</v>
      </c>
      <c r="K58" s="15"/>
    </row>
    <row r="59" spans="1:11" x14ac:dyDescent="0.15">
      <c r="A59" s="128"/>
      <c r="B59" s="128"/>
      <c r="C59" s="30">
        <v>5</v>
      </c>
      <c r="D59" s="26">
        <v>176</v>
      </c>
      <c r="E59" s="10" t="s">
        <v>385</v>
      </c>
      <c r="F59" s="35" t="s">
        <v>16</v>
      </c>
      <c r="G59" s="31">
        <v>7.0000000000000001E-3</v>
      </c>
      <c r="H59" s="24">
        <v>0</v>
      </c>
      <c r="I59" s="10" t="s">
        <v>692</v>
      </c>
      <c r="K59" s="15"/>
    </row>
    <row r="60" spans="1:11" x14ac:dyDescent="0.15">
      <c r="A60" s="128"/>
      <c r="B60" s="128"/>
      <c r="C60" s="30">
        <v>6</v>
      </c>
      <c r="D60" s="26">
        <v>176</v>
      </c>
      <c r="E60" s="10" t="s">
        <v>308</v>
      </c>
      <c r="F60" s="35" t="s">
        <v>1132</v>
      </c>
      <c r="G60" s="31">
        <v>7.0000000000000001E-3</v>
      </c>
      <c r="H60" s="24">
        <v>0</v>
      </c>
      <c r="I60" s="10" t="s">
        <v>693</v>
      </c>
      <c r="K60" s="15"/>
    </row>
    <row r="61" spans="1:11" x14ac:dyDescent="0.15">
      <c r="A61" s="128"/>
      <c r="B61" s="128"/>
      <c r="C61" s="30">
        <v>7</v>
      </c>
      <c r="D61" s="37"/>
      <c r="E61" s="10"/>
      <c r="F61" s="35"/>
      <c r="G61" s="31">
        <v>7.0000000000000001E-3</v>
      </c>
      <c r="H61" s="24">
        <v>0</v>
      </c>
      <c r="I61" s="10" t="s">
        <v>694</v>
      </c>
      <c r="K61" s="15"/>
    </row>
    <row r="62" spans="1:11" ht="14.25" thickBot="1" x14ac:dyDescent="0.2">
      <c r="A62" s="129"/>
      <c r="B62" s="129"/>
      <c r="C62" s="32">
        <v>8</v>
      </c>
      <c r="D62" s="41"/>
      <c r="E62" s="62"/>
      <c r="F62" s="63"/>
      <c r="G62" s="33">
        <v>7.0000000000000001E-3</v>
      </c>
      <c r="H62" s="25">
        <v>0</v>
      </c>
      <c r="I62" s="10" t="s">
        <v>695</v>
      </c>
      <c r="K62" s="15"/>
    </row>
    <row r="63" spans="1:11" x14ac:dyDescent="0.15">
      <c r="A63" s="130">
        <v>8</v>
      </c>
      <c r="B63" s="127" t="s">
        <v>7</v>
      </c>
      <c r="C63" s="28">
        <v>1</v>
      </c>
      <c r="D63" s="26">
        <v>177</v>
      </c>
      <c r="E63" s="10" t="s">
        <v>361</v>
      </c>
      <c r="F63" s="35" t="s">
        <v>13</v>
      </c>
      <c r="G63" s="31">
        <v>7.0000000000000001E-3</v>
      </c>
      <c r="H63" s="12">
        <v>0</v>
      </c>
      <c r="I63" s="46" t="s">
        <v>696</v>
      </c>
      <c r="K63" s="15"/>
    </row>
    <row r="64" spans="1:11" x14ac:dyDescent="0.15">
      <c r="A64" s="131"/>
      <c r="B64" s="128"/>
      <c r="C64" s="30">
        <v>2</v>
      </c>
      <c r="D64" s="26">
        <v>177</v>
      </c>
      <c r="E64" s="10" t="s">
        <v>134</v>
      </c>
      <c r="F64" s="35" t="s">
        <v>1007</v>
      </c>
      <c r="G64" s="43">
        <v>7.0000000000000001E-3</v>
      </c>
      <c r="H64" s="24">
        <v>0</v>
      </c>
      <c r="I64" s="10" t="s">
        <v>697</v>
      </c>
      <c r="K64" s="15"/>
    </row>
    <row r="65" spans="1:11" x14ac:dyDescent="0.15">
      <c r="A65" s="131"/>
      <c r="B65" s="128"/>
      <c r="C65" s="30">
        <v>3</v>
      </c>
      <c r="D65" s="26">
        <v>177</v>
      </c>
      <c r="E65" s="10" t="s">
        <v>385</v>
      </c>
      <c r="F65" s="35" t="s">
        <v>16</v>
      </c>
      <c r="G65" s="31">
        <v>7.0000000000000001E-3</v>
      </c>
      <c r="H65" s="24">
        <v>0</v>
      </c>
      <c r="I65" s="10" t="s">
        <v>698</v>
      </c>
      <c r="K65" s="15"/>
    </row>
    <row r="66" spans="1:11" x14ac:dyDescent="0.15">
      <c r="A66" s="131"/>
      <c r="B66" s="128"/>
      <c r="C66" s="30">
        <v>4</v>
      </c>
      <c r="D66" s="26">
        <v>178</v>
      </c>
      <c r="E66" s="10" t="s">
        <v>361</v>
      </c>
      <c r="F66" s="35" t="s">
        <v>13</v>
      </c>
      <c r="G66" s="31">
        <v>7.0000000000000001E-3</v>
      </c>
      <c r="H66" s="24">
        <v>0</v>
      </c>
      <c r="I66" s="10" t="s">
        <v>699</v>
      </c>
      <c r="K66" s="15"/>
    </row>
    <row r="67" spans="1:11" x14ac:dyDescent="0.15">
      <c r="A67" s="128"/>
      <c r="B67" s="128"/>
      <c r="C67" s="30">
        <v>5</v>
      </c>
      <c r="D67" s="26">
        <v>178</v>
      </c>
      <c r="E67" s="10" t="s">
        <v>134</v>
      </c>
      <c r="F67" s="35" t="s">
        <v>1007</v>
      </c>
      <c r="G67" s="31">
        <v>7.0000000000000001E-3</v>
      </c>
      <c r="H67" s="24">
        <v>0</v>
      </c>
      <c r="I67" s="10" t="s">
        <v>700</v>
      </c>
      <c r="K67" s="15"/>
    </row>
    <row r="68" spans="1:11" x14ac:dyDescent="0.15">
      <c r="A68" s="128"/>
      <c r="B68" s="128"/>
      <c r="C68" s="30">
        <v>6</v>
      </c>
      <c r="D68" s="26">
        <v>178</v>
      </c>
      <c r="E68" s="10" t="s">
        <v>409</v>
      </c>
      <c r="F68" s="35" t="s">
        <v>16</v>
      </c>
      <c r="G68" s="31">
        <v>7.0000000000000001E-3</v>
      </c>
      <c r="H68" s="24">
        <v>0</v>
      </c>
      <c r="I68" s="10" t="s">
        <v>701</v>
      </c>
      <c r="K68" s="15"/>
    </row>
    <row r="69" spans="1:11" x14ac:dyDescent="0.15">
      <c r="A69" s="128"/>
      <c r="B69" s="128"/>
      <c r="C69" s="30">
        <v>7</v>
      </c>
      <c r="D69" s="26">
        <v>178</v>
      </c>
      <c r="E69" s="10" t="s">
        <v>429</v>
      </c>
      <c r="F69" s="35" t="s">
        <v>391</v>
      </c>
      <c r="G69" s="31">
        <v>7.0000000000000001E-3</v>
      </c>
      <c r="H69" s="24">
        <v>0</v>
      </c>
      <c r="I69" s="10" t="s">
        <v>702</v>
      </c>
      <c r="K69" s="15"/>
    </row>
    <row r="70" spans="1:11" ht="14.25" thickBot="1" x14ac:dyDescent="0.2">
      <c r="A70" s="129"/>
      <c r="B70" s="129"/>
      <c r="C70" s="32">
        <v>8</v>
      </c>
      <c r="D70" s="41"/>
      <c r="E70" s="11"/>
      <c r="F70" s="36"/>
      <c r="G70" s="33">
        <v>7.0000000000000001E-3</v>
      </c>
      <c r="H70" s="25">
        <v>0</v>
      </c>
      <c r="I70" s="10" t="s">
        <v>703</v>
      </c>
      <c r="K70" s="15"/>
    </row>
    <row r="71" spans="1:11" x14ac:dyDescent="0.15">
      <c r="A71" s="130">
        <v>9</v>
      </c>
      <c r="B71" s="127" t="s">
        <v>7</v>
      </c>
      <c r="C71" s="28">
        <v>1</v>
      </c>
      <c r="D71" s="26"/>
      <c r="E71" s="10"/>
      <c r="F71" s="35"/>
      <c r="G71" s="31">
        <v>7.0000000000000001E-3</v>
      </c>
      <c r="H71" s="12">
        <v>0</v>
      </c>
      <c r="I71" s="46" t="s">
        <v>745</v>
      </c>
    </row>
    <row r="72" spans="1:11" x14ac:dyDescent="0.15">
      <c r="A72" s="131"/>
      <c r="B72" s="128"/>
      <c r="C72" s="30">
        <v>2</v>
      </c>
      <c r="D72" s="37"/>
      <c r="E72" s="10"/>
      <c r="F72" s="35"/>
      <c r="G72" s="43">
        <v>7.0000000000000001E-3</v>
      </c>
      <c r="H72" s="24">
        <v>0</v>
      </c>
      <c r="I72" s="10" t="s">
        <v>746</v>
      </c>
    </row>
    <row r="73" spans="1:11" x14ac:dyDescent="0.15">
      <c r="A73" s="131"/>
      <c r="B73" s="128"/>
      <c r="C73" s="30">
        <v>3</v>
      </c>
      <c r="D73" s="37"/>
      <c r="E73" s="10"/>
      <c r="F73" s="35"/>
      <c r="G73" s="31">
        <v>7.0000000000000001E-3</v>
      </c>
      <c r="H73" s="24">
        <v>0</v>
      </c>
      <c r="I73" s="10" t="s">
        <v>747</v>
      </c>
    </row>
    <row r="74" spans="1:11" x14ac:dyDescent="0.15">
      <c r="A74" s="131"/>
      <c r="B74" s="128"/>
      <c r="C74" s="30">
        <v>4</v>
      </c>
      <c r="D74" s="26"/>
      <c r="E74" s="10"/>
      <c r="F74" s="35"/>
      <c r="G74" s="31">
        <v>7.0000000000000001E-3</v>
      </c>
      <c r="H74" s="24">
        <v>0</v>
      </c>
      <c r="I74" s="10" t="s">
        <v>748</v>
      </c>
    </row>
    <row r="75" spans="1:11" x14ac:dyDescent="0.15">
      <c r="A75" s="128"/>
      <c r="B75" s="128"/>
      <c r="C75" s="30">
        <v>5</v>
      </c>
      <c r="D75" s="37"/>
      <c r="E75" s="10"/>
      <c r="F75" s="35"/>
      <c r="G75" s="31">
        <v>7.0000000000000001E-3</v>
      </c>
      <c r="H75" s="24">
        <v>0</v>
      </c>
      <c r="I75" s="10" t="s">
        <v>749</v>
      </c>
    </row>
    <row r="76" spans="1:11" x14ac:dyDescent="0.15">
      <c r="A76" s="128"/>
      <c r="B76" s="128"/>
      <c r="C76" s="30">
        <v>6</v>
      </c>
      <c r="D76" s="37"/>
      <c r="E76" s="10"/>
      <c r="F76" s="35"/>
      <c r="G76" s="31">
        <v>7.0000000000000001E-3</v>
      </c>
      <c r="H76" s="24">
        <v>0</v>
      </c>
      <c r="I76" s="10" t="s">
        <v>750</v>
      </c>
    </row>
    <row r="77" spans="1:11" x14ac:dyDescent="0.15">
      <c r="A77" s="128"/>
      <c r="B77" s="128"/>
      <c r="C77" s="30">
        <v>7</v>
      </c>
      <c r="D77" s="37"/>
      <c r="E77" s="10"/>
      <c r="F77" s="35"/>
      <c r="G77" s="31">
        <v>7.0000000000000001E-3</v>
      </c>
      <c r="H77" s="24">
        <v>0</v>
      </c>
      <c r="I77" s="10" t="s">
        <v>751</v>
      </c>
    </row>
    <row r="78" spans="1:11" ht="14.25" thickBot="1" x14ac:dyDescent="0.2">
      <c r="A78" s="129"/>
      <c r="B78" s="129"/>
      <c r="C78" s="32">
        <v>8</v>
      </c>
      <c r="D78" s="37" t="s">
        <v>639</v>
      </c>
      <c r="E78" s="10" t="s">
        <v>426</v>
      </c>
      <c r="F78" s="35" t="s">
        <v>744</v>
      </c>
      <c r="G78" s="33">
        <v>7.0000000000000001E-3</v>
      </c>
      <c r="H78" s="25">
        <v>0</v>
      </c>
      <c r="I78" s="10" t="s">
        <v>752</v>
      </c>
    </row>
    <row r="79" spans="1:11" ht="14.25" thickBot="1" x14ac:dyDescent="0.2">
      <c r="A79" s="124">
        <v>1</v>
      </c>
      <c r="B79" s="127" t="s">
        <v>18</v>
      </c>
      <c r="C79" s="28">
        <v>1</v>
      </c>
      <c r="D79" s="40">
        <v>157</v>
      </c>
      <c r="E79" s="9" t="s">
        <v>136</v>
      </c>
      <c r="F79" s="34" t="s">
        <v>1011</v>
      </c>
      <c r="G79" s="29">
        <v>7.0000000000000001E-3</v>
      </c>
      <c r="H79" s="12">
        <v>0</v>
      </c>
      <c r="I79" s="46" t="s">
        <v>704</v>
      </c>
    </row>
    <row r="80" spans="1:11" x14ac:dyDescent="0.15">
      <c r="A80" s="125"/>
      <c r="B80" s="128"/>
      <c r="C80" s="30">
        <v>2</v>
      </c>
      <c r="D80" s="40">
        <v>157</v>
      </c>
      <c r="E80" s="10" t="s">
        <v>137</v>
      </c>
      <c r="F80" s="35" t="s">
        <v>1012</v>
      </c>
      <c r="G80" s="31">
        <v>7.0000000000000001E-3</v>
      </c>
      <c r="H80" s="24">
        <v>0</v>
      </c>
      <c r="I80" s="10" t="s">
        <v>705</v>
      </c>
    </row>
    <row r="81" spans="1:9" x14ac:dyDescent="0.15">
      <c r="A81" s="125"/>
      <c r="B81" s="128"/>
      <c r="C81" s="30">
        <v>3</v>
      </c>
      <c r="D81" s="37">
        <v>262</v>
      </c>
      <c r="E81" s="10" t="s">
        <v>136</v>
      </c>
      <c r="F81" s="35" t="s">
        <v>1011</v>
      </c>
      <c r="G81" s="31">
        <v>7.0000000000000001E-3</v>
      </c>
      <c r="H81" s="24">
        <v>0</v>
      </c>
      <c r="I81" s="10" t="s">
        <v>706</v>
      </c>
    </row>
    <row r="82" spans="1:9" x14ac:dyDescent="0.15">
      <c r="A82" s="125"/>
      <c r="B82" s="128"/>
      <c r="C82" s="30">
        <v>4</v>
      </c>
      <c r="D82" s="37"/>
      <c r="E82" s="10"/>
      <c r="F82" s="35"/>
      <c r="G82" s="31">
        <v>7.0000000000000001E-3</v>
      </c>
      <c r="H82" s="24">
        <v>0</v>
      </c>
      <c r="I82" s="10" t="s">
        <v>707</v>
      </c>
    </row>
    <row r="83" spans="1:9" x14ac:dyDescent="0.15">
      <c r="A83" s="125"/>
      <c r="B83" s="128"/>
      <c r="C83" s="30">
        <v>5</v>
      </c>
      <c r="D83" s="37">
        <v>158</v>
      </c>
      <c r="E83" s="10" t="s">
        <v>136</v>
      </c>
      <c r="F83" s="35" t="s">
        <v>1011</v>
      </c>
      <c r="G83" s="31">
        <v>7.0000000000000001E-3</v>
      </c>
      <c r="H83" s="24">
        <v>0</v>
      </c>
      <c r="I83" s="10" t="s">
        <v>708</v>
      </c>
    </row>
    <row r="84" spans="1:9" x14ac:dyDescent="0.15">
      <c r="A84" s="125"/>
      <c r="B84" s="128"/>
      <c r="C84" s="30">
        <v>6</v>
      </c>
      <c r="D84" s="37">
        <v>158</v>
      </c>
      <c r="E84" s="10" t="s">
        <v>753</v>
      </c>
      <c r="F84" s="35" t="s">
        <v>1012</v>
      </c>
      <c r="G84" s="31">
        <v>7.0000000000000001E-3</v>
      </c>
      <c r="H84" s="24">
        <v>0</v>
      </c>
      <c r="I84" s="10" t="s">
        <v>709</v>
      </c>
    </row>
    <row r="85" spans="1:9" x14ac:dyDescent="0.15">
      <c r="A85" s="125"/>
      <c r="B85" s="128"/>
      <c r="C85" s="30">
        <v>7</v>
      </c>
      <c r="D85" s="37">
        <v>159</v>
      </c>
      <c r="E85" s="10" t="s">
        <v>136</v>
      </c>
      <c r="F85" s="35" t="s">
        <v>1011</v>
      </c>
      <c r="G85" s="31">
        <v>7.0000000000000001E-3</v>
      </c>
      <c r="H85" s="24">
        <v>0</v>
      </c>
      <c r="I85" s="10" t="s">
        <v>710</v>
      </c>
    </row>
    <row r="86" spans="1:9" ht="14.25" thickBot="1" x14ac:dyDescent="0.2">
      <c r="A86" s="126"/>
      <c r="B86" s="129"/>
      <c r="C86" s="32">
        <v>8</v>
      </c>
      <c r="D86" s="37">
        <v>159</v>
      </c>
      <c r="E86" s="11" t="s">
        <v>137</v>
      </c>
      <c r="F86" s="35" t="s">
        <v>1012</v>
      </c>
      <c r="G86" s="33">
        <v>7.0000000000000001E-3</v>
      </c>
      <c r="H86" s="25">
        <v>0</v>
      </c>
      <c r="I86" s="10" t="s">
        <v>711</v>
      </c>
    </row>
    <row r="87" spans="1:9" x14ac:dyDescent="0.15">
      <c r="A87" s="124">
        <v>2</v>
      </c>
      <c r="B87" s="127" t="s">
        <v>18</v>
      </c>
      <c r="C87" s="28">
        <v>1</v>
      </c>
      <c r="D87" s="37">
        <v>161</v>
      </c>
      <c r="E87" s="9" t="s">
        <v>136</v>
      </c>
      <c r="F87" s="34" t="s">
        <v>1011</v>
      </c>
      <c r="G87" s="29">
        <v>7.0000000000000001E-3</v>
      </c>
      <c r="H87" s="12">
        <v>0</v>
      </c>
      <c r="I87" s="46" t="s">
        <v>712</v>
      </c>
    </row>
    <row r="88" spans="1:9" x14ac:dyDescent="0.15">
      <c r="A88" s="125"/>
      <c r="B88" s="128"/>
      <c r="C88" s="30">
        <v>2</v>
      </c>
      <c r="D88" s="37">
        <v>161</v>
      </c>
      <c r="E88" s="10" t="s">
        <v>753</v>
      </c>
      <c r="F88" s="35" t="s">
        <v>1012</v>
      </c>
      <c r="G88" s="31">
        <v>7.0000000000000001E-3</v>
      </c>
      <c r="H88" s="24">
        <v>0</v>
      </c>
      <c r="I88" s="10" t="s">
        <v>713</v>
      </c>
    </row>
    <row r="89" spans="1:9" x14ac:dyDescent="0.15">
      <c r="A89" s="125"/>
      <c r="B89" s="128"/>
      <c r="C89" s="30">
        <v>3</v>
      </c>
      <c r="D89" s="37">
        <v>162</v>
      </c>
      <c r="E89" s="10" t="s">
        <v>136</v>
      </c>
      <c r="F89" s="35" t="s">
        <v>1011</v>
      </c>
      <c r="G89" s="31">
        <v>7.0000000000000001E-3</v>
      </c>
      <c r="H89" s="24">
        <v>0</v>
      </c>
      <c r="I89" s="10" t="s">
        <v>714</v>
      </c>
    </row>
    <row r="90" spans="1:9" x14ac:dyDescent="0.15">
      <c r="A90" s="125"/>
      <c r="B90" s="128"/>
      <c r="C90" s="30">
        <v>4</v>
      </c>
      <c r="D90" s="37">
        <v>162</v>
      </c>
      <c r="E90" s="10" t="s">
        <v>137</v>
      </c>
      <c r="F90" s="35" t="s">
        <v>1012</v>
      </c>
      <c r="G90" s="31">
        <v>7.0000000000000001E-3</v>
      </c>
      <c r="H90" s="24">
        <v>0</v>
      </c>
      <c r="I90" s="10" t="s">
        <v>715</v>
      </c>
    </row>
    <row r="91" spans="1:9" x14ac:dyDescent="0.15">
      <c r="A91" s="125"/>
      <c r="B91" s="128"/>
      <c r="C91" s="30">
        <v>5</v>
      </c>
      <c r="D91" s="37">
        <v>163</v>
      </c>
      <c r="E91" s="10" t="s">
        <v>136</v>
      </c>
      <c r="F91" s="35" t="s">
        <v>1011</v>
      </c>
      <c r="G91" s="31">
        <v>7.0000000000000001E-3</v>
      </c>
      <c r="H91" s="24">
        <v>0</v>
      </c>
      <c r="I91" s="10" t="s">
        <v>716</v>
      </c>
    </row>
    <row r="92" spans="1:9" x14ac:dyDescent="0.15">
      <c r="A92" s="125"/>
      <c r="B92" s="128"/>
      <c r="C92" s="30">
        <v>6</v>
      </c>
      <c r="D92" s="37">
        <v>163</v>
      </c>
      <c r="E92" s="10" t="s">
        <v>137</v>
      </c>
      <c r="F92" s="35" t="s">
        <v>1012</v>
      </c>
      <c r="G92" s="31">
        <v>7.0000000000000001E-3</v>
      </c>
      <c r="H92" s="24">
        <v>0</v>
      </c>
      <c r="I92" s="10" t="s">
        <v>717</v>
      </c>
    </row>
    <row r="93" spans="1:9" x14ac:dyDescent="0.15">
      <c r="A93" s="125"/>
      <c r="B93" s="128"/>
      <c r="C93" s="30">
        <v>7</v>
      </c>
      <c r="D93" s="37">
        <v>164</v>
      </c>
      <c r="E93" s="10" t="s">
        <v>136</v>
      </c>
      <c r="F93" s="35" t="s">
        <v>1011</v>
      </c>
      <c r="G93" s="31">
        <v>7.0000000000000001E-3</v>
      </c>
      <c r="H93" s="24">
        <v>0</v>
      </c>
      <c r="I93" s="10" t="s">
        <v>718</v>
      </c>
    </row>
    <row r="94" spans="1:9" ht="14.25" thickBot="1" x14ac:dyDescent="0.2">
      <c r="A94" s="126"/>
      <c r="B94" s="129"/>
      <c r="C94" s="32">
        <v>8</v>
      </c>
      <c r="D94" s="37">
        <v>164</v>
      </c>
      <c r="E94" s="11" t="s">
        <v>137</v>
      </c>
      <c r="F94" s="35" t="s">
        <v>1012</v>
      </c>
      <c r="G94" s="54">
        <v>7.0000000000000001E-3</v>
      </c>
      <c r="H94" s="25">
        <v>0</v>
      </c>
      <c r="I94" s="10" t="s">
        <v>719</v>
      </c>
    </row>
    <row r="95" spans="1:9" ht="14.25" thickBot="1" x14ac:dyDescent="0.2">
      <c r="A95" s="124">
        <v>3</v>
      </c>
      <c r="B95" s="127" t="s">
        <v>18</v>
      </c>
      <c r="C95" s="28">
        <v>1</v>
      </c>
      <c r="D95" s="40">
        <v>172</v>
      </c>
      <c r="E95" s="9" t="s">
        <v>136</v>
      </c>
      <c r="F95" s="34" t="s">
        <v>1011</v>
      </c>
      <c r="G95" s="29">
        <v>7.0000000000000001E-3</v>
      </c>
      <c r="H95" s="12">
        <v>0</v>
      </c>
      <c r="I95" s="46" t="s">
        <v>720</v>
      </c>
    </row>
    <row r="96" spans="1:9" x14ac:dyDescent="0.15">
      <c r="A96" s="125"/>
      <c r="B96" s="128"/>
      <c r="C96" s="30">
        <v>2</v>
      </c>
      <c r="D96" s="40">
        <v>172</v>
      </c>
      <c r="E96" s="10" t="s">
        <v>137</v>
      </c>
      <c r="F96" s="35" t="s">
        <v>1012</v>
      </c>
      <c r="G96" s="31">
        <v>7.0000000000000001E-3</v>
      </c>
      <c r="H96" s="24">
        <v>0</v>
      </c>
      <c r="I96" s="10" t="s">
        <v>721</v>
      </c>
    </row>
    <row r="97" spans="1:9" x14ac:dyDescent="0.15">
      <c r="A97" s="125"/>
      <c r="B97" s="128"/>
      <c r="C97" s="30">
        <v>3</v>
      </c>
      <c r="D97" s="37">
        <v>173</v>
      </c>
      <c r="E97" s="10" t="s">
        <v>136</v>
      </c>
      <c r="F97" s="35" t="s">
        <v>1011</v>
      </c>
      <c r="G97" s="31">
        <v>7.0000000000000001E-3</v>
      </c>
      <c r="H97" s="24">
        <v>0</v>
      </c>
      <c r="I97" s="10" t="s">
        <v>722</v>
      </c>
    </row>
    <row r="98" spans="1:9" x14ac:dyDescent="0.15">
      <c r="A98" s="125"/>
      <c r="B98" s="128"/>
      <c r="C98" s="30">
        <v>4</v>
      </c>
      <c r="D98" s="37">
        <v>173</v>
      </c>
      <c r="E98" s="10" t="s">
        <v>137</v>
      </c>
      <c r="F98" s="35" t="s">
        <v>1012</v>
      </c>
      <c r="G98" s="31">
        <v>7.0000000000000001E-3</v>
      </c>
      <c r="H98" s="24">
        <v>0</v>
      </c>
      <c r="I98" s="10" t="s">
        <v>723</v>
      </c>
    </row>
    <row r="99" spans="1:9" x14ac:dyDescent="0.15">
      <c r="A99" s="125"/>
      <c r="B99" s="128"/>
      <c r="C99" s="30">
        <v>5</v>
      </c>
      <c r="D99" s="37">
        <v>174</v>
      </c>
      <c r="E99" s="10" t="s">
        <v>136</v>
      </c>
      <c r="F99" s="35" t="s">
        <v>1011</v>
      </c>
      <c r="G99" s="31">
        <v>7.0000000000000001E-3</v>
      </c>
      <c r="H99" s="24">
        <v>0</v>
      </c>
      <c r="I99" s="10" t="s">
        <v>724</v>
      </c>
    </row>
    <row r="100" spans="1:9" x14ac:dyDescent="0.15">
      <c r="A100" s="125"/>
      <c r="B100" s="128"/>
      <c r="C100" s="30">
        <v>6</v>
      </c>
      <c r="D100" s="37">
        <v>174</v>
      </c>
      <c r="E100" s="10" t="s">
        <v>137</v>
      </c>
      <c r="F100" s="35" t="s">
        <v>1012</v>
      </c>
      <c r="G100" s="31">
        <v>7.0000000000000001E-3</v>
      </c>
      <c r="H100" s="24">
        <v>0</v>
      </c>
      <c r="I100" s="10" t="s">
        <v>725</v>
      </c>
    </row>
    <row r="101" spans="1:9" x14ac:dyDescent="0.15">
      <c r="A101" s="125"/>
      <c r="B101" s="128"/>
      <c r="C101" s="30">
        <v>7</v>
      </c>
      <c r="D101" s="37">
        <v>264</v>
      </c>
      <c r="E101" s="10" t="s">
        <v>136</v>
      </c>
      <c r="F101" s="35" t="s">
        <v>1011</v>
      </c>
      <c r="G101" s="31">
        <v>7.0000000000000001E-3</v>
      </c>
      <c r="H101" s="24">
        <v>0</v>
      </c>
      <c r="I101" s="10" t="s">
        <v>726</v>
      </c>
    </row>
    <row r="102" spans="1:9" ht="14.25" thickBot="1" x14ac:dyDescent="0.2">
      <c r="A102" s="126"/>
      <c r="B102" s="129"/>
      <c r="C102" s="32">
        <v>8</v>
      </c>
      <c r="D102" s="53"/>
      <c r="E102" s="11"/>
      <c r="F102" s="35"/>
      <c r="G102" s="33">
        <v>7.0000000000000001E-3</v>
      </c>
      <c r="H102" s="25">
        <v>0</v>
      </c>
      <c r="I102" s="10" t="s">
        <v>727</v>
      </c>
    </row>
    <row r="103" spans="1:9" ht="14.25" thickBot="1" x14ac:dyDescent="0.2">
      <c r="A103" s="124">
        <v>4</v>
      </c>
      <c r="B103" s="127" t="s">
        <v>18</v>
      </c>
      <c r="C103" s="28">
        <v>1</v>
      </c>
      <c r="D103" s="40">
        <v>175</v>
      </c>
      <c r="E103" s="9" t="s">
        <v>136</v>
      </c>
      <c r="F103" s="34" t="s">
        <v>1011</v>
      </c>
      <c r="G103" s="29">
        <v>7.0000000000000001E-3</v>
      </c>
      <c r="H103" s="12">
        <v>0</v>
      </c>
      <c r="I103" s="46" t="s">
        <v>728</v>
      </c>
    </row>
    <row r="104" spans="1:9" x14ac:dyDescent="0.15">
      <c r="A104" s="125"/>
      <c r="B104" s="128"/>
      <c r="C104" s="30">
        <v>2</v>
      </c>
      <c r="D104" s="40">
        <v>175</v>
      </c>
      <c r="E104" s="10" t="s">
        <v>137</v>
      </c>
      <c r="F104" s="35" t="s">
        <v>1012</v>
      </c>
      <c r="G104" s="31">
        <v>7.0000000000000001E-3</v>
      </c>
      <c r="H104" s="24">
        <v>0</v>
      </c>
      <c r="I104" s="10" t="s">
        <v>729</v>
      </c>
    </row>
    <row r="105" spans="1:9" x14ac:dyDescent="0.15">
      <c r="A105" s="125"/>
      <c r="B105" s="128"/>
      <c r="C105" s="30">
        <v>3</v>
      </c>
      <c r="D105" s="37">
        <v>176</v>
      </c>
      <c r="E105" s="10" t="s">
        <v>136</v>
      </c>
      <c r="F105" s="35" t="s">
        <v>1011</v>
      </c>
      <c r="G105" s="31">
        <v>7.0000000000000001E-3</v>
      </c>
      <c r="H105" s="24">
        <v>0</v>
      </c>
      <c r="I105" s="10" t="s">
        <v>730</v>
      </c>
    </row>
    <row r="106" spans="1:9" x14ac:dyDescent="0.15">
      <c r="A106" s="125"/>
      <c r="B106" s="128"/>
      <c r="C106" s="30">
        <v>4</v>
      </c>
      <c r="D106" s="37">
        <v>176</v>
      </c>
      <c r="E106" s="10" t="s">
        <v>137</v>
      </c>
      <c r="F106" s="35" t="s">
        <v>1012</v>
      </c>
      <c r="G106" s="31">
        <v>7.0000000000000001E-3</v>
      </c>
      <c r="H106" s="24">
        <v>0</v>
      </c>
      <c r="I106" s="10" t="s">
        <v>731</v>
      </c>
    </row>
    <row r="107" spans="1:9" x14ac:dyDescent="0.15">
      <c r="A107" s="125"/>
      <c r="B107" s="128"/>
      <c r="C107" s="30">
        <v>5</v>
      </c>
      <c r="D107" s="37">
        <v>177</v>
      </c>
      <c r="E107" s="10" t="s">
        <v>136</v>
      </c>
      <c r="F107" s="35" t="s">
        <v>1011</v>
      </c>
      <c r="G107" s="31">
        <v>7.0000000000000001E-3</v>
      </c>
      <c r="H107" s="24">
        <v>0</v>
      </c>
      <c r="I107" s="10" t="s">
        <v>732</v>
      </c>
    </row>
    <row r="108" spans="1:9" x14ac:dyDescent="0.15">
      <c r="A108" s="125"/>
      <c r="B108" s="128"/>
      <c r="C108" s="30">
        <v>6</v>
      </c>
      <c r="D108" s="37">
        <v>177</v>
      </c>
      <c r="E108" s="10" t="s">
        <v>137</v>
      </c>
      <c r="F108" s="35" t="s">
        <v>1012</v>
      </c>
      <c r="G108" s="31">
        <v>7.0000000000000001E-3</v>
      </c>
      <c r="H108" s="24">
        <v>0</v>
      </c>
      <c r="I108" s="10" t="s">
        <v>733</v>
      </c>
    </row>
    <row r="109" spans="1:9" x14ac:dyDescent="0.15">
      <c r="A109" s="125"/>
      <c r="B109" s="128"/>
      <c r="C109" s="30">
        <v>7</v>
      </c>
      <c r="D109" s="37">
        <v>178</v>
      </c>
      <c r="E109" s="10" t="s">
        <v>136</v>
      </c>
      <c r="F109" s="35" t="s">
        <v>1011</v>
      </c>
      <c r="G109" s="31">
        <v>7.0000000000000001E-3</v>
      </c>
      <c r="H109" s="24">
        <v>0</v>
      </c>
      <c r="I109" s="10" t="s">
        <v>734</v>
      </c>
    </row>
    <row r="110" spans="1:9" ht="14.25" thickBot="1" x14ac:dyDescent="0.2">
      <c r="A110" s="126"/>
      <c r="B110" s="129"/>
      <c r="C110" s="32">
        <v>8</v>
      </c>
      <c r="D110" s="37">
        <v>178</v>
      </c>
      <c r="E110" s="11" t="s">
        <v>137</v>
      </c>
      <c r="F110" s="35" t="s">
        <v>1012</v>
      </c>
      <c r="G110" s="54">
        <v>7.0000000000000001E-3</v>
      </c>
      <c r="H110" s="25">
        <v>0</v>
      </c>
      <c r="I110" s="10" t="s">
        <v>735</v>
      </c>
    </row>
    <row r="111" spans="1:9" x14ac:dyDescent="0.15">
      <c r="A111" s="124">
        <v>5</v>
      </c>
      <c r="B111" s="127" t="s">
        <v>18</v>
      </c>
      <c r="C111" s="28">
        <v>1</v>
      </c>
      <c r="D111" s="40"/>
      <c r="E111" s="9"/>
      <c r="F111" s="34"/>
      <c r="G111" s="29">
        <v>7.0000000000000001E-3</v>
      </c>
      <c r="H111" s="12">
        <v>0</v>
      </c>
      <c r="I111" s="46" t="s">
        <v>736</v>
      </c>
    </row>
    <row r="112" spans="1:9" x14ac:dyDescent="0.15">
      <c r="A112" s="125"/>
      <c r="B112" s="128"/>
      <c r="C112" s="30">
        <v>2</v>
      </c>
      <c r="D112" s="58"/>
      <c r="E112" s="10"/>
      <c r="F112" s="35"/>
      <c r="G112" s="31">
        <v>7.0000000000000001E-3</v>
      </c>
      <c r="H112" s="24">
        <v>0</v>
      </c>
      <c r="I112" s="10" t="s">
        <v>737</v>
      </c>
    </row>
    <row r="113" spans="1:9" x14ac:dyDescent="0.15">
      <c r="A113" s="125"/>
      <c r="B113" s="128"/>
      <c r="C113" s="30">
        <v>3</v>
      </c>
      <c r="D113" s="37"/>
      <c r="E113" s="10"/>
      <c r="F113" s="35"/>
      <c r="G113" s="31">
        <v>7.0000000000000001E-3</v>
      </c>
      <c r="H113" s="24">
        <v>0</v>
      </c>
      <c r="I113" s="10" t="s">
        <v>738</v>
      </c>
    </row>
    <row r="114" spans="1:9" x14ac:dyDescent="0.15">
      <c r="A114" s="125"/>
      <c r="B114" s="128"/>
      <c r="C114" s="30">
        <v>4</v>
      </c>
      <c r="D114" s="37"/>
      <c r="E114" s="10"/>
      <c r="F114" s="35"/>
      <c r="G114" s="31">
        <v>7.0000000000000001E-3</v>
      </c>
      <c r="H114" s="24">
        <v>0</v>
      </c>
      <c r="I114" s="10" t="s">
        <v>739</v>
      </c>
    </row>
    <row r="115" spans="1:9" x14ac:dyDescent="0.15">
      <c r="A115" s="125"/>
      <c r="B115" s="128"/>
      <c r="C115" s="30">
        <v>5</v>
      </c>
      <c r="D115" s="37"/>
      <c r="E115" s="10"/>
      <c r="F115" s="35"/>
      <c r="G115" s="31">
        <v>7.0000000000000001E-3</v>
      </c>
      <c r="H115" s="24">
        <v>0</v>
      </c>
      <c r="I115" s="10" t="s">
        <v>740</v>
      </c>
    </row>
    <row r="116" spans="1:9" x14ac:dyDescent="0.15">
      <c r="A116" s="125"/>
      <c r="B116" s="128"/>
      <c r="C116" s="30">
        <v>6</v>
      </c>
      <c r="D116" s="37"/>
      <c r="E116" s="10"/>
      <c r="F116" s="35"/>
      <c r="G116" s="31">
        <v>7.0000000000000001E-3</v>
      </c>
      <c r="H116" s="24">
        <v>0</v>
      </c>
      <c r="I116" s="10" t="s">
        <v>741</v>
      </c>
    </row>
    <row r="117" spans="1:9" x14ac:dyDescent="0.15">
      <c r="A117" s="125"/>
      <c r="B117" s="128"/>
      <c r="C117" s="30">
        <v>7</v>
      </c>
      <c r="D117" s="37"/>
      <c r="E117" s="10"/>
      <c r="F117" s="35"/>
      <c r="G117" s="31">
        <v>7.0000000000000001E-3</v>
      </c>
      <c r="H117" s="24">
        <v>0</v>
      </c>
      <c r="I117" s="10" t="s">
        <v>742</v>
      </c>
    </row>
    <row r="118" spans="1:9" ht="14.25" thickBot="1" x14ac:dyDescent="0.2">
      <c r="A118" s="126"/>
      <c r="B118" s="129"/>
      <c r="C118" s="32">
        <v>8</v>
      </c>
      <c r="D118" s="41"/>
      <c r="E118" s="42"/>
      <c r="F118" s="36"/>
      <c r="G118" s="33">
        <v>7.0000000000000001E-3</v>
      </c>
      <c r="H118" s="25">
        <v>0</v>
      </c>
      <c r="I118" s="11" t="s">
        <v>743</v>
      </c>
    </row>
    <row r="119" spans="1:9" x14ac:dyDescent="0.15">
      <c r="D119" s="15" t="s">
        <v>1129</v>
      </c>
      <c r="E119" s="45"/>
    </row>
  </sheetData>
  <mergeCells count="29">
    <mergeCell ref="A111:A118"/>
    <mergeCell ref="B111:B118"/>
    <mergeCell ref="A71:A78"/>
    <mergeCell ref="B71:B78"/>
    <mergeCell ref="A87:A94"/>
    <mergeCell ref="B87:B94"/>
    <mergeCell ref="A95:A102"/>
    <mergeCell ref="B95:B102"/>
    <mergeCell ref="A103:A110"/>
    <mergeCell ref="B103:B110"/>
    <mergeCell ref="A55:A62"/>
    <mergeCell ref="B55:B62"/>
    <mergeCell ref="A63:A70"/>
    <mergeCell ref="B63:B70"/>
    <mergeCell ref="A79:A86"/>
    <mergeCell ref="B79:B86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6"/>
  <sheetViews>
    <sheetView topLeftCell="A19" workbookViewId="0">
      <selection activeCell="E26" sqref="E26"/>
    </sheetView>
  </sheetViews>
  <sheetFormatPr defaultColWidth="8" defaultRowHeight="13.5" x14ac:dyDescent="0.15"/>
  <cols>
    <col min="1" max="2" width="7.5" customWidth="1"/>
    <col min="3" max="3" width="7.875" customWidth="1"/>
    <col min="4" max="4" width="22" style="15" customWidth="1"/>
    <col min="5" max="5" width="31.125" bestFit="1" customWidth="1"/>
    <col min="6" max="6" width="18.125" style="13" customWidth="1"/>
    <col min="7" max="7" width="14.375" customWidth="1"/>
    <col min="8" max="8" width="12.75" style="13" customWidth="1"/>
    <col min="9" max="9" width="15.25" customWidth="1"/>
    <col min="10" max="10" width="2.625" customWidth="1"/>
    <col min="11" max="11" width="16.25" style="13" customWidth="1"/>
    <col min="12" max="12" width="26.375" customWidth="1"/>
    <col min="13" max="13" width="4.875" bestFit="1" customWidth="1"/>
    <col min="14" max="14" width="10.5" style="13" bestFit="1" customWidth="1"/>
    <col min="15" max="15" width="6.625" customWidth="1"/>
    <col min="16" max="16" width="9.5" customWidth="1"/>
    <col min="17" max="17" width="16" bestFit="1" customWidth="1"/>
    <col min="18" max="18" width="12.125" bestFit="1" customWidth="1"/>
    <col min="19" max="19" width="18.875" bestFit="1" customWidth="1"/>
    <col min="20" max="20" width="8.5" customWidth="1"/>
    <col min="21" max="21" width="12.625" bestFit="1" customWidth="1"/>
    <col min="23" max="23" width="16.625" bestFit="1" customWidth="1"/>
    <col min="25" max="25" width="16.625" bestFit="1" customWidth="1"/>
  </cols>
  <sheetData>
    <row r="1" spans="1:14" x14ac:dyDescent="0.15">
      <c r="A1" t="s">
        <v>8</v>
      </c>
      <c r="C1" t="s">
        <v>392</v>
      </c>
      <c r="F1" s="14" t="s">
        <v>9</v>
      </c>
      <c r="G1">
        <f>COUNTIF(B1:B9798,"input")</f>
        <v>6</v>
      </c>
    </row>
    <row r="2" spans="1:14" x14ac:dyDescent="0.15">
      <c r="A2" t="s">
        <v>10</v>
      </c>
      <c r="C2" s="15" t="s">
        <v>393</v>
      </c>
      <c r="F2" s="14" t="s">
        <v>11</v>
      </c>
      <c r="G2">
        <f>COUNTIF(B1:B9798,"output")</f>
        <v>4</v>
      </c>
    </row>
    <row r="3" spans="1:14" ht="14.25" x14ac:dyDescent="0.2">
      <c r="A3" s="16"/>
      <c r="B3" s="16"/>
      <c r="C3" s="17"/>
      <c r="D3" s="17"/>
      <c r="F3" s="13" t="s">
        <v>131</v>
      </c>
      <c r="G3">
        <f>COUNTIF(B1:B9798,"TMCount")</f>
        <v>0</v>
      </c>
    </row>
    <row r="4" spans="1:14" ht="14.25" thickBot="1" x14ac:dyDescent="0.2">
      <c r="A4" t="s">
        <v>0</v>
      </c>
      <c r="C4" s="1" t="s">
        <v>834</v>
      </c>
      <c r="D4" s="2"/>
      <c r="E4" s="3"/>
      <c r="F4" s="4"/>
      <c r="G4" s="3"/>
      <c r="H4" s="3"/>
    </row>
    <row r="5" spans="1:14" ht="46.5" customHeight="1" thickBot="1" x14ac:dyDescent="0.2">
      <c r="A5" s="5"/>
      <c r="B5" s="6"/>
      <c r="C5" s="6"/>
      <c r="D5" s="38"/>
      <c r="E5" s="6"/>
      <c r="F5" s="7"/>
      <c r="G5" s="132" t="str">
        <f>"Total Power Consumption of 24V DC"&amp;(G6+H6)&amp;" A"</f>
        <v>Total Power Consumption of 24V DC0.35 A</v>
      </c>
      <c r="H5" s="133"/>
      <c r="I5" s="8"/>
    </row>
    <row r="6" spans="1:14" s="18" customFormat="1" ht="14.25" thickBot="1" x14ac:dyDescent="0.2">
      <c r="A6" s="19" t="s">
        <v>1</v>
      </c>
      <c r="B6" s="20" t="s">
        <v>2</v>
      </c>
      <c r="C6" s="21" t="s">
        <v>3</v>
      </c>
      <c r="D6" s="48" t="s">
        <v>4</v>
      </c>
      <c r="E6" s="49" t="s">
        <v>5</v>
      </c>
      <c r="F6" s="50" t="s">
        <v>6</v>
      </c>
      <c r="G6" s="51">
        <f>SUM(G7:G70)</f>
        <v>0.35000000000000026</v>
      </c>
      <c r="H6" s="51">
        <f>SUM(H7:H70)</f>
        <v>0</v>
      </c>
      <c r="I6" s="22" t="s">
        <v>15</v>
      </c>
      <c r="L6" s="15"/>
    </row>
    <row r="7" spans="1:14" x14ac:dyDescent="0.15">
      <c r="A7" s="130">
        <v>1</v>
      </c>
      <c r="B7" s="127" t="s">
        <v>7</v>
      </c>
      <c r="C7" s="28">
        <v>1</v>
      </c>
      <c r="D7" s="40"/>
      <c r="E7" s="10" t="s">
        <v>754</v>
      </c>
      <c r="F7" s="34" t="s">
        <v>838</v>
      </c>
      <c r="G7" s="31">
        <v>7.0000000000000001E-3</v>
      </c>
      <c r="H7" s="24">
        <v>0</v>
      </c>
      <c r="I7" s="46" t="s">
        <v>755</v>
      </c>
      <c r="K7"/>
      <c r="N7"/>
    </row>
    <row r="8" spans="1:14" x14ac:dyDescent="0.15">
      <c r="A8" s="131"/>
      <c r="B8" s="128"/>
      <c r="C8" s="30">
        <v>2</v>
      </c>
      <c r="D8" s="37"/>
      <c r="E8" s="10" t="s">
        <v>843</v>
      </c>
      <c r="F8" s="35" t="s">
        <v>844</v>
      </c>
      <c r="G8" s="31">
        <v>7.0000000000000001E-3</v>
      </c>
      <c r="H8" s="24">
        <v>0</v>
      </c>
      <c r="I8" s="10" t="s">
        <v>756</v>
      </c>
      <c r="K8"/>
      <c r="N8"/>
    </row>
    <row r="9" spans="1:14" x14ac:dyDescent="0.15">
      <c r="A9" s="131"/>
      <c r="B9" s="128"/>
      <c r="C9" s="30">
        <v>3</v>
      </c>
      <c r="D9" s="37"/>
      <c r="E9" s="10" t="s">
        <v>848</v>
      </c>
      <c r="F9" s="35" t="s">
        <v>886</v>
      </c>
      <c r="G9" s="31">
        <v>7.0000000000000001E-3</v>
      </c>
      <c r="H9" s="24">
        <v>0</v>
      </c>
      <c r="I9" s="10" t="s">
        <v>757</v>
      </c>
      <c r="K9"/>
      <c r="N9"/>
    </row>
    <row r="10" spans="1:14" x14ac:dyDescent="0.15">
      <c r="A10" s="131"/>
      <c r="B10" s="128"/>
      <c r="C10" s="30">
        <v>4</v>
      </c>
      <c r="D10" s="37"/>
      <c r="E10" s="10" t="s">
        <v>839</v>
      </c>
      <c r="F10" s="35" t="s">
        <v>880</v>
      </c>
      <c r="G10" s="31">
        <v>7.0000000000000001E-3</v>
      </c>
      <c r="H10" s="24">
        <v>0</v>
      </c>
      <c r="I10" s="10" t="s">
        <v>758</v>
      </c>
      <c r="K10"/>
      <c r="N10"/>
    </row>
    <row r="11" spans="1:14" x14ac:dyDescent="0.15">
      <c r="A11" s="128"/>
      <c r="B11" s="128"/>
      <c r="C11" s="30">
        <v>5</v>
      </c>
      <c r="D11" s="37"/>
      <c r="E11" s="10" t="s">
        <v>840</v>
      </c>
      <c r="F11" s="35" t="s">
        <v>881</v>
      </c>
      <c r="G11" s="43">
        <v>7.0000000000000001E-3</v>
      </c>
      <c r="H11" s="24">
        <v>0</v>
      </c>
      <c r="I11" s="10" t="s">
        <v>759</v>
      </c>
      <c r="K11"/>
      <c r="N11"/>
    </row>
    <row r="12" spans="1:14" x14ac:dyDescent="0.15">
      <c r="A12" s="128"/>
      <c r="B12" s="128"/>
      <c r="C12" s="30">
        <v>6</v>
      </c>
      <c r="D12" s="37"/>
      <c r="E12" s="10" t="s">
        <v>841</v>
      </c>
      <c r="F12" s="35" t="s">
        <v>882</v>
      </c>
      <c r="G12" s="43">
        <v>7.0000000000000001E-3</v>
      </c>
      <c r="H12" s="24">
        <v>0</v>
      </c>
      <c r="I12" s="10" t="s">
        <v>760</v>
      </c>
      <c r="K12"/>
      <c r="N12"/>
    </row>
    <row r="13" spans="1:14" x14ac:dyDescent="0.15">
      <c r="A13" s="128"/>
      <c r="B13" s="128"/>
      <c r="C13" s="30">
        <v>7</v>
      </c>
      <c r="D13" s="37"/>
      <c r="E13" s="10" t="s">
        <v>842</v>
      </c>
      <c r="F13" s="35" t="s">
        <v>883</v>
      </c>
      <c r="G13" s="31">
        <v>7.0000000000000001E-3</v>
      </c>
      <c r="H13" s="24">
        <v>0</v>
      </c>
      <c r="I13" s="10" t="s">
        <v>761</v>
      </c>
      <c r="K13"/>
      <c r="N13"/>
    </row>
    <row r="14" spans="1:14" ht="14.25" thickBot="1" x14ac:dyDescent="0.2">
      <c r="A14" s="129"/>
      <c r="B14" s="129"/>
      <c r="C14" s="32">
        <v>8</v>
      </c>
      <c r="D14" s="37"/>
      <c r="E14" s="10"/>
      <c r="F14" s="35"/>
      <c r="G14" s="33">
        <v>7.0000000000000001E-3</v>
      </c>
      <c r="H14" s="25">
        <v>0</v>
      </c>
      <c r="I14" s="10" t="s">
        <v>762</v>
      </c>
      <c r="K14"/>
      <c r="N14"/>
    </row>
    <row r="15" spans="1:14" x14ac:dyDescent="0.15">
      <c r="A15" s="130">
        <v>2</v>
      </c>
      <c r="B15" s="127" t="s">
        <v>7</v>
      </c>
      <c r="C15" s="28">
        <v>1</v>
      </c>
      <c r="D15" s="55"/>
      <c r="E15" s="9"/>
      <c r="F15" s="34"/>
      <c r="G15" s="31">
        <v>7.0000000000000001E-3</v>
      </c>
      <c r="H15" s="24">
        <v>0</v>
      </c>
      <c r="I15" s="46" t="s">
        <v>763</v>
      </c>
      <c r="K15"/>
      <c r="N15"/>
    </row>
    <row r="16" spans="1:14" x14ac:dyDescent="0.15">
      <c r="A16" s="131"/>
      <c r="B16" s="128"/>
      <c r="C16" s="30">
        <v>2</v>
      </c>
      <c r="D16" s="37"/>
      <c r="E16" s="10"/>
      <c r="F16" s="35"/>
      <c r="G16" s="31">
        <v>7.0000000000000001E-3</v>
      </c>
      <c r="H16" s="24">
        <v>0</v>
      </c>
      <c r="I16" s="10" t="s">
        <v>764</v>
      </c>
      <c r="K16"/>
      <c r="N16"/>
    </row>
    <row r="17" spans="1:14" x14ac:dyDescent="0.15">
      <c r="A17" s="131"/>
      <c r="B17" s="128"/>
      <c r="C17" s="30">
        <v>3</v>
      </c>
      <c r="D17" s="64"/>
      <c r="E17" s="65"/>
      <c r="F17" s="66"/>
      <c r="G17" s="67"/>
      <c r="H17" s="68"/>
      <c r="I17" s="10"/>
      <c r="K17"/>
      <c r="N17"/>
    </row>
    <row r="18" spans="1:14" x14ac:dyDescent="0.15">
      <c r="A18" s="131"/>
      <c r="B18" s="128"/>
      <c r="C18" s="30">
        <v>4</v>
      </c>
      <c r="D18" s="64"/>
      <c r="E18" s="65"/>
      <c r="F18" s="66"/>
      <c r="G18" s="67"/>
      <c r="H18" s="68"/>
      <c r="I18" s="10"/>
      <c r="K18"/>
    </row>
    <row r="19" spans="1:14" x14ac:dyDescent="0.15">
      <c r="A19" s="128"/>
      <c r="B19" s="128"/>
      <c r="C19" s="30">
        <v>5</v>
      </c>
      <c r="D19" s="65"/>
      <c r="E19" s="65"/>
      <c r="F19" s="66"/>
      <c r="G19" s="67"/>
      <c r="H19" s="68"/>
      <c r="I19" s="10"/>
      <c r="K19" s="15"/>
    </row>
    <row r="20" spans="1:14" x14ac:dyDescent="0.15">
      <c r="A20" s="128"/>
      <c r="B20" s="128"/>
      <c r="C20" s="30">
        <v>6</v>
      </c>
      <c r="D20" s="65"/>
      <c r="E20" s="65"/>
      <c r="F20" s="66"/>
      <c r="G20" s="67"/>
      <c r="H20" s="68"/>
      <c r="I20" s="10"/>
      <c r="K20" s="15"/>
    </row>
    <row r="21" spans="1:14" x14ac:dyDescent="0.15">
      <c r="A21" s="128"/>
      <c r="B21" s="128"/>
      <c r="C21" s="30">
        <v>7</v>
      </c>
      <c r="D21" s="64"/>
      <c r="E21" s="65"/>
      <c r="F21" s="66"/>
      <c r="G21" s="67"/>
      <c r="H21" s="68"/>
      <c r="I21" s="10"/>
      <c r="K21" s="15"/>
    </row>
    <row r="22" spans="1:14" ht="14.25" thickBot="1" x14ac:dyDescent="0.2">
      <c r="A22" s="129"/>
      <c r="B22" s="129"/>
      <c r="C22" s="32">
        <v>8</v>
      </c>
      <c r="D22" s="69"/>
      <c r="E22" s="65"/>
      <c r="F22" s="70"/>
      <c r="G22" s="71"/>
      <c r="H22" s="72"/>
      <c r="I22" s="10"/>
      <c r="K22" s="15"/>
    </row>
    <row r="23" spans="1:14" x14ac:dyDescent="0.15">
      <c r="A23" s="130">
        <v>3</v>
      </c>
      <c r="B23" s="127" t="s">
        <v>7</v>
      </c>
      <c r="C23" s="28">
        <v>1</v>
      </c>
      <c r="D23" s="40">
        <v>220</v>
      </c>
      <c r="E23" s="9" t="s">
        <v>835</v>
      </c>
      <c r="F23" s="34" t="s">
        <v>13</v>
      </c>
      <c r="G23" s="31">
        <v>7.0000000000000001E-3</v>
      </c>
      <c r="H23" s="24">
        <v>0</v>
      </c>
      <c r="I23" s="46" t="s">
        <v>765</v>
      </c>
      <c r="K23" s="15"/>
    </row>
    <row r="24" spans="1:14" x14ac:dyDescent="0.15">
      <c r="A24" s="131"/>
      <c r="B24" s="128"/>
      <c r="C24" s="30">
        <v>2</v>
      </c>
      <c r="D24" s="37"/>
      <c r="E24" s="10" t="s">
        <v>768</v>
      </c>
      <c r="F24" s="35" t="s">
        <v>12</v>
      </c>
      <c r="G24" s="31">
        <v>7.0000000000000001E-3</v>
      </c>
      <c r="H24" s="24">
        <v>0</v>
      </c>
      <c r="I24" s="10" t="s">
        <v>766</v>
      </c>
      <c r="K24" s="15"/>
    </row>
    <row r="25" spans="1:14" x14ac:dyDescent="0.15">
      <c r="A25" s="131"/>
      <c r="B25" s="128"/>
      <c r="C25" s="30">
        <v>3</v>
      </c>
      <c r="D25" s="37">
        <v>220.1</v>
      </c>
      <c r="E25" s="10" t="s">
        <v>770</v>
      </c>
      <c r="F25" s="35" t="s">
        <v>13</v>
      </c>
      <c r="G25" s="31">
        <v>7.0000000000000001E-3</v>
      </c>
      <c r="H25" s="24">
        <v>0</v>
      </c>
      <c r="I25" s="10" t="s">
        <v>767</v>
      </c>
      <c r="K25" s="15"/>
    </row>
    <row r="26" spans="1:14" x14ac:dyDescent="0.15">
      <c r="A26" s="131"/>
      <c r="B26" s="128"/>
      <c r="C26" s="30">
        <v>4</v>
      </c>
      <c r="D26" s="37"/>
      <c r="E26" s="10" t="s">
        <v>134</v>
      </c>
      <c r="F26" s="35" t="s">
        <v>12</v>
      </c>
      <c r="G26" s="31">
        <v>7.0000000000000001E-3</v>
      </c>
      <c r="H26" s="24">
        <v>0</v>
      </c>
      <c r="I26" s="10" t="s">
        <v>769</v>
      </c>
      <c r="K26" s="15"/>
    </row>
    <row r="27" spans="1:14" x14ac:dyDescent="0.15">
      <c r="A27" s="128"/>
      <c r="B27" s="128"/>
      <c r="C27" s="30">
        <v>5</v>
      </c>
      <c r="D27" s="37">
        <v>220.2</v>
      </c>
      <c r="E27" s="10" t="s">
        <v>773</v>
      </c>
      <c r="F27" s="35" t="s">
        <v>13</v>
      </c>
      <c r="G27" s="31">
        <v>7.0000000000000001E-3</v>
      </c>
      <c r="H27" s="24">
        <v>0</v>
      </c>
      <c r="I27" s="10" t="s">
        <v>771</v>
      </c>
      <c r="K27" s="15"/>
    </row>
    <row r="28" spans="1:14" x14ac:dyDescent="0.15">
      <c r="A28" s="128"/>
      <c r="B28" s="128"/>
      <c r="C28" s="30">
        <v>6</v>
      </c>
      <c r="D28" s="37"/>
      <c r="E28" s="10" t="s">
        <v>134</v>
      </c>
      <c r="F28" s="35" t="s">
        <v>12</v>
      </c>
      <c r="G28" s="31">
        <v>7.0000000000000001E-3</v>
      </c>
      <c r="H28" s="24">
        <v>0</v>
      </c>
      <c r="I28" s="10" t="s">
        <v>772</v>
      </c>
      <c r="K28" s="15"/>
    </row>
    <row r="29" spans="1:14" x14ac:dyDescent="0.15">
      <c r="A29" s="128"/>
      <c r="B29" s="128"/>
      <c r="C29" s="30">
        <v>7</v>
      </c>
      <c r="D29" s="37">
        <v>220.3</v>
      </c>
      <c r="E29" s="10" t="s">
        <v>776</v>
      </c>
      <c r="F29" s="35" t="s">
        <v>13</v>
      </c>
      <c r="G29" s="31">
        <v>7.0000000000000001E-3</v>
      </c>
      <c r="H29" s="24">
        <v>0</v>
      </c>
      <c r="I29" s="10" t="s">
        <v>774</v>
      </c>
      <c r="K29" s="15"/>
    </row>
    <row r="30" spans="1:14" ht="14.25" thickBot="1" x14ac:dyDescent="0.2">
      <c r="A30" s="129"/>
      <c r="B30" s="129"/>
      <c r="C30" s="32">
        <v>8</v>
      </c>
      <c r="D30" s="37"/>
      <c r="E30" s="11" t="s">
        <v>134</v>
      </c>
      <c r="F30" s="36" t="s">
        <v>12</v>
      </c>
      <c r="G30" s="33">
        <v>7.0000000000000001E-3</v>
      </c>
      <c r="H30" s="25">
        <v>0</v>
      </c>
      <c r="I30" s="10" t="s">
        <v>775</v>
      </c>
      <c r="K30" s="15"/>
    </row>
    <row r="31" spans="1:14" x14ac:dyDescent="0.15">
      <c r="A31" s="130">
        <v>4</v>
      </c>
      <c r="B31" s="127" t="s">
        <v>7</v>
      </c>
      <c r="C31" s="28">
        <v>1</v>
      </c>
      <c r="D31" s="40">
        <v>220.4</v>
      </c>
      <c r="E31" s="10" t="s">
        <v>779</v>
      </c>
      <c r="F31" s="35" t="s">
        <v>13</v>
      </c>
      <c r="G31" s="29">
        <v>7.0000000000000001E-3</v>
      </c>
      <c r="H31" s="12">
        <v>0</v>
      </c>
      <c r="I31" s="46" t="s">
        <v>777</v>
      </c>
      <c r="K31" s="15"/>
    </row>
    <row r="32" spans="1:14" x14ac:dyDescent="0.15">
      <c r="A32" s="131"/>
      <c r="B32" s="128"/>
      <c r="C32" s="30">
        <v>2</v>
      </c>
      <c r="D32" s="37"/>
      <c r="E32" s="10" t="s">
        <v>134</v>
      </c>
      <c r="F32" s="35" t="s">
        <v>12</v>
      </c>
      <c r="G32" s="31">
        <v>7.0000000000000001E-3</v>
      </c>
      <c r="H32" s="24">
        <v>0</v>
      </c>
      <c r="I32" s="10" t="s">
        <v>778</v>
      </c>
      <c r="K32" s="15"/>
    </row>
    <row r="33" spans="1:11" x14ac:dyDescent="0.15">
      <c r="A33" s="131"/>
      <c r="B33" s="128"/>
      <c r="C33" s="30">
        <v>3</v>
      </c>
      <c r="D33" s="37"/>
      <c r="E33" s="10"/>
      <c r="F33" s="35"/>
      <c r="G33" s="31">
        <v>7.0000000000000001E-3</v>
      </c>
      <c r="H33" s="24">
        <v>0</v>
      </c>
      <c r="I33" s="10" t="s">
        <v>780</v>
      </c>
      <c r="K33" s="15"/>
    </row>
    <row r="34" spans="1:11" x14ac:dyDescent="0.15">
      <c r="A34" s="131"/>
      <c r="B34" s="128"/>
      <c r="C34" s="30">
        <v>4</v>
      </c>
      <c r="D34" s="37"/>
      <c r="E34" s="10"/>
      <c r="F34" s="35"/>
      <c r="G34" s="31">
        <v>7.0000000000000001E-3</v>
      </c>
      <c r="H34" s="24">
        <v>0</v>
      </c>
      <c r="I34" s="10" t="s">
        <v>781</v>
      </c>
      <c r="K34" s="15"/>
    </row>
    <row r="35" spans="1:11" x14ac:dyDescent="0.15">
      <c r="A35" s="128"/>
      <c r="B35" s="128"/>
      <c r="C35" s="30">
        <v>5</v>
      </c>
      <c r="D35" s="10"/>
      <c r="E35" s="10"/>
      <c r="F35" s="35"/>
      <c r="G35" s="31">
        <v>7.0000000000000001E-3</v>
      </c>
      <c r="H35" s="24">
        <v>0</v>
      </c>
      <c r="I35" s="10" t="s">
        <v>782</v>
      </c>
      <c r="K35" s="15"/>
    </row>
    <row r="36" spans="1:11" x14ac:dyDescent="0.15">
      <c r="A36" s="128"/>
      <c r="B36" s="128"/>
      <c r="C36" s="30">
        <v>6</v>
      </c>
      <c r="D36" s="10"/>
      <c r="E36" s="10"/>
      <c r="F36" s="35"/>
      <c r="G36" s="31">
        <v>7.0000000000000001E-3</v>
      </c>
      <c r="H36" s="24">
        <v>0</v>
      </c>
      <c r="I36" s="10" t="s">
        <v>783</v>
      </c>
      <c r="K36" s="15"/>
    </row>
    <row r="37" spans="1:11" x14ac:dyDescent="0.15">
      <c r="A37" s="128"/>
      <c r="B37" s="128"/>
      <c r="C37" s="30">
        <v>7</v>
      </c>
      <c r="D37" s="37"/>
      <c r="E37" s="10"/>
      <c r="F37" s="35"/>
      <c r="G37" s="31">
        <v>7.0000000000000001E-3</v>
      </c>
      <c r="H37" s="24">
        <v>0</v>
      </c>
      <c r="I37" s="10" t="s">
        <v>784</v>
      </c>
      <c r="K37" s="15"/>
    </row>
    <row r="38" spans="1:11" ht="14.25" thickBot="1" x14ac:dyDescent="0.2">
      <c r="A38" s="129"/>
      <c r="B38" s="129"/>
      <c r="C38" s="32">
        <v>8</v>
      </c>
      <c r="D38" s="41"/>
      <c r="E38" s="10"/>
      <c r="F38" s="36"/>
      <c r="G38" s="33">
        <v>7.0000000000000001E-3</v>
      </c>
      <c r="H38" s="25">
        <v>0</v>
      </c>
      <c r="I38" s="10" t="s">
        <v>785</v>
      </c>
      <c r="K38" s="15"/>
    </row>
    <row r="39" spans="1:11" x14ac:dyDescent="0.15">
      <c r="A39" s="130">
        <v>5</v>
      </c>
      <c r="B39" s="127" t="s">
        <v>7</v>
      </c>
      <c r="C39" s="28">
        <v>1</v>
      </c>
      <c r="D39" s="37"/>
      <c r="E39" s="9" t="s">
        <v>845</v>
      </c>
      <c r="F39" s="35" t="s">
        <v>866</v>
      </c>
      <c r="G39" s="29">
        <v>7.0000000000000001E-3</v>
      </c>
      <c r="H39" s="12">
        <v>0</v>
      </c>
      <c r="I39" s="46" t="s">
        <v>786</v>
      </c>
      <c r="K39" s="15"/>
    </row>
    <row r="40" spans="1:11" x14ac:dyDescent="0.15">
      <c r="A40" s="131"/>
      <c r="B40" s="128"/>
      <c r="C40" s="30">
        <v>2</v>
      </c>
      <c r="D40" s="37"/>
      <c r="E40" s="10" t="s">
        <v>846</v>
      </c>
      <c r="F40" s="35" t="s">
        <v>867</v>
      </c>
      <c r="G40" s="31">
        <v>7.0000000000000001E-3</v>
      </c>
      <c r="H40" s="24">
        <v>0</v>
      </c>
      <c r="I40" s="10" t="s">
        <v>787</v>
      </c>
      <c r="K40" s="15"/>
    </row>
    <row r="41" spans="1:11" x14ac:dyDescent="0.15">
      <c r="A41" s="131"/>
      <c r="B41" s="128"/>
      <c r="C41" s="30">
        <v>3</v>
      </c>
      <c r="D41" s="37"/>
      <c r="E41" s="10" t="s">
        <v>794</v>
      </c>
      <c r="F41" s="35" t="s">
        <v>872</v>
      </c>
      <c r="G41" s="31">
        <v>7.0000000000000001E-3</v>
      </c>
      <c r="H41" s="24">
        <v>0</v>
      </c>
      <c r="I41" s="10" t="s">
        <v>788</v>
      </c>
      <c r="K41" s="15"/>
    </row>
    <row r="42" spans="1:11" x14ac:dyDescent="0.15">
      <c r="A42" s="131"/>
      <c r="B42" s="128"/>
      <c r="C42" s="30">
        <v>4</v>
      </c>
      <c r="D42" s="37"/>
      <c r="E42" s="10" t="s">
        <v>796</v>
      </c>
      <c r="F42" s="35" t="s">
        <v>873</v>
      </c>
      <c r="G42" s="31">
        <v>7.0000000000000001E-3</v>
      </c>
      <c r="H42" s="24">
        <v>0</v>
      </c>
      <c r="I42" s="10" t="s">
        <v>789</v>
      </c>
      <c r="K42" s="15"/>
    </row>
    <row r="43" spans="1:11" x14ac:dyDescent="0.15">
      <c r="A43" s="128"/>
      <c r="B43" s="128"/>
      <c r="C43" s="30">
        <v>5</v>
      </c>
      <c r="D43" s="37"/>
      <c r="E43" s="10" t="s">
        <v>798</v>
      </c>
      <c r="F43" s="35" t="s">
        <v>874</v>
      </c>
      <c r="G43" s="31">
        <v>7.0000000000000001E-3</v>
      </c>
      <c r="H43" s="24">
        <v>0</v>
      </c>
      <c r="I43" s="10" t="s">
        <v>790</v>
      </c>
      <c r="K43" s="15"/>
    </row>
    <row r="44" spans="1:11" x14ac:dyDescent="0.15">
      <c r="A44" s="128"/>
      <c r="B44" s="128"/>
      <c r="C44" s="30">
        <v>6</v>
      </c>
      <c r="D44" s="37"/>
      <c r="E44" s="10" t="s">
        <v>800</v>
      </c>
      <c r="F44" s="35" t="s">
        <v>875</v>
      </c>
      <c r="G44" s="31">
        <v>7.0000000000000001E-3</v>
      </c>
      <c r="H44" s="24">
        <v>0</v>
      </c>
      <c r="I44" s="10" t="s">
        <v>791</v>
      </c>
      <c r="K44" s="15"/>
    </row>
    <row r="45" spans="1:11" x14ac:dyDescent="0.15">
      <c r="A45" s="128"/>
      <c r="B45" s="128"/>
      <c r="C45" s="30">
        <v>7</v>
      </c>
      <c r="D45" s="37"/>
      <c r="E45" s="10" t="s">
        <v>802</v>
      </c>
      <c r="F45" s="35" t="s">
        <v>876</v>
      </c>
      <c r="G45" s="31">
        <v>7.0000000000000001E-3</v>
      </c>
      <c r="H45" s="24">
        <v>0</v>
      </c>
      <c r="I45" s="10" t="s">
        <v>792</v>
      </c>
      <c r="K45" s="15"/>
    </row>
    <row r="46" spans="1:11" ht="14.25" thickBot="1" x14ac:dyDescent="0.2">
      <c r="A46" s="129"/>
      <c r="B46" s="129"/>
      <c r="C46" s="32">
        <v>8</v>
      </c>
      <c r="D46" s="41"/>
      <c r="E46" s="11" t="s">
        <v>804</v>
      </c>
      <c r="F46" s="36" t="s">
        <v>877</v>
      </c>
      <c r="G46" s="33">
        <v>7.0000000000000001E-3</v>
      </c>
      <c r="H46" s="25">
        <v>0</v>
      </c>
      <c r="I46" s="10" t="s">
        <v>793</v>
      </c>
      <c r="K46" s="15"/>
    </row>
    <row r="47" spans="1:11" x14ac:dyDescent="0.15">
      <c r="A47" s="130">
        <v>6</v>
      </c>
      <c r="B47" s="127" t="s">
        <v>7</v>
      </c>
      <c r="C47" s="28">
        <v>1</v>
      </c>
      <c r="D47" s="55"/>
      <c r="E47" s="10" t="s">
        <v>806</v>
      </c>
      <c r="F47" s="35" t="s">
        <v>878</v>
      </c>
      <c r="G47" s="29">
        <v>7.0000000000000001E-3</v>
      </c>
      <c r="H47" s="12">
        <v>0</v>
      </c>
      <c r="I47" s="46" t="s">
        <v>795</v>
      </c>
      <c r="K47" s="15"/>
    </row>
    <row r="48" spans="1:11" x14ac:dyDescent="0.15">
      <c r="A48" s="131"/>
      <c r="B48" s="128"/>
      <c r="C48" s="30">
        <v>2</v>
      </c>
      <c r="D48" s="37"/>
      <c r="E48" s="10" t="s">
        <v>807</v>
      </c>
      <c r="F48" s="35" t="s">
        <v>879</v>
      </c>
      <c r="G48" s="31">
        <v>7.0000000000000001E-3</v>
      </c>
      <c r="H48" s="24">
        <v>0</v>
      </c>
      <c r="I48" s="10" t="s">
        <v>797</v>
      </c>
      <c r="K48" s="15"/>
    </row>
    <row r="49" spans="1:11" x14ac:dyDescent="0.15">
      <c r="A49" s="131"/>
      <c r="B49" s="128"/>
      <c r="C49" s="30">
        <v>3</v>
      </c>
      <c r="D49" s="37"/>
      <c r="E49" s="65" t="s">
        <v>870</v>
      </c>
      <c r="F49" s="35" t="s">
        <v>868</v>
      </c>
      <c r="G49" s="31">
        <v>7.0000000000000001E-3</v>
      </c>
      <c r="H49" s="24">
        <v>0</v>
      </c>
      <c r="I49" s="10" t="s">
        <v>799</v>
      </c>
      <c r="K49" s="15"/>
    </row>
    <row r="50" spans="1:11" x14ac:dyDescent="0.15">
      <c r="A50" s="131"/>
      <c r="B50" s="128"/>
      <c r="C50" s="30">
        <v>4</v>
      </c>
      <c r="D50" s="37"/>
      <c r="E50" s="65" t="s">
        <v>871</v>
      </c>
      <c r="F50" s="35" t="s">
        <v>869</v>
      </c>
      <c r="G50" s="31">
        <v>7.0000000000000001E-3</v>
      </c>
      <c r="H50" s="24">
        <v>0</v>
      </c>
      <c r="I50" s="10" t="s">
        <v>801</v>
      </c>
      <c r="K50" s="15"/>
    </row>
    <row r="51" spans="1:11" x14ac:dyDescent="0.15">
      <c r="A51" s="128"/>
      <c r="B51" s="128"/>
      <c r="C51" s="30">
        <v>5</v>
      </c>
      <c r="D51" s="37"/>
      <c r="E51" s="10"/>
      <c r="F51" s="35"/>
      <c r="G51" s="31">
        <v>7.0000000000000001E-3</v>
      </c>
      <c r="H51" s="24">
        <v>0</v>
      </c>
      <c r="I51" s="10" t="s">
        <v>803</v>
      </c>
      <c r="K51" s="15"/>
    </row>
    <row r="52" spans="1:11" x14ac:dyDescent="0.15">
      <c r="A52" s="128"/>
      <c r="B52" s="128"/>
      <c r="C52" s="30">
        <v>6</v>
      </c>
      <c r="D52" s="37"/>
      <c r="E52" s="10"/>
      <c r="F52" s="35"/>
      <c r="G52" s="31">
        <v>7.0000000000000001E-3</v>
      </c>
      <c r="H52" s="24">
        <v>0</v>
      </c>
      <c r="I52" s="10" t="s">
        <v>805</v>
      </c>
      <c r="K52" s="15"/>
    </row>
    <row r="53" spans="1:11" x14ac:dyDescent="0.15">
      <c r="A53" s="128"/>
      <c r="B53" s="128"/>
      <c r="C53" s="30">
        <v>7</v>
      </c>
      <c r="D53" s="37"/>
      <c r="E53" s="10"/>
      <c r="F53" s="35"/>
      <c r="G53" s="31">
        <v>7.0000000000000001E-3</v>
      </c>
      <c r="H53" s="24">
        <v>0</v>
      </c>
      <c r="I53" s="10" t="s">
        <v>836</v>
      </c>
      <c r="K53" s="15"/>
    </row>
    <row r="54" spans="1:11" ht="14.25" thickBot="1" x14ac:dyDescent="0.2">
      <c r="A54" s="128"/>
      <c r="B54" s="128"/>
      <c r="C54" s="30">
        <v>8</v>
      </c>
      <c r="D54" s="41"/>
      <c r="E54" s="11"/>
      <c r="F54" s="36"/>
      <c r="G54" s="31">
        <v>7.0000000000000001E-3</v>
      </c>
      <c r="H54" s="24">
        <v>0</v>
      </c>
      <c r="I54" s="10" t="s">
        <v>837</v>
      </c>
      <c r="K54" s="15"/>
    </row>
    <row r="55" spans="1:11" x14ac:dyDescent="0.15">
      <c r="A55" s="124">
        <v>1</v>
      </c>
      <c r="B55" s="127" t="s">
        <v>18</v>
      </c>
      <c r="C55" s="28">
        <v>1</v>
      </c>
      <c r="D55" s="40"/>
      <c r="E55" s="9" t="s">
        <v>864</v>
      </c>
      <c r="F55" s="35" t="s">
        <v>884</v>
      </c>
      <c r="G55" s="29">
        <v>7.0000000000000001E-3</v>
      </c>
      <c r="H55" s="12">
        <v>0</v>
      </c>
      <c r="I55" s="46" t="s">
        <v>808</v>
      </c>
    </row>
    <row r="56" spans="1:11" x14ac:dyDescent="0.15">
      <c r="A56" s="125"/>
      <c r="B56" s="128"/>
      <c r="C56" s="30">
        <v>2</v>
      </c>
      <c r="D56" s="37"/>
      <c r="E56" s="10" t="s">
        <v>865</v>
      </c>
      <c r="F56" s="35" t="s">
        <v>885</v>
      </c>
      <c r="G56" s="31">
        <v>7.0000000000000001E-3</v>
      </c>
      <c r="H56" s="24">
        <v>0</v>
      </c>
      <c r="I56" s="10" t="s">
        <v>809</v>
      </c>
    </row>
    <row r="57" spans="1:11" x14ac:dyDescent="0.15">
      <c r="A57" s="125"/>
      <c r="B57" s="128"/>
      <c r="C57" s="30">
        <v>3</v>
      </c>
      <c r="D57" s="37"/>
      <c r="E57" s="10"/>
      <c r="F57" s="35"/>
      <c r="G57" s="31">
        <v>7.0000000000000001E-3</v>
      </c>
      <c r="H57" s="24">
        <v>0</v>
      </c>
      <c r="I57" s="10" t="s">
        <v>810</v>
      </c>
    </row>
    <row r="58" spans="1:11" x14ac:dyDescent="0.15">
      <c r="A58" s="125"/>
      <c r="B58" s="128"/>
      <c r="C58" s="30">
        <v>4</v>
      </c>
      <c r="D58" s="37"/>
      <c r="E58" s="10"/>
      <c r="F58" s="35"/>
      <c r="G58" s="31">
        <v>7.0000000000000001E-3</v>
      </c>
      <c r="H58" s="24">
        <v>0</v>
      </c>
      <c r="I58" s="10" t="s">
        <v>811</v>
      </c>
    </row>
    <row r="59" spans="1:11" x14ac:dyDescent="0.15">
      <c r="A59" s="125"/>
      <c r="B59" s="128"/>
      <c r="C59" s="30">
        <v>5</v>
      </c>
      <c r="D59" s="37"/>
      <c r="E59" s="10"/>
      <c r="F59" s="35"/>
      <c r="G59" s="31">
        <v>7.0000000000000001E-3</v>
      </c>
      <c r="H59" s="24">
        <v>0</v>
      </c>
      <c r="I59" s="10" t="s">
        <v>812</v>
      </c>
    </row>
    <row r="60" spans="1:11" x14ac:dyDescent="0.15">
      <c r="A60" s="125"/>
      <c r="B60" s="128"/>
      <c r="C60" s="30">
        <v>6</v>
      </c>
      <c r="D60" s="37"/>
      <c r="E60" s="10"/>
      <c r="F60" s="35"/>
      <c r="G60" s="31">
        <v>7.0000000000000001E-3</v>
      </c>
      <c r="H60" s="24">
        <v>0</v>
      </c>
      <c r="I60" s="10" t="s">
        <v>813</v>
      </c>
    </row>
    <row r="61" spans="1:11" x14ac:dyDescent="0.15">
      <c r="A61" s="125"/>
      <c r="B61" s="128"/>
      <c r="C61" s="30">
        <v>7</v>
      </c>
      <c r="D61" s="37"/>
      <c r="E61" s="10"/>
      <c r="F61" s="35"/>
      <c r="G61" s="31">
        <v>7.0000000000000001E-3</v>
      </c>
      <c r="H61" s="24">
        <v>0</v>
      </c>
      <c r="I61" s="10" t="s">
        <v>814</v>
      </c>
    </row>
    <row r="62" spans="1:11" ht="14.25" thickBot="1" x14ac:dyDescent="0.2">
      <c r="A62" s="126"/>
      <c r="B62" s="129"/>
      <c r="C62" s="32">
        <v>8</v>
      </c>
      <c r="D62" s="37"/>
      <c r="E62" s="10"/>
      <c r="F62" s="35"/>
      <c r="G62" s="33">
        <v>7.0000000000000001E-3</v>
      </c>
      <c r="H62" s="25">
        <v>0</v>
      </c>
      <c r="I62" s="10" t="s">
        <v>815</v>
      </c>
    </row>
    <row r="63" spans="1:11" x14ac:dyDescent="0.15">
      <c r="A63" s="124">
        <v>2</v>
      </c>
      <c r="B63" s="127" t="s">
        <v>18</v>
      </c>
      <c r="C63" s="28">
        <v>1</v>
      </c>
      <c r="D63" s="73"/>
      <c r="E63" s="74"/>
      <c r="F63" s="75"/>
      <c r="G63" s="76"/>
      <c r="H63" s="77"/>
      <c r="I63" s="46"/>
    </row>
    <row r="64" spans="1:11" x14ac:dyDescent="0.15">
      <c r="A64" s="125"/>
      <c r="B64" s="128"/>
      <c r="C64" s="30">
        <v>2</v>
      </c>
      <c r="D64" s="78"/>
      <c r="E64" s="79"/>
      <c r="F64" s="80"/>
      <c r="G64" s="81"/>
      <c r="H64" s="82"/>
      <c r="I64" s="10"/>
    </row>
    <row r="65" spans="1:9" x14ac:dyDescent="0.15">
      <c r="A65" s="125"/>
      <c r="B65" s="128"/>
      <c r="C65" s="30">
        <v>3</v>
      </c>
      <c r="D65" s="78"/>
      <c r="E65" s="79"/>
      <c r="F65" s="80"/>
      <c r="G65" s="81"/>
      <c r="H65" s="82"/>
      <c r="I65" s="10"/>
    </row>
    <row r="66" spans="1:9" x14ac:dyDescent="0.15">
      <c r="A66" s="125"/>
      <c r="B66" s="128"/>
      <c r="C66" s="30">
        <v>4</v>
      </c>
      <c r="D66" s="78"/>
      <c r="E66" s="79"/>
      <c r="F66" s="80"/>
      <c r="G66" s="81"/>
      <c r="H66" s="82"/>
      <c r="I66" s="10"/>
    </row>
    <row r="67" spans="1:9" x14ac:dyDescent="0.15">
      <c r="A67" s="125"/>
      <c r="B67" s="128"/>
      <c r="C67" s="30">
        <v>5</v>
      </c>
      <c r="D67" s="78"/>
      <c r="E67" s="79"/>
      <c r="F67" s="80"/>
      <c r="G67" s="81"/>
      <c r="H67" s="82"/>
      <c r="I67" s="10"/>
    </row>
    <row r="68" spans="1:9" x14ac:dyDescent="0.15">
      <c r="A68" s="125"/>
      <c r="B68" s="128"/>
      <c r="C68" s="30">
        <v>6</v>
      </c>
      <c r="D68" s="78"/>
      <c r="E68" s="79"/>
      <c r="F68" s="80"/>
      <c r="G68" s="81"/>
      <c r="H68" s="82"/>
      <c r="I68" s="10"/>
    </row>
    <row r="69" spans="1:9" x14ac:dyDescent="0.15">
      <c r="A69" s="125"/>
      <c r="B69" s="128"/>
      <c r="C69" s="30">
        <v>7</v>
      </c>
      <c r="D69" s="78"/>
      <c r="E69" s="79"/>
      <c r="F69" s="80"/>
      <c r="G69" s="81"/>
      <c r="H69" s="82"/>
      <c r="I69" s="10"/>
    </row>
    <row r="70" spans="1:9" ht="14.25" thickBot="1" x14ac:dyDescent="0.2">
      <c r="A70" s="126"/>
      <c r="B70" s="129"/>
      <c r="C70" s="32">
        <v>8</v>
      </c>
      <c r="D70" s="83"/>
      <c r="E70" s="84"/>
      <c r="F70" s="85"/>
      <c r="G70" s="86"/>
      <c r="H70" s="87"/>
      <c r="I70" s="11"/>
    </row>
    <row r="71" spans="1:9" x14ac:dyDescent="0.15">
      <c r="A71" s="124">
        <v>3</v>
      </c>
      <c r="B71" s="127" t="s">
        <v>18</v>
      </c>
      <c r="C71" s="28">
        <v>1</v>
      </c>
      <c r="D71" s="40">
        <v>220</v>
      </c>
      <c r="E71" s="9" t="s">
        <v>847</v>
      </c>
      <c r="F71" s="34" t="s">
        <v>12</v>
      </c>
      <c r="G71" s="29">
        <v>7.0000000000000001E-3</v>
      </c>
      <c r="H71" s="12">
        <v>0</v>
      </c>
      <c r="I71" s="46" t="s">
        <v>816</v>
      </c>
    </row>
    <row r="72" spans="1:9" x14ac:dyDescent="0.15">
      <c r="A72" s="125"/>
      <c r="B72" s="128"/>
      <c r="C72" s="30">
        <v>2</v>
      </c>
      <c r="D72" s="37"/>
      <c r="E72" s="10"/>
      <c r="F72" s="35"/>
      <c r="G72" s="31">
        <v>7.0000000000000001E-3</v>
      </c>
      <c r="H72" s="24">
        <v>0</v>
      </c>
      <c r="I72" s="10" t="s">
        <v>817</v>
      </c>
    </row>
    <row r="73" spans="1:9" x14ac:dyDescent="0.15">
      <c r="A73" s="125"/>
      <c r="B73" s="128"/>
      <c r="C73" s="30">
        <v>3</v>
      </c>
      <c r="D73" s="37">
        <v>220.1</v>
      </c>
      <c r="E73" s="10" t="s">
        <v>820</v>
      </c>
      <c r="F73" s="35" t="s">
        <v>12</v>
      </c>
      <c r="G73" s="31">
        <v>7.0000000000000001E-3</v>
      </c>
      <c r="H73" s="24">
        <v>0</v>
      </c>
      <c r="I73" s="10" t="s">
        <v>818</v>
      </c>
    </row>
    <row r="74" spans="1:9" x14ac:dyDescent="0.15">
      <c r="A74" s="125"/>
      <c r="B74" s="128"/>
      <c r="C74" s="30">
        <v>4</v>
      </c>
      <c r="D74" s="37"/>
      <c r="E74" s="10" t="s">
        <v>822</v>
      </c>
      <c r="F74" s="35" t="s">
        <v>12</v>
      </c>
      <c r="G74" s="31">
        <v>7.0000000000000001E-3</v>
      </c>
      <c r="H74" s="24">
        <v>0</v>
      </c>
      <c r="I74" s="10" t="s">
        <v>819</v>
      </c>
    </row>
    <row r="75" spans="1:9" x14ac:dyDescent="0.15">
      <c r="A75" s="125"/>
      <c r="B75" s="128"/>
      <c r="C75" s="30">
        <v>5</v>
      </c>
      <c r="D75" s="37">
        <v>220.2</v>
      </c>
      <c r="E75" s="10" t="s">
        <v>820</v>
      </c>
      <c r="F75" s="35" t="s">
        <v>12</v>
      </c>
      <c r="G75" s="31">
        <v>7.0000000000000001E-3</v>
      </c>
      <c r="H75" s="24">
        <v>0</v>
      </c>
      <c r="I75" s="10" t="s">
        <v>821</v>
      </c>
    </row>
    <row r="76" spans="1:9" x14ac:dyDescent="0.15">
      <c r="A76" s="125"/>
      <c r="B76" s="128"/>
      <c r="C76" s="30">
        <v>6</v>
      </c>
      <c r="D76" s="37"/>
      <c r="E76" s="10" t="s">
        <v>822</v>
      </c>
      <c r="F76" s="35" t="s">
        <v>12</v>
      </c>
      <c r="G76" s="31">
        <v>7.0000000000000001E-3</v>
      </c>
      <c r="H76" s="24">
        <v>0</v>
      </c>
      <c r="I76" s="10" t="s">
        <v>823</v>
      </c>
    </row>
    <row r="77" spans="1:9" x14ac:dyDescent="0.15">
      <c r="A77" s="125"/>
      <c r="B77" s="128"/>
      <c r="C77" s="30">
        <v>7</v>
      </c>
      <c r="D77" s="37">
        <v>220.3</v>
      </c>
      <c r="E77" s="10" t="s">
        <v>820</v>
      </c>
      <c r="F77" s="35" t="s">
        <v>12</v>
      </c>
      <c r="G77" s="31">
        <v>7.0000000000000001E-3</v>
      </c>
      <c r="H77" s="24">
        <v>0</v>
      </c>
      <c r="I77" s="10" t="s">
        <v>824</v>
      </c>
    </row>
    <row r="78" spans="1:9" ht="14.25" thickBot="1" x14ac:dyDescent="0.2">
      <c r="A78" s="126"/>
      <c r="B78" s="129"/>
      <c r="C78" s="32">
        <v>8</v>
      </c>
      <c r="D78" s="37"/>
      <c r="E78" s="11" t="s">
        <v>822</v>
      </c>
      <c r="F78" s="36" t="s">
        <v>12</v>
      </c>
      <c r="G78" s="33">
        <v>7.0000000000000001E-3</v>
      </c>
      <c r="H78" s="25">
        <v>0</v>
      </c>
      <c r="I78" s="10" t="s">
        <v>825</v>
      </c>
    </row>
    <row r="79" spans="1:9" x14ac:dyDescent="0.15">
      <c r="A79" s="124">
        <v>4</v>
      </c>
      <c r="B79" s="127" t="s">
        <v>18</v>
      </c>
      <c r="C79" s="28">
        <v>1</v>
      </c>
      <c r="D79" s="40">
        <v>220.4</v>
      </c>
      <c r="E79" s="10" t="s">
        <v>820</v>
      </c>
      <c r="F79" s="35" t="s">
        <v>12</v>
      </c>
      <c r="G79" s="29">
        <v>7.0000000000000001E-3</v>
      </c>
      <c r="H79" s="12">
        <v>0</v>
      </c>
      <c r="I79" s="46" t="s">
        <v>826</v>
      </c>
    </row>
    <row r="80" spans="1:9" x14ac:dyDescent="0.15">
      <c r="A80" s="125"/>
      <c r="B80" s="128"/>
      <c r="C80" s="30">
        <v>2</v>
      </c>
      <c r="D80" s="37"/>
      <c r="E80" s="10" t="s">
        <v>822</v>
      </c>
      <c r="F80" s="35" t="s">
        <v>12</v>
      </c>
      <c r="G80" s="31">
        <v>7.0000000000000001E-3</v>
      </c>
      <c r="H80" s="24">
        <v>0</v>
      </c>
      <c r="I80" s="10" t="s">
        <v>827</v>
      </c>
    </row>
    <row r="81" spans="1:9" x14ac:dyDescent="0.15">
      <c r="A81" s="125"/>
      <c r="B81" s="128"/>
      <c r="C81" s="30">
        <v>3</v>
      </c>
      <c r="D81" s="37"/>
      <c r="E81" s="10"/>
      <c r="F81" s="35"/>
      <c r="G81" s="31">
        <v>7.0000000000000001E-3</v>
      </c>
      <c r="H81" s="24">
        <v>0</v>
      </c>
      <c r="I81" s="10" t="s">
        <v>828</v>
      </c>
    </row>
    <row r="82" spans="1:9" x14ac:dyDescent="0.15">
      <c r="A82" s="125"/>
      <c r="B82" s="128"/>
      <c r="C82" s="30">
        <v>4</v>
      </c>
      <c r="D82" s="37"/>
      <c r="E82" s="10"/>
      <c r="F82" s="35"/>
      <c r="G82" s="31">
        <v>7.0000000000000001E-3</v>
      </c>
      <c r="H82" s="24">
        <v>0</v>
      </c>
      <c r="I82" s="10" t="s">
        <v>829</v>
      </c>
    </row>
    <row r="83" spans="1:9" x14ac:dyDescent="0.15">
      <c r="A83" s="125"/>
      <c r="B83" s="128"/>
      <c r="C83" s="30">
        <v>5</v>
      </c>
      <c r="D83" s="37"/>
      <c r="E83" s="10"/>
      <c r="F83" s="35"/>
      <c r="G83" s="31">
        <v>7.0000000000000001E-3</v>
      </c>
      <c r="H83" s="24">
        <v>0</v>
      </c>
      <c r="I83" s="10" t="s">
        <v>830</v>
      </c>
    </row>
    <row r="84" spans="1:9" x14ac:dyDescent="0.15">
      <c r="A84" s="125"/>
      <c r="B84" s="128"/>
      <c r="C84" s="30">
        <v>6</v>
      </c>
      <c r="D84" s="37"/>
      <c r="E84" s="10"/>
      <c r="F84" s="35"/>
      <c r="G84" s="31">
        <v>7.0000000000000001E-3</v>
      </c>
      <c r="H84" s="24">
        <v>0</v>
      </c>
      <c r="I84" s="10" t="s">
        <v>831</v>
      </c>
    </row>
    <row r="85" spans="1:9" x14ac:dyDescent="0.15">
      <c r="A85" s="125"/>
      <c r="B85" s="128"/>
      <c r="C85" s="30">
        <v>7</v>
      </c>
      <c r="D85" s="37"/>
      <c r="E85" s="10"/>
      <c r="F85" s="35"/>
      <c r="G85" s="31">
        <v>7.0000000000000001E-3</v>
      </c>
      <c r="H85" s="24">
        <v>0</v>
      </c>
      <c r="I85" s="10" t="s">
        <v>832</v>
      </c>
    </row>
    <row r="86" spans="1:9" ht="14.25" thickBot="1" x14ac:dyDescent="0.2">
      <c r="A86" s="126"/>
      <c r="B86" s="129"/>
      <c r="C86" s="32">
        <v>8</v>
      </c>
      <c r="D86" s="41"/>
      <c r="E86" s="11"/>
      <c r="F86" s="36"/>
      <c r="G86" s="33">
        <v>7.0000000000000001E-3</v>
      </c>
      <c r="H86" s="25">
        <v>0</v>
      </c>
      <c r="I86" s="11" t="s">
        <v>833</v>
      </c>
    </row>
  </sheetData>
  <mergeCells count="21">
    <mergeCell ref="A79:A86"/>
    <mergeCell ref="B79:B8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86"/>
  <sheetViews>
    <sheetView topLeftCell="A13" workbookViewId="0">
      <selection activeCell="E31" sqref="E31"/>
    </sheetView>
  </sheetViews>
  <sheetFormatPr defaultRowHeight="13.5" x14ac:dyDescent="0.15"/>
  <cols>
    <col min="3" max="3" width="14.875" customWidth="1"/>
    <col min="4" max="4" width="15.125" customWidth="1"/>
    <col min="5" max="5" width="17.75" customWidth="1"/>
    <col min="6" max="6" width="18.75" style="13" customWidth="1"/>
    <col min="9" max="9" width="13.5" customWidth="1"/>
  </cols>
  <sheetData>
    <row r="1" spans="1:9" x14ac:dyDescent="0.15">
      <c r="A1" t="s">
        <v>8</v>
      </c>
      <c r="C1" t="s">
        <v>392</v>
      </c>
      <c r="D1" s="15"/>
      <c r="F1" s="13" t="s">
        <v>9</v>
      </c>
      <c r="G1">
        <f>COUNTIF(B1:B9798,"input")</f>
        <v>6</v>
      </c>
      <c r="H1" s="13"/>
    </row>
    <row r="2" spans="1:9" x14ac:dyDescent="0.15">
      <c r="A2" t="s">
        <v>10</v>
      </c>
      <c r="C2" s="15" t="s">
        <v>393</v>
      </c>
      <c r="D2" s="15"/>
      <c r="F2" s="13" t="s">
        <v>11</v>
      </c>
      <c r="G2">
        <f>COUNTIF(B1:B9798,"output")</f>
        <v>4</v>
      </c>
      <c r="H2" s="13"/>
    </row>
    <row r="3" spans="1:9" ht="14.25" x14ac:dyDescent="0.2">
      <c r="A3" s="16"/>
      <c r="B3" s="16"/>
      <c r="C3" s="17"/>
      <c r="D3" s="17"/>
      <c r="F3" s="13" t="s">
        <v>131</v>
      </c>
      <c r="G3">
        <f>COUNTIF(B1:B9798,"TMCount")</f>
        <v>0</v>
      </c>
      <c r="H3" s="13"/>
    </row>
    <row r="4" spans="1:9" ht="14.25" thickBot="1" x14ac:dyDescent="0.2">
      <c r="A4" t="s">
        <v>0</v>
      </c>
      <c r="C4" s="1" t="s">
        <v>1022</v>
      </c>
      <c r="D4" s="2"/>
      <c r="E4" s="3"/>
      <c r="F4" s="4"/>
      <c r="G4" s="3"/>
      <c r="H4" s="3"/>
    </row>
    <row r="5" spans="1:9" ht="40.5" customHeight="1" thickBot="1" x14ac:dyDescent="0.2">
      <c r="A5" s="5"/>
      <c r="B5" s="6"/>
      <c r="C5" s="6"/>
      <c r="D5" s="38"/>
      <c r="E5" s="6"/>
      <c r="F5" s="7"/>
      <c r="G5" s="132" t="str">
        <f>"Total Power Consumption of 24V DC"&amp;(G6+H6)&amp;" A"</f>
        <v>Total Power Consumption of 24V DC0.392 A</v>
      </c>
      <c r="H5" s="133"/>
      <c r="I5" s="8"/>
    </row>
    <row r="6" spans="1:9" ht="32.25" customHeight="1" thickBot="1" x14ac:dyDescent="0.2">
      <c r="A6" s="19" t="s">
        <v>1</v>
      </c>
      <c r="B6" s="20" t="s">
        <v>2</v>
      </c>
      <c r="C6" s="21" t="s">
        <v>3</v>
      </c>
      <c r="D6" s="48" t="s">
        <v>4</v>
      </c>
      <c r="E6" s="49" t="s">
        <v>5</v>
      </c>
      <c r="F6" s="49" t="s">
        <v>6</v>
      </c>
      <c r="G6" s="51">
        <f>SUM(G7:G70)</f>
        <v>0.39200000000000029</v>
      </c>
      <c r="H6" s="51">
        <f>SUM(H7:H70)</f>
        <v>0</v>
      </c>
      <c r="I6" s="22" t="s">
        <v>15</v>
      </c>
    </row>
    <row r="7" spans="1:9" x14ac:dyDescent="0.15">
      <c r="A7" s="130" t="s">
        <v>1052</v>
      </c>
      <c r="B7" s="127" t="s">
        <v>7</v>
      </c>
      <c r="C7" s="28">
        <v>1</v>
      </c>
      <c r="D7" s="40"/>
      <c r="E7" s="10" t="s">
        <v>754</v>
      </c>
      <c r="F7" s="34" t="s">
        <v>838</v>
      </c>
      <c r="G7" s="31">
        <v>7.0000000000000001E-3</v>
      </c>
      <c r="H7" s="24">
        <v>0</v>
      </c>
      <c r="I7" s="46" t="s">
        <v>755</v>
      </c>
    </row>
    <row r="8" spans="1:9" x14ac:dyDescent="0.15">
      <c r="A8" s="131"/>
      <c r="B8" s="128"/>
      <c r="C8" s="30">
        <v>2</v>
      </c>
      <c r="D8" s="37"/>
      <c r="E8" s="10" t="s">
        <v>1023</v>
      </c>
      <c r="F8" s="35" t="s">
        <v>1079</v>
      </c>
      <c r="G8" s="31">
        <v>7.0000000000000001E-3</v>
      </c>
      <c r="H8" s="24">
        <v>0</v>
      </c>
      <c r="I8" s="10" t="s">
        <v>756</v>
      </c>
    </row>
    <row r="9" spans="1:9" x14ac:dyDescent="0.15">
      <c r="A9" s="131"/>
      <c r="B9" s="128"/>
      <c r="C9" s="30">
        <v>3</v>
      </c>
      <c r="D9" s="37"/>
      <c r="E9" s="10" t="s">
        <v>848</v>
      </c>
      <c r="F9" s="35" t="s">
        <v>1030</v>
      </c>
      <c r="G9" s="31">
        <v>7.0000000000000001E-3</v>
      </c>
      <c r="H9" s="24">
        <v>0</v>
      </c>
      <c r="I9" s="10" t="s">
        <v>757</v>
      </c>
    </row>
    <row r="10" spans="1:9" x14ac:dyDescent="0.15">
      <c r="A10" s="131"/>
      <c r="B10" s="128"/>
      <c r="C10" s="30">
        <v>4</v>
      </c>
      <c r="D10" s="37"/>
      <c r="E10" s="10" t="s">
        <v>1024</v>
      </c>
      <c r="F10" s="35" t="s">
        <v>1031</v>
      </c>
      <c r="G10" s="31">
        <v>7.0000000000000001E-3</v>
      </c>
      <c r="H10" s="24">
        <v>0</v>
      </c>
      <c r="I10" s="10" t="s">
        <v>758</v>
      </c>
    </row>
    <row r="11" spans="1:9" x14ac:dyDescent="0.15">
      <c r="A11" s="128"/>
      <c r="B11" s="128"/>
      <c r="C11" s="30">
        <v>5</v>
      </c>
      <c r="D11" s="37"/>
      <c r="E11" s="10" t="s">
        <v>1025</v>
      </c>
      <c r="F11" s="35" t="s">
        <v>1010</v>
      </c>
      <c r="G11" s="43">
        <v>7.0000000000000001E-3</v>
      </c>
      <c r="H11" s="24">
        <v>0</v>
      </c>
      <c r="I11" s="10" t="s">
        <v>759</v>
      </c>
    </row>
    <row r="12" spans="1:9" x14ac:dyDescent="0.15">
      <c r="A12" s="128"/>
      <c r="B12" s="128"/>
      <c r="C12" s="30">
        <v>6</v>
      </c>
      <c r="D12" s="37"/>
      <c r="E12" s="10" t="s">
        <v>1026</v>
      </c>
      <c r="F12" s="35" t="s">
        <v>1010</v>
      </c>
      <c r="G12" s="43">
        <v>7.0000000000000001E-3</v>
      </c>
      <c r="H12" s="24">
        <v>0</v>
      </c>
      <c r="I12" s="10" t="s">
        <v>760</v>
      </c>
    </row>
    <row r="13" spans="1:9" x14ac:dyDescent="0.15">
      <c r="A13" s="128"/>
      <c r="B13" s="128"/>
      <c r="C13" s="30">
        <v>7</v>
      </c>
      <c r="D13" s="37"/>
      <c r="E13" s="10" t="s">
        <v>1027</v>
      </c>
      <c r="F13" s="35" t="s">
        <v>1010</v>
      </c>
      <c r="G13" s="31">
        <v>7.0000000000000001E-3</v>
      </c>
      <c r="H13" s="24">
        <v>0</v>
      </c>
      <c r="I13" s="10" t="s">
        <v>761</v>
      </c>
    </row>
    <row r="14" spans="1:9" ht="14.25" thickBot="1" x14ac:dyDescent="0.2">
      <c r="A14" s="129"/>
      <c r="B14" s="129"/>
      <c r="C14" s="32">
        <v>8</v>
      </c>
      <c r="D14" s="37"/>
      <c r="E14" s="10" t="s">
        <v>1028</v>
      </c>
      <c r="F14" s="35" t="s">
        <v>1010</v>
      </c>
      <c r="G14" s="33">
        <v>7.0000000000000001E-3</v>
      </c>
      <c r="H14" s="25">
        <v>0</v>
      </c>
      <c r="I14" s="10" t="s">
        <v>762</v>
      </c>
    </row>
    <row r="15" spans="1:9" x14ac:dyDescent="0.15">
      <c r="A15" s="130" t="s">
        <v>1052</v>
      </c>
      <c r="B15" s="127" t="s">
        <v>7</v>
      </c>
      <c r="C15" s="28">
        <v>1</v>
      </c>
      <c r="D15" s="55"/>
      <c r="E15" s="9" t="s">
        <v>1032</v>
      </c>
      <c r="F15" s="34" t="s">
        <v>1009</v>
      </c>
      <c r="G15" s="31">
        <v>7.0000000000000001E-3</v>
      </c>
      <c r="H15" s="24">
        <v>0</v>
      </c>
      <c r="I15" s="46" t="s">
        <v>763</v>
      </c>
    </row>
    <row r="16" spans="1:9" x14ac:dyDescent="0.15">
      <c r="A16" s="131"/>
      <c r="B16" s="128"/>
      <c r="C16" s="30">
        <v>2</v>
      </c>
      <c r="D16" s="37"/>
      <c r="E16" s="37" t="s">
        <v>1033</v>
      </c>
      <c r="F16" s="24" t="s">
        <v>1009</v>
      </c>
      <c r="G16" s="31">
        <v>7.0000000000000001E-3</v>
      </c>
      <c r="H16" s="24">
        <v>0</v>
      </c>
      <c r="I16" s="10" t="s">
        <v>764</v>
      </c>
    </row>
    <row r="17" spans="1:9" x14ac:dyDescent="0.15">
      <c r="A17" s="131"/>
      <c r="B17" s="128"/>
      <c r="C17" s="30">
        <v>3</v>
      </c>
      <c r="D17" s="37"/>
      <c r="E17" s="37" t="s">
        <v>1034</v>
      </c>
      <c r="F17" s="24" t="s">
        <v>1009</v>
      </c>
      <c r="G17" s="31">
        <v>7.0000000000000001E-3</v>
      </c>
      <c r="H17" s="30">
        <v>0</v>
      </c>
      <c r="I17" s="26" t="s">
        <v>912</v>
      </c>
    </row>
    <row r="18" spans="1:9" x14ac:dyDescent="0.15">
      <c r="A18" s="131"/>
      <c r="B18" s="128"/>
      <c r="C18" s="30">
        <v>4</v>
      </c>
      <c r="D18" s="37"/>
      <c r="E18" s="37" t="s">
        <v>1035</v>
      </c>
      <c r="F18" s="24" t="s">
        <v>1010</v>
      </c>
      <c r="G18" s="31">
        <v>7.0000000000000001E-3</v>
      </c>
      <c r="H18" s="30">
        <v>0</v>
      </c>
      <c r="I18" s="10" t="s">
        <v>913</v>
      </c>
    </row>
    <row r="19" spans="1:9" x14ac:dyDescent="0.15">
      <c r="A19" s="128"/>
      <c r="B19" s="128"/>
      <c r="C19" s="30">
        <v>5</v>
      </c>
      <c r="D19" s="37"/>
      <c r="E19" s="37" t="s">
        <v>1036</v>
      </c>
      <c r="F19" s="24" t="s">
        <v>1010</v>
      </c>
      <c r="G19" s="31">
        <v>7.0000000000000001E-3</v>
      </c>
      <c r="H19" s="24">
        <v>0</v>
      </c>
      <c r="I19" s="109" t="s">
        <v>914</v>
      </c>
    </row>
    <row r="20" spans="1:9" x14ac:dyDescent="0.15">
      <c r="A20" s="128"/>
      <c r="B20" s="128"/>
      <c r="C20" s="30">
        <v>6</v>
      </c>
      <c r="D20" s="37"/>
      <c r="E20" s="37" t="s">
        <v>1037</v>
      </c>
      <c r="F20" s="24" t="s">
        <v>1010</v>
      </c>
      <c r="G20" s="31">
        <v>7.0000000000000001E-3</v>
      </c>
      <c r="H20" s="30">
        <v>0</v>
      </c>
      <c r="I20" s="10" t="s">
        <v>915</v>
      </c>
    </row>
    <row r="21" spans="1:9" x14ac:dyDescent="0.15">
      <c r="A21" s="128"/>
      <c r="B21" s="128"/>
      <c r="C21" s="30">
        <v>7</v>
      </c>
      <c r="D21" s="37"/>
      <c r="E21" s="37" t="s">
        <v>1038</v>
      </c>
      <c r="F21" s="24" t="s">
        <v>1010</v>
      </c>
      <c r="G21" s="31">
        <v>7.0000000000000001E-3</v>
      </c>
      <c r="H21" s="24">
        <v>0</v>
      </c>
      <c r="I21" s="109" t="s">
        <v>1040</v>
      </c>
    </row>
    <row r="22" spans="1:9" ht="14.25" thickBot="1" x14ac:dyDescent="0.2">
      <c r="A22" s="129"/>
      <c r="B22" s="129"/>
      <c r="C22" s="32">
        <v>8</v>
      </c>
      <c r="D22" s="53"/>
      <c r="E22" s="37" t="s">
        <v>1039</v>
      </c>
      <c r="F22" s="25" t="s">
        <v>1010</v>
      </c>
      <c r="G22" s="31">
        <v>7.0000000000000001E-3</v>
      </c>
      <c r="H22" s="24">
        <v>0</v>
      </c>
      <c r="I22" s="10" t="s">
        <v>1041</v>
      </c>
    </row>
    <row r="23" spans="1:9" x14ac:dyDescent="0.15">
      <c r="A23" s="130" t="s">
        <v>1052</v>
      </c>
      <c r="B23" s="127" t="s">
        <v>7</v>
      </c>
      <c r="C23" s="28">
        <v>1</v>
      </c>
      <c r="D23" s="40"/>
      <c r="E23" s="9" t="s">
        <v>1042</v>
      </c>
      <c r="F23" s="34" t="s">
        <v>1010</v>
      </c>
      <c r="G23" s="104">
        <v>7.0000000000000001E-3</v>
      </c>
      <c r="H23" s="12">
        <v>0</v>
      </c>
      <c r="I23" s="46" t="s">
        <v>765</v>
      </c>
    </row>
    <row r="24" spans="1:9" x14ac:dyDescent="0.15">
      <c r="A24" s="131"/>
      <c r="B24" s="128"/>
      <c r="C24" s="30">
        <v>2</v>
      </c>
      <c r="D24" s="37"/>
      <c r="E24" s="10" t="s">
        <v>1043</v>
      </c>
      <c r="F24" s="35" t="s">
        <v>12</v>
      </c>
      <c r="G24" s="31">
        <v>7.0000000000000001E-3</v>
      </c>
      <c r="H24" s="24">
        <v>0</v>
      </c>
      <c r="I24" s="10" t="s">
        <v>766</v>
      </c>
    </row>
    <row r="25" spans="1:9" x14ac:dyDescent="0.15">
      <c r="A25" s="131"/>
      <c r="B25" s="128"/>
      <c r="C25" s="30">
        <v>3</v>
      </c>
      <c r="D25" s="37"/>
      <c r="E25" s="10" t="s">
        <v>1044</v>
      </c>
      <c r="F25" s="35" t="s">
        <v>12</v>
      </c>
      <c r="G25" s="31">
        <v>7.0000000000000001E-3</v>
      </c>
      <c r="H25" s="24">
        <v>0</v>
      </c>
      <c r="I25" s="10" t="s">
        <v>767</v>
      </c>
    </row>
    <row r="26" spans="1:9" x14ac:dyDescent="0.15">
      <c r="A26" s="131"/>
      <c r="B26" s="128"/>
      <c r="C26" s="30">
        <v>4</v>
      </c>
      <c r="D26" s="37"/>
      <c r="E26" s="10" t="s">
        <v>1045</v>
      </c>
      <c r="F26" s="35" t="s">
        <v>12</v>
      </c>
      <c r="G26" s="31">
        <v>7.0000000000000001E-3</v>
      </c>
      <c r="H26" s="24">
        <v>0</v>
      </c>
      <c r="I26" s="10" t="s">
        <v>769</v>
      </c>
    </row>
    <row r="27" spans="1:9" x14ac:dyDescent="0.15">
      <c r="A27" s="128"/>
      <c r="B27" s="128"/>
      <c r="C27" s="30">
        <v>5</v>
      </c>
      <c r="D27" s="37"/>
      <c r="E27" s="10" t="s">
        <v>1046</v>
      </c>
      <c r="F27" s="35" t="s">
        <v>12</v>
      </c>
      <c r="G27" s="31">
        <v>7.0000000000000001E-3</v>
      </c>
      <c r="H27" s="24">
        <v>0</v>
      </c>
      <c r="I27" s="10" t="s">
        <v>771</v>
      </c>
    </row>
    <row r="28" spans="1:9" x14ac:dyDescent="0.15">
      <c r="A28" s="128"/>
      <c r="B28" s="128"/>
      <c r="C28" s="30">
        <v>6</v>
      </c>
      <c r="D28" s="37"/>
      <c r="E28" s="10" t="s">
        <v>1047</v>
      </c>
      <c r="F28" s="35" t="s">
        <v>12</v>
      </c>
      <c r="G28" s="31">
        <v>7.0000000000000001E-3</v>
      </c>
      <c r="H28" s="24">
        <v>0</v>
      </c>
      <c r="I28" s="10" t="s">
        <v>772</v>
      </c>
    </row>
    <row r="29" spans="1:9" x14ac:dyDescent="0.15">
      <c r="A29" s="128"/>
      <c r="B29" s="128"/>
      <c r="C29" s="30">
        <v>7</v>
      </c>
      <c r="D29" s="37"/>
      <c r="E29" s="10" t="s">
        <v>1048</v>
      </c>
      <c r="F29" s="35" t="s">
        <v>12</v>
      </c>
      <c r="G29" s="31">
        <v>7.0000000000000001E-3</v>
      </c>
      <c r="H29" s="24">
        <v>0</v>
      </c>
      <c r="I29" s="10" t="s">
        <v>774</v>
      </c>
    </row>
    <row r="30" spans="1:9" ht="14.25" thickBot="1" x14ac:dyDescent="0.2">
      <c r="A30" s="129"/>
      <c r="B30" s="129"/>
      <c r="C30" s="32">
        <v>8</v>
      </c>
      <c r="D30" s="37"/>
      <c r="E30" s="11" t="s">
        <v>1049</v>
      </c>
      <c r="F30" s="36" t="s">
        <v>12</v>
      </c>
      <c r="G30" s="33">
        <v>7.0000000000000001E-3</v>
      </c>
      <c r="H30" s="25">
        <v>0</v>
      </c>
      <c r="I30" s="10" t="s">
        <v>775</v>
      </c>
    </row>
    <row r="31" spans="1:9" x14ac:dyDescent="0.15">
      <c r="A31" s="130" t="s">
        <v>1052</v>
      </c>
      <c r="B31" s="127" t="s">
        <v>7</v>
      </c>
      <c r="C31" s="28">
        <v>1</v>
      </c>
      <c r="D31" s="40"/>
      <c r="E31" s="10" t="s">
        <v>1050</v>
      </c>
      <c r="F31" s="35" t="s">
        <v>1010</v>
      </c>
      <c r="G31" s="29">
        <v>7.0000000000000001E-3</v>
      </c>
      <c r="H31" s="12">
        <v>0</v>
      </c>
      <c r="I31" s="46" t="s">
        <v>777</v>
      </c>
    </row>
    <row r="32" spans="1:9" x14ac:dyDescent="0.15">
      <c r="A32" s="131"/>
      <c r="B32" s="128"/>
      <c r="C32" s="30">
        <v>2</v>
      </c>
      <c r="D32" s="37"/>
      <c r="E32" s="10"/>
      <c r="F32" s="35"/>
      <c r="G32" s="31">
        <v>7.0000000000000001E-3</v>
      </c>
      <c r="H32" s="24">
        <v>0</v>
      </c>
      <c r="I32" s="10" t="s">
        <v>778</v>
      </c>
    </row>
    <row r="33" spans="1:9" x14ac:dyDescent="0.15">
      <c r="A33" s="131"/>
      <c r="B33" s="128"/>
      <c r="C33" s="30">
        <v>3</v>
      </c>
      <c r="D33" s="37"/>
      <c r="E33" s="10"/>
      <c r="F33" s="35"/>
      <c r="G33" s="31">
        <v>7.0000000000000001E-3</v>
      </c>
      <c r="H33" s="24">
        <v>0</v>
      </c>
      <c r="I33" s="10" t="s">
        <v>780</v>
      </c>
    </row>
    <row r="34" spans="1:9" x14ac:dyDescent="0.15">
      <c r="A34" s="131"/>
      <c r="B34" s="128"/>
      <c r="C34" s="30">
        <v>4</v>
      </c>
      <c r="D34" s="37"/>
      <c r="E34" s="10"/>
      <c r="F34" s="35"/>
      <c r="G34" s="31">
        <v>7.0000000000000001E-3</v>
      </c>
      <c r="H34" s="24">
        <v>0</v>
      </c>
      <c r="I34" s="10" t="s">
        <v>781</v>
      </c>
    </row>
    <row r="35" spans="1:9" x14ac:dyDescent="0.15">
      <c r="A35" s="128"/>
      <c r="B35" s="128"/>
      <c r="C35" s="30">
        <v>5</v>
      </c>
      <c r="D35" s="10"/>
      <c r="E35" s="10"/>
      <c r="F35" s="35"/>
      <c r="G35" s="31">
        <v>7.0000000000000001E-3</v>
      </c>
      <c r="H35" s="24">
        <v>0</v>
      </c>
      <c r="I35" s="10" t="s">
        <v>782</v>
      </c>
    </row>
    <row r="36" spans="1:9" x14ac:dyDescent="0.15">
      <c r="A36" s="128"/>
      <c r="B36" s="128"/>
      <c r="C36" s="30">
        <v>6</v>
      </c>
      <c r="D36" s="10"/>
      <c r="E36" s="10"/>
      <c r="F36" s="35"/>
      <c r="G36" s="31">
        <v>7.0000000000000001E-3</v>
      </c>
      <c r="H36" s="24">
        <v>0</v>
      </c>
      <c r="I36" s="10" t="s">
        <v>783</v>
      </c>
    </row>
    <row r="37" spans="1:9" x14ac:dyDescent="0.15">
      <c r="A37" s="128"/>
      <c r="B37" s="128"/>
      <c r="C37" s="30">
        <v>7</v>
      </c>
      <c r="D37" s="37"/>
      <c r="E37" s="10"/>
      <c r="F37" s="35"/>
      <c r="G37" s="31">
        <v>7.0000000000000001E-3</v>
      </c>
      <c r="H37" s="24">
        <v>0</v>
      </c>
      <c r="I37" s="10" t="s">
        <v>784</v>
      </c>
    </row>
    <row r="38" spans="1:9" ht="14.25" thickBot="1" x14ac:dyDescent="0.2">
      <c r="A38" s="129"/>
      <c r="B38" s="129"/>
      <c r="C38" s="32">
        <v>8</v>
      </c>
      <c r="D38" s="41"/>
      <c r="E38" s="10"/>
      <c r="F38" s="36"/>
      <c r="G38" s="33">
        <v>7.0000000000000001E-3</v>
      </c>
      <c r="H38" s="25">
        <v>0</v>
      </c>
      <c r="I38" s="10" t="s">
        <v>785</v>
      </c>
    </row>
    <row r="39" spans="1:9" x14ac:dyDescent="0.15">
      <c r="A39" s="130">
        <v>5</v>
      </c>
      <c r="B39" s="127" t="s">
        <v>7</v>
      </c>
      <c r="C39" s="28">
        <v>1</v>
      </c>
      <c r="D39" s="37"/>
      <c r="E39" s="9"/>
      <c r="F39" s="35"/>
      <c r="G39" s="29">
        <v>7.0000000000000001E-3</v>
      </c>
      <c r="H39" s="12">
        <v>0</v>
      </c>
      <c r="I39" s="46" t="s">
        <v>786</v>
      </c>
    </row>
    <row r="40" spans="1:9" x14ac:dyDescent="0.15">
      <c r="A40" s="131"/>
      <c r="B40" s="128"/>
      <c r="C40" s="30">
        <v>2</v>
      </c>
      <c r="D40" s="37"/>
      <c r="E40" s="10"/>
      <c r="F40" s="35"/>
      <c r="G40" s="31">
        <v>7.0000000000000001E-3</v>
      </c>
      <c r="H40" s="24">
        <v>0</v>
      </c>
      <c r="I40" s="10" t="s">
        <v>787</v>
      </c>
    </row>
    <row r="41" spans="1:9" x14ac:dyDescent="0.15">
      <c r="A41" s="131"/>
      <c r="B41" s="128"/>
      <c r="C41" s="30">
        <v>3</v>
      </c>
      <c r="D41" s="37"/>
      <c r="E41" s="10"/>
      <c r="F41" s="35"/>
      <c r="G41" s="31">
        <v>7.0000000000000001E-3</v>
      </c>
      <c r="H41" s="24">
        <v>0</v>
      </c>
      <c r="I41" s="10" t="s">
        <v>788</v>
      </c>
    </row>
    <row r="42" spans="1:9" x14ac:dyDescent="0.15">
      <c r="A42" s="131"/>
      <c r="B42" s="128"/>
      <c r="C42" s="30">
        <v>4</v>
      </c>
      <c r="D42" s="37"/>
      <c r="E42" s="10"/>
      <c r="F42" s="35"/>
      <c r="G42" s="31">
        <v>7.0000000000000001E-3</v>
      </c>
      <c r="H42" s="24">
        <v>0</v>
      </c>
      <c r="I42" s="10" t="s">
        <v>789</v>
      </c>
    </row>
    <row r="43" spans="1:9" x14ac:dyDescent="0.15">
      <c r="A43" s="128"/>
      <c r="B43" s="128"/>
      <c r="C43" s="30">
        <v>5</v>
      </c>
      <c r="D43" s="37"/>
      <c r="E43" s="10"/>
      <c r="F43" s="35"/>
      <c r="G43" s="31">
        <v>7.0000000000000001E-3</v>
      </c>
      <c r="H43" s="24">
        <v>0</v>
      </c>
      <c r="I43" s="10" t="s">
        <v>790</v>
      </c>
    </row>
    <row r="44" spans="1:9" x14ac:dyDescent="0.15">
      <c r="A44" s="128"/>
      <c r="B44" s="128"/>
      <c r="C44" s="30">
        <v>6</v>
      </c>
      <c r="D44" s="37"/>
      <c r="E44" s="10"/>
      <c r="F44" s="35"/>
      <c r="G44" s="31">
        <v>7.0000000000000001E-3</v>
      </c>
      <c r="H44" s="24">
        <v>0</v>
      </c>
      <c r="I44" s="10" t="s">
        <v>791</v>
      </c>
    </row>
    <row r="45" spans="1:9" x14ac:dyDescent="0.15">
      <c r="A45" s="128"/>
      <c r="B45" s="128"/>
      <c r="C45" s="30">
        <v>7</v>
      </c>
      <c r="D45" s="37"/>
      <c r="E45" s="10"/>
      <c r="F45" s="35"/>
      <c r="G45" s="31">
        <v>7.0000000000000001E-3</v>
      </c>
      <c r="H45" s="24">
        <v>0</v>
      </c>
      <c r="I45" s="10" t="s">
        <v>792</v>
      </c>
    </row>
    <row r="46" spans="1:9" ht="14.25" thickBot="1" x14ac:dyDescent="0.2">
      <c r="A46" s="129"/>
      <c r="B46" s="129"/>
      <c r="C46" s="32">
        <v>8</v>
      </c>
      <c r="D46" s="41"/>
      <c r="E46" s="11"/>
      <c r="F46" s="36"/>
      <c r="G46" s="33">
        <v>7.0000000000000001E-3</v>
      </c>
      <c r="H46" s="25">
        <v>0</v>
      </c>
      <c r="I46" s="10" t="s">
        <v>793</v>
      </c>
    </row>
    <row r="47" spans="1:9" x14ac:dyDescent="0.15">
      <c r="A47" s="130">
        <v>6</v>
      </c>
      <c r="B47" s="127" t="s">
        <v>7</v>
      </c>
      <c r="C47" s="28">
        <v>1</v>
      </c>
      <c r="D47" s="55"/>
      <c r="E47" s="10"/>
      <c r="F47" s="35"/>
      <c r="G47" s="29">
        <v>7.0000000000000001E-3</v>
      </c>
      <c r="H47" s="12">
        <v>0</v>
      </c>
      <c r="I47" s="46" t="s">
        <v>795</v>
      </c>
    </row>
    <row r="48" spans="1:9" x14ac:dyDescent="0.15">
      <c r="A48" s="131"/>
      <c r="B48" s="128"/>
      <c r="C48" s="30">
        <v>2</v>
      </c>
      <c r="D48" s="37"/>
      <c r="E48" s="10"/>
      <c r="F48" s="35"/>
      <c r="G48" s="31">
        <v>7.0000000000000001E-3</v>
      </c>
      <c r="H48" s="24">
        <v>0</v>
      </c>
      <c r="I48" s="10" t="s">
        <v>797</v>
      </c>
    </row>
    <row r="49" spans="1:9" x14ac:dyDescent="0.15">
      <c r="A49" s="131"/>
      <c r="B49" s="128"/>
      <c r="C49" s="30">
        <v>3</v>
      </c>
      <c r="D49" s="37"/>
      <c r="E49" s="10"/>
      <c r="F49" s="35"/>
      <c r="G49" s="31">
        <v>7.0000000000000001E-3</v>
      </c>
      <c r="H49" s="24">
        <v>0</v>
      </c>
      <c r="I49" s="10" t="s">
        <v>799</v>
      </c>
    </row>
    <row r="50" spans="1:9" x14ac:dyDescent="0.15">
      <c r="A50" s="131"/>
      <c r="B50" s="128"/>
      <c r="C50" s="30">
        <v>4</v>
      </c>
      <c r="D50" s="37"/>
      <c r="E50" s="10"/>
      <c r="F50" s="35"/>
      <c r="G50" s="31">
        <v>7.0000000000000001E-3</v>
      </c>
      <c r="H50" s="24">
        <v>0</v>
      </c>
      <c r="I50" s="10" t="s">
        <v>801</v>
      </c>
    </row>
    <row r="51" spans="1:9" x14ac:dyDescent="0.15">
      <c r="A51" s="128"/>
      <c r="B51" s="128"/>
      <c r="C51" s="30">
        <v>5</v>
      </c>
      <c r="D51" s="37"/>
      <c r="E51" s="10"/>
      <c r="F51" s="35"/>
      <c r="G51" s="31">
        <v>7.0000000000000001E-3</v>
      </c>
      <c r="H51" s="24">
        <v>0</v>
      </c>
      <c r="I51" s="10" t="s">
        <v>803</v>
      </c>
    </row>
    <row r="52" spans="1:9" x14ac:dyDescent="0.15">
      <c r="A52" s="128"/>
      <c r="B52" s="128"/>
      <c r="C52" s="30">
        <v>6</v>
      </c>
      <c r="D52" s="37"/>
      <c r="E52" s="10"/>
      <c r="F52" s="35"/>
      <c r="G52" s="31">
        <v>7.0000000000000001E-3</v>
      </c>
      <c r="H52" s="24">
        <v>0</v>
      </c>
      <c r="I52" s="10" t="s">
        <v>805</v>
      </c>
    </row>
    <row r="53" spans="1:9" x14ac:dyDescent="0.15">
      <c r="A53" s="128"/>
      <c r="B53" s="128"/>
      <c r="C53" s="30">
        <v>7</v>
      </c>
      <c r="D53" s="37"/>
      <c r="E53" s="10"/>
      <c r="F53" s="35"/>
      <c r="G53" s="31">
        <v>7.0000000000000001E-3</v>
      </c>
      <c r="H53" s="24">
        <v>0</v>
      </c>
      <c r="I53" s="10" t="s">
        <v>836</v>
      </c>
    </row>
    <row r="54" spans="1:9" ht="14.25" thickBot="1" x14ac:dyDescent="0.2">
      <c r="A54" s="128"/>
      <c r="B54" s="128"/>
      <c r="C54" s="30">
        <v>8</v>
      </c>
      <c r="D54" s="41"/>
      <c r="E54" s="11"/>
      <c r="F54" s="36"/>
      <c r="G54" s="31">
        <v>7.0000000000000001E-3</v>
      </c>
      <c r="H54" s="24">
        <v>0</v>
      </c>
      <c r="I54" s="10" t="s">
        <v>837</v>
      </c>
    </row>
    <row r="55" spans="1:9" x14ac:dyDescent="0.15">
      <c r="A55" s="124">
        <v>1</v>
      </c>
      <c r="B55" s="127" t="s">
        <v>18</v>
      </c>
      <c r="C55" s="28">
        <v>1</v>
      </c>
      <c r="D55" s="40"/>
      <c r="E55" s="9" t="s">
        <v>1053</v>
      </c>
      <c r="F55" s="35" t="s">
        <v>1071</v>
      </c>
      <c r="G55" s="29">
        <v>7.0000000000000001E-3</v>
      </c>
      <c r="H55" s="12">
        <v>0</v>
      </c>
      <c r="I55" s="46" t="s">
        <v>808</v>
      </c>
    </row>
    <row r="56" spans="1:9" x14ac:dyDescent="0.15">
      <c r="A56" s="125"/>
      <c r="B56" s="128"/>
      <c r="C56" s="30">
        <v>2</v>
      </c>
      <c r="D56" s="37"/>
      <c r="E56" s="10" t="s">
        <v>1054</v>
      </c>
      <c r="F56" s="35" t="s">
        <v>1072</v>
      </c>
      <c r="G56" s="31">
        <v>7.0000000000000001E-3</v>
      </c>
      <c r="H56" s="24">
        <v>0</v>
      </c>
      <c r="I56" s="10" t="s">
        <v>809</v>
      </c>
    </row>
    <row r="57" spans="1:9" x14ac:dyDescent="0.15">
      <c r="A57" s="125"/>
      <c r="B57" s="128"/>
      <c r="C57" s="30">
        <v>3</v>
      </c>
      <c r="D57" s="37"/>
      <c r="E57" s="10" t="s">
        <v>1055</v>
      </c>
      <c r="F57" s="35" t="s">
        <v>1073</v>
      </c>
      <c r="G57" s="31">
        <v>7.0000000000000001E-3</v>
      </c>
      <c r="H57" s="24">
        <v>0</v>
      </c>
      <c r="I57" s="10" t="s">
        <v>810</v>
      </c>
    </row>
    <row r="58" spans="1:9" x14ac:dyDescent="0.15">
      <c r="A58" s="125"/>
      <c r="B58" s="128"/>
      <c r="C58" s="30">
        <v>4</v>
      </c>
      <c r="D58" s="37"/>
      <c r="E58" s="10" t="s">
        <v>1056</v>
      </c>
      <c r="F58" s="35" t="s">
        <v>1074</v>
      </c>
      <c r="G58" s="31">
        <v>7.0000000000000001E-3</v>
      </c>
      <c r="H58" s="24">
        <v>0</v>
      </c>
      <c r="I58" s="10" t="s">
        <v>811</v>
      </c>
    </row>
    <row r="59" spans="1:9" x14ac:dyDescent="0.15">
      <c r="A59" s="125"/>
      <c r="B59" s="128"/>
      <c r="C59" s="30">
        <v>5</v>
      </c>
      <c r="D59" s="37"/>
      <c r="E59" s="10" t="s">
        <v>1057</v>
      </c>
      <c r="F59" s="35" t="s">
        <v>1075</v>
      </c>
      <c r="G59" s="31">
        <v>7.0000000000000001E-3</v>
      </c>
      <c r="H59" s="24">
        <v>0</v>
      </c>
      <c r="I59" s="10" t="s">
        <v>812</v>
      </c>
    </row>
    <row r="60" spans="1:9" x14ac:dyDescent="0.15">
      <c r="A60" s="125"/>
      <c r="B60" s="128"/>
      <c r="C60" s="30">
        <v>6</v>
      </c>
      <c r="D60" s="37"/>
      <c r="E60" s="10" t="s">
        <v>1058</v>
      </c>
      <c r="F60" s="35" t="s">
        <v>1076</v>
      </c>
      <c r="G60" s="31">
        <v>7.0000000000000001E-3</v>
      </c>
      <c r="H60" s="24">
        <v>0</v>
      </c>
      <c r="I60" s="10" t="s">
        <v>813</v>
      </c>
    </row>
    <row r="61" spans="1:9" x14ac:dyDescent="0.15">
      <c r="A61" s="125"/>
      <c r="B61" s="128"/>
      <c r="C61" s="30">
        <v>7</v>
      </c>
      <c r="D61" s="37"/>
      <c r="E61" s="10" t="s">
        <v>1059</v>
      </c>
      <c r="F61" s="35" t="s">
        <v>1077</v>
      </c>
      <c r="G61" s="31">
        <v>7.0000000000000001E-3</v>
      </c>
      <c r="H61" s="24">
        <v>0</v>
      </c>
      <c r="I61" s="10" t="s">
        <v>814</v>
      </c>
    </row>
    <row r="62" spans="1:9" ht="14.25" thickBot="1" x14ac:dyDescent="0.2">
      <c r="A62" s="126"/>
      <c r="B62" s="129"/>
      <c r="C62" s="32">
        <v>8</v>
      </c>
      <c r="D62" s="37"/>
      <c r="E62" s="10" t="s">
        <v>1060</v>
      </c>
      <c r="F62" s="35" t="s">
        <v>1070</v>
      </c>
      <c r="G62" s="33">
        <v>7.0000000000000001E-3</v>
      </c>
      <c r="H62" s="25">
        <v>0</v>
      </c>
      <c r="I62" s="10" t="s">
        <v>815</v>
      </c>
    </row>
    <row r="63" spans="1:9" x14ac:dyDescent="0.15">
      <c r="A63" s="124">
        <v>2</v>
      </c>
      <c r="B63" s="127" t="s">
        <v>18</v>
      </c>
      <c r="C63" s="28">
        <v>1</v>
      </c>
      <c r="D63" s="110"/>
      <c r="E63" s="9" t="s">
        <v>1061</v>
      </c>
      <c r="F63" s="34" t="s">
        <v>1078</v>
      </c>
      <c r="G63" s="113"/>
      <c r="H63" s="114"/>
      <c r="I63" s="46" t="s">
        <v>1080</v>
      </c>
    </row>
    <row r="64" spans="1:9" x14ac:dyDescent="0.15">
      <c r="A64" s="125"/>
      <c r="B64" s="128"/>
      <c r="C64" s="30">
        <v>2</v>
      </c>
      <c r="D64" s="111"/>
      <c r="E64" s="10" t="s">
        <v>1062</v>
      </c>
      <c r="F64" s="121" t="s">
        <v>1010</v>
      </c>
      <c r="G64" s="115"/>
      <c r="H64" s="122"/>
      <c r="I64" s="10" t="s">
        <v>1081</v>
      </c>
    </row>
    <row r="65" spans="1:9" x14ac:dyDescent="0.15">
      <c r="A65" s="125"/>
      <c r="B65" s="128"/>
      <c r="C65" s="30">
        <v>3</v>
      </c>
      <c r="D65" s="111"/>
      <c r="E65" s="10" t="s">
        <v>1063</v>
      </c>
      <c r="F65" s="121" t="s">
        <v>1010</v>
      </c>
      <c r="G65" s="115"/>
      <c r="H65" s="116"/>
      <c r="I65" s="109" t="s">
        <v>1082</v>
      </c>
    </row>
    <row r="66" spans="1:9" x14ac:dyDescent="0.15">
      <c r="A66" s="125"/>
      <c r="B66" s="128"/>
      <c r="C66" s="30">
        <v>4</v>
      </c>
      <c r="D66" s="111"/>
      <c r="E66" s="119" t="s">
        <v>1064</v>
      </c>
      <c r="F66" s="121" t="s">
        <v>1010</v>
      </c>
      <c r="G66" s="115"/>
      <c r="H66" s="122"/>
      <c r="I66" s="10" t="s">
        <v>1083</v>
      </c>
    </row>
    <row r="67" spans="1:9" x14ac:dyDescent="0.15">
      <c r="A67" s="125"/>
      <c r="B67" s="128"/>
      <c r="C67" s="30">
        <v>5</v>
      </c>
      <c r="D67" s="111"/>
      <c r="E67" s="119" t="s">
        <v>1065</v>
      </c>
      <c r="F67" s="121" t="s">
        <v>1010</v>
      </c>
      <c r="G67" s="115"/>
      <c r="H67" s="116"/>
      <c r="I67" s="109" t="s">
        <v>1084</v>
      </c>
    </row>
    <row r="68" spans="1:9" x14ac:dyDescent="0.15">
      <c r="A68" s="125"/>
      <c r="B68" s="128"/>
      <c r="C68" s="30">
        <v>6</v>
      </c>
      <c r="D68" s="111"/>
      <c r="E68" s="119" t="s">
        <v>1066</v>
      </c>
      <c r="F68" s="121" t="s">
        <v>1010</v>
      </c>
      <c r="G68" s="115"/>
      <c r="H68" s="122"/>
      <c r="I68" s="10" t="s">
        <v>1085</v>
      </c>
    </row>
    <row r="69" spans="1:9" x14ac:dyDescent="0.15">
      <c r="A69" s="125"/>
      <c r="B69" s="128"/>
      <c r="C69" s="30">
        <v>7</v>
      </c>
      <c r="D69" s="111"/>
      <c r="E69" s="119" t="s">
        <v>1067</v>
      </c>
      <c r="F69" s="121" t="s">
        <v>1010</v>
      </c>
      <c r="G69" s="115"/>
      <c r="H69" s="116"/>
      <c r="I69" s="109" t="s">
        <v>1086</v>
      </c>
    </row>
    <row r="70" spans="1:9" ht="14.25" thickBot="1" x14ac:dyDescent="0.2">
      <c r="A70" s="126"/>
      <c r="B70" s="129"/>
      <c r="C70" s="32">
        <v>8</v>
      </c>
      <c r="D70" s="112"/>
      <c r="E70" s="120" t="s">
        <v>1068</v>
      </c>
      <c r="F70" s="121" t="s">
        <v>1010</v>
      </c>
      <c r="G70" s="117"/>
      <c r="H70" s="118"/>
      <c r="I70" s="10" t="s">
        <v>1087</v>
      </c>
    </row>
    <row r="71" spans="1:9" x14ac:dyDescent="0.15">
      <c r="A71" s="124">
        <v>3</v>
      </c>
      <c r="B71" s="127" t="s">
        <v>18</v>
      </c>
      <c r="C71" s="28">
        <v>1</v>
      </c>
      <c r="D71" s="40"/>
      <c r="E71" s="9" t="s">
        <v>1069</v>
      </c>
      <c r="F71" s="34" t="s">
        <v>12</v>
      </c>
      <c r="G71" s="29">
        <v>7.0000000000000001E-3</v>
      </c>
      <c r="H71" s="12">
        <v>0</v>
      </c>
      <c r="I71" s="46" t="s">
        <v>816</v>
      </c>
    </row>
    <row r="72" spans="1:9" x14ac:dyDescent="0.15">
      <c r="A72" s="125"/>
      <c r="B72" s="128"/>
      <c r="C72" s="30">
        <v>2</v>
      </c>
      <c r="D72" s="37"/>
      <c r="E72" s="10"/>
      <c r="F72" s="35"/>
      <c r="G72" s="31">
        <v>7.0000000000000001E-3</v>
      </c>
      <c r="H72" s="24">
        <v>0</v>
      </c>
      <c r="I72" s="10" t="s">
        <v>817</v>
      </c>
    </row>
    <row r="73" spans="1:9" x14ac:dyDescent="0.15">
      <c r="A73" s="125"/>
      <c r="B73" s="128"/>
      <c r="C73" s="30">
        <v>3</v>
      </c>
      <c r="D73" s="37"/>
      <c r="E73" s="10"/>
      <c r="F73" s="35"/>
      <c r="G73" s="31">
        <v>7.0000000000000001E-3</v>
      </c>
      <c r="H73" s="24">
        <v>0</v>
      </c>
      <c r="I73" s="10" t="s">
        <v>818</v>
      </c>
    </row>
    <row r="74" spans="1:9" x14ac:dyDescent="0.15">
      <c r="A74" s="125"/>
      <c r="B74" s="128"/>
      <c r="C74" s="30">
        <v>4</v>
      </c>
      <c r="D74" s="37"/>
      <c r="E74" s="10"/>
      <c r="F74" s="35"/>
      <c r="G74" s="31">
        <v>7.0000000000000001E-3</v>
      </c>
      <c r="H74" s="24">
        <v>0</v>
      </c>
      <c r="I74" s="10" t="s">
        <v>819</v>
      </c>
    </row>
    <row r="75" spans="1:9" x14ac:dyDescent="0.15">
      <c r="A75" s="125"/>
      <c r="B75" s="128"/>
      <c r="C75" s="30">
        <v>5</v>
      </c>
      <c r="D75" s="37"/>
      <c r="E75" s="10"/>
      <c r="F75" s="35"/>
      <c r="G75" s="31">
        <v>7.0000000000000001E-3</v>
      </c>
      <c r="H75" s="24">
        <v>0</v>
      </c>
      <c r="I75" s="10" t="s">
        <v>821</v>
      </c>
    </row>
    <row r="76" spans="1:9" x14ac:dyDescent="0.15">
      <c r="A76" s="125"/>
      <c r="B76" s="128"/>
      <c r="C76" s="30">
        <v>6</v>
      </c>
      <c r="D76" s="37"/>
      <c r="E76" s="10"/>
      <c r="F76" s="35"/>
      <c r="G76" s="31">
        <v>7.0000000000000001E-3</v>
      </c>
      <c r="H76" s="24">
        <v>0</v>
      </c>
      <c r="I76" s="10" t="s">
        <v>823</v>
      </c>
    </row>
    <row r="77" spans="1:9" x14ac:dyDescent="0.15">
      <c r="A77" s="125"/>
      <c r="B77" s="128"/>
      <c r="C77" s="30">
        <v>7</v>
      </c>
      <c r="D77" s="37"/>
      <c r="E77" s="10"/>
      <c r="F77" s="35"/>
      <c r="G77" s="31">
        <v>7.0000000000000001E-3</v>
      </c>
      <c r="H77" s="24">
        <v>0</v>
      </c>
      <c r="I77" s="10" t="s">
        <v>824</v>
      </c>
    </row>
    <row r="78" spans="1:9" ht="14.25" thickBot="1" x14ac:dyDescent="0.2">
      <c r="A78" s="126"/>
      <c r="B78" s="129"/>
      <c r="C78" s="32">
        <v>8</v>
      </c>
      <c r="D78" s="37"/>
      <c r="E78" s="11"/>
      <c r="F78" s="36"/>
      <c r="G78" s="33">
        <v>7.0000000000000001E-3</v>
      </c>
      <c r="H78" s="25">
        <v>0</v>
      </c>
      <c r="I78" s="10" t="s">
        <v>825</v>
      </c>
    </row>
    <row r="79" spans="1:9" x14ac:dyDescent="0.15">
      <c r="A79" s="124">
        <v>4</v>
      </c>
      <c r="B79" s="127" t="s">
        <v>18</v>
      </c>
      <c r="C79" s="28">
        <v>1</v>
      </c>
      <c r="D79" s="40"/>
      <c r="E79" s="10"/>
      <c r="F79" s="35"/>
      <c r="G79" s="29">
        <v>7.0000000000000001E-3</v>
      </c>
      <c r="H79" s="12">
        <v>0</v>
      </c>
      <c r="I79" s="46" t="s">
        <v>826</v>
      </c>
    </row>
    <row r="80" spans="1:9" x14ac:dyDescent="0.15">
      <c r="A80" s="125"/>
      <c r="B80" s="128"/>
      <c r="C80" s="30">
        <v>2</v>
      </c>
      <c r="D80" s="37"/>
      <c r="E80" s="10"/>
      <c r="F80" s="35"/>
      <c r="G80" s="31">
        <v>7.0000000000000001E-3</v>
      </c>
      <c r="H80" s="24">
        <v>0</v>
      </c>
      <c r="I80" s="10" t="s">
        <v>827</v>
      </c>
    </row>
    <row r="81" spans="1:9" x14ac:dyDescent="0.15">
      <c r="A81" s="125"/>
      <c r="B81" s="128"/>
      <c r="C81" s="30">
        <v>3</v>
      </c>
      <c r="D81" s="37"/>
      <c r="E81" s="10"/>
      <c r="F81" s="35"/>
      <c r="G81" s="31">
        <v>7.0000000000000001E-3</v>
      </c>
      <c r="H81" s="24">
        <v>0</v>
      </c>
      <c r="I81" s="10" t="s">
        <v>828</v>
      </c>
    </row>
    <row r="82" spans="1:9" x14ac:dyDescent="0.15">
      <c r="A82" s="125"/>
      <c r="B82" s="128"/>
      <c r="C82" s="30">
        <v>4</v>
      </c>
      <c r="D82" s="37"/>
      <c r="E82" s="10"/>
      <c r="F82" s="35"/>
      <c r="G82" s="31">
        <v>7.0000000000000001E-3</v>
      </c>
      <c r="H82" s="24">
        <v>0</v>
      </c>
      <c r="I82" s="10" t="s">
        <v>829</v>
      </c>
    </row>
    <row r="83" spans="1:9" x14ac:dyDescent="0.15">
      <c r="A83" s="125"/>
      <c r="B83" s="128"/>
      <c r="C83" s="30">
        <v>5</v>
      </c>
      <c r="D83" s="37"/>
      <c r="E83" s="10"/>
      <c r="F83" s="35"/>
      <c r="G83" s="31">
        <v>7.0000000000000001E-3</v>
      </c>
      <c r="H83" s="24">
        <v>0</v>
      </c>
      <c r="I83" s="10" t="s">
        <v>830</v>
      </c>
    </row>
    <row r="84" spans="1:9" x14ac:dyDescent="0.15">
      <c r="A84" s="125"/>
      <c r="B84" s="128"/>
      <c r="C84" s="30">
        <v>6</v>
      </c>
      <c r="D84" s="37"/>
      <c r="E84" s="10"/>
      <c r="F84" s="35"/>
      <c r="G84" s="31">
        <v>7.0000000000000001E-3</v>
      </c>
      <c r="H84" s="24">
        <v>0</v>
      </c>
      <c r="I84" s="10" t="s">
        <v>831</v>
      </c>
    </row>
    <row r="85" spans="1:9" x14ac:dyDescent="0.15">
      <c r="A85" s="125"/>
      <c r="B85" s="128"/>
      <c r="C85" s="30">
        <v>7</v>
      </c>
      <c r="D85" s="37"/>
      <c r="E85" s="10"/>
      <c r="F85" s="35"/>
      <c r="G85" s="31">
        <v>7.0000000000000001E-3</v>
      </c>
      <c r="H85" s="24">
        <v>0</v>
      </c>
      <c r="I85" s="10" t="s">
        <v>832</v>
      </c>
    </row>
    <row r="86" spans="1:9" ht="14.25" thickBot="1" x14ac:dyDescent="0.2">
      <c r="A86" s="126"/>
      <c r="B86" s="129"/>
      <c r="C86" s="32">
        <v>8</v>
      </c>
      <c r="D86" s="41"/>
      <c r="E86" s="11"/>
      <c r="F86" s="36"/>
      <c r="G86" s="33">
        <v>7.0000000000000001E-3</v>
      </c>
      <c r="H86" s="25">
        <v>0</v>
      </c>
      <c r="I86" s="11" t="s">
        <v>833</v>
      </c>
    </row>
  </sheetData>
  <mergeCells count="21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79:A86"/>
    <mergeCell ref="B79:B86"/>
    <mergeCell ref="A55:A62"/>
    <mergeCell ref="B55:B62"/>
    <mergeCell ref="A63:A70"/>
    <mergeCell ref="B63:B70"/>
    <mergeCell ref="A71:A78"/>
    <mergeCell ref="B71:B7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4"/>
  <sheetViews>
    <sheetView workbookViewId="0">
      <selection activeCell="D15" sqref="D15"/>
    </sheetView>
  </sheetViews>
  <sheetFormatPr defaultColWidth="8" defaultRowHeight="13.5" x14ac:dyDescent="0.15"/>
  <cols>
    <col min="1" max="2" width="7.5" customWidth="1"/>
    <col min="3" max="3" width="7.875" customWidth="1"/>
    <col min="4" max="4" width="22" style="15" customWidth="1"/>
    <col min="5" max="5" width="31.125" bestFit="1" customWidth="1"/>
    <col min="6" max="6" width="18.125" style="13" customWidth="1"/>
    <col min="7" max="7" width="14.375" customWidth="1"/>
    <col min="8" max="8" width="12.75" style="13" customWidth="1"/>
    <col min="9" max="9" width="15.25" customWidth="1"/>
    <col min="10" max="10" width="2.625" customWidth="1"/>
    <col min="11" max="11" width="16.25" style="13" customWidth="1"/>
    <col min="12" max="12" width="26.375" customWidth="1"/>
    <col min="13" max="13" width="4.875" bestFit="1" customWidth="1"/>
    <col min="14" max="14" width="10.5" style="13" bestFit="1" customWidth="1"/>
    <col min="15" max="15" width="6.625" customWidth="1"/>
    <col min="16" max="16" width="9.5" customWidth="1"/>
    <col min="17" max="17" width="16" bestFit="1" customWidth="1"/>
    <col min="18" max="18" width="12.125" bestFit="1" customWidth="1"/>
    <col min="19" max="19" width="18.875" bestFit="1" customWidth="1"/>
    <col min="20" max="20" width="8.5" customWidth="1"/>
    <col min="21" max="21" width="12.625" bestFit="1" customWidth="1"/>
    <col min="23" max="23" width="16.625" bestFit="1" customWidth="1"/>
    <col min="25" max="25" width="16.625" bestFit="1" customWidth="1"/>
  </cols>
  <sheetData>
    <row r="1" spans="1:14" x14ac:dyDescent="0.15">
      <c r="A1" t="s">
        <v>8</v>
      </c>
      <c r="C1" t="s">
        <v>392</v>
      </c>
      <c r="F1" s="14" t="s">
        <v>9</v>
      </c>
      <c r="G1">
        <f>COUNTIF(B1:B9766,"input")</f>
        <v>4</v>
      </c>
    </row>
    <row r="2" spans="1:14" x14ac:dyDescent="0.15">
      <c r="A2" t="s">
        <v>10</v>
      </c>
      <c r="C2" s="15" t="s">
        <v>393</v>
      </c>
      <c r="F2" s="14" t="s">
        <v>11</v>
      </c>
      <c r="G2">
        <f>COUNTIF(B1:B9766,"output")</f>
        <v>2</v>
      </c>
    </row>
    <row r="3" spans="1:14" ht="14.25" x14ac:dyDescent="0.2">
      <c r="A3" s="16"/>
      <c r="B3" s="16"/>
      <c r="C3" s="17"/>
      <c r="D3" s="17"/>
      <c r="F3" s="13" t="s">
        <v>131</v>
      </c>
      <c r="G3">
        <f>COUNTIF(B1:B9766,"TMCount")</f>
        <v>0</v>
      </c>
    </row>
    <row r="4" spans="1:14" ht="14.25" thickBot="1" x14ac:dyDescent="0.2">
      <c r="A4" t="s">
        <v>0</v>
      </c>
      <c r="C4" s="1" t="s">
        <v>849</v>
      </c>
      <c r="D4" s="2"/>
      <c r="E4" s="3"/>
      <c r="F4" s="4"/>
      <c r="G4" s="3"/>
      <c r="H4" s="3"/>
    </row>
    <row r="5" spans="1:14" ht="46.5" customHeight="1" thickBot="1" x14ac:dyDescent="0.2">
      <c r="A5" s="5"/>
      <c r="B5" s="6"/>
      <c r="C5" s="6"/>
      <c r="D5" s="38"/>
      <c r="E5" s="6"/>
      <c r="F5" s="7"/>
      <c r="G5" s="132" t="str">
        <f>"Total Power Consumption of 24V DC"&amp;(G6+H6)&amp;" A"</f>
        <v>Total Power Consumption of 24V DC0.238 A</v>
      </c>
      <c r="H5" s="133"/>
      <c r="I5" s="8"/>
    </row>
    <row r="6" spans="1:14" s="18" customFormat="1" ht="14.25" thickBot="1" x14ac:dyDescent="0.2">
      <c r="A6" s="19" t="s">
        <v>1</v>
      </c>
      <c r="B6" s="20" t="s">
        <v>2</v>
      </c>
      <c r="C6" s="21" t="s">
        <v>3</v>
      </c>
      <c r="D6" s="48" t="s">
        <v>4</v>
      </c>
      <c r="E6" s="49" t="s">
        <v>5</v>
      </c>
      <c r="F6" s="50" t="s">
        <v>6</v>
      </c>
      <c r="G6" s="51">
        <f>SUM(G7:G54)</f>
        <v>0.23800000000000016</v>
      </c>
      <c r="H6" s="51">
        <f>SUM(H7:H54)</f>
        <v>0</v>
      </c>
      <c r="I6" s="22" t="s">
        <v>15</v>
      </c>
      <c r="L6" s="15"/>
    </row>
    <row r="7" spans="1:14" x14ac:dyDescent="0.15">
      <c r="A7" s="130">
        <v>1</v>
      </c>
      <c r="B7" s="127" t="s">
        <v>7</v>
      </c>
      <c r="C7" s="28">
        <v>1</v>
      </c>
      <c r="D7" s="40"/>
      <c r="E7" s="10" t="s">
        <v>754</v>
      </c>
      <c r="F7" s="34" t="s">
        <v>838</v>
      </c>
      <c r="G7" s="31">
        <v>7.0000000000000001E-3</v>
      </c>
      <c r="H7" s="24">
        <v>0</v>
      </c>
      <c r="I7" s="46" t="s">
        <v>755</v>
      </c>
      <c r="K7"/>
      <c r="N7"/>
    </row>
    <row r="8" spans="1:14" x14ac:dyDescent="0.15">
      <c r="A8" s="131"/>
      <c r="B8" s="128"/>
      <c r="C8" s="30">
        <v>2</v>
      </c>
      <c r="D8" s="37"/>
      <c r="E8" s="10" t="s">
        <v>843</v>
      </c>
      <c r="F8" s="35" t="s">
        <v>844</v>
      </c>
      <c r="G8" s="31">
        <v>7.0000000000000001E-3</v>
      </c>
      <c r="H8" s="24">
        <v>0</v>
      </c>
      <c r="I8" s="10" t="s">
        <v>756</v>
      </c>
      <c r="K8"/>
      <c r="N8"/>
    </row>
    <row r="9" spans="1:14" x14ac:dyDescent="0.15">
      <c r="A9" s="131"/>
      <c r="B9" s="128"/>
      <c r="C9" s="30">
        <v>3</v>
      </c>
      <c r="D9" s="37"/>
      <c r="E9" s="10" t="s">
        <v>848</v>
      </c>
      <c r="F9" s="35" t="s">
        <v>886</v>
      </c>
      <c r="G9" s="31">
        <v>7.0000000000000001E-3</v>
      </c>
      <c r="H9" s="24">
        <v>0</v>
      </c>
      <c r="I9" s="10" t="s">
        <v>757</v>
      </c>
      <c r="K9"/>
      <c r="N9"/>
    </row>
    <row r="10" spans="1:14" x14ac:dyDescent="0.15">
      <c r="A10" s="131"/>
      <c r="B10" s="128"/>
      <c r="C10" s="30">
        <v>4</v>
      </c>
      <c r="D10" s="37"/>
      <c r="E10" s="10" t="s">
        <v>839</v>
      </c>
      <c r="F10" s="35" t="s">
        <v>880</v>
      </c>
      <c r="G10" s="31">
        <v>7.0000000000000001E-3</v>
      </c>
      <c r="H10" s="24">
        <v>0</v>
      </c>
      <c r="I10" s="10" t="s">
        <v>758</v>
      </c>
      <c r="K10"/>
      <c r="N10"/>
    </row>
    <row r="11" spans="1:14" x14ac:dyDescent="0.15">
      <c r="A11" s="128"/>
      <c r="B11" s="128"/>
      <c r="C11" s="30">
        <v>5</v>
      </c>
      <c r="D11" s="37"/>
      <c r="E11" s="10" t="s">
        <v>840</v>
      </c>
      <c r="F11" s="35" t="s">
        <v>881</v>
      </c>
      <c r="G11" s="43">
        <v>7.0000000000000001E-3</v>
      </c>
      <c r="H11" s="24">
        <v>0</v>
      </c>
      <c r="I11" s="10" t="s">
        <v>759</v>
      </c>
      <c r="K11"/>
      <c r="N11"/>
    </row>
    <row r="12" spans="1:14" x14ac:dyDescent="0.15">
      <c r="A12" s="128"/>
      <c r="B12" s="128"/>
      <c r="C12" s="30">
        <v>6</v>
      </c>
      <c r="D12" s="37"/>
      <c r="E12" s="90" t="s">
        <v>1000</v>
      </c>
      <c r="F12" s="35" t="s">
        <v>882</v>
      </c>
      <c r="G12" s="43">
        <v>7.0000000000000001E-3</v>
      </c>
      <c r="H12" s="24">
        <v>0</v>
      </c>
      <c r="I12" s="10" t="s">
        <v>760</v>
      </c>
      <c r="K12"/>
      <c r="N12"/>
    </row>
    <row r="13" spans="1:14" x14ac:dyDescent="0.15">
      <c r="A13" s="128"/>
      <c r="B13" s="128"/>
      <c r="C13" s="30">
        <v>7</v>
      </c>
      <c r="D13" s="37"/>
      <c r="E13" s="90" t="s">
        <v>1001</v>
      </c>
      <c r="F13" s="35" t="s">
        <v>883</v>
      </c>
      <c r="G13" s="31">
        <v>7.0000000000000001E-3</v>
      </c>
      <c r="H13" s="24">
        <v>0</v>
      </c>
      <c r="I13" s="10" t="s">
        <v>761</v>
      </c>
      <c r="K13"/>
      <c r="N13"/>
    </row>
    <row r="14" spans="1:14" ht="14.25" thickBot="1" x14ac:dyDescent="0.2">
      <c r="A14" s="129"/>
      <c r="B14" s="129"/>
      <c r="C14" s="32">
        <v>8</v>
      </c>
      <c r="D14" s="37"/>
      <c r="E14" s="10"/>
      <c r="F14" s="35"/>
      <c r="G14" s="33">
        <v>7.0000000000000001E-3</v>
      </c>
      <c r="H14" s="25">
        <v>0</v>
      </c>
      <c r="I14" s="10" t="s">
        <v>762</v>
      </c>
      <c r="K14"/>
      <c r="N14"/>
    </row>
    <row r="15" spans="1:14" x14ac:dyDescent="0.15">
      <c r="A15" s="130">
        <v>2</v>
      </c>
      <c r="B15" s="127" t="s">
        <v>7</v>
      </c>
      <c r="C15" s="28">
        <v>1</v>
      </c>
      <c r="D15" s="55"/>
      <c r="E15" s="9"/>
      <c r="F15" s="34"/>
      <c r="G15" s="31">
        <v>7.0000000000000001E-3</v>
      </c>
      <c r="H15" s="24">
        <v>0</v>
      </c>
      <c r="I15" s="46" t="s">
        <v>763</v>
      </c>
      <c r="K15"/>
      <c r="N15"/>
    </row>
    <row r="16" spans="1:14" x14ac:dyDescent="0.15">
      <c r="A16" s="131"/>
      <c r="B16" s="128"/>
      <c r="C16" s="30">
        <v>2</v>
      </c>
      <c r="D16" s="37"/>
      <c r="E16" s="10"/>
      <c r="F16" s="35"/>
      <c r="G16" s="31">
        <v>7.0000000000000001E-3</v>
      </c>
      <c r="H16" s="24">
        <v>0</v>
      </c>
      <c r="I16" s="10" t="s">
        <v>764</v>
      </c>
      <c r="K16"/>
      <c r="N16"/>
    </row>
    <row r="17" spans="1:14" x14ac:dyDescent="0.15">
      <c r="A17" s="131"/>
      <c r="B17" s="128"/>
      <c r="C17" s="30">
        <v>3</v>
      </c>
      <c r="D17" s="64"/>
      <c r="E17" s="65"/>
      <c r="F17" s="66"/>
      <c r="G17" s="67"/>
      <c r="H17" s="68"/>
      <c r="I17" s="10"/>
      <c r="K17"/>
      <c r="N17"/>
    </row>
    <row r="18" spans="1:14" x14ac:dyDescent="0.15">
      <c r="A18" s="131"/>
      <c r="B18" s="128"/>
      <c r="C18" s="30">
        <v>4</v>
      </c>
      <c r="D18" s="64"/>
      <c r="E18" s="65"/>
      <c r="F18" s="66"/>
      <c r="G18" s="67"/>
      <c r="H18" s="68"/>
      <c r="I18" s="10"/>
      <c r="K18"/>
    </row>
    <row r="19" spans="1:14" x14ac:dyDescent="0.15">
      <c r="A19" s="128"/>
      <c r="B19" s="128"/>
      <c r="C19" s="30">
        <v>5</v>
      </c>
      <c r="D19" s="65"/>
      <c r="E19" s="65"/>
      <c r="F19" s="66"/>
      <c r="G19" s="67"/>
      <c r="H19" s="68"/>
      <c r="I19" s="10"/>
      <c r="K19" s="15"/>
    </row>
    <row r="20" spans="1:14" x14ac:dyDescent="0.15">
      <c r="A20" s="128"/>
      <c r="B20" s="128"/>
      <c r="C20" s="30">
        <v>6</v>
      </c>
      <c r="D20" s="65"/>
      <c r="E20" s="65"/>
      <c r="F20" s="66"/>
      <c r="G20" s="67"/>
      <c r="H20" s="68"/>
      <c r="I20" s="10"/>
      <c r="K20" s="15"/>
    </row>
    <row r="21" spans="1:14" x14ac:dyDescent="0.15">
      <c r="A21" s="128"/>
      <c r="B21" s="128"/>
      <c r="C21" s="30">
        <v>7</v>
      </c>
      <c r="D21" s="64"/>
      <c r="E21" s="65"/>
      <c r="F21" s="66"/>
      <c r="G21" s="67"/>
      <c r="H21" s="68"/>
      <c r="I21" s="10"/>
      <c r="K21" s="15"/>
    </row>
    <row r="22" spans="1:14" ht="14.25" thickBot="1" x14ac:dyDescent="0.2">
      <c r="A22" s="129"/>
      <c r="B22" s="129"/>
      <c r="C22" s="32">
        <v>8</v>
      </c>
      <c r="D22" s="69"/>
      <c r="E22" s="65"/>
      <c r="F22" s="70"/>
      <c r="G22" s="71"/>
      <c r="H22" s="72"/>
      <c r="I22" s="10"/>
      <c r="K22" s="15"/>
    </row>
    <row r="23" spans="1:14" x14ac:dyDescent="0.15">
      <c r="A23" s="130">
        <v>3</v>
      </c>
      <c r="B23" s="127" t="s">
        <v>7</v>
      </c>
      <c r="C23" s="28">
        <v>1</v>
      </c>
      <c r="D23" s="40">
        <v>101</v>
      </c>
      <c r="E23" s="9" t="s">
        <v>852</v>
      </c>
      <c r="F23" s="34" t="s">
        <v>13</v>
      </c>
      <c r="G23" s="31">
        <v>7.0000000000000001E-3</v>
      </c>
      <c r="H23" s="24">
        <v>0</v>
      </c>
      <c r="I23" s="46" t="s">
        <v>765</v>
      </c>
      <c r="K23" s="15"/>
    </row>
    <row r="24" spans="1:14" x14ac:dyDescent="0.15">
      <c r="A24" s="131"/>
      <c r="B24" s="128"/>
      <c r="C24" s="30">
        <v>2</v>
      </c>
      <c r="D24" s="37"/>
      <c r="E24" s="10" t="s">
        <v>853</v>
      </c>
      <c r="F24" s="35" t="s">
        <v>12</v>
      </c>
      <c r="G24" s="31">
        <v>7.0000000000000001E-3</v>
      </c>
      <c r="H24" s="24">
        <v>0</v>
      </c>
      <c r="I24" s="10" t="s">
        <v>766</v>
      </c>
      <c r="K24" s="15"/>
    </row>
    <row r="25" spans="1:14" x14ac:dyDescent="0.15">
      <c r="A25" s="131"/>
      <c r="B25" s="128"/>
      <c r="C25" s="30">
        <v>3</v>
      </c>
      <c r="D25" s="37">
        <v>101.1</v>
      </c>
      <c r="E25" s="10" t="s">
        <v>835</v>
      </c>
      <c r="F25" s="35" t="s">
        <v>13</v>
      </c>
      <c r="G25" s="31">
        <v>7.0000000000000001E-3</v>
      </c>
      <c r="H25" s="24">
        <v>0</v>
      </c>
      <c r="I25" s="10" t="s">
        <v>767</v>
      </c>
      <c r="K25" s="15"/>
    </row>
    <row r="26" spans="1:14" x14ac:dyDescent="0.15">
      <c r="A26" s="131"/>
      <c r="B26" s="128"/>
      <c r="C26" s="30">
        <v>4</v>
      </c>
      <c r="D26" s="37"/>
      <c r="E26" s="10" t="s">
        <v>768</v>
      </c>
      <c r="F26" s="35" t="s">
        <v>12</v>
      </c>
      <c r="G26" s="31">
        <v>7.0000000000000001E-3</v>
      </c>
      <c r="H26" s="24">
        <v>0</v>
      </c>
      <c r="I26" s="10" t="s">
        <v>769</v>
      </c>
      <c r="K26" s="15"/>
    </row>
    <row r="27" spans="1:14" x14ac:dyDescent="0.15">
      <c r="A27" s="128"/>
      <c r="B27" s="128"/>
      <c r="C27" s="30">
        <v>5</v>
      </c>
      <c r="D27" s="37"/>
      <c r="E27" s="10" t="s">
        <v>854</v>
      </c>
      <c r="F27" s="35" t="s">
        <v>16</v>
      </c>
      <c r="G27" s="31">
        <v>7.0000000000000001E-3</v>
      </c>
      <c r="H27" s="24">
        <v>0</v>
      </c>
      <c r="I27" s="10" t="s">
        <v>771</v>
      </c>
      <c r="K27" s="15"/>
    </row>
    <row r="28" spans="1:14" x14ac:dyDescent="0.15">
      <c r="A28" s="128"/>
      <c r="B28" s="128"/>
      <c r="C28" s="30">
        <v>6</v>
      </c>
      <c r="D28" s="37"/>
      <c r="E28" s="10" t="s">
        <v>855</v>
      </c>
      <c r="F28" s="35" t="s">
        <v>17</v>
      </c>
      <c r="G28" s="31">
        <v>7.0000000000000001E-3</v>
      </c>
      <c r="H28" s="24">
        <v>0</v>
      </c>
      <c r="I28" s="10" t="s">
        <v>772</v>
      </c>
      <c r="K28" s="15"/>
    </row>
    <row r="29" spans="1:14" x14ac:dyDescent="0.15">
      <c r="A29" s="128"/>
      <c r="B29" s="128"/>
      <c r="C29" s="30">
        <v>7</v>
      </c>
      <c r="D29" s="37"/>
      <c r="E29" s="10" t="s">
        <v>856</v>
      </c>
      <c r="F29" s="35" t="s">
        <v>307</v>
      </c>
      <c r="G29" s="31">
        <v>7.0000000000000001E-3</v>
      </c>
      <c r="H29" s="24">
        <v>0</v>
      </c>
      <c r="I29" s="10" t="s">
        <v>774</v>
      </c>
      <c r="K29" s="15"/>
    </row>
    <row r="30" spans="1:14" ht="14.25" thickBot="1" x14ac:dyDescent="0.2">
      <c r="A30" s="129"/>
      <c r="B30" s="129"/>
      <c r="C30" s="32">
        <v>8</v>
      </c>
      <c r="D30" s="37"/>
      <c r="E30" s="10" t="s">
        <v>857</v>
      </c>
      <c r="F30" s="35" t="s">
        <v>858</v>
      </c>
      <c r="G30" s="33">
        <v>7.0000000000000001E-3</v>
      </c>
      <c r="H30" s="25">
        <v>0</v>
      </c>
      <c r="I30" s="10" t="s">
        <v>775</v>
      </c>
      <c r="K30" s="15"/>
    </row>
    <row r="31" spans="1:14" x14ac:dyDescent="0.15">
      <c r="A31" s="130">
        <v>4</v>
      </c>
      <c r="B31" s="127" t="s">
        <v>7</v>
      </c>
      <c r="C31" s="28">
        <v>1</v>
      </c>
      <c r="D31" s="40"/>
      <c r="E31" s="9" t="s">
        <v>859</v>
      </c>
      <c r="F31" s="34" t="s">
        <v>860</v>
      </c>
      <c r="G31" s="29">
        <v>7.0000000000000001E-3</v>
      </c>
      <c r="H31" s="12">
        <v>0</v>
      </c>
      <c r="I31" s="46" t="s">
        <v>777</v>
      </c>
      <c r="K31" s="15"/>
    </row>
    <row r="32" spans="1:14" x14ac:dyDescent="0.15">
      <c r="A32" s="131"/>
      <c r="B32" s="128"/>
      <c r="C32" s="30">
        <v>2</v>
      </c>
      <c r="D32" s="37"/>
      <c r="E32" s="10" t="s">
        <v>861</v>
      </c>
      <c r="F32" s="35" t="s">
        <v>890</v>
      </c>
      <c r="G32" s="31">
        <v>7.0000000000000001E-3</v>
      </c>
      <c r="H32" s="24">
        <v>0</v>
      </c>
      <c r="I32" s="10" t="s">
        <v>778</v>
      </c>
      <c r="K32" s="15"/>
    </row>
    <row r="33" spans="1:11" x14ac:dyDescent="0.15">
      <c r="A33" s="131"/>
      <c r="B33" s="128"/>
      <c r="C33" s="30">
        <v>3</v>
      </c>
      <c r="D33" s="37"/>
      <c r="E33" s="10" t="s">
        <v>888</v>
      </c>
      <c r="F33" s="35" t="s">
        <v>891</v>
      </c>
      <c r="G33" s="31">
        <v>7.0000000000000001E-3</v>
      </c>
      <c r="H33" s="24">
        <v>0</v>
      </c>
      <c r="I33" s="10" t="s">
        <v>780</v>
      </c>
      <c r="K33" s="15"/>
    </row>
    <row r="34" spans="1:11" x14ac:dyDescent="0.15">
      <c r="A34" s="131"/>
      <c r="B34" s="128"/>
      <c r="C34" s="30">
        <v>4</v>
      </c>
      <c r="D34" s="37"/>
      <c r="E34" s="10" t="s">
        <v>889</v>
      </c>
      <c r="F34" s="35" t="s">
        <v>892</v>
      </c>
      <c r="G34" s="31">
        <v>7.0000000000000001E-3</v>
      </c>
      <c r="H34" s="24">
        <v>0</v>
      </c>
      <c r="I34" s="10" t="s">
        <v>781</v>
      </c>
      <c r="K34" s="15"/>
    </row>
    <row r="35" spans="1:11" x14ac:dyDescent="0.15">
      <c r="A35" s="128"/>
      <c r="B35" s="128"/>
      <c r="C35" s="30">
        <v>5</v>
      </c>
      <c r="D35" s="10"/>
      <c r="E35" s="10" t="s">
        <v>887</v>
      </c>
      <c r="F35" s="35" t="s">
        <v>396</v>
      </c>
      <c r="G35" s="31">
        <v>7.0000000000000001E-3</v>
      </c>
      <c r="H35" s="24">
        <v>0</v>
      </c>
      <c r="I35" s="10" t="s">
        <v>782</v>
      </c>
      <c r="K35" s="15"/>
    </row>
    <row r="36" spans="1:11" x14ac:dyDescent="0.15">
      <c r="A36" s="128"/>
      <c r="B36" s="128"/>
      <c r="C36" s="30">
        <v>6</v>
      </c>
      <c r="D36" s="10"/>
      <c r="E36" s="10" t="s">
        <v>862</v>
      </c>
      <c r="F36" s="35" t="s">
        <v>397</v>
      </c>
      <c r="G36" s="31">
        <v>7.0000000000000001E-3</v>
      </c>
      <c r="H36" s="24">
        <v>0</v>
      </c>
      <c r="I36" s="10" t="s">
        <v>783</v>
      </c>
      <c r="K36" s="15"/>
    </row>
    <row r="37" spans="1:11" x14ac:dyDescent="0.15">
      <c r="A37" s="128"/>
      <c r="B37" s="128"/>
      <c r="C37" s="30">
        <v>7</v>
      </c>
      <c r="D37" s="37"/>
      <c r="E37" s="10"/>
      <c r="F37" s="35"/>
      <c r="G37" s="31">
        <v>7.0000000000000001E-3</v>
      </c>
      <c r="H37" s="24">
        <v>0</v>
      </c>
      <c r="I37" s="10" t="s">
        <v>784</v>
      </c>
      <c r="K37" s="15"/>
    </row>
    <row r="38" spans="1:11" ht="14.25" thickBot="1" x14ac:dyDescent="0.2">
      <c r="A38" s="129"/>
      <c r="B38" s="129"/>
      <c r="C38" s="32">
        <v>8</v>
      </c>
      <c r="D38" s="41"/>
      <c r="E38" s="10"/>
      <c r="F38" s="36"/>
      <c r="G38" s="33">
        <v>7.0000000000000001E-3</v>
      </c>
      <c r="H38" s="25">
        <v>0</v>
      </c>
      <c r="I38" s="10" t="s">
        <v>785</v>
      </c>
      <c r="K38" s="15"/>
    </row>
    <row r="39" spans="1:11" x14ac:dyDescent="0.15">
      <c r="A39" s="124">
        <v>1</v>
      </c>
      <c r="B39" s="127" t="s">
        <v>18</v>
      </c>
      <c r="C39" s="28">
        <v>1</v>
      </c>
      <c r="D39" s="40"/>
      <c r="E39" s="9" t="s">
        <v>864</v>
      </c>
      <c r="F39" s="35" t="s">
        <v>884</v>
      </c>
      <c r="G39" s="29">
        <v>7.0000000000000001E-3</v>
      </c>
      <c r="H39" s="12">
        <v>0</v>
      </c>
      <c r="I39" s="46" t="s">
        <v>808</v>
      </c>
    </row>
    <row r="40" spans="1:11" x14ac:dyDescent="0.15">
      <c r="A40" s="125"/>
      <c r="B40" s="128"/>
      <c r="C40" s="30">
        <v>2</v>
      </c>
      <c r="D40" s="37"/>
      <c r="E40" s="10" t="s">
        <v>865</v>
      </c>
      <c r="F40" s="35" t="s">
        <v>885</v>
      </c>
      <c r="G40" s="31">
        <v>7.0000000000000001E-3</v>
      </c>
      <c r="H40" s="24">
        <v>0</v>
      </c>
      <c r="I40" s="10" t="s">
        <v>809</v>
      </c>
    </row>
    <row r="41" spans="1:11" x14ac:dyDescent="0.15">
      <c r="A41" s="125"/>
      <c r="B41" s="128"/>
      <c r="C41" s="30">
        <v>3</v>
      </c>
      <c r="D41" s="37">
        <v>101</v>
      </c>
      <c r="E41" s="10" t="s">
        <v>850</v>
      </c>
      <c r="F41" s="35" t="s">
        <v>12</v>
      </c>
      <c r="G41" s="31">
        <v>7.0000000000000001E-3</v>
      </c>
      <c r="H41" s="24">
        <v>0</v>
      </c>
      <c r="I41" s="10" t="s">
        <v>810</v>
      </c>
    </row>
    <row r="42" spans="1:11" x14ac:dyDescent="0.15">
      <c r="A42" s="125"/>
      <c r="B42" s="128"/>
      <c r="C42" s="30">
        <v>4</v>
      </c>
      <c r="D42" s="37"/>
      <c r="E42" s="10" t="s">
        <v>851</v>
      </c>
      <c r="F42" s="35" t="s">
        <v>12</v>
      </c>
      <c r="G42" s="31">
        <v>7.0000000000000001E-3</v>
      </c>
      <c r="H42" s="24">
        <v>0</v>
      </c>
      <c r="I42" s="10" t="s">
        <v>811</v>
      </c>
    </row>
    <row r="43" spans="1:11" x14ac:dyDescent="0.15">
      <c r="A43" s="125"/>
      <c r="B43" s="128"/>
      <c r="C43" s="30">
        <v>5</v>
      </c>
      <c r="D43" s="37">
        <v>101.1</v>
      </c>
      <c r="E43" s="10" t="s">
        <v>863</v>
      </c>
      <c r="F43" s="35" t="s">
        <v>12</v>
      </c>
      <c r="G43" s="31">
        <v>7.0000000000000001E-3</v>
      </c>
      <c r="H43" s="24">
        <v>0</v>
      </c>
      <c r="I43" s="10" t="s">
        <v>812</v>
      </c>
    </row>
    <row r="44" spans="1:11" x14ac:dyDescent="0.15">
      <c r="A44" s="125"/>
      <c r="B44" s="128"/>
      <c r="C44" s="30">
        <v>6</v>
      </c>
      <c r="D44" s="37"/>
      <c r="E44" s="10"/>
      <c r="F44" s="35"/>
      <c r="G44" s="31">
        <v>7.0000000000000001E-3</v>
      </c>
      <c r="H44" s="24">
        <v>0</v>
      </c>
      <c r="I44" s="10" t="s">
        <v>813</v>
      </c>
    </row>
    <row r="45" spans="1:11" x14ac:dyDescent="0.15">
      <c r="A45" s="125"/>
      <c r="B45" s="128"/>
      <c r="C45" s="30">
        <v>7</v>
      </c>
      <c r="D45" s="37"/>
      <c r="E45" s="10"/>
      <c r="F45" s="35"/>
      <c r="G45" s="31">
        <v>7.0000000000000001E-3</v>
      </c>
      <c r="H45" s="24">
        <v>0</v>
      </c>
      <c r="I45" s="10" t="s">
        <v>814</v>
      </c>
    </row>
    <row r="46" spans="1:11" ht="14.25" thickBot="1" x14ac:dyDescent="0.2">
      <c r="A46" s="126"/>
      <c r="B46" s="129"/>
      <c r="C46" s="32">
        <v>8</v>
      </c>
      <c r="D46" s="37"/>
      <c r="E46" s="10"/>
      <c r="F46" s="35"/>
      <c r="G46" s="33">
        <v>7.0000000000000001E-3</v>
      </c>
      <c r="H46" s="25">
        <v>0</v>
      </c>
      <c r="I46" s="10" t="s">
        <v>815</v>
      </c>
    </row>
    <row r="47" spans="1:11" x14ac:dyDescent="0.15">
      <c r="A47" s="124">
        <v>2</v>
      </c>
      <c r="B47" s="127" t="s">
        <v>18</v>
      </c>
      <c r="C47" s="28">
        <v>1</v>
      </c>
      <c r="D47" s="73"/>
      <c r="E47" s="74"/>
      <c r="F47" s="75"/>
      <c r="G47" s="76"/>
      <c r="H47" s="77"/>
      <c r="I47" s="46"/>
    </row>
    <row r="48" spans="1:11" x14ac:dyDescent="0.15">
      <c r="A48" s="125"/>
      <c r="B48" s="128"/>
      <c r="C48" s="30">
        <v>2</v>
      </c>
      <c r="D48" s="78"/>
      <c r="E48" s="79"/>
      <c r="F48" s="80"/>
      <c r="G48" s="81"/>
      <c r="H48" s="82"/>
      <c r="I48" s="10"/>
    </row>
    <row r="49" spans="1:9" x14ac:dyDescent="0.15">
      <c r="A49" s="125"/>
      <c r="B49" s="128"/>
      <c r="C49" s="30">
        <v>3</v>
      </c>
      <c r="D49" s="78"/>
      <c r="E49" s="79"/>
      <c r="F49" s="80"/>
      <c r="G49" s="81"/>
      <c r="H49" s="82"/>
      <c r="I49" s="10"/>
    </row>
    <row r="50" spans="1:9" x14ac:dyDescent="0.15">
      <c r="A50" s="125"/>
      <c r="B50" s="128"/>
      <c r="C50" s="30">
        <v>4</v>
      </c>
      <c r="D50" s="78"/>
      <c r="E50" s="79"/>
      <c r="F50" s="80"/>
      <c r="G50" s="81"/>
      <c r="H50" s="82"/>
      <c r="I50" s="10"/>
    </row>
    <row r="51" spans="1:9" x14ac:dyDescent="0.15">
      <c r="A51" s="125"/>
      <c r="B51" s="128"/>
      <c r="C51" s="30">
        <v>5</v>
      </c>
      <c r="D51" s="78"/>
      <c r="E51" s="79"/>
      <c r="F51" s="80"/>
      <c r="G51" s="81"/>
      <c r="H51" s="82"/>
      <c r="I51" s="10"/>
    </row>
    <row r="52" spans="1:9" x14ac:dyDescent="0.15">
      <c r="A52" s="125"/>
      <c r="B52" s="128"/>
      <c r="C52" s="30">
        <v>6</v>
      </c>
      <c r="D52" s="78"/>
      <c r="E52" s="79"/>
      <c r="F52" s="80"/>
      <c r="G52" s="81"/>
      <c r="H52" s="82"/>
      <c r="I52" s="10"/>
    </row>
    <row r="53" spans="1:9" x14ac:dyDescent="0.15">
      <c r="A53" s="125"/>
      <c r="B53" s="128"/>
      <c r="C53" s="30">
        <v>7</v>
      </c>
      <c r="D53" s="78"/>
      <c r="E53" s="79"/>
      <c r="F53" s="80"/>
      <c r="G53" s="81"/>
      <c r="H53" s="82"/>
      <c r="I53" s="10"/>
    </row>
    <row r="54" spans="1:9" ht="14.25" thickBot="1" x14ac:dyDescent="0.2">
      <c r="A54" s="126"/>
      <c r="B54" s="129"/>
      <c r="C54" s="32">
        <v>8</v>
      </c>
      <c r="D54" s="83"/>
      <c r="E54" s="84"/>
      <c r="F54" s="85"/>
      <c r="G54" s="86"/>
      <c r="H54" s="87"/>
      <c r="I54" s="11"/>
    </row>
  </sheetData>
  <mergeCells count="13">
    <mergeCell ref="A23:A30"/>
    <mergeCell ref="B23:B30"/>
    <mergeCell ref="G5:H5"/>
    <mergeCell ref="A7:A14"/>
    <mergeCell ref="B7:B14"/>
    <mergeCell ref="A15:A22"/>
    <mergeCell ref="B15:B22"/>
    <mergeCell ref="A39:A46"/>
    <mergeCell ref="B39:B46"/>
    <mergeCell ref="A47:A54"/>
    <mergeCell ref="B47:B54"/>
    <mergeCell ref="A31:A38"/>
    <mergeCell ref="B31:B38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eportSettings xmlns="http://schemas.microsoft.com/vsto/samples">
  <DisplayLog>True</DisplayLog>
</ReportSettings>
</file>

<file path=customXml/itemProps1.xml><?xml version="1.0" encoding="utf-8"?>
<ds:datastoreItem xmlns:ds="http://schemas.openxmlformats.org/officeDocument/2006/customXml" ds:itemID="{EF5E91C7-94E7-4782-BB5A-E8E6BB861DA8}">
  <ds:schemaRefs>
    <ds:schemaRef ds:uri="http://schemas.microsoft.com/vsto/samp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LCP01</vt:lpstr>
      <vt:lpstr>LCP02</vt:lpstr>
      <vt:lpstr>LCP03</vt:lpstr>
      <vt:lpstr>LCP04</vt:lpstr>
      <vt:lpstr>LCP05</vt:lpstr>
      <vt:lpstr>LCP06</vt:lpstr>
      <vt:lpstr>换层提升机</vt:lpstr>
      <vt:lpstr>MCP01</vt:lpstr>
      <vt:lpstr>提升机</vt:lpstr>
      <vt:lpstr>RGV</vt:lpstr>
      <vt:lpstr>OP01</vt:lpstr>
      <vt:lpstr>母车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2019-02-13T01:57:57Z</dcterms:modified>
</cp:coreProperties>
</file>