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37EA9230-7DEA-4E94-B428-1BBB78466EF8}" xr6:coauthVersionLast="37" xr6:coauthVersionMax="37" xr10:uidLastSave="{00000000-0000-0000-0000-000000000000}"/>
  <bookViews>
    <workbookView xWindow="0" yWindow="0" windowWidth="28800" windowHeight="13530" tabRatio="798" firstSheet="7" activeTab="9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PLCTags" sheetId="43" r:id="rId9"/>
    <sheet name="OP01" sheetId="44" r:id="rId10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<sst xmlns="http://schemas.openxmlformats.org/spreadsheetml/2006/main" count="4248" uniqueCount="1543">
  <si>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</si>
  <si>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</si>
  <si>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</si>
  <si>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</si>
  <si>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</si>
  <si>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</si>
  <si>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</si>
  <si>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</si>
  <si>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</si>
  <si>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</si>
  <si>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</si>
  <si>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</si>
  <si>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</si>
  <si>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</si>
  <si>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</si>
  <si>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</si>
  <si>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</si>
  <si>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</si>
  <si>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</si>
  <si>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</si>
  <si>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</si>
  <si>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</si>
  <si>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</si>
  <si>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</si>
  <si>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</si>
  <si>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</si>
  <si>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</si>
  <si>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</si>
  <si>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</si>
  <si>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</si>
  <si>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</si>
  <si>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</si>
  <si>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</si>
  <si>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</si>
  <si>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</si>
  <si>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</si>
  <si>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</si>
  <si>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</si>
  <si>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</si>
  <si>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</si>
  <si>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</si>
  <si>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</si>
  <si>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</si>
  <si>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</si>
  <si>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</si>
  <si>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</si>
  <si>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</si>
  <si>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</si>
  <si>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</si>
  <si>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</si>
  <si>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</si>
  <si>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</si>
  <si>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</si>
  <si>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</si>
  <si>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</si>
  <si>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</si>
  <si>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</si>
  <si>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</si>
  <si>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</si>
  <si>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</si>
  <si>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</si>
  <si>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</si>
  <si>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</si>
  <si>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</si>
  <si>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</si>
  <si>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</si>
  <si>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</si>
  <si>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</si>
  <si>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</si>
  <si>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</si>
  <si>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</si>
  <si>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</si>
  <si>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</si>
  <si>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</si>
  <si>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</si>
  <si>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</si>
  <si>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</si>
  <si>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</si>
  <si>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</si>
  <si>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</si>
  <si>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</si>
  <si>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</si>
  <si>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</si>
  <si>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</si>
  <si>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</si>
  <si>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</si>
  <si>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</si>
  <si>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</si>
  <si>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</si>
  <si>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</si>
  <si>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</si>
  <si>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</si>
  <si>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</si>
  <si>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</si>
  <si>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</si>
  <si>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</si>
  <si>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</si>
  <si>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</si>
  <si>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</si>
  <si>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</si>
  <si>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</si>
  <si>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</si>
  <si>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</si>
  <si>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</si>
  <si>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</si>
  <si>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</si>
  <si>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</si>
  <si>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</si>
  <si>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</si>
  <si>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</si>
  <si>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</si>
  <si>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</si>
  <si>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</si>
  <si>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</si>
  <si>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</si>
  <si>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</si>
  <si>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</si>
  <si>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</si>
  <si>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</si>
  <si>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</si>
  <si>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</si>
  <si>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</si>
  <si>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</si>
  <si>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</si>
  <si>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</si>
  <si>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</si>
  <si>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</si>
  <si>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</si>
  <si>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</si>
  <si>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</si>
  <si>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</si>
  <si>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</si>
  <si>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</si>
  <si>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</si>
  <si>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</si>
  <si>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</si>
  <si>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</si>
  <si>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</si>
  <si>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</si>
  <si>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</si>
  <si>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</si>
  <si>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</si>
  <si>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</si>
  <si>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</si>
  <si>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</si>
  <si>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</si>
  <si>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</si>
  <si>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</si>
  <si>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</si>
  <si>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</si>
  <si>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</si>
  <si>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</si>
  <si>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</si>
  <si>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</si>
  <si>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</si>
  <si>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</si>
  <si>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</si>
  <si>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</si>
  <si>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</si>
  <si>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</si>
  <si>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</si>
  <si>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</si>
  <si>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</si>
  <si>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</si>
  <si>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</si>
  <si>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</si>
  <si>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</si>
  <si>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</si>
  <si>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</si>
  <si>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</si>
  <si>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</si>
  <si>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</si>
  <si>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</si>
  <si>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</si>
  <si>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</si>
  <si>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</si>
  <si>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</si>
  <si>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</si>
  <si>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</si>
  <si>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</si>
  <si>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</si>
  <si>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</si>
  <si>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</si>
  <si>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</si>
  <si>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</si>
  <si>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</si>
  <si>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</si>
  <si>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</si>
  <si>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</si>
  <si>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</si>
  <si>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</si>
  <si>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</si>
  <si>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</si>
  <si>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</si>
  <si>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</si>
  <si>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</si>
  <si>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</si>
  <si>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</si>
  <si>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</si>
  <si>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</si>
  <si>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</si>
  <si>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</si>
  <si>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</si>
  <si>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</si>
  <si>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</si>
  <si>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</si>
  <si>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</si>
  <si>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</si>
  <si>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</si>
  <si>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</si>
  <si>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</si>
  <si>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</si>
  <si>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</si>
  <si>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</si>
  <si>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</si>
  <si>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</si>
  <si>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</si>
  <si>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</si>
  <si>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</si>
  <si>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</si>
  <si>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</si>
  <si>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</si>
  <si>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</si>
  <si>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</si>
  <si>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</si>
  <si>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</si>
  <si>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</si>
  <si>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</si>
  <si>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</si>
  <si>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</si>
  <si>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</si>
  <si>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</si>
  <si>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</si>
  <si>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</si>
  <si>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</si>
  <si>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</si>
  <si>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</si>
  <si>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</si>
  <si>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</si>
  <si>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</si>
  <si>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</si>
  <si>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</si>
  <si>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</si>
  <si>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</si>
  <si>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</si>
  <si>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</si>
  <si>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</si>
  <si>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</si>
  <si>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</si>
  <si>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</si>
  <si>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</si>
  <si>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</si>
  <si>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</si>
  <si>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</si>
  <si>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</si>
  <si>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</si>
  <si>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</si>
  <si>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</si>
  <si>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</si>
  <si>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</si>
  <si>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</si>
  <si>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</si>
  <si>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</si>
  <si>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</si>
  <si>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</si>
  <si>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</si>
  <si>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</si>
  <si>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</si>
  <si>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</si>
  <si>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</si>
  <si>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</si>
  <si>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</si>
  <si>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</si>
  <si>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</si>
  <si>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</si>
  <si>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</si>
  <si>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</si>
  <si>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</si>
  <si>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</si>
  <si>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</si>
  <si>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</si>
  <si>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</si>
  <si>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</si>
  <si>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</si>
  <si>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</si>
  <si>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</si>
  <si>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</si>
  <si>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</si>
  <si>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</si>
  <si>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</si>
  <si>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</si>
  <si>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</si>
  <si>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</si>
  <si>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</si>
  <si>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</si>
  <si>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</si>
  <si>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</si>
  <si>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</si>
  <si>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</si>
  <si>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</si>
  <si>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</si>
  <si>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</si>
  <si>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</si>
  <si>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</si>
  <si>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</si>
  <si>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</si>
  <si>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</si>
  <si>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</si>
  <si>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</si>
  <si>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</si>
  <si>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</si>
  <si>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</si>
  <si>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</si>
  <si>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</si>
  <si>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</si>
  <si>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</si>
  <si>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</si>
  <si>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</si>
  <si>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</si>
  <si>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</si>
  <si>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</si>
  <si>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</si>
  <si>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</si>
  <si>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</si>
  <si>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</si>
  <si>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</si>
  <si>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</si>
  <si>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</si>
  <si>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</si>
  <si>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</si>
  <si>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</si>
  <si>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</si>
  <si>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</si>
  <si>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</si>
  <si>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</si>
  <si>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</si>
  <si>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</si>
  <si>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</si>
  <si>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</si>
  <si>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</si>
  <si>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</si>
  <si>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</si>
  <si>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</si>
  <si>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</si>
  <si>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</si>
  <si>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</si>
  <si>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</si>
  <si>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</si>
  <si>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</si>
  <si>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</si>
  <si>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</si>
  <si>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</si>
  <si>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</si>
  <si>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</si>
  <si>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</si>
  <si>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</si>
  <si>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</si>
  <si>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</si>
  <si>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</si>
  <si>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</si>
  <si>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</si>
  <si>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</si>
  <si>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</si>
  <si>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</si>
  <si>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</si>
  <si>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</si>
  <si>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</si>
  <si>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</si>
  <si>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</si>
  <si>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</si>
  <si>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</si>
  <si>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</si>
  <si>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</si>
  <si>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</si>
  <si>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</si>
  <si>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</si>
  <si>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</si>
  <si>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</si>
  <si>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</si>
  <si>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</si>
  <si>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</si>
  <si>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</si>
  <si>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</si>
  <si>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</si>
  <si>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</si>
  <si>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</si>
  <si>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</si>
  <si>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</si>
  <si>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</si>
  <si>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</si>
  <si>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</si>
  <si>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</si>
  <si>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</si>
  <si>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</si>
  <si>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</si>
  <si>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</si>
  <si>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</si>
  <si>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</si>
  <si>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</si>
  <si>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</si>
  <si>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</si>
  <si>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</si>
  <si>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</si>
  <si>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</si>
  <si>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</si>
  <si>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</si>
  <si>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</si>
  <si>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</si>
  <si>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</si>
  <si>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</si>
  <si>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</si>
  <si>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</si>
  <si>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</si>
  <si>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</si>
  <si>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</si>
  <si>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</si>
  <si>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</si>
  <si>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</si>
  <si>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</si>
  <si>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</si>
  <si>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</si>
  <si>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</si>
  <si>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</si>
  <si>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</si>
  <si>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</si>
  <si>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</si>
  <si>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</si>
  <si>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</si>
  <si>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</si>
  <si>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</si>
  <si>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</si>
  <si>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</si>
  <si>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</si>
  <si>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</si>
  <si>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</si>
  <si>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</si>
  <si>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</si>
  <si>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</si>
  <si>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</si>
  <si>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</si>
  <si>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</si>
  <si>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</si>
  <si>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</si>
  <si>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</si>
  <si>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</si>
  <si>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</si>
  <si>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</si>
  <si>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</si>
  <si>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</si>
  <si>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</si>
  <si>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</si>
  <si>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</si>
  <si>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</si>
  <si>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</si>
  <si>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</si>
  <si>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</si>
  <si>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</si>
  <si>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</si>
  <si>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</si>
  <si>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</si>
  <si>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</si>
  <si>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</si>
  <si>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</si>
  <si>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</si>
  <si>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</si>
  <si>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</si>
  <si>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</si>
  <si>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</si>
  <si>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</si>
  <si>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</si>
  <si>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</si>
  <si>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</si>
  <si>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</si>
  <si>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</si>
  <si>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</si>
  <si>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</si>
  <si>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</si>
  <si>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</si>
  <si>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</si>
  <si>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</si>
  <si>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</si>
  <si>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</si>
  <si>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</si>
  <si>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</si>
  <si>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</si>
  <si>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</si>
  <si>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</si>
  <si>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</si>
  <si>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</si>
  <si>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</si>
  <si>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</si>
  <si>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</si>
  <si>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</si>
  <si>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</si>
  <si>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</si>
  <si>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</si>
  <si>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</si>
  <si>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</si>
  <si>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</si>
  <si>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</si>
  <si>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</si>
  <si>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</si>
  <si>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</si>
  <si>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</si>
  <si>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</si>
  <si>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</si>
  <si>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</si>
  <si>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</si>
  <si>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</si>
  <si>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</si>
  <si>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</si>
  <si>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</si>
  <si>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</si>
  <si>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</si>
  <si>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</si>
  <si>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</si>
  <si>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</si>
  <si>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</si>
  <si>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</si>
  <si>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</si>
  <si>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</si>
  <si>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</si>
  <si>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</si>
  <si>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</si>
  <si>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</si>
  <si>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</si>
  <si>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</si>
  <si>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</si>
  <si>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</si>
  <si>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</si>
  <si>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</si>
  <si>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</si>
  <si>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</si>
  <si>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</si>
  <si>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</si>
  <si>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</si>
  <si>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</si>
  <si>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</si>
  <si>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</si>
  <si>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</si>
  <si>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</si>
  <si>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</si>
  <si>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</si>
  <si>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</si>
  <si>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</si>
  <si>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</si>
  <si>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</si>
  <si>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</si>
  <si>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</si>
  <si>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</si>
  <si>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</si>
  <si>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</si>
  <si>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</si>
  <si>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</si>
  <si>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</si>
  <si>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</si>
  <si>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</si>
  <si>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</si>
  <si>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</si>
  <si>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</si>
  <si>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</si>
  <si>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</si>
  <si>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</si>
  <si>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</si>
  <si>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</si>
  <si>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</si>
  <si>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</si>
  <si>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</si>
  <si>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</si>
  <si>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</si>
  <si>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</si>
  <si>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</si>
  <si>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</si>
  <si>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</si>
  <si>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</si>
  <si>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</si>
  <si>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</si>
  <si>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</si>
  <si>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</si>
  <si>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</si>
  <si>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</si>
  <si>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</si>
  <si>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</si>
  <si>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</si>
  <si>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</si>
  <si>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</si>
  <si>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</si>
  <si>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</si>
  <si>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</si>
  <si>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</si>
  <si>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</si>
  <si>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</si>
  <si>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</si>
  <si>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</si>
  <si>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</si>
  <si>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</si>
  <si>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</si>
  <si>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</si>
  <si>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</si>
  <si>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</si>
  <si>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</si>
  <si>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</si>
  <si>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</si>
  <si>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</si>
  <si>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</si>
  <si>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</si>
  <si>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</si>
  <si>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</si>
  <si>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</si>
  <si>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</si>
  <si>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</si>
  <si>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</si>
  <si>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</si>
  <si>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</si>
  <si>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</si>
  <si>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</si>
  <si>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</si>
  <si>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</si>
  <si>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</si>
  <si>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</si>
  <si>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</si>
  <si>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</si>
  <si>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</si>
  <si>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</si>
  <si>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</si>
  <si>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</si>
  <si>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</si>
  <si>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</si>
  <si>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</si>
  <si>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</si>
  <si>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</si>
  <si>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</si>
  <si>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</si>
  <si>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</si>
  <si>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</si>
  <si>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</si>
  <si>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</si>
  <si>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</si>
  <si>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</si>
  <si>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</si>
  <si>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</si>
  <si>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</si>
  <si>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</si>
  <si>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</si>
  <si>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</si>
  <si>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</si>
  <si>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</si>
  <si>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</si>
  <si>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</si>
  <si>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</si>
  <si>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</si>
  <si>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</si>
  <si>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</si>
  <si>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</si>
  <si>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</si>
  <si>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</si>
  <si>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</si>
  <si>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</si>
  <si>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</si>
  <si>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</si>
  <si>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</si>
  <si>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</si>
  <si>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</si>
  <si>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</si>
  <si>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</si>
  <si>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</si>
  <si>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</si>
  <si>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</si>
  <si>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</si>
  <si>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</si>
  <si>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</si>
  <si>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</si>
  <si>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</si>
  <si>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</si>
  <si>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</si>
  <si>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</si>
  <si>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</si>
  <si>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</si>
  <si>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</si>
  <si>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</si>
  <si>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</si>
  <si>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</si>
  <si>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</si>
  <si>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</si>
  <si>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</si>
  <si>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</si>
  <si>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</si>
  <si>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</si>
  <si>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</si>
  <si>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</si>
  <si>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</si>
  <si>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</si>
  <si>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</si>
  <si>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</si>
  <si>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</si>
  <si>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</si>
  <si>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</si>
  <si>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</si>
  <si>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</si>
  <si>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</si>
  <si>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</si>
  <si>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</si>
  <si>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</si>
  <si>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巴贝</t>
    <phoneticPr fontId="1" type="noConversion"/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</si>
  <si>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</si>
  <si>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</si>
  <si>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</si>
  <si>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</si>
  <si>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</si>
  <si>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</si>
  <si>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</si>
  <si>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</si>
  <si>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</si>
  <si>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</si>
  <si>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</si>
  <si>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DIa</t>
    <phoneticPr fontId="1" type="noConversion"/>
  </si>
  <si>
    <t>I2.1</t>
    <phoneticPr fontId="1" type="noConversion"/>
  </si>
  <si>
    <t>I2.2</t>
  </si>
  <si>
    <t>I2.3</t>
  </si>
  <si>
    <t>I2.4</t>
  </si>
  <si>
    <t>I2.5</t>
  </si>
  <si>
    <t>I2.6</t>
  </si>
  <si>
    <t>I3.0</t>
    <phoneticPr fontId="1" type="noConversion"/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</si>
  <si>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</si>
  <si>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</si>
  <si>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</si>
  <si>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</si>
  <si>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</si>
  <si>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</si>
  <si>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</si>
  <si>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</si>
  <si>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</si>
  <si>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</si>
  <si>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</si>
  <si>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</si>
  <si>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</si>
  <si>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</si>
  <si>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</si>
  <si>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</si>
  <si>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</si>
  <si>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</si>
  <si>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</si>
  <si>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</si>
  <si>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</si>
  <si>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</si>
  <si>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脉冲频率</t>
    <phoneticPr fontId="1" type="noConversion"/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</si>
  <si>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</si>
  <si>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</si>
  <si>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</si>
  <si>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</si>
  <si>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</si>
  <si>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</si>
  <si>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</si>
  <si>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</si>
  <si>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</si>
  <si>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</si>
  <si>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</si>
  <si>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</si>
  <si>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</si>
  <si>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</si>
  <si>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SA3.1</t>
    <phoneticPr fontId="1" type="noConversion"/>
  </si>
  <si>
    <t>BQ4.1</t>
    <phoneticPr fontId="1" type="noConversion"/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</si>
  <si>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</si>
  <si>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</si>
  <si>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</si>
  <si>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</si>
  <si>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</si>
  <si>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</si>
  <si>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</si>
  <si>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</si>
  <si>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</si>
  <si>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</si>
  <si>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</si>
  <si>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</si>
  <si>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</si>
  <si>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</si>
  <si>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</si>
  <si>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</si>
  <si>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</si>
  <si>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</si>
  <si>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</si>
  <si>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</si>
  <si>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</si>
  <si>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</si>
  <si>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</si>
  <si>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</si>
  <si>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</si>
  <si>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</si>
  <si>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</si>
  <si>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</si>
  <si>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</si>
  <si>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</si>
  <si>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</si>
  <si>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</si>
  <si>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</si>
  <si>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</si>
  <si>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</si>
  <si>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</si>
  <si>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</si>
  <si>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</si>
  <si>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</si>
  <si>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</si>
  <si>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</si>
  <si>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</si>
  <si>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</si>
  <si>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</si>
  <si>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</si>
  <si>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</si>
  <si>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</si>
  <si>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</si>
  <si>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</si>
  <si>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</si>
  <si>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</si>
  <si>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</si>
  <si>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</si>
  <si>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</si>
  <si>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</si>
  <si>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</si>
  <si>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</si>
  <si>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</si>
  <si>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</si>
  <si>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</si>
  <si>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</si>
  <si>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</si>
  <si>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</si>
  <si>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</si>
  <si>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</si>
  <si>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</si>
  <si>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</si>
  <si>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</si>
  <si>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</si>
  <si>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</si>
  <si>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</si>
  <si>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</si>
  <si>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</si>
  <si>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</si>
  <si>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</si>
  <si>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</si>
  <si>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</si>
  <si>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</si>
  <si>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</si>
  <si>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</si>
  <si>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</si>
  <si>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</si>
  <si>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</si>
  <si>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</si>
  <si>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</si>
  <si>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</si>
  <si>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</si>
  <si>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</si>
  <si>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</si>
  <si>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左极限</t>
  </si>
  <si>
    <t>右极限</t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</si>
  <si>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</si>
  <si>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</si>
  <si>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</si>
  <si>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</si>
  <si>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</si>
  <si>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</si>
  <si>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</si>
  <si>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</si>
  <si>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</si>
  <si>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</si>
  <si>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</si>
  <si>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</si>
  <si>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</si>
  <si>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</si>
  <si>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</si>
  <si>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</si>
  <si>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</si>
  <si>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</si>
  <si>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气动挡板上升</t>
    <phoneticPr fontId="1" type="noConversion"/>
  </si>
  <si>
    <t>气动挡板下降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</si>
  <si>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</si>
  <si>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</si>
  <si>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</si>
  <si>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</si>
  <si>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</si>
  <si>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</si>
  <si>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</si>
  <si>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</si>
  <si>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</si>
  <si>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</si>
  <si>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</si>
  <si>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</si>
  <si>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</si>
  <si>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</si>
  <si>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</si>
  <si>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</si>
  <si>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</si>
  <si>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</si>
  <si>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</si>
  <si>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</si>
  <si>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</si>
  <si>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</si>
  <si>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</si>
  <si>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</si>
  <si>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</si>
  <si>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</si>
  <si>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</si>
  <si>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</si>
  <si>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</si>
  <si>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</si>
  <si>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</si>
  <si>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</si>
  <si>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</si>
  <si>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</si>
  <si>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</si>
  <si>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</si>
  <si>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</si>
  <si>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</si>
  <si>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</si>
  <si>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</si>
  <si>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</si>
  <si>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</si>
  <si>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</si>
  <si>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</si>
  <si>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</si>
  <si>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</si>
  <si>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</si>
  <si>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</si>
  <si>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</si>
  <si>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</si>
  <si>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</si>
  <si>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</si>
  <si>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</si>
  <si>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</si>
  <si>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</si>
  <si>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</si>
  <si>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</si>
  <si>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</si>
  <si>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</si>
  <si>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</si>
  <si>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</si>
  <si>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</si>
  <si>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</si>
  <si>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</si>
  <si>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</si>
  <si>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</si>
  <si>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</si>
  <si>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</si>
  <si>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</si>
  <si>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</si>
  <si>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</si>
  <si>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</si>
  <si>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</si>
  <si>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</si>
  <si>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</si>
  <si>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</si>
  <si>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</si>
  <si>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</si>
  <si>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</si>
  <si>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</si>
  <si>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</si>
  <si>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</si>
  <si>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</si>
  <si>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</si>
  <si>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</si>
  <si>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</si>
  <si>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</si>
  <si>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</si>
  <si>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</si>
  <si>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</si>
  <si>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</si>
  <si>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</si>
  <si>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</si>
  <si>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</si>
  <si>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</si>
  <si>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</si>
  <si>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</si>
  <si>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</si>
  <si>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</si>
  <si>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</si>
  <si>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</si>
  <si>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</si>
  <si>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</si>
  <si>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</si>
  <si>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</si>
  <si>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</si>
  <si>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</si>
  <si>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</si>
  <si>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</si>
  <si>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</si>
  <si>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</si>
  <si>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</si>
  <si>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</si>
  <si>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</si>
  <si>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</si>
  <si>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</si>
  <si>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</si>
  <si>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</si>
  <si>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</si>
  <si>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</si>
  <si>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</si>
  <si>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</si>
  <si>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</si>
  <si>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</si>
  <si>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</si>
  <si>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</si>
  <si>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</si>
  <si>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</si>
  <si>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</si>
  <si>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</si>
  <si>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</si>
  <si>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</si>
  <si>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</si>
  <si>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</si>
  <si>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</si>
  <si>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</si>
  <si>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</si>
  <si>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</si>
  <si>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</si>
  <si>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</si>
  <si>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</si>
  <si>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</si>
  <si>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</si>
  <si>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</si>
  <si>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</si>
  <si>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</si>
  <si>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</si>
  <si>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</si>
  <si>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</si>
  <si>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</si>
  <si>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</si>
  <si>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</si>
  <si>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</si>
  <si>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</si>
  <si>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</si>
  <si>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</si>
  <si>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</si>
  <si>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</si>
  <si>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</si>
  <si>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</si>
  <si>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</si>
  <si>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</si>
  <si>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</si>
  <si>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</si>
  <si>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</si>
  <si>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</si>
  <si>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</si>
  <si>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</si>
  <si>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</si>
  <si>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</si>
  <si>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</si>
  <si>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</si>
  <si>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</si>
  <si>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</si>
  <si>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</si>
  <si>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</si>
  <si>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</si>
  <si>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</si>
  <si>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</si>
  <si>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</si>
  <si>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</si>
  <si>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</si>
  <si>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</si>
  <si>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</si>
  <si>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</si>
  <si>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</si>
  <si>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</si>
  <si>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</si>
  <si>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</si>
  <si>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</si>
  <si>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</si>
  <si>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</si>
  <si>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</si>
  <si>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</si>
  <si>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</si>
  <si>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</si>
  <si>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</si>
  <si>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</si>
  <si>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</si>
  <si>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</si>
  <si>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</si>
  <si>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</si>
  <si>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</si>
  <si>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</si>
  <si>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</si>
  <si>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</si>
  <si>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</si>
  <si>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</si>
  <si>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</si>
  <si>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</si>
  <si>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</si>
  <si>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</si>
  <si>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</si>
  <si>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</si>
  <si>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</si>
  <si>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</si>
  <si>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</si>
  <si>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</si>
  <si>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</si>
  <si>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</si>
  <si>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</si>
  <si>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</si>
  <si>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</si>
  <si>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</si>
  <si>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</si>
  <si>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</si>
  <si>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</si>
  <si>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</si>
  <si>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</si>
  <si>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</si>
  <si>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</si>
  <si>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</si>
  <si>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</si>
  <si>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</si>
  <si>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</si>
  <si>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</si>
  <si>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</si>
  <si>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</si>
  <si>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</si>
  <si>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</si>
  <si>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</si>
  <si>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</si>
  <si>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</si>
  <si>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</si>
  <si>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</si>
  <si>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</si>
  <si>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</si>
  <si>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</si>
  <si>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</si>
  <si>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</si>
  <si>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</si>
  <si>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</si>
  <si>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</si>
  <si>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</si>
  <si>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</si>
  <si>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</si>
  <si>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</si>
  <si>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</si>
  <si>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</si>
  <si>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</si>
  <si>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</si>
  <si>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</si>
  <si>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</si>
  <si>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</si>
  <si>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</si>
  <si>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</si>
  <si>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</si>
  <si>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</si>
  <si>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</si>
  <si>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</si>
  <si>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</si>
  <si>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</si>
  <si>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</si>
  <si>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</si>
  <si>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</si>
  <si>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</si>
  <si>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</si>
  <si>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</si>
  <si>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</si>
  <si>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</si>
  <si>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</si>
  <si>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</si>
  <si>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</si>
  <si>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</si>
  <si>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</si>
  <si>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</si>
  <si>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</si>
  <si>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</si>
  <si>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</si>
  <si>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</si>
  <si>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</si>
  <si>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</si>
  <si>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</si>
  <si>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</si>
  <si>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</si>
  <si>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</si>
  <si>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</si>
  <si>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</si>
  <si>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</si>
  <si>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</si>
  <si>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</si>
  <si>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</si>
  <si>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</si>
  <si>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</si>
  <si>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</si>
  <si>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</si>
  <si>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</si>
  <si>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</si>
  <si>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</si>
  <si>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</si>
  <si>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</si>
  <si>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</si>
  <si>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</si>
  <si>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</si>
  <si>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</si>
  <si>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</si>
  <si>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</si>
  <si>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</si>
  <si>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</si>
  <si>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</si>
  <si>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</si>
  <si>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</si>
  <si>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</si>
  <si>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</si>
  <si>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</si>
  <si>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</si>
  <si>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</si>
  <si>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</si>
  <si>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</si>
  <si>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</si>
  <si>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</si>
  <si>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</si>
  <si>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</si>
  <si>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</si>
  <si>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</si>
  <si>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</si>
  <si>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</si>
  <si>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</si>
  <si>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</si>
  <si>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</si>
  <si>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</si>
  <si>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</si>
  <si>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</si>
  <si>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</si>
  <si>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</si>
  <si>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</si>
  <si>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</si>
  <si>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</si>
  <si>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</si>
  <si>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</si>
  <si>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</si>
  <si>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</si>
  <si>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</si>
  <si>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</si>
  <si>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</si>
  <si>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</si>
  <si>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</si>
  <si>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</si>
  <si>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</si>
  <si>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</si>
  <si>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</si>
  <si>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</si>
  <si>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</si>
  <si>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</si>
  <si>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</si>
  <si>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</si>
  <si>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</si>
  <si>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</si>
  <si>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</si>
  <si>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</si>
  <si>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</si>
  <si>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</si>
  <si>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</si>
  <si>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</si>
  <si>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</si>
  <si>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</si>
  <si>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</si>
  <si>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</si>
  <si>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</si>
  <si>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</si>
  <si>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</si>
  <si>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</si>
  <si>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</si>
  <si>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</si>
  <si>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</si>
  <si>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</si>
  <si>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</si>
  <si>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</si>
  <si>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</si>
  <si>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</si>
  <si>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</si>
  <si>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</si>
  <si>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</si>
  <si>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</si>
  <si>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</si>
  <si>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</si>
  <si>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</si>
  <si>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</si>
  <si>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</si>
  <si>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</si>
  <si>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</si>
  <si>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</si>
  <si>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</si>
  <si>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</si>
  <si>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</si>
  <si>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</si>
  <si>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</si>
  <si>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</si>
  <si>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</si>
  <si>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</si>
  <si>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</si>
  <si>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</si>
  <si>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</si>
  <si>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</si>
  <si>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</si>
  <si>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</si>
  <si>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</si>
  <si>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</si>
  <si>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</si>
  <si>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</si>
  <si>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</si>
  <si>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</si>
  <si>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</si>
  <si>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</si>
  <si>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</si>
  <si>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</si>
  <si>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</si>
  <si>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</si>
  <si>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</si>
  <si>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</si>
  <si>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</si>
  <si>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</si>
  <si>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</si>
  <si>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</si>
  <si>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</si>
  <si>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</si>
  <si>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</si>
  <si>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</si>
  <si>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</si>
  <si>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</si>
  <si>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</si>
  <si>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</si>
  <si>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</si>
  <si>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</si>
  <si>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</si>
  <si>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</si>
  <si>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</si>
  <si>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</si>
  <si>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</si>
  <si>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</si>
  <si>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</si>
  <si>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</si>
  <si>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</si>
  <si>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</si>
  <si>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</si>
  <si>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</si>
  <si>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</si>
  <si>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</si>
  <si>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</si>
  <si>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</si>
  <si>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</si>
  <si>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</si>
  <si>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</si>
  <si>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</si>
  <si>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</si>
  <si>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</si>
  <si>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</si>
  <si>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</si>
  <si>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</si>
  <si>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</si>
  <si>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</si>
  <si>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</si>
  <si>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</si>
  <si>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</si>
  <si>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</si>
  <si>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</si>
  <si>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</si>
  <si>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</si>
  <si>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</si>
  <si>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</si>
  <si>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</si>
  <si>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</si>
  <si>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</si>
  <si>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</si>
  <si>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</si>
  <si>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</si>
  <si>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</si>
  <si>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</si>
  <si>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</si>
  <si>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</si>
  <si>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</si>
  <si>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</si>
  <si>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</si>
  <si>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</si>
  <si>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</si>
  <si>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</si>
  <si>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</si>
  <si>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</si>
  <si>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</si>
  <si>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</si>
  <si>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</si>
  <si>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</si>
  <si>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</si>
  <si>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</si>
  <si>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</si>
  <si>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</si>
  <si>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</si>
  <si>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</si>
  <si>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</si>
  <si>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</si>
  <si>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</si>
  <si>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</si>
  <si>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</si>
  <si>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</si>
  <si>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</si>
  <si>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</si>
  <si>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</si>
  <si>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</si>
  <si>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</si>
  <si>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</si>
  <si>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</si>
  <si>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</si>
  <si>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</si>
  <si>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</si>
  <si>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</si>
  <si>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</si>
  <si>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</si>
  <si>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</si>
  <si>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</si>
  <si>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</si>
  <si>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</si>
  <si>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</si>
  <si>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</si>
  <si>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</si>
  <si>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</si>
  <si>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</si>
  <si>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</si>
  <si>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</si>
  <si>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</si>
  <si>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</si>
  <si>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</si>
  <si>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</si>
  <si>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</si>
  <si>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</si>
  <si>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</si>
  <si>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</si>
  <si>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</si>
  <si>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</si>
  <si>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</si>
  <si>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</si>
  <si>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</si>
  <si>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</si>
  <si>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</si>
  <si>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</si>
  <si>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</si>
  <si>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</si>
  <si>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</si>
  <si>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</si>
  <si>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</si>
  <si>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</si>
  <si>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</si>
  <si>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</si>
  <si>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</si>
  <si>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</si>
  <si>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</si>
  <si>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</si>
  <si>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</si>
  <si>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</si>
  <si>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</si>
  <si>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</si>
  <si>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</si>
  <si>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</si>
  <si>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</si>
  <si>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</si>
  <si>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</si>
  <si>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</si>
  <si>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</si>
  <si>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</si>
  <si>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</si>
  <si>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</si>
  <si>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</si>
  <si>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</si>
  <si>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</si>
  <si>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</si>
  <si>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</si>
  <si>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</si>
  <si>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</si>
  <si>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</si>
  <si>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</si>
  <si>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</si>
  <si>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</si>
  <si>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</si>
  <si>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</si>
  <si>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</si>
  <si>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</si>
  <si>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</si>
  <si>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</si>
  <si>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</si>
  <si>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QS08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</si>
  <si>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</si>
  <si>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</si>
  <si>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</si>
  <si>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</si>
  <si>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</si>
  <si>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</si>
  <si>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</si>
  <si>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SQ1</t>
    <phoneticPr fontId="1" type="noConversion"/>
  </si>
  <si>
    <t>SQ2</t>
    <phoneticPr fontId="1" type="noConversion"/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</si>
  <si>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</si>
  <si>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</si>
  <si>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</si>
  <si>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</si>
  <si>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</si>
  <si>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</si>
  <si>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</si>
  <si>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</si>
  <si>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</si>
  <si>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</si>
  <si>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</si>
  <si>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</si>
  <si>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</si>
  <si>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</si>
  <si>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</si>
  <si>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</si>
  <si>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</si>
  <si>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</si>
  <si>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</si>
  <si>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</si>
  <si>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</si>
  <si>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</si>
  <si>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</si>
  <si>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</si>
  <si>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</si>
  <si>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</si>
  <si>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</si>
  <si>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</si>
  <si>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</si>
  <si>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</si>
  <si>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</si>
  <si>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</si>
  <si>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</si>
  <si>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</si>
  <si>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</si>
  <si>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</si>
  <si>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</si>
  <si>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</si>
  <si>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</si>
  <si>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</si>
  <si>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</si>
  <si>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</si>
  <si>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</si>
  <si>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</si>
  <si>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</si>
  <si>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</si>
  <si>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</si>
  <si>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</si>
  <si>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</si>
  <si>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</si>
  <si>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</si>
  <si>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</si>
  <si>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QS02</t>
  </si>
  <si>
    <t>Q106.0</t>
  </si>
  <si>
    <t>QS03</t>
  </si>
  <si>
    <t>QS05</t>
  </si>
  <si>
    <t>I201.4</t>
    <phoneticPr fontId="1" type="noConversion"/>
  </si>
  <si>
    <t>QS03</t>
    <phoneticPr fontId="1" type="noConversion"/>
  </si>
  <si>
    <t>QS04</t>
    <phoneticPr fontId="1" type="noConversion"/>
  </si>
  <si>
    <t>QS07</t>
    <phoneticPr fontId="1" type="noConversion"/>
  </si>
  <si>
    <t>QS08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</si>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</sst>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145" workbookViewId="0">
      <selection activeCell="F57" sqref="F5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302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303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194" t="str">
        <f>"Total Power Consumption of 24V DC"&amp;(G6+H6)&amp;" A"</f>
        <v>Total Power Consumption of 24V DC0.728000000000001 A</v>
      </c>
      <c r="H5" s="195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192">
        <v>1</v>
      </c>
      <c r="B7" s="188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193"/>
      <c r="B8" s="189"/>
      <c r="C8" s="30">
        <v>2</v>
      </c>
      <c r="D8" s="40">
        <v>5101</v>
      </c>
      <c r="E8" s="11" t="s">
        <v>19</v>
      </c>
      <c r="F8" s="35" t="s">
        <v>1046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193"/>
      <c r="B9" s="189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193"/>
      <c r="B10" s="189"/>
      <c r="C10" s="30">
        <v>4</v>
      </c>
      <c r="D10" s="40">
        <v>5101</v>
      </c>
      <c r="E10" s="11" t="s">
        <v>773</v>
      </c>
      <c r="F10" s="35" t="s">
        <v>298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190"/>
      <c r="B11" s="190"/>
      <c r="C11" s="30">
        <v>5</v>
      </c>
      <c r="D11" s="37">
        <v>5102</v>
      </c>
      <c r="E11" s="11" t="s">
        <v>294</v>
      </c>
      <c r="F11" s="35" t="s">
        <v>769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190"/>
      <c r="B12" s="190"/>
      <c r="C12" s="30">
        <v>6</v>
      </c>
      <c r="D12" s="37">
        <v>5102</v>
      </c>
      <c r="E12" s="11" t="s">
        <v>770</v>
      </c>
      <c r="F12" s="35" t="s">
        <v>1046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190"/>
      <c r="B13" s="190"/>
      <c r="C13" s="30">
        <v>7</v>
      </c>
      <c r="D13" s="37">
        <v>5102</v>
      </c>
      <c r="E13" s="11" t="s">
        <v>771</v>
      </c>
      <c r="F13" s="35" t="s">
        <v>772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191"/>
      <c r="B14" s="191"/>
      <c r="C14" s="32">
        <v>8</v>
      </c>
      <c r="D14" s="37">
        <v>5102</v>
      </c>
      <c r="E14" s="11" t="s">
        <v>417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192">
        <v>2</v>
      </c>
      <c r="B15" s="188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193"/>
      <c r="B16" s="189"/>
      <c r="C16" s="30">
        <v>2</v>
      </c>
      <c r="D16" s="40">
        <v>5103</v>
      </c>
      <c r="E16" s="11" t="s">
        <v>19</v>
      </c>
      <c r="F16" s="35" t="s">
        <v>1046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193"/>
      <c r="B17" s="189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193"/>
      <c r="B18" s="189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190"/>
      <c r="B19" s="190"/>
      <c r="C19" s="30">
        <v>5</v>
      </c>
      <c r="D19" s="37">
        <v>5104</v>
      </c>
      <c r="E19" s="11" t="s">
        <v>584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190"/>
      <c r="B20" s="190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190"/>
      <c r="B21" s="190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191"/>
      <c r="B22" s="191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192">
        <v>3</v>
      </c>
      <c r="B23" s="188" t="s">
        <v>7</v>
      </c>
      <c r="C23" s="28">
        <v>1</v>
      </c>
      <c r="D23" s="40">
        <v>5105</v>
      </c>
      <c r="E23" s="10" t="s">
        <v>294</v>
      </c>
      <c r="F23" s="34" t="s">
        <v>769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193"/>
      <c r="B24" s="189"/>
      <c r="C24" s="30">
        <v>2</v>
      </c>
      <c r="D24" s="40">
        <v>5105</v>
      </c>
      <c r="E24" s="11" t="s">
        <v>584</v>
      </c>
      <c r="F24" s="35" t="s">
        <v>765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193"/>
      <c r="B25" s="189"/>
      <c r="C25" s="30">
        <v>3</v>
      </c>
      <c r="D25" s="40">
        <v>5105</v>
      </c>
      <c r="E25" s="11" t="s">
        <v>774</v>
      </c>
      <c r="F25" s="35" t="s">
        <v>775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193"/>
      <c r="B26" s="189"/>
      <c r="C26" s="30">
        <v>4</v>
      </c>
      <c r="D26" s="40">
        <v>5105</v>
      </c>
      <c r="E26" s="11" t="s">
        <v>776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190"/>
      <c r="B27" s="190"/>
      <c r="C27" s="30">
        <v>5</v>
      </c>
      <c r="D27" s="40">
        <v>5105</v>
      </c>
      <c r="E27" s="11" t="s">
        <v>777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190"/>
      <c r="B28" s="190"/>
      <c r="C28" s="30">
        <v>6</v>
      </c>
      <c r="D28" s="40">
        <v>5105</v>
      </c>
      <c r="E28" s="11" t="s">
        <v>778</v>
      </c>
      <c r="F28" s="35" t="s">
        <v>300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190"/>
      <c r="B29" s="190"/>
      <c r="C29" s="30">
        <v>7</v>
      </c>
      <c r="D29" s="40">
        <v>5105</v>
      </c>
      <c r="E29" s="11" t="s">
        <v>779</v>
      </c>
      <c r="F29" s="35" t="s">
        <v>301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191"/>
      <c r="B30" s="191"/>
      <c r="C30" s="32">
        <v>8</v>
      </c>
      <c r="D30" s="40">
        <v>5105</v>
      </c>
      <c r="E30" s="11" t="s">
        <v>780</v>
      </c>
      <c r="F30" s="35" t="s">
        <v>781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192">
        <v>4</v>
      </c>
      <c r="B31" s="188" t="s">
        <v>7</v>
      </c>
      <c r="C31" s="28">
        <v>1</v>
      </c>
      <c r="D31" s="40">
        <v>5105</v>
      </c>
      <c r="E31" s="10" t="s">
        <v>782</v>
      </c>
      <c r="F31" s="34" t="s">
        <v>783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193"/>
      <c r="B32" s="189"/>
      <c r="C32" s="30">
        <v>2</v>
      </c>
      <c r="D32" s="40">
        <v>5801</v>
      </c>
      <c r="E32" s="11" t="s">
        <v>784</v>
      </c>
      <c r="F32" s="35" t="s">
        <v>1461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193"/>
      <c r="B33" s="189"/>
      <c r="C33" s="30">
        <v>3</v>
      </c>
      <c r="D33" s="40">
        <v>5801</v>
      </c>
      <c r="E33" s="11" t="s">
        <v>785</v>
      </c>
      <c r="F33" s="35" t="s">
        <v>665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193"/>
      <c r="B34" s="189"/>
      <c r="C34" s="30">
        <v>4</v>
      </c>
      <c r="D34" s="40">
        <v>5801</v>
      </c>
      <c r="E34" s="11" t="s">
        <v>786</v>
      </c>
      <c r="F34" s="35" t="s">
        <v>1018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190"/>
      <c r="B35" s="190"/>
      <c r="C35" s="30">
        <v>5</v>
      </c>
      <c r="D35" s="40">
        <v>5801</v>
      </c>
      <c r="E35" s="11" t="s">
        <v>787</v>
      </c>
      <c r="F35" s="35" t="s">
        <v>1020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190"/>
      <c r="B36" s="190"/>
      <c r="C36" s="30">
        <v>6</v>
      </c>
      <c r="D36" s="40">
        <v>5802</v>
      </c>
      <c r="E36" s="11" t="s">
        <v>788</v>
      </c>
      <c r="F36" s="35" t="s">
        <v>1461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190"/>
      <c r="B37" s="190"/>
      <c r="C37" s="30">
        <v>7</v>
      </c>
      <c r="D37" s="40">
        <v>5802</v>
      </c>
      <c r="E37" s="11" t="s">
        <v>789</v>
      </c>
      <c r="F37" s="35" t="s">
        <v>665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191"/>
      <c r="B38" s="191"/>
      <c r="C38" s="32">
        <v>8</v>
      </c>
      <c r="D38" s="40">
        <v>5802</v>
      </c>
      <c r="E38" s="11" t="s">
        <v>790</v>
      </c>
      <c r="F38" s="35" t="s">
        <v>1018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192">
        <v>5</v>
      </c>
      <c r="B39" s="188" t="s">
        <v>7</v>
      </c>
      <c r="C39" s="28">
        <v>1</v>
      </c>
      <c r="D39" s="40">
        <v>5802</v>
      </c>
      <c r="E39" s="10" t="s">
        <v>791</v>
      </c>
      <c r="F39" s="35" t="s">
        <v>1020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193"/>
      <c r="B40" s="189"/>
      <c r="C40" s="30">
        <v>2</v>
      </c>
      <c r="D40" s="40">
        <v>5801</v>
      </c>
      <c r="E40" s="11" t="s">
        <v>792</v>
      </c>
      <c r="F40" s="35" t="s">
        <v>1475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193"/>
      <c r="B41" s="189"/>
      <c r="C41" s="30">
        <v>3</v>
      </c>
      <c r="D41" s="40">
        <v>5801</v>
      </c>
      <c r="E41" s="11" t="s">
        <v>793</v>
      </c>
      <c r="F41" s="35" t="s">
        <v>1028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193"/>
      <c r="B42" s="189"/>
      <c r="C42" s="30">
        <v>4</v>
      </c>
      <c r="D42" s="40">
        <v>5801</v>
      </c>
      <c r="E42" s="11" t="s">
        <v>794</v>
      </c>
      <c r="F42" s="35" t="s">
        <v>1462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190"/>
      <c r="B43" s="190"/>
      <c r="C43" s="30">
        <v>5</v>
      </c>
      <c r="D43" s="40">
        <v>5801</v>
      </c>
      <c r="E43" s="11" t="s">
        <v>795</v>
      </c>
      <c r="F43" s="35" t="s">
        <v>1463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190"/>
      <c r="B44" s="190"/>
      <c r="C44" s="30">
        <v>6</v>
      </c>
      <c r="D44" s="40">
        <v>5802</v>
      </c>
      <c r="E44" s="11" t="s">
        <v>796</v>
      </c>
      <c r="F44" s="35" t="s">
        <v>1475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190"/>
      <c r="B45" s="190"/>
      <c r="C45" s="30">
        <v>7</v>
      </c>
      <c r="D45" s="40">
        <v>5802</v>
      </c>
      <c r="E45" s="11" t="s">
        <v>797</v>
      </c>
      <c r="F45" s="35" t="s">
        <v>1028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191"/>
      <c r="B46" s="191"/>
      <c r="C46" s="32">
        <v>8</v>
      </c>
      <c r="D46" s="40">
        <v>5802</v>
      </c>
      <c r="E46" s="11" t="s">
        <v>798</v>
      </c>
      <c r="F46" s="35" t="s">
        <v>1462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192">
        <v>6</v>
      </c>
      <c r="B47" s="188" t="s">
        <v>7</v>
      </c>
      <c r="C47" s="28">
        <v>1</v>
      </c>
      <c r="D47" s="40">
        <v>5802</v>
      </c>
      <c r="E47" s="10" t="s">
        <v>799</v>
      </c>
      <c r="F47" s="35" t="s">
        <v>1463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193"/>
      <c r="B48" s="189"/>
      <c r="C48" s="30">
        <v>2</v>
      </c>
      <c r="D48" s="40">
        <v>5105</v>
      </c>
      <c r="E48" s="11" t="s">
        <v>800</v>
      </c>
      <c r="F48" s="35" t="s">
        <v>772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193"/>
      <c r="B49" s="189"/>
      <c r="C49" s="30">
        <v>3</v>
      </c>
      <c r="D49" s="40">
        <v>5105</v>
      </c>
      <c r="E49" s="11" t="s">
        <v>800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193"/>
      <c r="B50" s="189"/>
      <c r="C50" s="30">
        <v>4</v>
      </c>
      <c r="D50" s="37">
        <v>5106</v>
      </c>
      <c r="E50" s="11" t="s">
        <v>802</v>
      </c>
      <c r="F50" s="35" t="s">
        <v>806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190"/>
      <c r="B51" s="190"/>
      <c r="C51" s="30">
        <v>5</v>
      </c>
      <c r="D51" s="37">
        <v>5106</v>
      </c>
      <c r="E51" s="11" t="s">
        <v>804</v>
      </c>
      <c r="F51" s="35" t="s">
        <v>807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190"/>
      <c r="B52" s="190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190"/>
      <c r="B53" s="190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191"/>
      <c r="B54" s="191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192">
        <v>7</v>
      </c>
      <c r="B55" s="188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193"/>
      <c r="B56" s="189"/>
      <c r="C56" s="30">
        <v>2</v>
      </c>
      <c r="D56" s="40">
        <v>5107</v>
      </c>
      <c r="E56" s="11" t="s">
        <v>19</v>
      </c>
      <c r="F56" s="35" t="s">
        <v>1046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193"/>
      <c r="B57" s="189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193"/>
      <c r="B58" s="189"/>
      <c r="C58" s="30">
        <v>4</v>
      </c>
      <c r="D58" s="37">
        <v>5108</v>
      </c>
      <c r="E58" s="11" t="s">
        <v>294</v>
      </c>
      <c r="F58" s="35" t="s">
        <v>769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190"/>
      <c r="B59" s="190"/>
      <c r="C59" s="30">
        <v>5</v>
      </c>
      <c r="D59" s="37">
        <v>5108</v>
      </c>
      <c r="E59" s="11" t="s">
        <v>770</v>
      </c>
      <c r="F59" s="35" t="s">
        <v>1046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190"/>
      <c r="B60" s="190"/>
      <c r="C60" s="30">
        <v>6</v>
      </c>
      <c r="D60" s="37">
        <v>5108</v>
      </c>
      <c r="E60" s="11" t="s">
        <v>771</v>
      </c>
      <c r="F60" s="35" t="s">
        <v>772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190"/>
      <c r="B61" s="190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191"/>
      <c r="B62" s="191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192">
        <v>8</v>
      </c>
      <c r="B63" s="188" t="s">
        <v>7</v>
      </c>
      <c r="C63" s="28">
        <v>1</v>
      </c>
      <c r="D63" s="40">
        <v>5109</v>
      </c>
      <c r="E63" s="10" t="s">
        <v>294</v>
      </c>
      <c r="F63" s="34" t="s">
        <v>769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193"/>
      <c r="B64" s="189"/>
      <c r="C64" s="30">
        <v>2</v>
      </c>
      <c r="D64" s="40">
        <v>5109</v>
      </c>
      <c r="E64" s="11" t="s">
        <v>584</v>
      </c>
      <c r="F64" s="35" t="s">
        <v>765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193"/>
      <c r="B65" s="189"/>
      <c r="C65" s="30">
        <v>3</v>
      </c>
      <c r="D65" s="40">
        <v>5109</v>
      </c>
      <c r="E65" s="11" t="s">
        <v>771</v>
      </c>
      <c r="F65" s="35" t="s">
        <v>772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193"/>
      <c r="B66" s="189"/>
      <c r="C66" s="30">
        <v>4</v>
      </c>
      <c r="D66" s="40">
        <v>5109</v>
      </c>
      <c r="E66" s="11" t="s">
        <v>808</v>
      </c>
      <c r="F66" s="35" t="s">
        <v>810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190"/>
      <c r="B67" s="190"/>
      <c r="C67" s="30">
        <v>5</v>
      </c>
      <c r="D67" s="40">
        <v>5109</v>
      </c>
      <c r="E67" s="11" t="s">
        <v>809</v>
      </c>
      <c r="F67" s="35" t="s">
        <v>811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190"/>
      <c r="B68" s="190"/>
      <c r="C68" s="30">
        <v>6</v>
      </c>
      <c r="D68" s="37">
        <v>5110</v>
      </c>
      <c r="E68" s="11" t="s">
        <v>801</v>
      </c>
      <c r="F68" s="35" t="s">
        <v>805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190"/>
      <c r="B69" s="190"/>
      <c r="C69" s="30">
        <v>7</v>
      </c>
      <c r="D69" s="37">
        <v>5110</v>
      </c>
      <c r="E69" s="11" t="s">
        <v>803</v>
      </c>
      <c r="F69" s="35" t="s">
        <v>665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191"/>
      <c r="B70" s="191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192">
        <v>9</v>
      </c>
      <c r="B71" s="188" t="s">
        <v>7</v>
      </c>
      <c r="C71" s="28">
        <v>1</v>
      </c>
      <c r="D71" s="40">
        <v>5111</v>
      </c>
      <c r="E71" s="10" t="s">
        <v>294</v>
      </c>
      <c r="F71" s="34" t="s">
        <v>769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193"/>
      <c r="B72" s="189"/>
      <c r="C72" s="30">
        <v>2</v>
      </c>
      <c r="D72" s="40">
        <v>5111</v>
      </c>
      <c r="E72" s="11" t="s">
        <v>770</v>
      </c>
      <c r="F72" s="35" t="s">
        <v>1046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193"/>
      <c r="B73" s="189"/>
      <c r="C73" s="30">
        <v>3</v>
      </c>
      <c r="D73" s="40">
        <v>5111</v>
      </c>
      <c r="E73" s="11" t="s">
        <v>812</v>
      </c>
      <c r="F73" s="35" t="s">
        <v>805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193"/>
      <c r="B74" s="189"/>
      <c r="C74" s="30">
        <v>4</v>
      </c>
      <c r="D74" s="40">
        <v>5111</v>
      </c>
      <c r="E74" s="11" t="s">
        <v>838</v>
      </c>
      <c r="F74" s="35" t="s">
        <v>665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190"/>
      <c r="B75" s="190"/>
      <c r="C75" s="30">
        <v>5</v>
      </c>
      <c r="D75" s="37">
        <v>5112</v>
      </c>
      <c r="E75" s="11" t="s">
        <v>294</v>
      </c>
      <c r="F75" s="35" t="s">
        <v>769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190"/>
      <c r="B76" s="190"/>
      <c r="C76" s="30">
        <v>6</v>
      </c>
      <c r="D76" s="37">
        <v>5112</v>
      </c>
      <c r="E76" s="11" t="s">
        <v>584</v>
      </c>
      <c r="F76" s="35" t="s">
        <v>765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190"/>
      <c r="B77" s="190"/>
      <c r="C77" s="30">
        <v>7</v>
      </c>
      <c r="D77" s="37">
        <v>5112</v>
      </c>
      <c r="E77" s="11" t="s">
        <v>771</v>
      </c>
      <c r="F77" s="35" t="s">
        <v>772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191"/>
      <c r="B78" s="191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192">
        <v>10</v>
      </c>
      <c r="B79" s="188" t="s">
        <v>7</v>
      </c>
      <c r="C79" s="28">
        <v>1</v>
      </c>
      <c r="D79" s="40">
        <v>5202</v>
      </c>
      <c r="E79" s="10" t="s">
        <v>294</v>
      </c>
      <c r="F79" s="34" t="s">
        <v>769</v>
      </c>
      <c r="G79" s="29">
        <v>7.0000000000000001E-3</v>
      </c>
      <c r="H79" s="13">
        <v>0</v>
      </c>
      <c r="I79" s="42" t="s">
        <v>585</v>
      </c>
    </row>
    <row r="80" spans="1:11" ht="14.25" thickBot="1" x14ac:dyDescent="0.2">
      <c r="A80" s="193"/>
      <c r="B80" s="189"/>
      <c r="C80" s="30">
        <v>2</v>
      </c>
      <c r="D80" s="40">
        <v>5202</v>
      </c>
      <c r="E80" s="11" t="s">
        <v>770</v>
      </c>
      <c r="F80" s="35" t="s">
        <v>1046</v>
      </c>
      <c r="G80" s="31">
        <v>7.0000000000000001E-3</v>
      </c>
      <c r="H80" s="25">
        <v>0</v>
      </c>
      <c r="I80" s="11" t="s">
        <v>586</v>
      </c>
    </row>
    <row r="81" spans="1:9" x14ac:dyDescent="0.15">
      <c r="A81" s="193"/>
      <c r="B81" s="189"/>
      <c r="C81" s="30">
        <v>3</v>
      </c>
      <c r="D81" s="40">
        <v>5202</v>
      </c>
      <c r="E81" s="11" t="s">
        <v>771</v>
      </c>
      <c r="F81" s="35" t="s">
        <v>772</v>
      </c>
      <c r="G81" s="31">
        <v>7.0000000000000001E-3</v>
      </c>
      <c r="H81" s="25">
        <v>0</v>
      </c>
      <c r="I81" s="11" t="s">
        <v>587</v>
      </c>
    </row>
    <row r="82" spans="1:9" x14ac:dyDescent="0.15">
      <c r="A82" s="193"/>
      <c r="B82" s="189"/>
      <c r="C82" s="30">
        <v>4</v>
      </c>
      <c r="D82" s="37">
        <v>5203</v>
      </c>
      <c r="E82" s="11" t="s">
        <v>294</v>
      </c>
      <c r="F82" s="35" t="s">
        <v>769</v>
      </c>
      <c r="G82" s="31">
        <v>7.0000000000000001E-3</v>
      </c>
      <c r="H82" s="25">
        <v>0</v>
      </c>
      <c r="I82" s="11" t="s">
        <v>588</v>
      </c>
    </row>
    <row r="83" spans="1:9" x14ac:dyDescent="0.15">
      <c r="A83" s="190"/>
      <c r="B83" s="190"/>
      <c r="C83" s="30">
        <v>5</v>
      </c>
      <c r="D83" s="37">
        <v>5203</v>
      </c>
      <c r="E83" s="11" t="s">
        <v>770</v>
      </c>
      <c r="F83" s="35" t="s">
        <v>1046</v>
      </c>
      <c r="G83" s="31">
        <v>7.0000000000000001E-3</v>
      </c>
      <c r="H83" s="25">
        <v>0</v>
      </c>
      <c r="I83" s="11" t="s">
        <v>589</v>
      </c>
    </row>
    <row r="84" spans="1:9" x14ac:dyDescent="0.15">
      <c r="A84" s="190"/>
      <c r="B84" s="190"/>
      <c r="C84" s="30">
        <v>6</v>
      </c>
      <c r="D84" s="37">
        <v>5203</v>
      </c>
      <c r="E84" s="11" t="s">
        <v>771</v>
      </c>
      <c r="F84" s="35" t="s">
        <v>772</v>
      </c>
      <c r="G84" s="31">
        <v>7.0000000000000001E-3</v>
      </c>
      <c r="H84" s="25">
        <v>0</v>
      </c>
      <c r="I84" s="11" t="s">
        <v>590</v>
      </c>
    </row>
    <row r="85" spans="1:9" x14ac:dyDescent="0.15">
      <c r="A85" s="190"/>
      <c r="B85" s="190"/>
      <c r="C85" s="30">
        <v>7</v>
      </c>
      <c r="D85" s="76" t="s">
        <v>1455</v>
      </c>
      <c r="E85" s="77" t="s">
        <v>866</v>
      </c>
      <c r="F85" s="78" t="s">
        <v>867</v>
      </c>
      <c r="G85" s="31">
        <v>7.0000000000000001E-3</v>
      </c>
      <c r="H85" s="25">
        <v>0</v>
      </c>
      <c r="I85" s="11" t="s">
        <v>591</v>
      </c>
    </row>
    <row r="86" spans="1:9" ht="14.25" thickBot="1" x14ac:dyDescent="0.2">
      <c r="A86" s="191"/>
      <c r="B86" s="191"/>
      <c r="C86" s="32">
        <v>8</v>
      </c>
      <c r="D86" s="76" t="s">
        <v>1456</v>
      </c>
      <c r="E86" s="56" t="s">
        <v>868</v>
      </c>
      <c r="F86" s="57" t="s">
        <v>869</v>
      </c>
      <c r="G86" s="33">
        <v>7.0000000000000001E-3</v>
      </c>
      <c r="H86" s="26">
        <v>0</v>
      </c>
      <c r="I86" s="11" t="s">
        <v>592</v>
      </c>
    </row>
    <row r="87" spans="1:9" ht="14.25" thickBot="1" x14ac:dyDescent="0.2">
      <c r="A87" s="192">
        <v>11</v>
      </c>
      <c r="B87" s="188" t="s">
        <v>7</v>
      </c>
      <c r="C87" s="28">
        <v>1</v>
      </c>
      <c r="D87" s="40">
        <v>5204</v>
      </c>
      <c r="E87" s="10" t="s">
        <v>294</v>
      </c>
      <c r="F87" s="34" t="s">
        <v>769</v>
      </c>
      <c r="G87" s="29">
        <v>7.0000000000000001E-3</v>
      </c>
      <c r="H87" s="13">
        <v>0</v>
      </c>
      <c r="I87" s="42" t="s">
        <v>593</v>
      </c>
    </row>
    <row r="88" spans="1:9" ht="14.25" thickBot="1" x14ac:dyDescent="0.2">
      <c r="A88" s="193"/>
      <c r="B88" s="189"/>
      <c r="C88" s="30">
        <v>2</v>
      </c>
      <c r="D88" s="40">
        <v>5204</v>
      </c>
      <c r="E88" s="11" t="s">
        <v>770</v>
      </c>
      <c r="F88" s="35" t="s">
        <v>1046</v>
      </c>
      <c r="G88" s="31">
        <v>7.0000000000000001E-3</v>
      </c>
      <c r="H88" s="25">
        <v>0</v>
      </c>
      <c r="I88" s="11" t="s">
        <v>594</v>
      </c>
    </row>
    <row r="89" spans="1:9" x14ac:dyDescent="0.15">
      <c r="A89" s="193"/>
      <c r="B89" s="189"/>
      <c r="C89" s="30">
        <v>3</v>
      </c>
      <c r="D89" s="40">
        <v>5204</v>
      </c>
      <c r="E89" s="11" t="s">
        <v>771</v>
      </c>
      <c r="F89" s="35" t="s">
        <v>772</v>
      </c>
      <c r="G89" s="31">
        <v>7.0000000000000001E-3</v>
      </c>
      <c r="H89" s="25">
        <v>0</v>
      </c>
      <c r="I89" s="11" t="s">
        <v>595</v>
      </c>
    </row>
    <row r="90" spans="1:9" x14ac:dyDescent="0.15">
      <c r="A90" s="193"/>
      <c r="B90" s="189"/>
      <c r="C90" s="30">
        <v>4</v>
      </c>
      <c r="D90" s="37">
        <v>5205</v>
      </c>
      <c r="E90" s="11" t="s">
        <v>294</v>
      </c>
      <c r="F90" s="35" t="s">
        <v>769</v>
      </c>
      <c r="G90" s="31">
        <v>7.0000000000000001E-3</v>
      </c>
      <c r="H90" s="25">
        <v>0</v>
      </c>
      <c r="I90" s="11" t="s">
        <v>596</v>
      </c>
    </row>
    <row r="91" spans="1:9" x14ac:dyDescent="0.15">
      <c r="A91" s="190"/>
      <c r="B91" s="190"/>
      <c r="C91" s="30">
        <v>5</v>
      </c>
      <c r="D91" s="37">
        <v>5205</v>
      </c>
      <c r="E91" s="11" t="s">
        <v>770</v>
      </c>
      <c r="F91" s="35" t="s">
        <v>1046</v>
      </c>
      <c r="G91" s="31">
        <v>7.0000000000000001E-3</v>
      </c>
      <c r="H91" s="25">
        <v>0</v>
      </c>
      <c r="I91" s="11" t="s">
        <v>597</v>
      </c>
    </row>
    <row r="92" spans="1:9" x14ac:dyDescent="0.15">
      <c r="A92" s="190"/>
      <c r="B92" s="190"/>
      <c r="C92" s="30">
        <v>6</v>
      </c>
      <c r="D92" s="37">
        <v>5205</v>
      </c>
      <c r="E92" s="11" t="s">
        <v>771</v>
      </c>
      <c r="F92" s="35" t="s">
        <v>772</v>
      </c>
      <c r="G92" s="31">
        <v>7.0000000000000001E-3</v>
      </c>
      <c r="H92" s="25">
        <v>0</v>
      </c>
      <c r="I92" s="11" t="s">
        <v>598</v>
      </c>
    </row>
    <row r="93" spans="1:9" x14ac:dyDescent="0.15">
      <c r="A93" s="190"/>
      <c r="B93" s="190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599</v>
      </c>
    </row>
    <row r="94" spans="1:9" ht="14.25" thickBot="1" x14ac:dyDescent="0.2">
      <c r="A94" s="191"/>
      <c r="B94" s="191"/>
      <c r="C94" s="32">
        <v>8</v>
      </c>
      <c r="D94" s="41" t="s">
        <v>158</v>
      </c>
      <c r="E94" s="12" t="s">
        <v>251</v>
      </c>
      <c r="F94" s="36" t="s">
        <v>1457</v>
      </c>
      <c r="G94" s="33">
        <v>7.0000000000000001E-3</v>
      </c>
      <c r="H94" s="26">
        <v>0</v>
      </c>
      <c r="I94" s="11" t="s">
        <v>600</v>
      </c>
    </row>
    <row r="95" spans="1:9" ht="14.25" thickBot="1" x14ac:dyDescent="0.2">
      <c r="A95" s="185">
        <v>1</v>
      </c>
      <c r="B95" s="188" t="s">
        <v>16</v>
      </c>
      <c r="C95" s="28">
        <v>1</v>
      </c>
      <c r="D95" s="40">
        <v>5101</v>
      </c>
      <c r="E95" s="10" t="s">
        <v>419</v>
      </c>
      <c r="F95" s="34" t="s">
        <v>1047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186"/>
      <c r="B96" s="189"/>
      <c r="C96" s="30">
        <v>2</v>
      </c>
      <c r="D96" s="40">
        <v>5101</v>
      </c>
      <c r="E96" s="11" t="s">
        <v>667</v>
      </c>
      <c r="F96" s="35" t="s">
        <v>1048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186"/>
      <c r="B97" s="189"/>
      <c r="C97" s="30">
        <v>3</v>
      </c>
      <c r="D97" s="37">
        <v>5102</v>
      </c>
      <c r="E97" s="11" t="s">
        <v>668</v>
      </c>
      <c r="F97" s="59" t="s">
        <v>1047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186"/>
      <c r="B98" s="189"/>
      <c r="C98" s="30">
        <v>4</v>
      </c>
      <c r="D98" s="37">
        <v>5102</v>
      </c>
      <c r="E98" s="11" t="s">
        <v>667</v>
      </c>
      <c r="F98" s="35" t="s">
        <v>1048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186"/>
      <c r="B99" s="190"/>
      <c r="C99" s="30">
        <v>5</v>
      </c>
      <c r="D99" s="37">
        <v>5103</v>
      </c>
      <c r="E99" s="11" t="s">
        <v>668</v>
      </c>
      <c r="F99" s="59" t="s">
        <v>1047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186"/>
      <c r="B100" s="190"/>
      <c r="C100" s="30">
        <v>6</v>
      </c>
      <c r="D100" s="37">
        <v>5103</v>
      </c>
      <c r="E100" s="11" t="s">
        <v>667</v>
      </c>
      <c r="F100" s="35" t="s">
        <v>1048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186"/>
      <c r="B101" s="190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187"/>
      <c r="B102" s="191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185">
        <v>2</v>
      </c>
      <c r="B103" s="188" t="s">
        <v>16</v>
      </c>
      <c r="C103" s="28">
        <v>1</v>
      </c>
      <c r="D103" s="40">
        <v>5104</v>
      </c>
      <c r="E103" s="10" t="s">
        <v>250</v>
      </c>
      <c r="F103" s="34" t="s">
        <v>1049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186"/>
      <c r="B104" s="189"/>
      <c r="C104" s="30">
        <v>2</v>
      </c>
      <c r="D104" s="40">
        <v>5104</v>
      </c>
      <c r="E104" s="11" t="s">
        <v>247</v>
      </c>
      <c r="F104" s="35" t="s">
        <v>1050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186"/>
      <c r="B105" s="189"/>
      <c r="C105" s="30">
        <v>3</v>
      </c>
      <c r="D105" s="40">
        <v>5104</v>
      </c>
      <c r="E105" s="11" t="s">
        <v>248</v>
      </c>
      <c r="F105" s="35" t="s">
        <v>1051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186"/>
      <c r="B106" s="189"/>
      <c r="C106" s="30">
        <v>4</v>
      </c>
      <c r="D106" s="40">
        <v>5104</v>
      </c>
      <c r="E106" s="11" t="s">
        <v>297</v>
      </c>
      <c r="F106" s="35" t="s">
        <v>1052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186"/>
      <c r="B107" s="190"/>
      <c r="C107" s="30">
        <v>5</v>
      </c>
      <c r="D107" s="37">
        <v>5106</v>
      </c>
      <c r="E107" s="11" t="s">
        <v>813</v>
      </c>
      <c r="F107" s="59" t="s">
        <v>1473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186"/>
      <c r="B108" s="190"/>
      <c r="C108" s="30">
        <v>6</v>
      </c>
      <c r="D108" s="37">
        <v>5106</v>
      </c>
      <c r="E108" s="11" t="s">
        <v>814</v>
      </c>
      <c r="F108" s="59" t="s">
        <v>1472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186"/>
      <c r="B109" s="190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187"/>
      <c r="B110" s="191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185">
        <v>3</v>
      </c>
      <c r="B111" s="188" t="s">
        <v>16</v>
      </c>
      <c r="C111" s="28">
        <v>1</v>
      </c>
      <c r="D111" s="40">
        <v>5105</v>
      </c>
      <c r="E111" s="10" t="s">
        <v>641</v>
      </c>
      <c r="F111" s="34" t="s">
        <v>1049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186"/>
      <c r="B112" s="189"/>
      <c r="C112" s="30">
        <v>2</v>
      </c>
      <c r="D112" s="40">
        <v>5105</v>
      </c>
      <c r="E112" s="11" t="s">
        <v>766</v>
      </c>
      <c r="F112" s="35" t="s">
        <v>1050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186"/>
      <c r="B113" s="189"/>
      <c r="C113" s="30">
        <v>3</v>
      </c>
      <c r="D113" s="40">
        <v>5105</v>
      </c>
      <c r="E113" s="11" t="s">
        <v>767</v>
      </c>
      <c r="F113" s="35" t="s">
        <v>1051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186"/>
      <c r="B114" s="189"/>
      <c r="C114" s="30">
        <v>4</v>
      </c>
      <c r="D114" s="40">
        <v>5105</v>
      </c>
      <c r="E114" s="11" t="s">
        <v>768</v>
      </c>
      <c r="F114" s="35" t="s">
        <v>1052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186"/>
      <c r="B115" s="190"/>
      <c r="C115" s="30">
        <v>5</v>
      </c>
      <c r="D115" s="40">
        <v>5801</v>
      </c>
      <c r="E115" s="11" t="s">
        <v>815</v>
      </c>
      <c r="F115" s="35" t="s">
        <v>1473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186"/>
      <c r="B116" s="190"/>
      <c r="C116" s="30">
        <v>6</v>
      </c>
      <c r="D116" s="40">
        <v>5801</v>
      </c>
      <c r="E116" s="11" t="s">
        <v>816</v>
      </c>
      <c r="F116" s="35" t="s">
        <v>1472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186"/>
      <c r="B117" s="190"/>
      <c r="C117" s="30">
        <v>7</v>
      </c>
      <c r="D117" s="40">
        <v>5802</v>
      </c>
      <c r="E117" s="11" t="s">
        <v>650</v>
      </c>
      <c r="F117" s="59" t="s">
        <v>1473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187"/>
      <c r="B118" s="191"/>
      <c r="C118" s="32">
        <v>8</v>
      </c>
      <c r="D118" s="40">
        <v>5802</v>
      </c>
      <c r="E118" s="11" t="s">
        <v>651</v>
      </c>
      <c r="F118" s="59" t="s">
        <v>1472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185">
        <v>4</v>
      </c>
      <c r="B119" s="188" t="s">
        <v>16</v>
      </c>
      <c r="C119" s="28">
        <v>1</v>
      </c>
      <c r="D119" s="40">
        <v>5107</v>
      </c>
      <c r="E119" s="10" t="s">
        <v>252</v>
      </c>
      <c r="F119" s="34" t="s">
        <v>1047</v>
      </c>
      <c r="G119" s="29">
        <v>7.0000000000000001E-3</v>
      </c>
      <c r="H119" s="13">
        <v>0</v>
      </c>
      <c r="I119" s="42" t="s">
        <v>601</v>
      </c>
    </row>
    <row r="120" spans="1:9" x14ac:dyDescent="0.15">
      <c r="A120" s="186"/>
      <c r="B120" s="189"/>
      <c r="C120" s="30">
        <v>2</v>
      </c>
      <c r="D120" s="40">
        <v>5107</v>
      </c>
      <c r="E120" s="11" t="s">
        <v>667</v>
      </c>
      <c r="F120" s="35" t="s">
        <v>1048</v>
      </c>
      <c r="G120" s="31">
        <v>7.0000000000000001E-3</v>
      </c>
      <c r="H120" s="25">
        <v>0</v>
      </c>
      <c r="I120" s="11" t="s">
        <v>602</v>
      </c>
    </row>
    <row r="121" spans="1:9" x14ac:dyDescent="0.15">
      <c r="A121" s="186"/>
      <c r="B121" s="189"/>
      <c r="C121" s="30">
        <v>3</v>
      </c>
      <c r="D121" s="37">
        <v>5108</v>
      </c>
      <c r="E121" s="11" t="s">
        <v>418</v>
      </c>
      <c r="F121" s="35" t="s">
        <v>1055</v>
      </c>
      <c r="G121" s="31">
        <v>7.0000000000000001E-3</v>
      </c>
      <c r="H121" s="25">
        <v>0</v>
      </c>
      <c r="I121" s="11" t="s">
        <v>603</v>
      </c>
    </row>
    <row r="122" spans="1:9" ht="14.25" thickBot="1" x14ac:dyDescent="0.2">
      <c r="A122" s="186"/>
      <c r="B122" s="189"/>
      <c r="C122" s="30">
        <v>4</v>
      </c>
      <c r="D122" s="37">
        <v>5108</v>
      </c>
      <c r="E122" s="11" t="s">
        <v>817</v>
      </c>
      <c r="F122" s="35" t="s">
        <v>1056</v>
      </c>
      <c r="G122" s="31">
        <v>7.0000000000000001E-3</v>
      </c>
      <c r="H122" s="25">
        <v>0</v>
      </c>
      <c r="I122" s="11" t="s">
        <v>604</v>
      </c>
    </row>
    <row r="123" spans="1:9" x14ac:dyDescent="0.15">
      <c r="A123" s="186"/>
      <c r="B123" s="190"/>
      <c r="C123" s="30">
        <v>5</v>
      </c>
      <c r="D123" s="37">
        <v>5109</v>
      </c>
      <c r="E123" s="11" t="s">
        <v>641</v>
      </c>
      <c r="F123" s="34" t="s">
        <v>1049</v>
      </c>
      <c r="G123" s="31">
        <v>7.0000000000000001E-3</v>
      </c>
      <c r="H123" s="25">
        <v>0</v>
      </c>
      <c r="I123" s="11" t="s">
        <v>605</v>
      </c>
    </row>
    <row r="124" spans="1:9" x14ac:dyDescent="0.15">
      <c r="A124" s="186"/>
      <c r="B124" s="190"/>
      <c r="C124" s="30">
        <v>6</v>
      </c>
      <c r="D124" s="37">
        <v>5109</v>
      </c>
      <c r="E124" s="11" t="s">
        <v>766</v>
      </c>
      <c r="F124" s="35" t="s">
        <v>1050</v>
      </c>
      <c r="G124" s="31">
        <v>7.0000000000000001E-3</v>
      </c>
      <c r="H124" s="25">
        <v>0</v>
      </c>
      <c r="I124" s="11" t="s">
        <v>606</v>
      </c>
    </row>
    <row r="125" spans="1:9" x14ac:dyDescent="0.15">
      <c r="A125" s="186"/>
      <c r="B125" s="190"/>
      <c r="C125" s="30">
        <v>7</v>
      </c>
      <c r="D125" s="37">
        <v>5109</v>
      </c>
      <c r="E125" s="11" t="s">
        <v>767</v>
      </c>
      <c r="F125" s="35" t="s">
        <v>1051</v>
      </c>
      <c r="G125" s="31">
        <v>7.0000000000000001E-3</v>
      </c>
      <c r="H125" s="25">
        <v>0</v>
      </c>
      <c r="I125" s="11" t="s">
        <v>607</v>
      </c>
    </row>
    <row r="126" spans="1:9" ht="14.25" thickBot="1" x14ac:dyDescent="0.2">
      <c r="A126" s="187"/>
      <c r="B126" s="191"/>
      <c r="C126" s="32">
        <v>8</v>
      </c>
      <c r="D126" s="37">
        <v>5109</v>
      </c>
      <c r="E126" s="11" t="s">
        <v>768</v>
      </c>
      <c r="F126" s="35" t="s">
        <v>1052</v>
      </c>
      <c r="G126" s="33">
        <v>7.0000000000000001E-3</v>
      </c>
      <c r="H126" s="26">
        <v>0</v>
      </c>
      <c r="I126" s="12" t="s">
        <v>608</v>
      </c>
    </row>
    <row r="127" spans="1:9" ht="14.25" thickBot="1" x14ac:dyDescent="0.2">
      <c r="A127" s="185">
        <v>5</v>
      </c>
      <c r="B127" s="188" t="s">
        <v>16</v>
      </c>
      <c r="C127" s="28">
        <v>1</v>
      </c>
      <c r="D127" s="40">
        <v>5110</v>
      </c>
      <c r="E127" s="10" t="s">
        <v>813</v>
      </c>
      <c r="F127" s="34" t="s">
        <v>1473</v>
      </c>
      <c r="G127" s="29">
        <v>7.0000000000000001E-3</v>
      </c>
      <c r="H127" s="13">
        <v>0</v>
      </c>
      <c r="I127" s="42" t="s">
        <v>609</v>
      </c>
    </row>
    <row r="128" spans="1:9" x14ac:dyDescent="0.15">
      <c r="A128" s="186"/>
      <c r="B128" s="189"/>
      <c r="C128" s="30">
        <v>2</v>
      </c>
      <c r="D128" s="40">
        <v>5110</v>
      </c>
      <c r="E128" s="11" t="s">
        <v>814</v>
      </c>
      <c r="F128" s="35" t="s">
        <v>1472</v>
      </c>
      <c r="G128" s="31">
        <v>7.0000000000000001E-3</v>
      </c>
      <c r="H128" s="25">
        <v>0</v>
      </c>
      <c r="I128" s="11" t="s">
        <v>610</v>
      </c>
    </row>
    <row r="129" spans="1:9" x14ac:dyDescent="0.15">
      <c r="A129" s="186"/>
      <c r="B129" s="189"/>
      <c r="C129" s="30">
        <v>3</v>
      </c>
      <c r="D129" s="37">
        <v>5111</v>
      </c>
      <c r="E129" s="11" t="s">
        <v>418</v>
      </c>
      <c r="F129" s="35" t="s">
        <v>1055</v>
      </c>
      <c r="G129" s="31">
        <v>7.0000000000000001E-3</v>
      </c>
      <c r="H129" s="25">
        <v>0</v>
      </c>
      <c r="I129" s="11" t="s">
        <v>611</v>
      </c>
    </row>
    <row r="130" spans="1:9" x14ac:dyDescent="0.15">
      <c r="A130" s="186"/>
      <c r="B130" s="189"/>
      <c r="C130" s="30">
        <v>4</v>
      </c>
      <c r="D130" s="37">
        <v>5803</v>
      </c>
      <c r="E130" s="11" t="s">
        <v>818</v>
      </c>
      <c r="F130" s="35" t="s">
        <v>1473</v>
      </c>
      <c r="G130" s="31">
        <v>7.0000000000000001E-3</v>
      </c>
      <c r="H130" s="25">
        <v>0</v>
      </c>
      <c r="I130" s="11" t="s">
        <v>612</v>
      </c>
    </row>
    <row r="131" spans="1:9" x14ac:dyDescent="0.15">
      <c r="A131" s="186"/>
      <c r="B131" s="190"/>
      <c r="C131" s="30">
        <v>5</v>
      </c>
      <c r="D131" s="37">
        <v>5103</v>
      </c>
      <c r="E131" s="11" t="s">
        <v>819</v>
      </c>
      <c r="F131" s="35" t="s">
        <v>1472</v>
      </c>
      <c r="G131" s="31">
        <v>7.0000000000000001E-3</v>
      </c>
      <c r="H131" s="25">
        <v>0</v>
      </c>
      <c r="I131" s="11" t="s">
        <v>613</v>
      </c>
    </row>
    <row r="132" spans="1:9" x14ac:dyDescent="0.15">
      <c r="A132" s="186"/>
      <c r="B132" s="190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614</v>
      </c>
    </row>
    <row r="133" spans="1:9" x14ac:dyDescent="0.15">
      <c r="A133" s="186"/>
      <c r="B133" s="190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615</v>
      </c>
    </row>
    <row r="134" spans="1:9" ht="14.25" thickBot="1" x14ac:dyDescent="0.2">
      <c r="A134" s="187"/>
      <c r="B134" s="191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616</v>
      </c>
    </row>
    <row r="135" spans="1:9" ht="14.25" thickBot="1" x14ac:dyDescent="0.2">
      <c r="A135" s="185">
        <v>6</v>
      </c>
      <c r="B135" s="188" t="s">
        <v>16</v>
      </c>
      <c r="C135" s="28">
        <v>1</v>
      </c>
      <c r="D135" s="40">
        <v>5112</v>
      </c>
      <c r="E135" s="10" t="s">
        <v>250</v>
      </c>
      <c r="F135" s="34" t="s">
        <v>1049</v>
      </c>
      <c r="G135" s="29">
        <v>7.0000000000000001E-3</v>
      </c>
      <c r="H135" s="13">
        <v>0</v>
      </c>
      <c r="I135" s="42" t="s">
        <v>617</v>
      </c>
    </row>
    <row r="136" spans="1:9" ht="14.25" thickBot="1" x14ac:dyDescent="0.2">
      <c r="A136" s="186"/>
      <c r="B136" s="189"/>
      <c r="C136" s="30">
        <v>2</v>
      </c>
      <c r="D136" s="40">
        <v>5112</v>
      </c>
      <c r="E136" s="11" t="s">
        <v>247</v>
      </c>
      <c r="F136" s="35" t="s">
        <v>1050</v>
      </c>
      <c r="G136" s="31">
        <v>7.0000000000000001E-3</v>
      </c>
      <c r="H136" s="25">
        <v>0</v>
      </c>
      <c r="I136" s="11" t="s">
        <v>618</v>
      </c>
    </row>
    <row r="137" spans="1:9" ht="14.25" thickBot="1" x14ac:dyDescent="0.2">
      <c r="A137" s="186"/>
      <c r="B137" s="189"/>
      <c r="C137" s="30">
        <v>3</v>
      </c>
      <c r="D137" s="40">
        <v>5112</v>
      </c>
      <c r="E137" s="11" t="s">
        <v>248</v>
      </c>
      <c r="F137" s="35" t="s">
        <v>1051</v>
      </c>
      <c r="G137" s="31">
        <v>7.0000000000000001E-3</v>
      </c>
      <c r="H137" s="25">
        <v>0</v>
      </c>
      <c r="I137" s="11" t="s">
        <v>619</v>
      </c>
    </row>
    <row r="138" spans="1:9" x14ac:dyDescent="0.15">
      <c r="A138" s="186"/>
      <c r="B138" s="189"/>
      <c r="C138" s="30">
        <v>4</v>
      </c>
      <c r="D138" s="40">
        <v>5112</v>
      </c>
      <c r="E138" s="11" t="s">
        <v>297</v>
      </c>
      <c r="F138" s="35" t="s">
        <v>1052</v>
      </c>
      <c r="G138" s="31">
        <v>7.0000000000000001E-3</v>
      </c>
      <c r="H138" s="25">
        <v>0</v>
      </c>
      <c r="I138" s="11" t="s">
        <v>620</v>
      </c>
    </row>
    <row r="139" spans="1:9" x14ac:dyDescent="0.15">
      <c r="A139" s="186"/>
      <c r="B139" s="190"/>
      <c r="C139" s="30">
        <v>5</v>
      </c>
      <c r="D139" s="37">
        <v>5202</v>
      </c>
      <c r="E139" s="11" t="s">
        <v>418</v>
      </c>
      <c r="F139" s="35" t="s">
        <v>1055</v>
      </c>
      <c r="G139" s="31">
        <v>7.0000000000000001E-3</v>
      </c>
      <c r="H139" s="25">
        <v>0</v>
      </c>
      <c r="I139" s="11" t="s">
        <v>621</v>
      </c>
    </row>
    <row r="140" spans="1:9" x14ac:dyDescent="0.15">
      <c r="A140" s="186"/>
      <c r="B140" s="190"/>
      <c r="C140" s="30">
        <v>6</v>
      </c>
      <c r="D140" s="27">
        <v>5203</v>
      </c>
      <c r="E140" s="11" t="s">
        <v>418</v>
      </c>
      <c r="F140" s="35" t="s">
        <v>1055</v>
      </c>
      <c r="G140" s="31">
        <v>7.0000000000000001E-3</v>
      </c>
      <c r="H140" s="25">
        <v>0</v>
      </c>
      <c r="I140" s="11" t="s">
        <v>622</v>
      </c>
    </row>
    <row r="141" spans="1:9" x14ac:dyDescent="0.15">
      <c r="A141" s="186"/>
      <c r="B141" s="190"/>
      <c r="C141" s="30">
        <v>7</v>
      </c>
      <c r="D141" s="37">
        <v>5204</v>
      </c>
      <c r="E141" s="11" t="s">
        <v>418</v>
      </c>
      <c r="F141" s="35" t="s">
        <v>1055</v>
      </c>
      <c r="G141" s="31">
        <v>7.0000000000000001E-3</v>
      </c>
      <c r="H141" s="25">
        <v>0</v>
      </c>
      <c r="I141" s="11" t="s">
        <v>623</v>
      </c>
    </row>
    <row r="142" spans="1:9" ht="14.25" thickBot="1" x14ac:dyDescent="0.2">
      <c r="A142" s="187"/>
      <c r="B142" s="191"/>
      <c r="C142" s="32">
        <v>8</v>
      </c>
      <c r="D142" s="41">
        <v>5205</v>
      </c>
      <c r="E142" s="12" t="s">
        <v>418</v>
      </c>
      <c r="F142" s="35" t="s">
        <v>1055</v>
      </c>
      <c r="G142" s="33">
        <v>7.0000000000000001E-3</v>
      </c>
      <c r="H142" s="26">
        <v>0</v>
      </c>
      <c r="I142" s="12" t="s">
        <v>624</v>
      </c>
    </row>
    <row r="143" spans="1:9" ht="14.25" thickBot="1" x14ac:dyDescent="0.2">
      <c r="A143" s="185">
        <v>7</v>
      </c>
      <c r="B143" s="188" t="s">
        <v>859</v>
      </c>
      <c r="C143" s="28">
        <v>1</v>
      </c>
      <c r="D143" s="160" t="s">
        <v>1458</v>
      </c>
      <c r="E143" s="161" t="s">
        <v>860</v>
      </c>
      <c r="F143" s="162" t="s">
        <v>861</v>
      </c>
      <c r="G143" s="29">
        <v>7.0000000000000001E-3</v>
      </c>
      <c r="H143" s="13">
        <v>0</v>
      </c>
      <c r="I143" s="42" t="s">
        <v>1087</v>
      </c>
    </row>
    <row r="144" spans="1:9" ht="14.25" thickBot="1" x14ac:dyDescent="0.2">
      <c r="A144" s="186"/>
      <c r="B144" s="189"/>
      <c r="C144" s="30">
        <v>2</v>
      </c>
      <c r="D144" s="160" t="s">
        <v>1458</v>
      </c>
      <c r="E144" s="164" t="s">
        <v>856</v>
      </c>
      <c r="F144" s="165" t="s">
        <v>694</v>
      </c>
      <c r="G144" s="31">
        <v>7.0000000000000001E-3</v>
      </c>
      <c r="H144" s="25">
        <v>0</v>
      </c>
      <c r="I144" s="11" t="s">
        <v>1088</v>
      </c>
    </row>
    <row r="145" spans="1:9" ht="14.25" thickBot="1" x14ac:dyDescent="0.2">
      <c r="A145" s="186"/>
      <c r="B145" s="189"/>
      <c r="C145" s="30">
        <v>3</v>
      </c>
      <c r="D145" s="160" t="s">
        <v>1458</v>
      </c>
      <c r="E145" s="164" t="s">
        <v>862</v>
      </c>
      <c r="F145" s="165" t="s">
        <v>863</v>
      </c>
      <c r="G145" s="31">
        <v>7.0000000000000001E-3</v>
      </c>
      <c r="H145" s="25">
        <v>0</v>
      </c>
      <c r="I145" s="11" t="s">
        <v>1089</v>
      </c>
    </row>
    <row r="146" spans="1:9" ht="14.25" thickBot="1" x14ac:dyDescent="0.2">
      <c r="A146" s="186"/>
      <c r="B146" s="189"/>
      <c r="C146" s="30">
        <v>4</v>
      </c>
      <c r="D146" s="160" t="s">
        <v>1458</v>
      </c>
      <c r="E146" s="164" t="s">
        <v>857</v>
      </c>
      <c r="F146" s="165" t="s">
        <v>698</v>
      </c>
      <c r="G146" s="31">
        <v>7.0000000000000001E-3</v>
      </c>
      <c r="H146" s="25">
        <v>0</v>
      </c>
      <c r="I146" s="11" t="s">
        <v>1090</v>
      </c>
    </row>
    <row r="147" spans="1:9" ht="14.25" thickBot="1" x14ac:dyDescent="0.2">
      <c r="A147" s="186"/>
      <c r="B147" s="190"/>
      <c r="C147" s="30">
        <v>5</v>
      </c>
      <c r="D147" s="160" t="s">
        <v>1458</v>
      </c>
      <c r="E147" s="164" t="s">
        <v>858</v>
      </c>
      <c r="F147" s="165" t="s">
        <v>700</v>
      </c>
      <c r="G147" s="31">
        <v>7.0000000000000001E-3</v>
      </c>
      <c r="H147" s="25">
        <v>0</v>
      </c>
      <c r="I147" s="11" t="s">
        <v>1091</v>
      </c>
    </row>
    <row r="148" spans="1:9" x14ac:dyDescent="0.15">
      <c r="A148" s="186"/>
      <c r="B148" s="190"/>
      <c r="C148" s="30">
        <v>6</v>
      </c>
      <c r="D148" s="160" t="s">
        <v>1458</v>
      </c>
      <c r="E148" s="164" t="s">
        <v>864</v>
      </c>
      <c r="F148" s="165" t="s">
        <v>865</v>
      </c>
      <c r="G148" s="31">
        <v>7.0000000000000001E-3</v>
      </c>
      <c r="H148" s="25">
        <v>0</v>
      </c>
      <c r="I148" s="11" t="s">
        <v>1092</v>
      </c>
    </row>
    <row r="149" spans="1:9" x14ac:dyDescent="0.15">
      <c r="A149" s="186"/>
      <c r="B149" s="190"/>
      <c r="C149" s="30">
        <v>7</v>
      </c>
      <c r="D149" s="163"/>
      <c r="E149" s="164"/>
      <c r="F149" s="165"/>
      <c r="G149" s="31">
        <v>7.0000000000000001E-3</v>
      </c>
      <c r="H149" s="25">
        <v>0</v>
      </c>
      <c r="I149" s="11" t="s">
        <v>1093</v>
      </c>
    </row>
    <row r="150" spans="1:9" ht="14.25" thickBot="1" x14ac:dyDescent="0.2">
      <c r="A150" s="187"/>
      <c r="B150" s="191"/>
      <c r="C150" s="32">
        <v>8</v>
      </c>
      <c r="D150" s="166"/>
      <c r="E150" s="167"/>
      <c r="F150" s="168"/>
      <c r="G150" s="33">
        <v>7.0000000000000001E-3</v>
      </c>
      <c r="H150" s="26">
        <v>0</v>
      </c>
      <c r="I150" s="12" t="s">
        <v>1094</v>
      </c>
    </row>
    <row r="151" spans="1:9" x14ac:dyDescent="0.15">
      <c r="D151" s="16" t="s">
        <v>1459</v>
      </c>
    </row>
  </sheetData>
  <mergeCells count="37">
    <mergeCell ref="A71:A78"/>
    <mergeCell ref="B71:B78"/>
    <mergeCell ref="B55:B62"/>
    <mergeCell ref="A47:A54"/>
    <mergeCell ref="B47:B54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A143:A150"/>
    <mergeCell ref="B143:B15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143"/>
  <sheetViews>
    <sheetView tabSelected="1" topLeftCell="A142" workbookViewId="0">
      <selection activeCell="E147" sqref="E147"/>
    </sheetView>
  </sheetViews>
  <sheetFormatPr defaultRowHeight="13.5" x14ac:dyDescent="0.15"/>
  <cols>
    <col min="1" max="1" width="18.875" customWidth="1"/>
  </cols>
  <sheetData>
    <row r="1" spans="1:50" x14ac:dyDescent="0.15">
      <c r="A1" t="s">
        <v>1482</v>
      </c>
      <c r="B1" t="s">
        <v>1483</v>
      </c>
      <c r="C1" t="s">
        <v>1484</v>
      </c>
      <c r="D1" t="s">
        <v>1485</v>
      </c>
      <c r="E1" t="s">
        <v>1486</v>
      </c>
      <c r="F1" t="s">
        <v>1487</v>
      </c>
      <c r="G1" t="s">
        <v>1488</v>
      </c>
      <c r="H1" t="s">
        <v>1489</v>
      </c>
      <c r="I1" t="s">
        <v>1490</v>
      </c>
      <c r="J1" t="s">
        <v>1491</v>
      </c>
      <c r="K1" t="s">
        <v>1492</v>
      </c>
      <c r="L1" t="s">
        <v>1493</v>
      </c>
      <c r="M1" t="s">
        <v>1494</v>
      </c>
      <c r="N1" t="s">
        <v>1495</v>
      </c>
      <c r="O1" t="s">
        <v>1496</v>
      </c>
      <c r="P1" t="s">
        <v>1497</v>
      </c>
      <c r="Q1" t="s">
        <v>1498</v>
      </c>
      <c r="R1" t="s">
        <v>1499</v>
      </c>
      <c r="S1" t="s">
        <v>1500</v>
      </c>
      <c r="T1" t="s">
        <v>1501</v>
      </c>
      <c r="U1" t="s">
        <v>1502</v>
      </c>
      <c r="V1" t="s">
        <v>1503</v>
      </c>
      <c r="W1" t="s">
        <v>1504</v>
      </c>
      <c r="X1" t="s">
        <v>1505</v>
      </c>
      <c r="Y1" t="s">
        <v>1506</v>
      </c>
      <c r="Z1" t="s">
        <v>1507</v>
      </c>
      <c r="AA1" t="s">
        <v>1508</v>
      </c>
      <c r="AB1" t="s">
        <v>1509</v>
      </c>
      <c r="AC1" t="s">
        <v>1510</v>
      </c>
      <c r="AD1" t="s">
        <v>1511</v>
      </c>
      <c r="AE1" t="s">
        <v>1512</v>
      </c>
      <c r="AF1" t="s">
        <v>1513</v>
      </c>
      <c r="AG1" t="s">
        <v>1514</v>
      </c>
      <c r="AH1" t="s">
        <v>1515</v>
      </c>
      <c r="AI1" t="s">
        <v>1516</v>
      </c>
      <c r="AJ1" t="s">
        <v>1517</v>
      </c>
      <c r="AK1" t="s">
        <v>1518</v>
      </c>
      <c r="AL1" t="s">
        <v>1519</v>
      </c>
      <c r="AM1" t="s">
        <v>1520</v>
      </c>
      <c r="AN1" t="s">
        <v>1521</v>
      </c>
      <c r="AO1" t="s">
        <v>1522</v>
      </c>
      <c r="AP1" t="s">
        <v>1523</v>
      </c>
      <c r="AQ1" t="s">
        <v>1524</v>
      </c>
      <c r="AR1" t="s">
        <v>1525</v>
      </c>
      <c r="AS1" t="s">
        <v>1526</v>
      </c>
      <c r="AT1" t="s">
        <v>1527</v>
      </c>
      <c r="AU1" t="s">
        <v>1528</v>
      </c>
      <c r="AV1" t="s">
        <v>1529</v>
      </c>
      <c r="AW1" t="s">
        <v>1530</v>
      </c>
      <c r="AX1" t="s">
        <v>1531</v>
      </c>
    </row>
    <row r="3" spans="1:50" x14ac:dyDescent="0.15">
      <c r="A3" t="s">
        <v>1532</v>
      </c>
    </row>
    <row r="4" spans="1:50" x14ac:dyDescent="0.15">
      <c r="A4">
        <v>5101</v>
      </c>
      <c r="B4">
        <v>5100</v>
      </c>
      <c r="E4" t="s">
        <v>1481</v>
      </c>
      <c r="G4" t="s">
        <v>159</v>
      </c>
      <c r="K4" t="s">
        <v>160</v>
      </c>
      <c r="L4" t="s">
        <v>160</v>
      </c>
      <c r="N4" t="s">
        <v>161</v>
      </c>
      <c r="O4" t="s">
        <v>162</v>
      </c>
      <c r="AK4" t="s">
        <v>223</v>
      </c>
      <c r="AL4" t="s">
        <v>224</v>
      </c>
    </row>
    <row r="5" spans="1:50" x14ac:dyDescent="0.15">
      <c r="A5">
        <v>5102</v>
      </c>
      <c r="B5">
        <v>5100</v>
      </c>
      <c r="E5" t="s">
        <v>1481</v>
      </c>
      <c r="G5" t="s">
        <v>163</v>
      </c>
      <c r="K5" t="s">
        <v>164</v>
      </c>
      <c r="L5" t="s">
        <v>164</v>
      </c>
      <c r="N5" t="s">
        <v>165</v>
      </c>
      <c r="O5" t="s">
        <v>166</v>
      </c>
      <c r="AK5" t="s">
        <v>225</v>
      </c>
      <c r="AL5" t="s">
        <v>226</v>
      </c>
    </row>
    <row r="6" spans="1:50" x14ac:dyDescent="0.15">
      <c r="A6">
        <v>5103</v>
      </c>
      <c r="B6">
        <v>5100</v>
      </c>
      <c r="E6" t="s">
        <v>1481</v>
      </c>
      <c r="G6" t="s">
        <v>167</v>
      </c>
      <c r="K6" t="s">
        <v>168</v>
      </c>
      <c r="L6" t="s">
        <v>168</v>
      </c>
      <c r="N6" t="s">
        <v>169</v>
      </c>
      <c r="AK6" t="s">
        <v>227</v>
      </c>
      <c r="AL6" t="s">
        <v>228</v>
      </c>
      <c r="AR6" t="s">
        <v>613</v>
      </c>
    </row>
    <row r="7" spans="1:50" x14ac:dyDescent="0.15">
      <c r="A7">
        <v>5104</v>
      </c>
      <c r="B7">
        <v>5100</v>
      </c>
      <c r="E7" t="s">
        <v>1481</v>
      </c>
      <c r="G7" t="s">
        <v>170</v>
      </c>
      <c r="M7" t="s">
        <v>171</v>
      </c>
      <c r="N7" t="s">
        <v>172</v>
      </c>
      <c r="AK7" t="s">
        <v>232</v>
      </c>
      <c r="AL7" t="s">
        <v>233</v>
      </c>
      <c r="AU7" t="s">
        <v>231</v>
      </c>
    </row>
    <row r="8" spans="1:50" x14ac:dyDescent="0.15">
      <c r="A8">
        <v>5105</v>
      </c>
      <c r="B8">
        <v>5100</v>
      </c>
      <c r="E8" t="s">
        <v>1481</v>
      </c>
      <c r="G8" t="s">
        <v>175</v>
      </c>
      <c r="M8" t="s">
        <v>176</v>
      </c>
      <c r="N8" t="s">
        <v>200</v>
      </c>
      <c r="O8" t="s">
        <v>201</v>
      </c>
      <c r="W8" t="s">
        <v>182</v>
      </c>
      <c r="X8" t="s">
        <v>183</v>
      </c>
      <c r="AK8" t="s">
        <v>240</v>
      </c>
      <c r="AL8" t="s">
        <v>241</v>
      </c>
      <c r="AU8" t="s">
        <v>239</v>
      </c>
    </row>
    <row r="9" spans="1:50" x14ac:dyDescent="0.15">
      <c r="A9">
        <v>5801</v>
      </c>
      <c r="B9">
        <v>5100</v>
      </c>
      <c r="E9" t="s">
        <v>1481</v>
      </c>
      <c r="G9" t="s">
        <v>175</v>
      </c>
      <c r="S9" t="s">
        <v>184</v>
      </c>
      <c r="T9" t="s">
        <v>185</v>
      </c>
      <c r="U9" t="s">
        <v>186</v>
      </c>
      <c r="V9" t="s">
        <v>187</v>
      </c>
      <c r="AE9" t="s">
        <v>192</v>
      </c>
      <c r="AF9" t="s">
        <v>193</v>
      </c>
      <c r="AG9" t="s">
        <v>194</v>
      </c>
      <c r="AH9" t="s">
        <v>195</v>
      </c>
      <c r="AQ9" t="s">
        <v>243</v>
      </c>
      <c r="AR9" t="s">
        <v>244</v>
      </c>
    </row>
    <row r="10" spans="1:50" x14ac:dyDescent="0.15">
      <c r="A10">
        <v>5802</v>
      </c>
      <c r="B10">
        <v>5100</v>
      </c>
      <c r="E10" t="s">
        <v>1481</v>
      </c>
      <c r="G10" t="s">
        <v>175</v>
      </c>
      <c r="S10" t="s">
        <v>188</v>
      </c>
      <c r="T10" t="s">
        <v>189</v>
      </c>
      <c r="U10" t="s">
        <v>190</v>
      </c>
      <c r="V10" t="s">
        <v>191</v>
      </c>
      <c r="AE10" t="s">
        <v>196</v>
      </c>
      <c r="AF10" t="s">
        <v>197</v>
      </c>
      <c r="AG10" t="s">
        <v>198</v>
      </c>
      <c r="AH10" t="s">
        <v>199</v>
      </c>
      <c r="AQ10" t="s">
        <v>245</v>
      </c>
      <c r="AR10" t="s">
        <v>246</v>
      </c>
    </row>
    <row r="11" spans="1:50" x14ac:dyDescent="0.15">
      <c r="A11">
        <v>5106</v>
      </c>
      <c r="B11">
        <v>5100</v>
      </c>
      <c r="E11" t="s">
        <v>1481</v>
      </c>
      <c r="S11" t="s">
        <v>202</v>
      </c>
      <c r="T11" t="s">
        <v>203</v>
      </c>
      <c r="AQ11" t="s">
        <v>235</v>
      </c>
      <c r="AR11" t="s">
        <v>236</v>
      </c>
    </row>
    <row r="12" spans="1:50" x14ac:dyDescent="0.15">
      <c r="A12">
        <v>5107</v>
      </c>
      <c r="B12">
        <v>5100</v>
      </c>
      <c r="E12" t="s">
        <v>1481</v>
      </c>
      <c r="G12" t="s">
        <v>207</v>
      </c>
      <c r="K12" t="s">
        <v>208</v>
      </c>
      <c r="L12" t="s">
        <v>208</v>
      </c>
      <c r="N12" t="s">
        <v>209</v>
      </c>
      <c r="AK12" t="s">
        <v>601</v>
      </c>
      <c r="AL12" t="s">
        <v>602</v>
      </c>
    </row>
    <row r="13" spans="1:50" x14ac:dyDescent="0.15">
      <c r="A13">
        <v>5108</v>
      </c>
      <c r="B13">
        <v>5100</v>
      </c>
      <c r="E13" t="s">
        <v>1481</v>
      </c>
      <c r="G13" t="s">
        <v>210</v>
      </c>
      <c r="K13" t="s">
        <v>211</v>
      </c>
      <c r="L13" t="s">
        <v>211</v>
      </c>
      <c r="N13" t="s">
        <v>212</v>
      </c>
      <c r="AK13" t="s">
        <v>603</v>
      </c>
      <c r="AL13" t="s">
        <v>604</v>
      </c>
    </row>
    <row r="14" spans="1:50" x14ac:dyDescent="0.15">
      <c r="A14">
        <v>5109</v>
      </c>
      <c r="B14">
        <v>5100</v>
      </c>
      <c r="E14" t="s">
        <v>1481</v>
      </c>
      <c r="G14" t="s">
        <v>215</v>
      </c>
      <c r="M14" t="s">
        <v>216</v>
      </c>
      <c r="N14" t="s">
        <v>217</v>
      </c>
      <c r="O14" t="s">
        <v>218</v>
      </c>
      <c r="P14" t="s">
        <v>219</v>
      </c>
      <c r="AK14" t="s">
        <v>606</v>
      </c>
      <c r="AL14" t="s">
        <v>607</v>
      </c>
      <c r="AU14" t="s">
        <v>605</v>
      </c>
    </row>
    <row r="15" spans="1:50" x14ac:dyDescent="0.15">
      <c r="A15">
        <v>5110</v>
      </c>
      <c r="B15">
        <v>5100</v>
      </c>
      <c r="E15" t="s">
        <v>1481</v>
      </c>
      <c r="S15" t="s">
        <v>220</v>
      </c>
      <c r="T15" t="s">
        <v>221</v>
      </c>
      <c r="AQ15" t="s">
        <v>609</v>
      </c>
      <c r="AR15" t="s">
        <v>610</v>
      </c>
    </row>
    <row r="16" spans="1:50" x14ac:dyDescent="0.15">
      <c r="A16">
        <v>5111</v>
      </c>
      <c r="B16">
        <v>5100</v>
      </c>
      <c r="E16" t="s">
        <v>1481</v>
      </c>
      <c r="G16" t="s">
        <v>253</v>
      </c>
      <c r="K16" t="s">
        <v>254</v>
      </c>
      <c r="L16" t="s">
        <v>254</v>
      </c>
      <c r="S16" t="s">
        <v>255</v>
      </c>
      <c r="T16" t="s">
        <v>256</v>
      </c>
      <c r="AK16" t="s">
        <v>611</v>
      </c>
    </row>
    <row r="17" spans="1:47" x14ac:dyDescent="0.15">
      <c r="A17">
        <v>5112</v>
      </c>
      <c r="B17">
        <v>5100</v>
      </c>
      <c r="E17" t="s">
        <v>1481</v>
      </c>
      <c r="G17" t="s">
        <v>257</v>
      </c>
      <c r="M17" t="s">
        <v>258</v>
      </c>
      <c r="N17" t="s">
        <v>259</v>
      </c>
      <c r="AK17" t="s">
        <v>618</v>
      </c>
      <c r="AL17" t="s">
        <v>619</v>
      </c>
      <c r="AU17" t="s">
        <v>617</v>
      </c>
    </row>
    <row r="18" spans="1:47" x14ac:dyDescent="0.15">
      <c r="A18">
        <v>5202</v>
      </c>
      <c r="B18">
        <v>5100</v>
      </c>
      <c r="E18" t="s">
        <v>1481</v>
      </c>
      <c r="G18" t="s">
        <v>585</v>
      </c>
      <c r="K18" t="s">
        <v>586</v>
      </c>
      <c r="L18" t="s">
        <v>586</v>
      </c>
      <c r="N18" t="s">
        <v>587</v>
      </c>
      <c r="AK18" t="s">
        <v>621</v>
      </c>
    </row>
    <row r="19" spans="1:47" x14ac:dyDescent="0.15">
      <c r="A19">
        <v>5203</v>
      </c>
      <c r="B19">
        <v>5100</v>
      </c>
      <c r="E19" t="s">
        <v>1481</v>
      </c>
      <c r="G19" t="s">
        <v>588</v>
      </c>
      <c r="K19" t="s">
        <v>589</v>
      </c>
      <c r="L19" t="s">
        <v>589</v>
      </c>
      <c r="N19" t="s">
        <v>590</v>
      </c>
      <c r="AK19" t="s">
        <v>622</v>
      </c>
    </row>
    <row r="20" spans="1:47" x14ac:dyDescent="0.15">
      <c r="A20">
        <v>5204</v>
      </c>
      <c r="B20">
        <v>5100</v>
      </c>
      <c r="E20" t="s">
        <v>1481</v>
      </c>
      <c r="G20" t="s">
        <v>593</v>
      </c>
      <c r="K20" t="s">
        <v>594</v>
      </c>
      <c r="L20" t="s">
        <v>594</v>
      </c>
      <c r="N20" t="s">
        <v>595</v>
      </c>
      <c r="AK20" t="s">
        <v>623</v>
      </c>
    </row>
    <row r="21" spans="1:47" x14ac:dyDescent="0.15">
      <c r="A21">
        <v>5205</v>
      </c>
      <c r="B21">
        <v>5100</v>
      </c>
      <c r="E21" t="s">
        <v>1481</v>
      </c>
      <c r="G21" t="s">
        <v>596</v>
      </c>
      <c r="K21" t="s">
        <v>597</v>
      </c>
      <c r="L21" t="s">
        <v>597</v>
      </c>
      <c r="N21" t="s">
        <v>598</v>
      </c>
      <c r="AK21" t="s">
        <v>624</v>
      </c>
    </row>
    <row r="22" spans="1:47" x14ac:dyDescent="0.15">
      <c r="A22">
        <v>5803</v>
      </c>
      <c r="B22">
        <v>5100</v>
      </c>
      <c r="E22" t="s">
        <v>1481</v>
      </c>
      <c r="AQ22" t="s">
        <v>612</v>
      </c>
    </row>
    <row r="23" spans="1:47" x14ac:dyDescent="0.15">
      <c r="A23">
        <v>5113</v>
      </c>
      <c r="B23">
        <v>5100</v>
      </c>
      <c r="E23" t="s">
        <v>1533</v>
      </c>
      <c r="G23" t="s">
        <v>304</v>
      </c>
      <c r="M23" t="s">
        <v>305</v>
      </c>
      <c r="N23" t="s">
        <v>306</v>
      </c>
      <c r="O23" t="s">
        <v>307</v>
      </c>
      <c r="P23" t="s">
        <v>308</v>
      </c>
      <c r="AK23" t="s">
        <v>369</v>
      </c>
      <c r="AL23" t="s">
        <v>370</v>
      </c>
      <c r="AU23" t="s">
        <v>368</v>
      </c>
    </row>
    <row r="24" spans="1:47" x14ac:dyDescent="0.15">
      <c r="A24">
        <v>5114</v>
      </c>
      <c r="B24">
        <v>5100</v>
      </c>
      <c r="E24" t="s">
        <v>1533</v>
      </c>
      <c r="S24" t="s">
        <v>309</v>
      </c>
      <c r="T24" t="s">
        <v>310</v>
      </c>
      <c r="AQ24" t="s">
        <v>372</v>
      </c>
      <c r="AR24" t="s">
        <v>373</v>
      </c>
    </row>
    <row r="25" spans="1:47" x14ac:dyDescent="0.15">
      <c r="A25">
        <v>5115</v>
      </c>
      <c r="B25">
        <v>5100</v>
      </c>
      <c r="E25" t="s">
        <v>1533</v>
      </c>
      <c r="G25" t="s">
        <v>312</v>
      </c>
      <c r="K25" t="s">
        <v>313</v>
      </c>
      <c r="L25" t="s">
        <v>313</v>
      </c>
      <c r="S25" t="s">
        <v>314</v>
      </c>
      <c r="T25" t="s">
        <v>315</v>
      </c>
      <c r="AK25" t="s">
        <v>376</v>
      </c>
    </row>
    <row r="26" spans="1:47" x14ac:dyDescent="0.15">
      <c r="A26">
        <v>5116</v>
      </c>
      <c r="B26">
        <v>5100</v>
      </c>
      <c r="E26" t="s">
        <v>1533</v>
      </c>
      <c r="G26" t="s">
        <v>316</v>
      </c>
      <c r="K26" t="s">
        <v>317</v>
      </c>
      <c r="L26" t="s">
        <v>317</v>
      </c>
      <c r="N26" t="s">
        <v>318</v>
      </c>
      <c r="O26" t="s">
        <v>319</v>
      </c>
      <c r="AK26" t="s">
        <v>379</v>
      </c>
    </row>
    <row r="27" spans="1:47" x14ac:dyDescent="0.15">
      <c r="A27">
        <v>5117</v>
      </c>
      <c r="B27">
        <v>5100</v>
      </c>
      <c r="E27" t="s">
        <v>1533</v>
      </c>
      <c r="G27" t="s">
        <v>320</v>
      </c>
      <c r="M27" t="s">
        <v>321</v>
      </c>
      <c r="N27" t="s">
        <v>322</v>
      </c>
      <c r="AK27" t="s">
        <v>381</v>
      </c>
      <c r="AL27" t="s">
        <v>382</v>
      </c>
      <c r="AU27" t="s">
        <v>380</v>
      </c>
    </row>
    <row r="28" spans="1:47" x14ac:dyDescent="0.15">
      <c r="A28">
        <v>5118</v>
      </c>
      <c r="B28">
        <v>5100</v>
      </c>
      <c r="E28" t="s">
        <v>1533</v>
      </c>
      <c r="G28" t="s">
        <v>324</v>
      </c>
      <c r="K28" t="s">
        <v>325</v>
      </c>
      <c r="L28" t="s">
        <v>325</v>
      </c>
      <c r="N28" t="s">
        <v>326</v>
      </c>
      <c r="AK28" t="s">
        <v>384</v>
      </c>
    </row>
    <row r="29" spans="1:47" x14ac:dyDescent="0.15">
      <c r="A29">
        <v>5119</v>
      </c>
      <c r="B29">
        <v>5100</v>
      </c>
      <c r="E29" t="s">
        <v>1533</v>
      </c>
      <c r="G29" t="s">
        <v>328</v>
      </c>
      <c r="K29" t="s">
        <v>329</v>
      </c>
      <c r="L29" t="s">
        <v>329</v>
      </c>
      <c r="N29" t="s">
        <v>330</v>
      </c>
      <c r="AK29" t="s">
        <v>385</v>
      </c>
      <c r="AL29" t="s">
        <v>386</v>
      </c>
    </row>
    <row r="30" spans="1:47" x14ac:dyDescent="0.15">
      <c r="A30">
        <v>5120</v>
      </c>
      <c r="B30">
        <v>5100</v>
      </c>
      <c r="E30" t="s">
        <v>1533</v>
      </c>
      <c r="S30" t="s">
        <v>331</v>
      </c>
      <c r="T30" t="s">
        <v>332</v>
      </c>
      <c r="AQ30" t="s">
        <v>387</v>
      </c>
      <c r="AR30" t="s">
        <v>388</v>
      </c>
    </row>
    <row r="31" spans="1:47" x14ac:dyDescent="0.15">
      <c r="A31">
        <v>5121</v>
      </c>
      <c r="B31">
        <v>5100</v>
      </c>
      <c r="E31" t="s">
        <v>1533</v>
      </c>
      <c r="G31" t="s">
        <v>336</v>
      </c>
      <c r="K31" t="s">
        <v>337</v>
      </c>
      <c r="L31" t="s">
        <v>337</v>
      </c>
      <c r="N31" t="s">
        <v>352</v>
      </c>
      <c r="S31" t="s">
        <v>338</v>
      </c>
      <c r="T31" t="s">
        <v>339</v>
      </c>
      <c r="U31" t="s">
        <v>340</v>
      </c>
      <c r="W31" t="s">
        <v>341</v>
      </c>
      <c r="X31" t="s">
        <v>342</v>
      </c>
      <c r="AK31" t="s">
        <v>392</v>
      </c>
      <c r="AL31" t="s">
        <v>393</v>
      </c>
    </row>
    <row r="32" spans="1:47" x14ac:dyDescent="0.15">
      <c r="A32">
        <v>5805</v>
      </c>
      <c r="B32">
        <v>5100</v>
      </c>
      <c r="E32" t="s">
        <v>1533</v>
      </c>
      <c r="S32" t="s">
        <v>344</v>
      </c>
      <c r="T32" t="s">
        <v>345</v>
      </c>
      <c r="U32" t="s">
        <v>346</v>
      </c>
      <c r="V32" t="s">
        <v>347</v>
      </c>
      <c r="AE32" t="s">
        <v>348</v>
      </c>
      <c r="AF32" t="s">
        <v>349</v>
      </c>
      <c r="AG32" t="s">
        <v>350</v>
      </c>
      <c r="AH32" t="s">
        <v>351</v>
      </c>
      <c r="AQ32" t="s">
        <v>395</v>
      </c>
      <c r="AR32" t="s">
        <v>396</v>
      </c>
    </row>
    <row r="33" spans="1:47" x14ac:dyDescent="0.15">
      <c r="A33">
        <v>5122</v>
      </c>
      <c r="B33">
        <v>5100</v>
      </c>
      <c r="E33" t="s">
        <v>1533</v>
      </c>
      <c r="G33" t="s">
        <v>353</v>
      </c>
      <c r="K33" t="s">
        <v>354</v>
      </c>
      <c r="L33" t="s">
        <v>354</v>
      </c>
      <c r="N33" t="s">
        <v>355</v>
      </c>
      <c r="O33" t="s">
        <v>356</v>
      </c>
      <c r="AK33" t="s">
        <v>397</v>
      </c>
      <c r="AL33" t="s">
        <v>398</v>
      </c>
    </row>
    <row r="34" spans="1:47" x14ac:dyDescent="0.15">
      <c r="A34">
        <v>5123</v>
      </c>
      <c r="B34">
        <v>5100</v>
      </c>
      <c r="E34" t="s">
        <v>1533</v>
      </c>
      <c r="G34" t="s">
        <v>360</v>
      </c>
      <c r="K34" t="s">
        <v>361</v>
      </c>
      <c r="L34" t="s">
        <v>361</v>
      </c>
      <c r="N34" t="s">
        <v>362</v>
      </c>
      <c r="O34" t="s">
        <v>363</v>
      </c>
      <c r="AK34" t="s">
        <v>400</v>
      </c>
      <c r="AL34" t="s">
        <v>401</v>
      </c>
    </row>
    <row r="35" spans="1:47" x14ac:dyDescent="0.15">
      <c r="A35">
        <v>5124</v>
      </c>
      <c r="B35">
        <v>5100</v>
      </c>
      <c r="E35" t="s">
        <v>1533</v>
      </c>
      <c r="G35" t="s">
        <v>364</v>
      </c>
      <c r="K35" t="s">
        <v>365</v>
      </c>
      <c r="L35" t="s">
        <v>365</v>
      </c>
      <c r="N35" t="s">
        <v>366</v>
      </c>
      <c r="AK35" t="s">
        <v>402</v>
      </c>
      <c r="AL35" t="s">
        <v>403</v>
      </c>
    </row>
    <row r="36" spans="1:47" x14ac:dyDescent="0.15">
      <c r="A36">
        <v>5125</v>
      </c>
      <c r="B36">
        <v>5100</v>
      </c>
      <c r="E36" t="s">
        <v>1533</v>
      </c>
      <c r="G36" t="s">
        <v>671</v>
      </c>
      <c r="K36" t="s">
        <v>672</v>
      </c>
      <c r="L36" t="s">
        <v>672</v>
      </c>
      <c r="N36" t="s">
        <v>673</v>
      </c>
      <c r="AK36" t="s">
        <v>404</v>
      </c>
      <c r="AL36" t="s">
        <v>405</v>
      </c>
    </row>
    <row r="37" spans="1:47" x14ac:dyDescent="0.15">
      <c r="A37">
        <v>5126</v>
      </c>
      <c r="B37">
        <v>5100</v>
      </c>
      <c r="E37" t="s">
        <v>1533</v>
      </c>
      <c r="G37" t="s">
        <v>674</v>
      </c>
      <c r="K37" t="s">
        <v>675</v>
      </c>
      <c r="L37" t="s">
        <v>675</v>
      </c>
      <c r="N37" t="s">
        <v>676</v>
      </c>
      <c r="AK37" t="s">
        <v>406</v>
      </c>
      <c r="AL37" t="s">
        <v>407</v>
      </c>
    </row>
    <row r="38" spans="1:47" x14ac:dyDescent="0.15">
      <c r="A38">
        <v>5127</v>
      </c>
      <c r="B38">
        <v>5100</v>
      </c>
      <c r="E38" t="s">
        <v>1533</v>
      </c>
      <c r="G38" t="s">
        <v>679</v>
      </c>
      <c r="K38" t="s">
        <v>680</v>
      </c>
      <c r="L38" t="s">
        <v>680</v>
      </c>
      <c r="N38" t="s">
        <v>681</v>
      </c>
      <c r="O38" t="s">
        <v>682</v>
      </c>
      <c r="AK38" t="s">
        <v>408</v>
      </c>
      <c r="AL38" t="s">
        <v>409</v>
      </c>
    </row>
    <row r="39" spans="1:47" x14ac:dyDescent="0.15">
      <c r="A39">
        <v>5804</v>
      </c>
      <c r="B39">
        <v>5100</v>
      </c>
      <c r="E39" t="s">
        <v>1533</v>
      </c>
      <c r="AQ39" t="s">
        <v>377</v>
      </c>
      <c r="AR39" t="s">
        <v>378</v>
      </c>
    </row>
    <row r="40" spans="1:47" x14ac:dyDescent="0.15">
      <c r="A40">
        <v>5221</v>
      </c>
      <c r="B40">
        <v>5100</v>
      </c>
      <c r="E40" t="s">
        <v>1535</v>
      </c>
      <c r="G40" t="s">
        <v>20</v>
      </c>
      <c r="M40" t="s">
        <v>21</v>
      </c>
      <c r="S40" t="s">
        <v>22</v>
      </c>
      <c r="T40" t="s">
        <v>23</v>
      </c>
      <c r="AK40" t="s">
        <v>61</v>
      </c>
      <c r="AL40" t="s">
        <v>62</v>
      </c>
      <c r="AU40" t="s">
        <v>60</v>
      </c>
    </row>
    <row r="41" spans="1:47" x14ac:dyDescent="0.15">
      <c r="A41">
        <v>5222</v>
      </c>
      <c r="B41">
        <v>5100</v>
      </c>
      <c r="E41" t="s">
        <v>1535</v>
      </c>
      <c r="G41" t="s">
        <v>24</v>
      </c>
      <c r="K41" t="s">
        <v>25</v>
      </c>
      <c r="L41" t="s">
        <v>25</v>
      </c>
      <c r="N41" t="s">
        <v>26</v>
      </c>
      <c r="AK41" t="s">
        <v>66</v>
      </c>
    </row>
    <row r="42" spans="1:47" x14ac:dyDescent="0.15">
      <c r="A42">
        <v>5223</v>
      </c>
      <c r="B42">
        <v>5100</v>
      </c>
      <c r="E42" t="s">
        <v>1535</v>
      </c>
      <c r="G42" t="s">
        <v>28</v>
      </c>
      <c r="K42" t="s">
        <v>29</v>
      </c>
      <c r="L42" t="s">
        <v>29</v>
      </c>
      <c r="N42" t="s">
        <v>30</v>
      </c>
      <c r="AK42" t="s">
        <v>67</v>
      </c>
    </row>
    <row r="43" spans="1:47" x14ac:dyDescent="0.15">
      <c r="A43">
        <v>5224</v>
      </c>
      <c r="B43">
        <v>5100</v>
      </c>
      <c r="E43" t="s">
        <v>1535</v>
      </c>
      <c r="G43" t="s">
        <v>31</v>
      </c>
      <c r="K43" t="s">
        <v>32</v>
      </c>
      <c r="L43" t="s">
        <v>32</v>
      </c>
      <c r="N43" t="s">
        <v>33</v>
      </c>
      <c r="AK43" t="s">
        <v>68</v>
      </c>
    </row>
    <row r="44" spans="1:47" x14ac:dyDescent="0.15">
      <c r="A44">
        <v>5225</v>
      </c>
      <c r="B44">
        <v>5100</v>
      </c>
      <c r="E44" t="s">
        <v>1535</v>
      </c>
      <c r="G44" t="s">
        <v>34</v>
      </c>
      <c r="K44" t="s">
        <v>35</v>
      </c>
      <c r="L44" t="s">
        <v>35</v>
      </c>
      <c r="N44" t="s">
        <v>36</v>
      </c>
      <c r="AK44" t="s">
        <v>69</v>
      </c>
    </row>
    <row r="45" spans="1:47" x14ac:dyDescent="0.15">
      <c r="A45">
        <v>5226</v>
      </c>
      <c r="B45">
        <v>5100</v>
      </c>
      <c r="E45" t="s">
        <v>1535</v>
      </c>
      <c r="G45" t="s">
        <v>37</v>
      </c>
      <c r="K45" t="s">
        <v>38</v>
      </c>
      <c r="L45" t="s">
        <v>38</v>
      </c>
      <c r="N45" t="s">
        <v>39</v>
      </c>
      <c r="AK45" t="s">
        <v>70</v>
      </c>
    </row>
    <row r="46" spans="1:47" x14ac:dyDescent="0.15">
      <c r="A46">
        <v>5227</v>
      </c>
      <c r="B46">
        <v>5100</v>
      </c>
      <c r="E46" t="s">
        <v>1535</v>
      </c>
      <c r="G46" t="s">
        <v>40</v>
      </c>
      <c r="M46" t="s">
        <v>41</v>
      </c>
      <c r="N46" t="s">
        <v>42</v>
      </c>
      <c r="AK46" t="s">
        <v>72</v>
      </c>
      <c r="AL46" t="s">
        <v>73</v>
      </c>
      <c r="AU46" t="s">
        <v>71</v>
      </c>
    </row>
    <row r="47" spans="1:47" x14ac:dyDescent="0.15">
      <c r="A47">
        <v>5228</v>
      </c>
      <c r="B47">
        <v>5100</v>
      </c>
      <c r="E47" t="s">
        <v>1535</v>
      </c>
      <c r="S47" t="s">
        <v>44</v>
      </c>
      <c r="T47" t="s">
        <v>45</v>
      </c>
      <c r="AQ47" t="s">
        <v>76</v>
      </c>
      <c r="AR47" t="s">
        <v>77</v>
      </c>
    </row>
    <row r="48" spans="1:47" x14ac:dyDescent="0.15">
      <c r="A48">
        <v>5811</v>
      </c>
      <c r="B48">
        <v>5100</v>
      </c>
      <c r="E48" t="s">
        <v>1535</v>
      </c>
      <c r="S48" t="s">
        <v>46</v>
      </c>
      <c r="T48" t="s">
        <v>47</v>
      </c>
      <c r="AQ48" t="s">
        <v>78</v>
      </c>
      <c r="AR48" t="s">
        <v>79</v>
      </c>
    </row>
    <row r="49" spans="1:47" x14ac:dyDescent="0.15">
      <c r="A49">
        <v>5230</v>
      </c>
      <c r="B49">
        <v>5100</v>
      </c>
      <c r="E49" t="s">
        <v>1535</v>
      </c>
      <c r="G49" t="s">
        <v>48</v>
      </c>
      <c r="K49" t="s">
        <v>49</v>
      </c>
      <c r="L49" t="s">
        <v>49</v>
      </c>
      <c r="N49" t="s">
        <v>50</v>
      </c>
      <c r="O49" t="s">
        <v>51</v>
      </c>
      <c r="AK49" t="s">
        <v>80</v>
      </c>
    </row>
    <row r="50" spans="1:47" x14ac:dyDescent="0.15">
      <c r="A50">
        <v>5231</v>
      </c>
      <c r="B50">
        <v>5100</v>
      </c>
      <c r="E50" t="s">
        <v>1535</v>
      </c>
      <c r="G50" t="s">
        <v>52</v>
      </c>
      <c r="K50" t="s">
        <v>53</v>
      </c>
      <c r="L50" t="s">
        <v>53</v>
      </c>
      <c r="N50" t="s">
        <v>54</v>
      </c>
      <c r="AK50" t="s">
        <v>81</v>
      </c>
    </row>
    <row r="51" spans="1:47" x14ac:dyDescent="0.15">
      <c r="A51">
        <v>5233</v>
      </c>
      <c r="B51">
        <v>5100</v>
      </c>
      <c r="E51" t="s">
        <v>1535</v>
      </c>
      <c r="G51" t="s">
        <v>55</v>
      </c>
      <c r="K51" t="s">
        <v>56</v>
      </c>
      <c r="L51" t="s">
        <v>56</v>
      </c>
      <c r="N51" t="s">
        <v>57</v>
      </c>
      <c r="O51" t="s">
        <v>58</v>
      </c>
      <c r="P51" t="s">
        <v>59</v>
      </c>
      <c r="AK51" t="s">
        <v>82</v>
      </c>
    </row>
    <row r="52" spans="1:47" x14ac:dyDescent="0.15">
      <c r="A52">
        <v>5234</v>
      </c>
      <c r="B52">
        <v>5100</v>
      </c>
      <c r="E52" t="s">
        <v>1535</v>
      </c>
      <c r="G52" t="s">
        <v>1095</v>
      </c>
      <c r="M52" t="s">
        <v>1096</v>
      </c>
      <c r="S52" t="s">
        <v>1097</v>
      </c>
      <c r="T52" t="s">
        <v>1098</v>
      </c>
      <c r="AK52" t="s">
        <v>271</v>
      </c>
      <c r="AL52" t="s">
        <v>272</v>
      </c>
      <c r="AU52" t="s">
        <v>270</v>
      </c>
    </row>
    <row r="53" spans="1:47" x14ac:dyDescent="0.15">
      <c r="A53">
        <v>5235</v>
      </c>
      <c r="B53">
        <v>5100</v>
      </c>
      <c r="E53" t="s">
        <v>1535</v>
      </c>
      <c r="G53" t="s">
        <v>1099</v>
      </c>
      <c r="K53" t="s">
        <v>1100</v>
      </c>
      <c r="L53" t="s">
        <v>1100</v>
      </c>
      <c r="N53" t="s">
        <v>1101</v>
      </c>
      <c r="O53" t="s">
        <v>1102</v>
      </c>
      <c r="AK53" t="s">
        <v>625</v>
      </c>
    </row>
    <row r="54" spans="1:47" x14ac:dyDescent="0.15">
      <c r="A54">
        <v>5236</v>
      </c>
      <c r="B54">
        <v>5100</v>
      </c>
      <c r="E54" t="s">
        <v>1535</v>
      </c>
      <c r="G54" t="s">
        <v>262</v>
      </c>
      <c r="K54" t="s">
        <v>263</v>
      </c>
      <c r="L54" t="s">
        <v>263</v>
      </c>
      <c r="N54" t="s">
        <v>264</v>
      </c>
      <c r="AK54" t="s">
        <v>626</v>
      </c>
    </row>
    <row r="55" spans="1:47" x14ac:dyDescent="0.15">
      <c r="A55">
        <v>5261</v>
      </c>
      <c r="B55">
        <v>5100</v>
      </c>
      <c r="E55" t="s">
        <v>1535</v>
      </c>
      <c r="G55" t="s">
        <v>265</v>
      </c>
      <c r="M55" t="s">
        <v>266</v>
      </c>
      <c r="N55" t="s">
        <v>267</v>
      </c>
      <c r="O55" t="s">
        <v>268</v>
      </c>
      <c r="AK55" t="s">
        <v>1448</v>
      </c>
      <c r="AL55" t="s">
        <v>1449</v>
      </c>
      <c r="AU55" t="s">
        <v>1534</v>
      </c>
    </row>
    <row r="56" spans="1:47" x14ac:dyDescent="0.15">
      <c r="A56">
        <v>5262</v>
      </c>
      <c r="B56">
        <v>5100</v>
      </c>
      <c r="E56" t="s">
        <v>1535</v>
      </c>
      <c r="G56" t="s">
        <v>422</v>
      </c>
      <c r="K56" t="s">
        <v>423</v>
      </c>
      <c r="L56" t="s">
        <v>423</v>
      </c>
      <c r="N56" t="s">
        <v>424</v>
      </c>
      <c r="AK56" t="s">
        <v>628</v>
      </c>
    </row>
    <row r="57" spans="1:47" x14ac:dyDescent="0.15">
      <c r="A57">
        <v>5263</v>
      </c>
      <c r="B57">
        <v>5100</v>
      </c>
      <c r="E57" t="s">
        <v>1535</v>
      </c>
      <c r="G57" t="s">
        <v>425</v>
      </c>
      <c r="K57" t="s">
        <v>426</v>
      </c>
      <c r="L57" t="s">
        <v>426</v>
      </c>
      <c r="N57" t="s">
        <v>427</v>
      </c>
      <c r="AK57" t="s">
        <v>629</v>
      </c>
    </row>
    <row r="58" spans="1:47" x14ac:dyDescent="0.15">
      <c r="A58">
        <v>5264</v>
      </c>
      <c r="B58">
        <v>5100</v>
      </c>
      <c r="E58" t="s">
        <v>1535</v>
      </c>
      <c r="G58" t="s">
        <v>430</v>
      </c>
      <c r="K58" t="s">
        <v>431</v>
      </c>
      <c r="L58" t="s">
        <v>431</v>
      </c>
      <c r="N58" t="s">
        <v>432</v>
      </c>
      <c r="AK58" t="s">
        <v>630</v>
      </c>
    </row>
    <row r="59" spans="1:47" x14ac:dyDescent="0.15">
      <c r="A59">
        <v>5265</v>
      </c>
      <c r="B59">
        <v>5100</v>
      </c>
      <c r="E59" t="s">
        <v>1535</v>
      </c>
      <c r="S59" t="s">
        <v>433</v>
      </c>
      <c r="T59" t="s">
        <v>434</v>
      </c>
      <c r="AQ59" t="s">
        <v>633</v>
      </c>
      <c r="AR59" t="s">
        <v>634</v>
      </c>
    </row>
    <row r="60" spans="1:47" x14ac:dyDescent="0.15">
      <c r="A60">
        <v>5820</v>
      </c>
      <c r="B60">
        <v>5100</v>
      </c>
      <c r="E60" t="s">
        <v>1535</v>
      </c>
      <c r="S60" t="s">
        <v>435</v>
      </c>
      <c r="T60" t="s">
        <v>436</v>
      </c>
      <c r="AQ60" t="s">
        <v>635</v>
      </c>
      <c r="AR60" t="s">
        <v>636</v>
      </c>
    </row>
    <row r="61" spans="1:47" x14ac:dyDescent="0.15">
      <c r="A61">
        <v>5266</v>
      </c>
      <c r="B61">
        <v>5100</v>
      </c>
      <c r="E61" t="s">
        <v>1535</v>
      </c>
      <c r="G61" t="s">
        <v>438</v>
      </c>
      <c r="K61" t="s">
        <v>439</v>
      </c>
      <c r="L61" t="s">
        <v>439</v>
      </c>
      <c r="N61" t="s">
        <v>440</v>
      </c>
      <c r="AK61" t="s">
        <v>637</v>
      </c>
    </row>
    <row r="62" spans="1:47" x14ac:dyDescent="0.15">
      <c r="A62">
        <v>5267</v>
      </c>
      <c r="B62">
        <v>5100</v>
      </c>
      <c r="E62" t="s">
        <v>1535</v>
      </c>
      <c r="G62" t="s">
        <v>441</v>
      </c>
      <c r="M62" t="s">
        <v>442</v>
      </c>
      <c r="N62" t="s">
        <v>443</v>
      </c>
      <c r="O62" t="s">
        <v>444</v>
      </c>
      <c r="AK62" t="s">
        <v>1452</v>
      </c>
      <c r="AL62" t="s">
        <v>1453</v>
      </c>
      <c r="AU62" t="s">
        <v>1451</v>
      </c>
    </row>
    <row r="63" spans="1:47" x14ac:dyDescent="0.15">
      <c r="A63">
        <v>5810</v>
      </c>
      <c r="B63">
        <v>5100</v>
      </c>
      <c r="E63" t="s">
        <v>1535</v>
      </c>
      <c r="AQ63" t="s">
        <v>64</v>
      </c>
      <c r="AR63" t="s">
        <v>65</v>
      </c>
    </row>
    <row r="64" spans="1:47" x14ac:dyDescent="0.15">
      <c r="A64">
        <v>5812</v>
      </c>
      <c r="B64">
        <v>5100</v>
      </c>
      <c r="E64" t="s">
        <v>1538</v>
      </c>
      <c r="AQ64" t="s">
        <v>274</v>
      </c>
      <c r="AR64" t="s">
        <v>275</v>
      </c>
    </row>
    <row r="65" spans="1:47" x14ac:dyDescent="0.15">
      <c r="A65">
        <v>5207</v>
      </c>
      <c r="B65">
        <v>5100</v>
      </c>
      <c r="E65" t="s">
        <v>1539</v>
      </c>
      <c r="G65" t="s">
        <v>84</v>
      </c>
      <c r="M65" t="s">
        <v>85</v>
      </c>
      <c r="S65" t="s">
        <v>86</v>
      </c>
      <c r="T65" t="s">
        <v>87</v>
      </c>
      <c r="AK65" t="s">
        <v>109</v>
      </c>
      <c r="AL65" t="s">
        <v>110</v>
      </c>
      <c r="AU65" t="s">
        <v>108</v>
      </c>
    </row>
    <row r="66" spans="1:47" x14ac:dyDescent="0.15">
      <c r="A66">
        <v>5208</v>
      </c>
      <c r="B66">
        <v>5100</v>
      </c>
      <c r="E66" t="s">
        <v>1539</v>
      </c>
      <c r="G66" t="s">
        <v>88</v>
      </c>
      <c r="K66" t="s">
        <v>89</v>
      </c>
      <c r="L66" t="s">
        <v>89</v>
      </c>
      <c r="N66" t="s">
        <v>90</v>
      </c>
      <c r="O66" t="s">
        <v>91</v>
      </c>
      <c r="AK66" t="s">
        <v>114</v>
      </c>
    </row>
    <row r="67" spans="1:47" x14ac:dyDescent="0.15">
      <c r="A67">
        <v>5209</v>
      </c>
      <c r="B67">
        <v>5100</v>
      </c>
      <c r="E67" t="s">
        <v>1539</v>
      </c>
      <c r="G67" t="s">
        <v>92</v>
      </c>
      <c r="K67" t="s">
        <v>93</v>
      </c>
      <c r="L67" t="s">
        <v>93</v>
      </c>
      <c r="N67" t="s">
        <v>94</v>
      </c>
      <c r="AK67" t="s">
        <v>115</v>
      </c>
    </row>
    <row r="68" spans="1:47" x14ac:dyDescent="0.15">
      <c r="A68">
        <v>5210</v>
      </c>
      <c r="B68">
        <v>5100</v>
      </c>
      <c r="E68" t="s">
        <v>1539</v>
      </c>
      <c r="G68" t="s">
        <v>95</v>
      </c>
      <c r="K68" t="s">
        <v>96</v>
      </c>
      <c r="L68" t="s">
        <v>96</v>
      </c>
      <c r="N68" t="s">
        <v>97</v>
      </c>
      <c r="AK68" t="s">
        <v>116</v>
      </c>
    </row>
    <row r="69" spans="1:47" x14ac:dyDescent="0.15">
      <c r="A69">
        <v>5211</v>
      </c>
      <c r="B69">
        <v>5100</v>
      </c>
      <c r="E69" t="s">
        <v>1539</v>
      </c>
      <c r="G69" t="s">
        <v>100</v>
      </c>
      <c r="M69" t="s">
        <v>101</v>
      </c>
      <c r="N69" t="s">
        <v>102</v>
      </c>
      <c r="AK69" t="s">
        <v>118</v>
      </c>
      <c r="AL69" t="s">
        <v>119</v>
      </c>
      <c r="AU69" t="s">
        <v>117</v>
      </c>
    </row>
    <row r="70" spans="1:47" x14ac:dyDescent="0.15">
      <c r="A70">
        <v>5212</v>
      </c>
      <c r="B70">
        <v>5100</v>
      </c>
      <c r="E70" t="s">
        <v>1539</v>
      </c>
      <c r="S70" t="s">
        <v>103</v>
      </c>
      <c r="T70" t="s">
        <v>104</v>
      </c>
      <c r="AQ70" t="s">
        <v>124</v>
      </c>
      <c r="AR70" t="s">
        <v>125</v>
      </c>
    </row>
    <row r="71" spans="1:47" x14ac:dyDescent="0.15">
      <c r="A71">
        <v>5808</v>
      </c>
      <c r="B71">
        <v>5100</v>
      </c>
      <c r="E71" t="s">
        <v>1539</v>
      </c>
      <c r="S71" t="s">
        <v>105</v>
      </c>
      <c r="T71" t="s">
        <v>106</v>
      </c>
      <c r="AQ71" t="s">
        <v>126</v>
      </c>
      <c r="AR71" t="s">
        <v>127</v>
      </c>
    </row>
    <row r="72" spans="1:47" x14ac:dyDescent="0.15">
      <c r="A72">
        <v>5214</v>
      </c>
      <c r="B72">
        <v>5100</v>
      </c>
      <c r="E72" t="s">
        <v>1539</v>
      </c>
      <c r="G72" t="s">
        <v>140</v>
      </c>
      <c r="K72" t="s">
        <v>133</v>
      </c>
      <c r="L72" t="s">
        <v>133</v>
      </c>
      <c r="N72" t="s">
        <v>134</v>
      </c>
      <c r="O72" t="s">
        <v>135</v>
      </c>
      <c r="AK72" t="s">
        <v>121</v>
      </c>
    </row>
    <row r="73" spans="1:47" x14ac:dyDescent="0.15">
      <c r="A73">
        <v>5215</v>
      </c>
      <c r="B73">
        <v>5100</v>
      </c>
      <c r="E73" t="s">
        <v>1539</v>
      </c>
      <c r="G73" t="s">
        <v>136</v>
      </c>
      <c r="K73" t="s">
        <v>137</v>
      </c>
      <c r="L73" t="s">
        <v>137</v>
      </c>
      <c r="N73" t="s">
        <v>138</v>
      </c>
      <c r="AK73" t="s">
        <v>122</v>
      </c>
    </row>
    <row r="74" spans="1:47" x14ac:dyDescent="0.15">
      <c r="A74">
        <v>5217</v>
      </c>
      <c r="B74">
        <v>5100</v>
      </c>
      <c r="E74" t="s">
        <v>1539</v>
      </c>
      <c r="G74" t="s">
        <v>141</v>
      </c>
      <c r="K74" t="s">
        <v>142</v>
      </c>
      <c r="L74" t="s">
        <v>142</v>
      </c>
      <c r="N74" t="s">
        <v>143</v>
      </c>
      <c r="O74" t="s">
        <v>144</v>
      </c>
      <c r="AK74" t="s">
        <v>123</v>
      </c>
    </row>
    <row r="75" spans="1:47" x14ac:dyDescent="0.15">
      <c r="A75">
        <v>5218</v>
      </c>
      <c r="B75">
        <v>5100</v>
      </c>
      <c r="E75" t="s">
        <v>1539</v>
      </c>
      <c r="G75" t="s">
        <v>145</v>
      </c>
      <c r="M75" t="s">
        <v>146</v>
      </c>
      <c r="S75" t="s">
        <v>147</v>
      </c>
      <c r="T75" t="s">
        <v>148</v>
      </c>
      <c r="AK75" t="s">
        <v>569</v>
      </c>
      <c r="AL75" t="s">
        <v>570</v>
      </c>
      <c r="AU75" t="s">
        <v>568</v>
      </c>
    </row>
    <row r="76" spans="1:47" x14ac:dyDescent="0.15">
      <c r="A76">
        <v>5219</v>
      </c>
      <c r="B76">
        <v>5100</v>
      </c>
      <c r="E76" t="s">
        <v>1539</v>
      </c>
      <c r="G76" t="s">
        <v>149</v>
      </c>
      <c r="K76" t="s">
        <v>150</v>
      </c>
      <c r="L76" t="s">
        <v>150</v>
      </c>
      <c r="N76" t="s">
        <v>151</v>
      </c>
      <c r="AK76" t="s">
        <v>576</v>
      </c>
    </row>
    <row r="77" spans="1:47" x14ac:dyDescent="0.15">
      <c r="A77">
        <v>5252</v>
      </c>
      <c r="B77">
        <v>5100</v>
      </c>
      <c r="E77" t="s">
        <v>1539</v>
      </c>
      <c r="G77" t="s">
        <v>152</v>
      </c>
      <c r="M77" t="s">
        <v>153</v>
      </c>
      <c r="N77" t="s">
        <v>154</v>
      </c>
      <c r="O77" t="s">
        <v>155</v>
      </c>
      <c r="AK77" t="s">
        <v>129</v>
      </c>
      <c r="AL77" t="s">
        <v>130</v>
      </c>
      <c r="AU77" t="s">
        <v>128</v>
      </c>
    </row>
    <row r="78" spans="1:47" x14ac:dyDescent="0.15">
      <c r="A78">
        <v>5253</v>
      </c>
      <c r="B78">
        <v>5100</v>
      </c>
      <c r="E78" t="s">
        <v>1539</v>
      </c>
      <c r="G78" t="s">
        <v>278</v>
      </c>
      <c r="K78" t="s">
        <v>279</v>
      </c>
      <c r="L78" t="s">
        <v>279</v>
      </c>
      <c r="N78" t="s">
        <v>280</v>
      </c>
      <c r="AK78" t="s">
        <v>578</v>
      </c>
    </row>
    <row r="79" spans="1:47" x14ac:dyDescent="0.15">
      <c r="A79">
        <v>5254</v>
      </c>
      <c r="B79">
        <v>5100</v>
      </c>
      <c r="E79" t="s">
        <v>1539</v>
      </c>
      <c r="G79" t="s">
        <v>281</v>
      </c>
      <c r="K79" t="s">
        <v>282</v>
      </c>
      <c r="L79" t="s">
        <v>282</v>
      </c>
      <c r="N79" t="s">
        <v>283</v>
      </c>
      <c r="AK79" t="s">
        <v>579</v>
      </c>
    </row>
    <row r="80" spans="1:47" x14ac:dyDescent="0.15">
      <c r="A80">
        <v>5255</v>
      </c>
      <c r="B80">
        <v>5100</v>
      </c>
      <c r="E80" t="s">
        <v>1539</v>
      </c>
      <c r="G80" t="s">
        <v>286</v>
      </c>
      <c r="K80" t="s">
        <v>287</v>
      </c>
      <c r="L80" t="s">
        <v>287</v>
      </c>
      <c r="N80" t="s">
        <v>288</v>
      </c>
      <c r="AK80" t="s">
        <v>580</v>
      </c>
    </row>
    <row r="81" spans="1:47" x14ac:dyDescent="0.15">
      <c r="A81">
        <v>5256</v>
      </c>
      <c r="B81">
        <v>5100</v>
      </c>
      <c r="E81" t="s">
        <v>1539</v>
      </c>
      <c r="S81" t="s">
        <v>289</v>
      </c>
      <c r="T81" t="s">
        <v>290</v>
      </c>
      <c r="AQ81" t="s">
        <v>653</v>
      </c>
      <c r="AR81" t="s">
        <v>654</v>
      </c>
    </row>
    <row r="82" spans="1:47" x14ac:dyDescent="0.15">
      <c r="A82">
        <v>5817</v>
      </c>
      <c r="B82">
        <v>5100</v>
      </c>
      <c r="E82" t="s">
        <v>1539</v>
      </c>
      <c r="S82" t="s">
        <v>291</v>
      </c>
      <c r="T82" t="s">
        <v>292</v>
      </c>
      <c r="AQ82" t="s">
        <v>655</v>
      </c>
      <c r="AR82" t="s">
        <v>656</v>
      </c>
    </row>
    <row r="83" spans="1:47" x14ac:dyDescent="0.15">
      <c r="A83">
        <v>5257</v>
      </c>
      <c r="B83">
        <v>5100</v>
      </c>
      <c r="E83" t="s">
        <v>1539</v>
      </c>
      <c r="G83" t="s">
        <v>642</v>
      </c>
      <c r="K83" t="s">
        <v>643</v>
      </c>
      <c r="L83" t="s">
        <v>643</v>
      </c>
      <c r="N83" t="s">
        <v>644</v>
      </c>
      <c r="AK83" t="s">
        <v>581</v>
      </c>
    </row>
    <row r="84" spans="1:47" x14ac:dyDescent="0.15">
      <c r="A84">
        <v>5258</v>
      </c>
      <c r="B84">
        <v>5100</v>
      </c>
      <c r="E84" t="s">
        <v>1539</v>
      </c>
      <c r="G84" t="s">
        <v>645</v>
      </c>
      <c r="M84" t="s">
        <v>646</v>
      </c>
      <c r="N84" t="s">
        <v>647</v>
      </c>
      <c r="AK84" t="s">
        <v>658</v>
      </c>
      <c r="AL84" t="s">
        <v>659</v>
      </c>
      <c r="AU84" t="s">
        <v>657</v>
      </c>
    </row>
    <row r="85" spans="1:47" x14ac:dyDescent="0.15">
      <c r="A85">
        <v>5807</v>
      </c>
      <c r="B85">
        <v>5100</v>
      </c>
      <c r="E85" t="s">
        <v>1539</v>
      </c>
      <c r="AQ85" t="s">
        <v>112</v>
      </c>
      <c r="AR85" t="s">
        <v>113</v>
      </c>
    </row>
    <row r="86" spans="1:47" x14ac:dyDescent="0.15">
      <c r="A86">
        <v>5809</v>
      </c>
      <c r="B86">
        <v>5100</v>
      </c>
      <c r="E86" t="s">
        <v>1539</v>
      </c>
      <c r="AQ86" t="s">
        <v>572</v>
      </c>
      <c r="AR86" t="s">
        <v>573</v>
      </c>
    </row>
    <row r="87" spans="1:47" x14ac:dyDescent="0.15">
      <c r="A87">
        <v>5237</v>
      </c>
      <c r="B87">
        <v>5100</v>
      </c>
      <c r="E87" t="s">
        <v>1536</v>
      </c>
      <c r="G87" t="s">
        <v>456</v>
      </c>
      <c r="M87" t="s">
        <v>457</v>
      </c>
      <c r="N87" t="s">
        <v>458</v>
      </c>
      <c r="AK87" t="s">
        <v>521</v>
      </c>
      <c r="AL87" t="s">
        <v>522</v>
      </c>
      <c r="AU87" t="s">
        <v>520</v>
      </c>
    </row>
    <row r="88" spans="1:47" x14ac:dyDescent="0.15">
      <c r="A88">
        <v>5238</v>
      </c>
      <c r="B88">
        <v>5100</v>
      </c>
      <c r="E88" t="s">
        <v>1536</v>
      </c>
      <c r="S88" t="s">
        <v>459</v>
      </c>
      <c r="T88" t="s">
        <v>460</v>
      </c>
      <c r="AQ88" t="s">
        <v>524</v>
      </c>
      <c r="AR88" t="s">
        <v>525</v>
      </c>
    </row>
    <row r="89" spans="1:47" x14ac:dyDescent="0.15">
      <c r="A89">
        <v>5813</v>
      </c>
      <c r="B89">
        <v>5100</v>
      </c>
      <c r="E89" t="s">
        <v>1536</v>
      </c>
      <c r="S89" t="s">
        <v>461</v>
      </c>
      <c r="T89" t="s">
        <v>462</v>
      </c>
      <c r="AQ89" t="s">
        <v>526</v>
      </c>
      <c r="AR89" t="s">
        <v>527</v>
      </c>
    </row>
    <row r="90" spans="1:47" x14ac:dyDescent="0.15">
      <c r="A90">
        <v>5239</v>
      </c>
      <c r="B90">
        <v>5100</v>
      </c>
      <c r="E90" t="s">
        <v>1536</v>
      </c>
      <c r="G90" t="s">
        <v>464</v>
      </c>
      <c r="K90" t="s">
        <v>465</v>
      </c>
      <c r="L90" t="s">
        <v>465</v>
      </c>
      <c r="N90" t="s">
        <v>466</v>
      </c>
      <c r="AK90" t="s">
        <v>528</v>
      </c>
    </row>
    <row r="91" spans="1:47" x14ac:dyDescent="0.15">
      <c r="A91">
        <v>5240</v>
      </c>
      <c r="B91">
        <v>5100</v>
      </c>
      <c r="E91" t="s">
        <v>1536</v>
      </c>
      <c r="G91" t="s">
        <v>467</v>
      </c>
      <c r="M91" t="s">
        <v>468</v>
      </c>
      <c r="S91" t="s">
        <v>469</v>
      </c>
      <c r="T91" t="s">
        <v>470</v>
      </c>
      <c r="AK91" t="s">
        <v>530</v>
      </c>
      <c r="AL91" t="s">
        <v>531</v>
      </c>
      <c r="AU91" t="s">
        <v>529</v>
      </c>
    </row>
    <row r="92" spans="1:47" x14ac:dyDescent="0.15">
      <c r="A92">
        <v>5241</v>
      </c>
      <c r="B92">
        <v>5100</v>
      </c>
      <c r="E92" t="s">
        <v>1536</v>
      </c>
      <c r="S92" t="s">
        <v>472</v>
      </c>
      <c r="T92" t="s">
        <v>473</v>
      </c>
      <c r="AQ92" t="s">
        <v>536</v>
      </c>
      <c r="AR92" t="s">
        <v>537</v>
      </c>
    </row>
    <row r="93" spans="1:47" x14ac:dyDescent="0.15">
      <c r="A93">
        <v>5242</v>
      </c>
      <c r="B93">
        <v>5100</v>
      </c>
      <c r="E93" t="s">
        <v>1536</v>
      </c>
      <c r="G93" t="s">
        <v>474</v>
      </c>
      <c r="K93" t="s">
        <v>475</v>
      </c>
      <c r="L93" t="s">
        <v>475</v>
      </c>
      <c r="N93" t="s">
        <v>476</v>
      </c>
      <c r="AK93" t="s">
        <v>538</v>
      </c>
    </row>
    <row r="94" spans="1:47" x14ac:dyDescent="0.15">
      <c r="A94">
        <v>5243</v>
      </c>
      <c r="B94">
        <v>5100</v>
      </c>
      <c r="E94" t="s">
        <v>1536</v>
      </c>
      <c r="G94" t="s">
        <v>477</v>
      </c>
      <c r="K94" t="s">
        <v>478</v>
      </c>
      <c r="L94" t="s">
        <v>478</v>
      </c>
      <c r="N94" t="s">
        <v>479</v>
      </c>
      <c r="AK94" t="s">
        <v>539</v>
      </c>
    </row>
    <row r="95" spans="1:47" x14ac:dyDescent="0.15">
      <c r="A95">
        <v>5244</v>
      </c>
      <c r="B95">
        <v>5100</v>
      </c>
      <c r="E95" t="s">
        <v>1536</v>
      </c>
      <c r="G95" t="s">
        <v>480</v>
      </c>
      <c r="K95" t="s">
        <v>481</v>
      </c>
      <c r="L95" t="s">
        <v>481</v>
      </c>
      <c r="N95" t="s">
        <v>482</v>
      </c>
      <c r="AK95" t="s">
        <v>540</v>
      </c>
    </row>
    <row r="96" spans="1:47" x14ac:dyDescent="0.15">
      <c r="A96">
        <v>5245</v>
      </c>
      <c r="B96">
        <v>5100</v>
      </c>
      <c r="E96" t="s">
        <v>1536</v>
      </c>
      <c r="G96" t="s">
        <v>484</v>
      </c>
      <c r="K96" t="s">
        <v>485</v>
      </c>
      <c r="L96" t="s">
        <v>485</v>
      </c>
      <c r="N96" t="s">
        <v>486</v>
      </c>
      <c r="AK96" t="s">
        <v>541</v>
      </c>
    </row>
    <row r="97" spans="1:47" x14ac:dyDescent="0.15">
      <c r="A97">
        <v>5246</v>
      </c>
      <c r="B97">
        <v>5100</v>
      </c>
      <c r="E97" t="s">
        <v>1536</v>
      </c>
      <c r="G97" t="s">
        <v>488</v>
      </c>
      <c r="K97" t="s">
        <v>489</v>
      </c>
      <c r="L97" t="s">
        <v>489</v>
      </c>
      <c r="N97" t="s">
        <v>490</v>
      </c>
      <c r="AK97" t="s">
        <v>542</v>
      </c>
    </row>
    <row r="98" spans="1:47" x14ac:dyDescent="0.15">
      <c r="A98">
        <v>5247</v>
      </c>
      <c r="B98">
        <v>5100</v>
      </c>
      <c r="E98" t="s">
        <v>1536</v>
      </c>
      <c r="G98" t="s">
        <v>491</v>
      </c>
      <c r="M98" t="s">
        <v>492</v>
      </c>
      <c r="S98" t="s">
        <v>493</v>
      </c>
      <c r="T98" t="s">
        <v>494</v>
      </c>
      <c r="AK98" t="s">
        <v>553</v>
      </c>
      <c r="AL98" t="s">
        <v>554</v>
      </c>
      <c r="AU98" t="s">
        <v>552</v>
      </c>
    </row>
    <row r="99" spans="1:47" x14ac:dyDescent="0.15">
      <c r="A99">
        <v>5248</v>
      </c>
      <c r="B99">
        <v>5100</v>
      </c>
      <c r="E99" t="s">
        <v>1536</v>
      </c>
      <c r="G99" t="s">
        <v>496</v>
      </c>
      <c r="K99" t="s">
        <v>497</v>
      </c>
      <c r="L99" t="s">
        <v>497</v>
      </c>
      <c r="N99" t="s">
        <v>498</v>
      </c>
      <c r="AK99" t="s">
        <v>560</v>
      </c>
    </row>
    <row r="100" spans="1:47" x14ac:dyDescent="0.15">
      <c r="A100">
        <v>5249</v>
      </c>
      <c r="B100">
        <v>5100</v>
      </c>
      <c r="E100" t="s">
        <v>1536</v>
      </c>
      <c r="G100" t="s">
        <v>499</v>
      </c>
      <c r="K100" t="s">
        <v>500</v>
      </c>
      <c r="L100" t="s">
        <v>500</v>
      </c>
      <c r="N100" t="s">
        <v>501</v>
      </c>
      <c r="AK100" t="s">
        <v>561</v>
      </c>
    </row>
    <row r="101" spans="1:47" x14ac:dyDescent="0.15">
      <c r="A101">
        <v>5250</v>
      </c>
      <c r="B101">
        <v>5100</v>
      </c>
      <c r="E101" t="s">
        <v>1536</v>
      </c>
      <c r="G101" t="s">
        <v>504</v>
      </c>
      <c r="K101" t="s">
        <v>505</v>
      </c>
      <c r="L101" t="s">
        <v>505</v>
      </c>
      <c r="N101" t="s">
        <v>506</v>
      </c>
      <c r="AK101" t="s">
        <v>562</v>
      </c>
    </row>
    <row r="102" spans="1:47" x14ac:dyDescent="0.15">
      <c r="A102">
        <v>5270</v>
      </c>
      <c r="B102">
        <v>5100</v>
      </c>
      <c r="E102" t="s">
        <v>1536</v>
      </c>
      <c r="G102" t="s">
        <v>508</v>
      </c>
      <c r="K102" t="s">
        <v>509</v>
      </c>
      <c r="L102" t="s">
        <v>509</v>
      </c>
      <c r="N102" t="s">
        <v>510</v>
      </c>
      <c r="O102" t="s">
        <v>511</v>
      </c>
      <c r="AK102" t="s">
        <v>563</v>
      </c>
    </row>
    <row r="103" spans="1:47" x14ac:dyDescent="0.15">
      <c r="A103">
        <v>5271</v>
      </c>
      <c r="B103">
        <v>5100</v>
      </c>
      <c r="E103" t="s">
        <v>1536</v>
      </c>
      <c r="G103" t="s">
        <v>512</v>
      </c>
      <c r="K103" t="s">
        <v>513</v>
      </c>
      <c r="L103" t="s">
        <v>513</v>
      </c>
      <c r="N103" t="s">
        <v>514</v>
      </c>
      <c r="AK103" t="s">
        <v>564</v>
      </c>
    </row>
    <row r="104" spans="1:47" x14ac:dyDescent="0.15">
      <c r="A104">
        <v>5272</v>
      </c>
      <c r="B104">
        <v>5100</v>
      </c>
      <c r="E104" t="s">
        <v>1536</v>
      </c>
      <c r="G104" t="s">
        <v>515</v>
      </c>
      <c r="K104" t="s">
        <v>516</v>
      </c>
      <c r="L104" t="s">
        <v>516</v>
      </c>
      <c r="N104" t="s">
        <v>517</v>
      </c>
      <c r="AK104" t="s">
        <v>565</v>
      </c>
    </row>
    <row r="105" spans="1:47" x14ac:dyDescent="0.15">
      <c r="A105">
        <v>5273</v>
      </c>
      <c r="B105">
        <v>5100</v>
      </c>
      <c r="E105" t="s">
        <v>1536</v>
      </c>
      <c r="G105" t="s">
        <v>544</v>
      </c>
      <c r="K105" t="s">
        <v>545</v>
      </c>
      <c r="L105" t="s">
        <v>545</v>
      </c>
      <c r="N105" t="s">
        <v>546</v>
      </c>
      <c r="AK105" t="s">
        <v>566</v>
      </c>
    </row>
    <row r="106" spans="1:47" x14ac:dyDescent="0.15">
      <c r="A106">
        <v>5274</v>
      </c>
      <c r="B106">
        <v>5100</v>
      </c>
      <c r="E106" t="s">
        <v>1536</v>
      </c>
      <c r="G106" t="s">
        <v>547</v>
      </c>
      <c r="K106" t="s">
        <v>548</v>
      </c>
      <c r="L106" t="s">
        <v>548</v>
      </c>
      <c r="N106" t="s">
        <v>549</v>
      </c>
      <c r="AK106" t="s">
        <v>567</v>
      </c>
    </row>
    <row r="107" spans="1:47" x14ac:dyDescent="0.15">
      <c r="A107">
        <v>5275</v>
      </c>
      <c r="B107">
        <v>5100</v>
      </c>
      <c r="E107" t="s">
        <v>1536</v>
      </c>
      <c r="G107" t="s">
        <v>1119</v>
      </c>
      <c r="K107" t="s">
        <v>1120</v>
      </c>
      <c r="L107" t="s">
        <v>1120</v>
      </c>
      <c r="N107" t="s">
        <v>1121</v>
      </c>
      <c r="AK107" t="s">
        <v>1135</v>
      </c>
    </row>
    <row r="108" spans="1:47" x14ac:dyDescent="0.15">
      <c r="A108">
        <v>5814</v>
      </c>
      <c r="B108">
        <v>5100</v>
      </c>
      <c r="E108" t="s">
        <v>1536</v>
      </c>
      <c r="AQ108" t="s">
        <v>533</v>
      </c>
      <c r="AR108" t="s">
        <v>534</v>
      </c>
    </row>
    <row r="109" spans="1:47" x14ac:dyDescent="0.15">
      <c r="A109">
        <v>5815</v>
      </c>
      <c r="B109">
        <v>5100</v>
      </c>
      <c r="E109" t="s">
        <v>1536</v>
      </c>
      <c r="AQ109" t="s">
        <v>556</v>
      </c>
      <c r="AR109" t="s">
        <v>557</v>
      </c>
    </row>
    <row r="110" spans="1:47" x14ac:dyDescent="0.15">
      <c r="A110">
        <v>5251</v>
      </c>
      <c r="B110">
        <v>5100</v>
      </c>
      <c r="E110" t="s">
        <v>1540</v>
      </c>
      <c r="G110" t="s">
        <v>1151</v>
      </c>
      <c r="M110" t="s">
        <v>1152</v>
      </c>
      <c r="AK110" t="s">
        <v>1256</v>
      </c>
      <c r="AL110" t="s">
        <v>1257</v>
      </c>
      <c r="AU110" t="s">
        <v>1255</v>
      </c>
    </row>
    <row r="111" spans="1:47" x14ac:dyDescent="0.15">
      <c r="A111">
        <v>5816</v>
      </c>
      <c r="B111">
        <v>5100</v>
      </c>
      <c r="E111" t="s">
        <v>1540</v>
      </c>
      <c r="G111" t="s">
        <v>1153</v>
      </c>
      <c r="K111" t="s">
        <v>1154</v>
      </c>
      <c r="L111" t="s">
        <v>1154</v>
      </c>
      <c r="AK111" t="s">
        <v>1259</v>
      </c>
    </row>
    <row r="112" spans="1:47" x14ac:dyDescent="0.15">
      <c r="A112">
        <v>5281</v>
      </c>
      <c r="B112">
        <v>5100</v>
      </c>
      <c r="E112" t="s">
        <v>1540</v>
      </c>
      <c r="G112" t="s">
        <v>1155</v>
      </c>
      <c r="K112" t="s">
        <v>1156</v>
      </c>
      <c r="L112" t="s">
        <v>1156</v>
      </c>
      <c r="N112" t="s">
        <v>1157</v>
      </c>
      <c r="O112" t="s">
        <v>1158</v>
      </c>
      <c r="P112" t="s">
        <v>1159</v>
      </c>
      <c r="Q112" t="s">
        <v>1160</v>
      </c>
      <c r="S112" t="s">
        <v>1161</v>
      </c>
      <c r="T112" t="s">
        <v>1162</v>
      </c>
      <c r="U112" t="s">
        <v>1163</v>
      </c>
      <c r="V112" t="s">
        <v>1164</v>
      </c>
      <c r="AE112" t="s">
        <v>1165</v>
      </c>
      <c r="AF112" t="s">
        <v>1166</v>
      </c>
      <c r="AK112" t="s">
        <v>1260</v>
      </c>
    </row>
    <row r="113" spans="1:47" x14ac:dyDescent="0.15">
      <c r="A113">
        <v>5259</v>
      </c>
      <c r="B113">
        <v>5100</v>
      </c>
      <c r="E113" t="s">
        <v>1540</v>
      </c>
      <c r="G113" t="s">
        <v>1175</v>
      </c>
      <c r="M113" t="s">
        <v>1176</v>
      </c>
      <c r="AK113" t="s">
        <v>1264</v>
      </c>
      <c r="AL113" t="s">
        <v>1265</v>
      </c>
      <c r="AU113" t="s">
        <v>1263</v>
      </c>
    </row>
    <row r="114" spans="1:47" x14ac:dyDescent="0.15">
      <c r="A114">
        <v>5818</v>
      </c>
      <c r="B114">
        <v>5100</v>
      </c>
      <c r="E114" t="s">
        <v>1540</v>
      </c>
      <c r="G114" t="s">
        <v>1177</v>
      </c>
      <c r="K114" t="s">
        <v>1178</v>
      </c>
      <c r="L114" t="s">
        <v>1178</v>
      </c>
      <c r="AK114" t="s">
        <v>1267</v>
      </c>
    </row>
    <row r="115" spans="1:47" x14ac:dyDescent="0.15">
      <c r="A115">
        <v>5882</v>
      </c>
      <c r="B115">
        <v>5100</v>
      </c>
      <c r="E115" t="s">
        <v>1540</v>
      </c>
      <c r="G115" t="s">
        <v>1179</v>
      </c>
      <c r="K115" t="s">
        <v>1180</v>
      </c>
      <c r="L115" t="s">
        <v>1180</v>
      </c>
      <c r="N115" t="s">
        <v>1181</v>
      </c>
      <c r="O115" t="s">
        <v>1182</v>
      </c>
      <c r="P115" t="s">
        <v>1183</v>
      </c>
      <c r="Q115" t="s">
        <v>1184</v>
      </c>
      <c r="S115" t="s">
        <v>1185</v>
      </c>
      <c r="T115" t="s">
        <v>1186</v>
      </c>
      <c r="U115" t="s">
        <v>1187</v>
      </c>
      <c r="V115" t="s">
        <v>1188</v>
      </c>
      <c r="AE115" t="s">
        <v>1189</v>
      </c>
      <c r="AF115" t="s">
        <v>1190</v>
      </c>
    </row>
    <row r="116" spans="1:47" x14ac:dyDescent="0.15">
      <c r="A116">
        <v>5260</v>
      </c>
      <c r="B116">
        <v>5100</v>
      </c>
      <c r="E116" t="s">
        <v>1540</v>
      </c>
      <c r="G116" t="s">
        <v>1199</v>
      </c>
      <c r="M116" t="s">
        <v>1200</v>
      </c>
      <c r="AK116" t="s">
        <v>1272</v>
      </c>
      <c r="AL116" t="s">
        <v>1273</v>
      </c>
      <c r="AU116" t="s">
        <v>1271</v>
      </c>
    </row>
    <row r="117" spans="1:47" x14ac:dyDescent="0.15">
      <c r="A117">
        <v>5819</v>
      </c>
      <c r="B117">
        <v>5100</v>
      </c>
      <c r="E117" t="s">
        <v>1540</v>
      </c>
      <c r="G117" t="s">
        <v>1201</v>
      </c>
      <c r="K117" t="s">
        <v>1202</v>
      </c>
      <c r="L117" t="s">
        <v>1202</v>
      </c>
      <c r="AK117" t="s">
        <v>1275</v>
      </c>
    </row>
    <row r="118" spans="1:47" x14ac:dyDescent="0.15">
      <c r="A118">
        <v>5283</v>
      </c>
      <c r="B118">
        <v>5100</v>
      </c>
      <c r="E118" t="s">
        <v>1540</v>
      </c>
      <c r="G118" t="s">
        <v>1203</v>
      </c>
      <c r="K118" t="s">
        <v>1204</v>
      </c>
      <c r="L118" t="s">
        <v>1204</v>
      </c>
      <c r="N118" t="s">
        <v>1205</v>
      </c>
      <c r="O118" t="s">
        <v>1206</v>
      </c>
      <c r="P118" t="s">
        <v>1207</v>
      </c>
      <c r="Q118" t="s">
        <v>1208</v>
      </c>
      <c r="S118" t="s">
        <v>1209</v>
      </c>
      <c r="T118" t="s">
        <v>1210</v>
      </c>
      <c r="U118" t="s">
        <v>1211</v>
      </c>
      <c r="V118" t="s">
        <v>1212</v>
      </c>
      <c r="AE118" t="s">
        <v>1213</v>
      </c>
      <c r="AF118" t="s">
        <v>1214</v>
      </c>
      <c r="AK118" t="s">
        <v>1276</v>
      </c>
    </row>
    <row r="119" spans="1:47" x14ac:dyDescent="0.15">
      <c r="A119">
        <v>5268</v>
      </c>
      <c r="B119">
        <v>5100</v>
      </c>
      <c r="E119" t="s">
        <v>1540</v>
      </c>
      <c r="G119" t="s">
        <v>1223</v>
      </c>
      <c r="M119" t="s">
        <v>1224</v>
      </c>
      <c r="AK119" t="s">
        <v>1280</v>
      </c>
      <c r="AL119" t="s">
        <v>1281</v>
      </c>
      <c r="AU119" t="s">
        <v>1279</v>
      </c>
    </row>
    <row r="120" spans="1:47" x14ac:dyDescent="0.15">
      <c r="A120">
        <v>5821</v>
      </c>
      <c r="B120">
        <v>5100</v>
      </c>
      <c r="E120" t="s">
        <v>1540</v>
      </c>
      <c r="G120" t="s">
        <v>1225</v>
      </c>
      <c r="K120" t="s">
        <v>1226</v>
      </c>
      <c r="L120" t="s">
        <v>1226</v>
      </c>
      <c r="AK120" t="s">
        <v>1283</v>
      </c>
    </row>
    <row r="121" spans="1:47" x14ac:dyDescent="0.15">
      <c r="A121">
        <v>5284</v>
      </c>
      <c r="B121">
        <v>5100</v>
      </c>
      <c r="E121" t="s">
        <v>1540</v>
      </c>
      <c r="G121" t="s">
        <v>1227</v>
      </c>
      <c r="K121" t="s">
        <v>1228</v>
      </c>
      <c r="L121" t="s">
        <v>1228</v>
      </c>
      <c r="N121" t="s">
        <v>1229</v>
      </c>
      <c r="O121" t="s">
        <v>1230</v>
      </c>
      <c r="P121" t="s">
        <v>1231</v>
      </c>
      <c r="Q121" t="s">
        <v>1232</v>
      </c>
      <c r="S121" t="s">
        <v>1233</v>
      </c>
      <c r="T121" t="s">
        <v>1234</v>
      </c>
      <c r="U121" t="s">
        <v>1235</v>
      </c>
      <c r="V121" t="s">
        <v>1236</v>
      </c>
      <c r="AE121" t="s">
        <v>1237</v>
      </c>
      <c r="AF121" t="s">
        <v>1238</v>
      </c>
      <c r="AK121" t="s">
        <v>1284</v>
      </c>
    </row>
    <row r="122" spans="1:47" x14ac:dyDescent="0.15">
      <c r="A122">
        <v>5282</v>
      </c>
      <c r="B122">
        <v>5100</v>
      </c>
      <c r="E122" t="s">
        <v>1540</v>
      </c>
      <c r="AK122" t="s">
        <v>1268</v>
      </c>
    </row>
    <row r="123" spans="1:47" x14ac:dyDescent="0.15">
      <c r="A123">
        <v>5301</v>
      </c>
      <c r="B123">
        <v>5100</v>
      </c>
      <c r="E123" t="s">
        <v>1541</v>
      </c>
      <c r="G123" t="s">
        <v>1295</v>
      </c>
      <c r="K123" t="s">
        <v>1296</v>
      </c>
      <c r="L123" t="s">
        <v>1296</v>
      </c>
      <c r="N123" t="s">
        <v>1297</v>
      </c>
      <c r="AK123" t="s">
        <v>1392</v>
      </c>
    </row>
    <row r="124" spans="1:47" x14ac:dyDescent="0.15">
      <c r="A124">
        <v>5302</v>
      </c>
      <c r="B124">
        <v>5100</v>
      </c>
      <c r="E124" t="s">
        <v>1541</v>
      </c>
      <c r="N124" t="s">
        <v>1298</v>
      </c>
    </row>
    <row r="125" spans="1:47" x14ac:dyDescent="0.15">
      <c r="A125">
        <v>5304</v>
      </c>
      <c r="B125">
        <v>5100</v>
      </c>
      <c r="E125" t="s">
        <v>1541</v>
      </c>
      <c r="G125" t="s">
        <v>1299</v>
      </c>
      <c r="K125" t="s">
        <v>1300</v>
      </c>
      <c r="L125" t="s">
        <v>1300</v>
      </c>
      <c r="N125" t="s">
        <v>1301</v>
      </c>
      <c r="AK125" t="s">
        <v>1393</v>
      </c>
    </row>
    <row r="126" spans="1:47" x14ac:dyDescent="0.15">
      <c r="A126">
        <v>5305</v>
      </c>
      <c r="B126">
        <v>5100</v>
      </c>
      <c r="E126" t="s">
        <v>1541</v>
      </c>
      <c r="G126" t="s">
        <v>1303</v>
      </c>
      <c r="M126" t="s">
        <v>1304</v>
      </c>
      <c r="N126" t="s">
        <v>1305</v>
      </c>
      <c r="O126" t="s">
        <v>1537</v>
      </c>
      <c r="AK126" t="s">
        <v>1394</v>
      </c>
      <c r="AL126" t="s">
        <v>1395</v>
      </c>
      <c r="AU126" t="s">
        <v>1391</v>
      </c>
    </row>
    <row r="127" spans="1:47" x14ac:dyDescent="0.15">
      <c r="A127">
        <v>5306</v>
      </c>
      <c r="B127">
        <v>5100</v>
      </c>
      <c r="E127" t="s">
        <v>1541</v>
      </c>
      <c r="S127" t="s">
        <v>1308</v>
      </c>
      <c r="T127" t="s">
        <v>1309</v>
      </c>
      <c r="AQ127" t="s">
        <v>1397</v>
      </c>
      <c r="AR127" t="s">
        <v>1398</v>
      </c>
    </row>
    <row r="128" spans="1:47" x14ac:dyDescent="0.15">
      <c r="A128">
        <v>5307</v>
      </c>
      <c r="B128">
        <v>5100</v>
      </c>
      <c r="E128" t="s">
        <v>1541</v>
      </c>
      <c r="G128" t="s">
        <v>1311</v>
      </c>
      <c r="M128" t="s">
        <v>1312</v>
      </c>
      <c r="N128" t="s">
        <v>1327</v>
      </c>
      <c r="S128" t="s">
        <v>1313</v>
      </c>
      <c r="T128" t="s">
        <v>1314</v>
      </c>
      <c r="U128" t="s">
        <v>1315</v>
      </c>
      <c r="W128" t="s">
        <v>1316</v>
      </c>
      <c r="X128" t="s">
        <v>1317</v>
      </c>
      <c r="AK128" t="s">
        <v>1400</v>
      </c>
      <c r="AL128" t="s">
        <v>1401</v>
      </c>
      <c r="AU128" t="s">
        <v>1399</v>
      </c>
    </row>
    <row r="129" spans="1:47" x14ac:dyDescent="0.15">
      <c r="A129">
        <v>5822</v>
      </c>
      <c r="B129">
        <v>5100</v>
      </c>
      <c r="E129" t="s">
        <v>1541</v>
      </c>
      <c r="S129" t="s">
        <v>1319</v>
      </c>
      <c r="T129" t="s">
        <v>1320</v>
      </c>
      <c r="U129" t="s">
        <v>1321</v>
      </c>
      <c r="V129" t="s">
        <v>1322</v>
      </c>
      <c r="AE129" t="s">
        <v>1323</v>
      </c>
      <c r="AF129" t="s">
        <v>1324</v>
      </c>
      <c r="AG129" t="s">
        <v>1325</v>
      </c>
      <c r="AH129" t="s">
        <v>1326</v>
      </c>
      <c r="AQ129" t="s">
        <v>1403</v>
      </c>
      <c r="AR129" t="s">
        <v>1404</v>
      </c>
    </row>
    <row r="130" spans="1:47" x14ac:dyDescent="0.15">
      <c r="A130">
        <v>5308</v>
      </c>
      <c r="B130">
        <v>5100</v>
      </c>
      <c r="E130" t="s">
        <v>1541</v>
      </c>
      <c r="G130" t="s">
        <v>1328</v>
      </c>
      <c r="K130" t="s">
        <v>1329</v>
      </c>
      <c r="L130" t="s">
        <v>1329</v>
      </c>
      <c r="N130" t="s">
        <v>1330</v>
      </c>
      <c r="O130" t="s">
        <v>1331</v>
      </c>
      <c r="AK130" t="s">
        <v>1407</v>
      </c>
      <c r="AL130" t="s">
        <v>1408</v>
      </c>
    </row>
    <row r="131" spans="1:47" x14ac:dyDescent="0.15">
      <c r="A131">
        <v>5309</v>
      </c>
      <c r="B131">
        <v>5100</v>
      </c>
      <c r="E131" t="s">
        <v>1541</v>
      </c>
      <c r="G131" t="s">
        <v>1332</v>
      </c>
      <c r="K131" t="s">
        <v>1333</v>
      </c>
      <c r="L131" t="s">
        <v>1333</v>
      </c>
      <c r="N131" t="s">
        <v>1334</v>
      </c>
      <c r="AK131" t="s">
        <v>1409</v>
      </c>
      <c r="AL131" t="s">
        <v>1410</v>
      </c>
    </row>
    <row r="132" spans="1:47" x14ac:dyDescent="0.15">
      <c r="A132">
        <v>5310</v>
      </c>
      <c r="B132">
        <v>5100</v>
      </c>
      <c r="E132" t="s">
        <v>1541</v>
      </c>
      <c r="G132" t="s">
        <v>1335</v>
      </c>
      <c r="K132" t="s">
        <v>1336</v>
      </c>
      <c r="L132" t="s">
        <v>1336</v>
      </c>
      <c r="N132" t="s">
        <v>1337</v>
      </c>
      <c r="AK132" t="s">
        <v>1411</v>
      </c>
      <c r="AL132" t="s">
        <v>1412</v>
      </c>
    </row>
    <row r="133" spans="1:47" x14ac:dyDescent="0.15">
      <c r="A133">
        <v>5311</v>
      </c>
      <c r="B133">
        <v>5100</v>
      </c>
      <c r="E133" t="s">
        <v>1541</v>
      </c>
      <c r="G133" t="s">
        <v>1338</v>
      </c>
      <c r="K133" t="s">
        <v>1339</v>
      </c>
      <c r="L133" t="s">
        <v>1339</v>
      </c>
      <c r="N133" t="s">
        <v>1340</v>
      </c>
      <c r="AK133" t="s">
        <v>1413</v>
      </c>
    </row>
    <row r="134" spans="1:47" x14ac:dyDescent="0.15">
      <c r="A134">
        <v>5312</v>
      </c>
      <c r="B134">
        <v>5100</v>
      </c>
      <c r="E134" t="s">
        <v>1541</v>
      </c>
      <c r="G134" t="s">
        <v>1343</v>
      </c>
      <c r="M134" t="s">
        <v>1344</v>
      </c>
      <c r="N134" t="s">
        <v>1345</v>
      </c>
      <c r="O134" t="s">
        <v>1346</v>
      </c>
      <c r="P134" t="s">
        <v>1347</v>
      </c>
      <c r="AK134" t="s">
        <v>1416</v>
      </c>
      <c r="AL134" t="s">
        <v>1417</v>
      </c>
      <c r="AU134" t="s">
        <v>1415</v>
      </c>
    </row>
    <row r="135" spans="1:47" x14ac:dyDescent="0.15">
      <c r="A135">
        <v>5313</v>
      </c>
      <c r="B135">
        <v>5100</v>
      </c>
      <c r="E135" t="s">
        <v>1541</v>
      </c>
      <c r="S135" t="s">
        <v>1348</v>
      </c>
      <c r="T135" t="s">
        <v>1349</v>
      </c>
      <c r="AQ135" t="s">
        <v>1419</v>
      </c>
      <c r="AR135" t="s">
        <v>1420</v>
      </c>
    </row>
    <row r="136" spans="1:47" x14ac:dyDescent="0.15">
      <c r="A136">
        <v>5314</v>
      </c>
      <c r="B136">
        <v>5100</v>
      </c>
      <c r="E136" t="s">
        <v>1541</v>
      </c>
      <c r="G136" t="s">
        <v>1351</v>
      </c>
      <c r="M136" t="s">
        <v>1352</v>
      </c>
      <c r="N136" t="s">
        <v>1367</v>
      </c>
      <c r="S136" t="s">
        <v>1353</v>
      </c>
      <c r="T136" t="s">
        <v>1354</v>
      </c>
      <c r="U136" t="s">
        <v>1355</v>
      </c>
      <c r="W136" t="s">
        <v>1356</v>
      </c>
      <c r="X136" t="s">
        <v>1357</v>
      </c>
      <c r="AK136" t="s">
        <v>1424</v>
      </c>
      <c r="AL136" t="s">
        <v>1425</v>
      </c>
      <c r="AU136" t="s">
        <v>1423</v>
      </c>
    </row>
    <row r="137" spans="1:47" x14ac:dyDescent="0.15">
      <c r="A137">
        <v>5824</v>
      </c>
      <c r="B137">
        <v>5100</v>
      </c>
      <c r="E137" t="s">
        <v>1541</v>
      </c>
      <c r="S137" t="s">
        <v>1359</v>
      </c>
      <c r="T137" t="s">
        <v>1360</v>
      </c>
      <c r="U137" t="s">
        <v>1361</v>
      </c>
      <c r="V137" t="s">
        <v>1362</v>
      </c>
      <c r="AE137" t="s">
        <v>1363</v>
      </c>
      <c r="AF137" t="s">
        <v>1364</v>
      </c>
      <c r="AG137" t="s">
        <v>1365</v>
      </c>
      <c r="AH137" t="s">
        <v>1366</v>
      </c>
      <c r="AQ137" t="s">
        <v>1427</v>
      </c>
      <c r="AR137" t="s">
        <v>1428</v>
      </c>
    </row>
    <row r="138" spans="1:47" x14ac:dyDescent="0.15">
      <c r="A138">
        <v>5315</v>
      </c>
      <c r="B138">
        <v>5100</v>
      </c>
      <c r="E138" t="s">
        <v>1541</v>
      </c>
      <c r="G138" t="s">
        <v>1368</v>
      </c>
      <c r="K138" t="s">
        <v>1369</v>
      </c>
      <c r="L138" t="s">
        <v>1369</v>
      </c>
      <c r="N138" t="s">
        <v>1370</v>
      </c>
      <c r="O138" t="s">
        <v>1371</v>
      </c>
      <c r="AK138" t="s">
        <v>1431</v>
      </c>
      <c r="AL138" t="s">
        <v>1432</v>
      </c>
    </row>
    <row r="139" spans="1:47" x14ac:dyDescent="0.15">
      <c r="A139">
        <v>5316</v>
      </c>
      <c r="B139">
        <v>5100</v>
      </c>
      <c r="E139" t="s">
        <v>1541</v>
      </c>
      <c r="G139" t="s">
        <v>1372</v>
      </c>
      <c r="K139" t="s">
        <v>1373</v>
      </c>
      <c r="L139" t="s">
        <v>1373</v>
      </c>
      <c r="N139" t="s">
        <v>1374</v>
      </c>
      <c r="AK139" t="s">
        <v>1433</v>
      </c>
      <c r="AL139" t="s">
        <v>1434</v>
      </c>
    </row>
    <row r="140" spans="1:47" x14ac:dyDescent="0.15">
      <c r="A140">
        <v>5317</v>
      </c>
      <c r="B140">
        <v>5100</v>
      </c>
      <c r="E140" t="s">
        <v>1541</v>
      </c>
      <c r="G140" t="s">
        <v>1375</v>
      </c>
      <c r="K140" t="s">
        <v>1376</v>
      </c>
      <c r="L140" t="s">
        <v>1376</v>
      </c>
      <c r="N140" t="s">
        <v>1377</v>
      </c>
      <c r="AK140" t="s">
        <v>1435</v>
      </c>
      <c r="AL140" t="s">
        <v>1436</v>
      </c>
    </row>
    <row r="141" spans="1:47" x14ac:dyDescent="0.15">
      <c r="A141">
        <v>5318</v>
      </c>
      <c r="B141">
        <v>5100</v>
      </c>
      <c r="E141" t="s">
        <v>1541</v>
      </c>
      <c r="G141" t="s">
        <v>1378</v>
      </c>
      <c r="K141" t="s">
        <v>1379</v>
      </c>
      <c r="L141" t="s">
        <v>1379</v>
      </c>
      <c r="N141" t="s">
        <v>1380</v>
      </c>
      <c r="AK141" t="s">
        <v>1437</v>
      </c>
    </row>
    <row r="142" spans="1:47" x14ac:dyDescent="0.15">
      <c r="A142">
        <v>5319</v>
      </c>
      <c r="B142">
        <v>5100</v>
      </c>
      <c r="E142" t="s">
        <v>1541</v>
      </c>
      <c r="N142" t="s">
        <v>1381</v>
      </c>
    </row>
    <row r="143" spans="1:47" x14ac:dyDescent="0.15">
      <c r="A143" t="s">
        <v>1542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79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8" t="s">
        <v>8</v>
      </c>
      <c r="B1" s="98"/>
      <c r="C1" s="98" t="s">
        <v>302</v>
      </c>
      <c r="D1" s="99"/>
      <c r="E1" s="98"/>
      <c r="F1" s="100" t="s">
        <v>9</v>
      </c>
      <c r="G1" s="98">
        <f>COUNTIF(B1:B9821,"input")</f>
        <v>10</v>
      </c>
      <c r="H1" s="101"/>
      <c r="I1" s="98"/>
    </row>
    <row r="2" spans="1:14" x14ac:dyDescent="0.15">
      <c r="A2" s="98" t="s">
        <v>10</v>
      </c>
      <c r="B2" s="98"/>
      <c r="C2" s="99" t="s">
        <v>303</v>
      </c>
      <c r="D2" s="99"/>
      <c r="E2" s="98"/>
      <c r="F2" s="100" t="s">
        <v>11</v>
      </c>
      <c r="G2" s="98">
        <f>COUNTIF(B1:B9821,"output")</f>
        <v>6</v>
      </c>
      <c r="H2" s="101"/>
      <c r="I2" s="98"/>
    </row>
    <row r="3" spans="1:14" ht="14.25" x14ac:dyDescent="0.2">
      <c r="A3" s="17"/>
      <c r="B3" s="17"/>
      <c r="C3" s="18"/>
      <c r="D3" s="18"/>
      <c r="E3" s="98"/>
      <c r="F3" s="101" t="s">
        <v>17</v>
      </c>
      <c r="G3" s="98">
        <f>COUNTIF(B1:B9821,"TMCount")</f>
        <v>0</v>
      </c>
      <c r="H3" s="101"/>
      <c r="I3" s="98"/>
    </row>
    <row r="4" spans="1:14" ht="14.25" thickBot="1" x14ac:dyDescent="0.2">
      <c r="A4" s="98" t="s">
        <v>0</v>
      </c>
      <c r="B4" s="98"/>
      <c r="C4" s="102"/>
      <c r="D4" s="103"/>
      <c r="E4" s="104"/>
      <c r="F4" s="105"/>
      <c r="G4" s="104"/>
      <c r="H4" s="104"/>
      <c r="I4" s="98"/>
    </row>
    <row r="5" spans="1:14" ht="46.5" customHeight="1" thickBot="1" x14ac:dyDescent="0.2">
      <c r="A5" s="106"/>
      <c r="B5" s="107"/>
      <c r="C5" s="107"/>
      <c r="D5" s="108" t="s">
        <v>416</v>
      </c>
      <c r="E5" s="107"/>
      <c r="F5" s="109"/>
      <c r="G5" s="194" t="str">
        <f>"Total Power Consumption of 24V DC"&amp;(G6+H6)&amp;" A"</f>
        <v>Total Power Consumption of 24V DC0.672 A</v>
      </c>
      <c r="H5" s="195"/>
      <c r="I5" s="110"/>
    </row>
    <row r="6" spans="1:14" s="19" customFormat="1" ht="14.25" thickBot="1" x14ac:dyDescent="0.2">
      <c r="A6" s="111" t="s">
        <v>1</v>
      </c>
      <c r="B6" s="112" t="s">
        <v>2</v>
      </c>
      <c r="C6" s="113" t="s">
        <v>3</v>
      </c>
      <c r="D6" s="114" t="s">
        <v>4</v>
      </c>
      <c r="E6" s="115" t="s">
        <v>5</v>
      </c>
      <c r="F6" s="116" t="s">
        <v>6</v>
      </c>
      <c r="G6" s="48">
        <f>SUM(G7:G102)</f>
        <v>0.67200000000000049</v>
      </c>
      <c r="H6" s="48">
        <f>SUM(H7:H102)</f>
        <v>0</v>
      </c>
      <c r="I6" s="117" t="s">
        <v>13</v>
      </c>
      <c r="L6" s="16"/>
    </row>
    <row r="7" spans="1:14" ht="14.25" thickBot="1" x14ac:dyDescent="0.2">
      <c r="A7" s="203">
        <v>1</v>
      </c>
      <c r="B7" s="199" t="s">
        <v>7</v>
      </c>
      <c r="C7" s="118">
        <v>1</v>
      </c>
      <c r="D7" s="119">
        <v>5113</v>
      </c>
      <c r="E7" s="120" t="s">
        <v>294</v>
      </c>
      <c r="F7" s="121" t="s">
        <v>769</v>
      </c>
      <c r="G7" s="122">
        <v>7.0000000000000001E-3</v>
      </c>
      <c r="H7" s="123">
        <v>0</v>
      </c>
      <c r="I7" s="124" t="s">
        <v>304</v>
      </c>
      <c r="K7" s="1"/>
      <c r="N7" s="1"/>
    </row>
    <row r="8" spans="1:14" ht="14.25" thickBot="1" x14ac:dyDescent="0.2">
      <c r="A8" s="204"/>
      <c r="B8" s="200"/>
      <c r="C8" s="125">
        <v>2</v>
      </c>
      <c r="D8" s="119">
        <v>5113</v>
      </c>
      <c r="E8" s="127" t="s">
        <v>584</v>
      </c>
      <c r="F8" s="128" t="s">
        <v>765</v>
      </c>
      <c r="G8" s="122">
        <v>7.0000000000000001E-3</v>
      </c>
      <c r="H8" s="123">
        <v>0</v>
      </c>
      <c r="I8" s="127" t="s">
        <v>305</v>
      </c>
      <c r="K8" s="1"/>
      <c r="N8" s="1"/>
    </row>
    <row r="9" spans="1:14" ht="14.25" thickBot="1" x14ac:dyDescent="0.2">
      <c r="A9" s="204"/>
      <c r="B9" s="200"/>
      <c r="C9" s="125">
        <v>3</v>
      </c>
      <c r="D9" s="119">
        <v>5113</v>
      </c>
      <c r="E9" s="127" t="s">
        <v>771</v>
      </c>
      <c r="F9" s="128" t="s">
        <v>772</v>
      </c>
      <c r="G9" s="122">
        <v>7.0000000000000001E-3</v>
      </c>
      <c r="H9" s="123">
        <v>0</v>
      </c>
      <c r="I9" s="127" t="s">
        <v>306</v>
      </c>
      <c r="K9" s="1"/>
      <c r="N9" s="1"/>
    </row>
    <row r="10" spans="1:14" ht="14.25" thickBot="1" x14ac:dyDescent="0.2">
      <c r="A10" s="204"/>
      <c r="B10" s="200"/>
      <c r="C10" s="125">
        <v>4</v>
      </c>
      <c r="D10" s="119">
        <v>5113</v>
      </c>
      <c r="E10" s="127" t="s">
        <v>417</v>
      </c>
      <c r="F10" s="128" t="s">
        <v>15</v>
      </c>
      <c r="G10" s="122">
        <v>7.0000000000000001E-3</v>
      </c>
      <c r="H10" s="123">
        <v>0</v>
      </c>
      <c r="I10" s="127" t="s">
        <v>307</v>
      </c>
      <c r="K10" s="1"/>
      <c r="N10" s="1"/>
    </row>
    <row r="11" spans="1:14" x14ac:dyDescent="0.15">
      <c r="A11" s="201"/>
      <c r="B11" s="201"/>
      <c r="C11" s="125">
        <v>5</v>
      </c>
      <c r="D11" s="119">
        <v>5113</v>
      </c>
      <c r="E11" s="127" t="s">
        <v>299</v>
      </c>
      <c r="F11" s="128" t="s">
        <v>132</v>
      </c>
      <c r="G11" s="129">
        <v>7.0000000000000001E-3</v>
      </c>
      <c r="H11" s="123">
        <v>0</v>
      </c>
      <c r="I11" s="127" t="s">
        <v>308</v>
      </c>
      <c r="K11" s="1"/>
      <c r="N11" s="1"/>
    </row>
    <row r="12" spans="1:14" x14ac:dyDescent="0.15">
      <c r="A12" s="201"/>
      <c r="B12" s="201"/>
      <c r="C12" s="125">
        <v>6</v>
      </c>
      <c r="D12" s="126">
        <v>5114</v>
      </c>
      <c r="E12" s="127" t="s">
        <v>801</v>
      </c>
      <c r="F12" s="128" t="s">
        <v>805</v>
      </c>
      <c r="G12" s="129">
        <v>7.0000000000000001E-3</v>
      </c>
      <c r="H12" s="123">
        <v>0</v>
      </c>
      <c r="I12" s="127" t="s">
        <v>309</v>
      </c>
      <c r="K12" s="1"/>
      <c r="N12" s="1"/>
    </row>
    <row r="13" spans="1:14" x14ac:dyDescent="0.15">
      <c r="A13" s="201"/>
      <c r="B13" s="201"/>
      <c r="C13" s="125">
        <v>7</v>
      </c>
      <c r="D13" s="126">
        <v>5114</v>
      </c>
      <c r="E13" s="127" t="s">
        <v>803</v>
      </c>
      <c r="F13" s="128" t="s">
        <v>665</v>
      </c>
      <c r="G13" s="129">
        <v>7.0000000000000001E-3</v>
      </c>
      <c r="H13" s="123">
        <v>0</v>
      </c>
      <c r="I13" s="127" t="s">
        <v>310</v>
      </c>
      <c r="K13" s="1"/>
      <c r="N13" s="1"/>
    </row>
    <row r="14" spans="1:14" ht="14.25" thickBot="1" x14ac:dyDescent="0.2">
      <c r="A14" s="202"/>
      <c r="B14" s="202"/>
      <c r="C14" s="130">
        <v>8</v>
      </c>
      <c r="D14" s="126"/>
      <c r="E14" s="127"/>
      <c r="F14" s="128"/>
      <c r="G14" s="131">
        <v>7.0000000000000001E-3</v>
      </c>
      <c r="H14" s="132">
        <v>0</v>
      </c>
      <c r="I14" s="127" t="s">
        <v>311</v>
      </c>
      <c r="K14" s="1"/>
      <c r="N14" s="1"/>
    </row>
    <row r="15" spans="1:14" ht="14.25" thickBot="1" x14ac:dyDescent="0.2">
      <c r="A15" s="203">
        <v>2</v>
      </c>
      <c r="B15" s="199" t="s">
        <v>7</v>
      </c>
      <c r="C15" s="118">
        <v>1</v>
      </c>
      <c r="D15" s="119">
        <v>5115</v>
      </c>
      <c r="E15" s="120" t="s">
        <v>294</v>
      </c>
      <c r="F15" s="121" t="s">
        <v>769</v>
      </c>
      <c r="G15" s="122">
        <v>7.0000000000000001E-3</v>
      </c>
      <c r="H15" s="123">
        <v>0</v>
      </c>
      <c r="I15" s="124" t="s">
        <v>312</v>
      </c>
      <c r="K15" s="1"/>
      <c r="N15" s="1"/>
    </row>
    <row r="16" spans="1:14" ht="14.25" thickBot="1" x14ac:dyDescent="0.2">
      <c r="A16" s="204"/>
      <c r="B16" s="200"/>
      <c r="C16" s="125">
        <v>2</v>
      </c>
      <c r="D16" s="119">
        <v>5115</v>
      </c>
      <c r="E16" s="127" t="s">
        <v>770</v>
      </c>
      <c r="F16" s="128" t="s">
        <v>1046</v>
      </c>
      <c r="G16" s="122">
        <v>7.0000000000000001E-3</v>
      </c>
      <c r="H16" s="123">
        <v>0</v>
      </c>
      <c r="I16" s="127" t="s">
        <v>313</v>
      </c>
      <c r="K16" s="1"/>
      <c r="N16" s="1"/>
    </row>
    <row r="17" spans="1:14" ht="14.25" thickBot="1" x14ac:dyDescent="0.2">
      <c r="A17" s="204"/>
      <c r="B17" s="200"/>
      <c r="C17" s="125">
        <v>3</v>
      </c>
      <c r="D17" s="119">
        <v>5115</v>
      </c>
      <c r="E17" s="127" t="s">
        <v>812</v>
      </c>
      <c r="F17" s="128" t="s">
        <v>805</v>
      </c>
      <c r="G17" s="122">
        <v>7.0000000000000001E-3</v>
      </c>
      <c r="H17" s="123">
        <v>0</v>
      </c>
      <c r="I17" s="127" t="s">
        <v>314</v>
      </c>
      <c r="K17" s="1"/>
      <c r="N17" s="1"/>
    </row>
    <row r="18" spans="1:14" x14ac:dyDescent="0.15">
      <c r="A18" s="204"/>
      <c r="B18" s="200"/>
      <c r="C18" s="125">
        <v>4</v>
      </c>
      <c r="D18" s="119">
        <v>5115</v>
      </c>
      <c r="E18" s="127" t="s">
        <v>812</v>
      </c>
      <c r="F18" s="128" t="s">
        <v>665</v>
      </c>
      <c r="G18" s="122">
        <v>7.0000000000000001E-3</v>
      </c>
      <c r="H18" s="123">
        <v>0</v>
      </c>
      <c r="I18" s="127" t="s">
        <v>315</v>
      </c>
      <c r="K18" s="1"/>
    </row>
    <row r="19" spans="1:14" x14ac:dyDescent="0.15">
      <c r="A19" s="201"/>
      <c r="B19" s="201"/>
      <c r="C19" s="125">
        <v>5</v>
      </c>
      <c r="D19" s="126">
        <v>5116</v>
      </c>
      <c r="E19" s="127" t="s">
        <v>294</v>
      </c>
      <c r="F19" s="128" t="s">
        <v>769</v>
      </c>
      <c r="G19" s="122">
        <v>7.0000000000000001E-3</v>
      </c>
      <c r="H19" s="123">
        <v>0</v>
      </c>
      <c r="I19" s="127" t="s">
        <v>316</v>
      </c>
      <c r="K19" s="16"/>
    </row>
    <row r="20" spans="1:14" x14ac:dyDescent="0.15">
      <c r="A20" s="201"/>
      <c r="B20" s="201"/>
      <c r="C20" s="125">
        <v>6</v>
      </c>
      <c r="D20" s="126">
        <v>5116</v>
      </c>
      <c r="E20" s="127" t="s">
        <v>770</v>
      </c>
      <c r="F20" s="128" t="s">
        <v>1046</v>
      </c>
      <c r="G20" s="122">
        <v>7.0000000000000001E-3</v>
      </c>
      <c r="H20" s="123">
        <v>0</v>
      </c>
      <c r="I20" s="127" t="s">
        <v>317</v>
      </c>
      <c r="K20" s="16"/>
    </row>
    <row r="21" spans="1:14" x14ac:dyDescent="0.15">
      <c r="A21" s="201"/>
      <c r="B21" s="201"/>
      <c r="C21" s="125">
        <v>7</v>
      </c>
      <c r="D21" s="126">
        <v>5116</v>
      </c>
      <c r="E21" s="127" t="s">
        <v>771</v>
      </c>
      <c r="F21" s="128" t="s">
        <v>772</v>
      </c>
      <c r="G21" s="122">
        <v>7.0000000000000001E-3</v>
      </c>
      <c r="H21" s="123">
        <v>0</v>
      </c>
      <c r="I21" s="127" t="s">
        <v>318</v>
      </c>
      <c r="K21" s="16"/>
    </row>
    <row r="22" spans="1:14" ht="14.25" thickBot="1" x14ac:dyDescent="0.2">
      <c r="A22" s="202"/>
      <c r="B22" s="202"/>
      <c r="C22" s="130">
        <v>8</v>
      </c>
      <c r="D22" s="126">
        <v>5116</v>
      </c>
      <c r="E22" s="127" t="s">
        <v>417</v>
      </c>
      <c r="F22" s="128" t="s">
        <v>15</v>
      </c>
      <c r="G22" s="131">
        <v>7.0000000000000001E-3</v>
      </c>
      <c r="H22" s="132">
        <v>0</v>
      </c>
      <c r="I22" s="127" t="s">
        <v>319</v>
      </c>
      <c r="K22" s="16"/>
    </row>
    <row r="23" spans="1:14" ht="14.25" thickBot="1" x14ac:dyDescent="0.2">
      <c r="A23" s="203">
        <v>3</v>
      </c>
      <c r="B23" s="199" t="s">
        <v>7</v>
      </c>
      <c r="C23" s="118">
        <v>1</v>
      </c>
      <c r="D23" s="119">
        <v>5117</v>
      </c>
      <c r="E23" s="120" t="s">
        <v>294</v>
      </c>
      <c r="F23" s="121" t="s">
        <v>769</v>
      </c>
      <c r="G23" s="122">
        <v>7.0000000000000001E-3</v>
      </c>
      <c r="H23" s="123">
        <v>0</v>
      </c>
      <c r="I23" s="124" t="s">
        <v>320</v>
      </c>
      <c r="K23" s="16"/>
    </row>
    <row r="24" spans="1:14" ht="14.25" thickBot="1" x14ac:dyDescent="0.2">
      <c r="A24" s="204"/>
      <c r="B24" s="200"/>
      <c r="C24" s="125">
        <v>2</v>
      </c>
      <c r="D24" s="119">
        <v>5117</v>
      </c>
      <c r="E24" s="127" t="s">
        <v>584</v>
      </c>
      <c r="F24" s="128" t="s">
        <v>765</v>
      </c>
      <c r="G24" s="122">
        <v>7.0000000000000001E-3</v>
      </c>
      <c r="H24" s="123">
        <v>0</v>
      </c>
      <c r="I24" s="127" t="s">
        <v>321</v>
      </c>
      <c r="K24" s="16"/>
    </row>
    <row r="25" spans="1:14" ht="14.25" thickBot="1" x14ac:dyDescent="0.2">
      <c r="A25" s="204"/>
      <c r="B25" s="200"/>
      <c r="C25" s="125">
        <v>3</v>
      </c>
      <c r="D25" s="119">
        <v>5117</v>
      </c>
      <c r="E25" s="127" t="s">
        <v>771</v>
      </c>
      <c r="F25" s="128" t="s">
        <v>772</v>
      </c>
      <c r="G25" s="122">
        <v>7.0000000000000001E-3</v>
      </c>
      <c r="H25" s="123">
        <v>0</v>
      </c>
      <c r="I25" s="127" t="s">
        <v>322</v>
      </c>
      <c r="K25" s="16"/>
    </row>
    <row r="26" spans="1:14" x14ac:dyDescent="0.15">
      <c r="A26" s="204"/>
      <c r="B26" s="200"/>
      <c r="C26" s="125">
        <v>4</v>
      </c>
      <c r="D26" s="119">
        <v>5117</v>
      </c>
      <c r="E26" s="175" t="s">
        <v>868</v>
      </c>
      <c r="F26" s="176" t="s">
        <v>869</v>
      </c>
      <c r="G26" s="122">
        <v>7.0000000000000001E-3</v>
      </c>
      <c r="H26" s="123">
        <v>0</v>
      </c>
      <c r="I26" s="127" t="s">
        <v>323</v>
      </c>
      <c r="K26" s="16"/>
    </row>
    <row r="27" spans="1:14" x14ac:dyDescent="0.15">
      <c r="A27" s="201"/>
      <c r="B27" s="201"/>
      <c r="C27" s="125">
        <v>5</v>
      </c>
      <c r="D27" s="126">
        <v>5118</v>
      </c>
      <c r="E27" s="127" t="s">
        <v>294</v>
      </c>
      <c r="F27" s="128" t="s">
        <v>769</v>
      </c>
      <c r="G27" s="122">
        <v>7.0000000000000001E-3</v>
      </c>
      <c r="H27" s="123">
        <v>0</v>
      </c>
      <c r="I27" s="127" t="s">
        <v>324</v>
      </c>
      <c r="K27" s="16"/>
    </row>
    <row r="28" spans="1:14" x14ac:dyDescent="0.15">
      <c r="A28" s="201"/>
      <c r="B28" s="201"/>
      <c r="C28" s="125">
        <v>6</v>
      </c>
      <c r="D28" s="126">
        <v>5118</v>
      </c>
      <c r="E28" s="127" t="s">
        <v>770</v>
      </c>
      <c r="F28" s="128" t="s">
        <v>1046</v>
      </c>
      <c r="G28" s="122">
        <v>7.0000000000000001E-3</v>
      </c>
      <c r="H28" s="123">
        <v>0</v>
      </c>
      <c r="I28" s="127" t="s">
        <v>325</v>
      </c>
      <c r="K28" s="16"/>
    </row>
    <row r="29" spans="1:14" x14ac:dyDescent="0.15">
      <c r="A29" s="201"/>
      <c r="B29" s="201"/>
      <c r="C29" s="125">
        <v>7</v>
      </c>
      <c r="D29" s="126">
        <v>5118</v>
      </c>
      <c r="E29" s="127" t="s">
        <v>771</v>
      </c>
      <c r="F29" s="128" t="s">
        <v>772</v>
      </c>
      <c r="G29" s="122">
        <v>7.0000000000000001E-3</v>
      </c>
      <c r="H29" s="123">
        <v>0</v>
      </c>
      <c r="I29" s="127" t="s">
        <v>326</v>
      </c>
      <c r="K29" s="16"/>
    </row>
    <row r="30" spans="1:14" ht="14.25" thickBot="1" x14ac:dyDescent="0.2">
      <c r="A30" s="202"/>
      <c r="B30" s="202"/>
      <c r="C30" s="130">
        <v>8</v>
      </c>
      <c r="D30" s="126">
        <v>5118</v>
      </c>
      <c r="E30" s="175" t="s">
        <v>868</v>
      </c>
      <c r="F30" s="176" t="s">
        <v>869</v>
      </c>
      <c r="G30" s="131">
        <v>7.0000000000000001E-3</v>
      </c>
      <c r="H30" s="132">
        <v>0</v>
      </c>
      <c r="I30" s="127" t="s">
        <v>327</v>
      </c>
      <c r="K30" s="16"/>
    </row>
    <row r="31" spans="1:14" ht="14.25" thickBot="1" x14ac:dyDescent="0.2">
      <c r="A31" s="203">
        <v>4</v>
      </c>
      <c r="B31" s="199" t="s">
        <v>7</v>
      </c>
      <c r="C31" s="118">
        <v>1</v>
      </c>
      <c r="D31" s="119">
        <v>5119</v>
      </c>
      <c r="E31" s="120" t="s">
        <v>294</v>
      </c>
      <c r="F31" s="121" t="s">
        <v>769</v>
      </c>
      <c r="G31" s="133">
        <v>7.0000000000000001E-3</v>
      </c>
      <c r="H31" s="134">
        <v>0</v>
      </c>
      <c r="I31" s="124" t="s">
        <v>328</v>
      </c>
      <c r="K31" s="16"/>
    </row>
    <row r="32" spans="1:14" ht="14.25" thickBot="1" x14ac:dyDescent="0.2">
      <c r="A32" s="204"/>
      <c r="B32" s="200"/>
      <c r="C32" s="125">
        <v>2</v>
      </c>
      <c r="D32" s="119">
        <v>5119</v>
      </c>
      <c r="E32" s="127" t="s">
        <v>770</v>
      </c>
      <c r="F32" s="128" t="s">
        <v>1046</v>
      </c>
      <c r="G32" s="122">
        <v>7.0000000000000001E-3</v>
      </c>
      <c r="H32" s="123">
        <v>0</v>
      </c>
      <c r="I32" s="127" t="s">
        <v>329</v>
      </c>
      <c r="K32" s="16"/>
    </row>
    <row r="33" spans="1:11" x14ac:dyDescent="0.15">
      <c r="A33" s="204"/>
      <c r="B33" s="200"/>
      <c r="C33" s="125">
        <v>3</v>
      </c>
      <c r="D33" s="119">
        <v>5119</v>
      </c>
      <c r="E33" s="127" t="s">
        <v>771</v>
      </c>
      <c r="F33" s="128" t="s">
        <v>772</v>
      </c>
      <c r="G33" s="122">
        <v>7.0000000000000001E-3</v>
      </c>
      <c r="H33" s="123">
        <v>0</v>
      </c>
      <c r="I33" s="127" t="s">
        <v>330</v>
      </c>
      <c r="K33" s="16"/>
    </row>
    <row r="34" spans="1:11" x14ac:dyDescent="0.15">
      <c r="A34" s="204"/>
      <c r="B34" s="200"/>
      <c r="C34" s="125">
        <v>4</v>
      </c>
      <c r="D34" s="126">
        <v>5120</v>
      </c>
      <c r="E34" s="127" t="s">
        <v>801</v>
      </c>
      <c r="F34" s="128" t="s">
        <v>805</v>
      </c>
      <c r="G34" s="122">
        <v>7.0000000000000001E-3</v>
      </c>
      <c r="H34" s="123">
        <v>0</v>
      </c>
      <c r="I34" s="127" t="s">
        <v>331</v>
      </c>
      <c r="K34" s="16"/>
    </row>
    <row r="35" spans="1:11" x14ac:dyDescent="0.15">
      <c r="A35" s="201"/>
      <c r="B35" s="201"/>
      <c r="C35" s="125">
        <v>5</v>
      </c>
      <c r="D35" s="126">
        <v>5120</v>
      </c>
      <c r="E35" s="127" t="s">
        <v>803</v>
      </c>
      <c r="F35" s="128" t="s">
        <v>665</v>
      </c>
      <c r="G35" s="122">
        <v>7.0000000000000001E-3</v>
      </c>
      <c r="H35" s="123">
        <v>0</v>
      </c>
      <c r="I35" s="127" t="s">
        <v>332</v>
      </c>
      <c r="K35" s="16"/>
    </row>
    <row r="36" spans="1:11" x14ac:dyDescent="0.15">
      <c r="A36" s="201"/>
      <c r="B36" s="201"/>
      <c r="C36" s="125">
        <v>6</v>
      </c>
      <c r="D36" s="126"/>
      <c r="E36" s="127"/>
      <c r="F36" s="128"/>
      <c r="G36" s="122">
        <v>7.0000000000000001E-3</v>
      </c>
      <c r="H36" s="123">
        <v>0</v>
      </c>
      <c r="I36" s="127" t="s">
        <v>333</v>
      </c>
      <c r="K36" s="16"/>
    </row>
    <row r="37" spans="1:11" x14ac:dyDescent="0.15">
      <c r="A37" s="201"/>
      <c r="B37" s="201"/>
      <c r="C37" s="125">
        <v>7</v>
      </c>
      <c r="D37" s="126"/>
      <c r="E37" s="127"/>
      <c r="F37" s="128"/>
      <c r="G37" s="122">
        <v>7.0000000000000001E-3</v>
      </c>
      <c r="H37" s="123">
        <v>0</v>
      </c>
      <c r="I37" s="127" t="s">
        <v>334</v>
      </c>
      <c r="K37" s="16"/>
    </row>
    <row r="38" spans="1:11" ht="14.25" thickBot="1" x14ac:dyDescent="0.2">
      <c r="A38" s="202"/>
      <c r="B38" s="202"/>
      <c r="C38" s="130">
        <v>8</v>
      </c>
      <c r="D38" s="126"/>
      <c r="E38" s="127"/>
      <c r="F38" s="128"/>
      <c r="G38" s="131">
        <v>7.0000000000000001E-3</v>
      </c>
      <c r="H38" s="132">
        <v>0</v>
      </c>
      <c r="I38" s="127" t="s">
        <v>335</v>
      </c>
      <c r="K38" s="16"/>
    </row>
    <row r="39" spans="1:11" ht="14.25" thickBot="1" x14ac:dyDescent="0.2">
      <c r="A39" s="203">
        <v>5</v>
      </c>
      <c r="B39" s="199" t="s">
        <v>7</v>
      </c>
      <c r="C39" s="118">
        <v>1</v>
      </c>
      <c r="D39" s="119">
        <v>5121</v>
      </c>
      <c r="E39" s="120" t="s">
        <v>294</v>
      </c>
      <c r="F39" s="121" t="s">
        <v>769</v>
      </c>
      <c r="G39" s="133">
        <v>7.0000000000000001E-3</v>
      </c>
      <c r="H39" s="134">
        <v>0</v>
      </c>
      <c r="I39" s="124" t="s">
        <v>336</v>
      </c>
      <c r="K39" s="16"/>
    </row>
    <row r="40" spans="1:11" ht="14.25" thickBot="1" x14ac:dyDescent="0.2">
      <c r="A40" s="204"/>
      <c r="B40" s="200"/>
      <c r="C40" s="125">
        <v>2</v>
      </c>
      <c r="D40" s="119">
        <v>5121</v>
      </c>
      <c r="E40" s="127" t="s">
        <v>770</v>
      </c>
      <c r="F40" s="128" t="s">
        <v>1046</v>
      </c>
      <c r="G40" s="122">
        <v>7.0000000000000001E-3</v>
      </c>
      <c r="H40" s="123">
        <v>0</v>
      </c>
      <c r="I40" s="127" t="s">
        <v>337</v>
      </c>
      <c r="K40" s="16"/>
    </row>
    <row r="41" spans="1:11" ht="14.25" thickBot="1" x14ac:dyDescent="0.2">
      <c r="A41" s="204"/>
      <c r="B41" s="200"/>
      <c r="C41" s="125">
        <v>3</v>
      </c>
      <c r="D41" s="119">
        <v>5121</v>
      </c>
      <c r="E41" s="127" t="s">
        <v>777</v>
      </c>
      <c r="F41" s="128" t="s">
        <v>1461</v>
      </c>
      <c r="G41" s="122">
        <v>7.0000000000000001E-3</v>
      </c>
      <c r="H41" s="123">
        <v>0</v>
      </c>
      <c r="I41" s="127" t="s">
        <v>338</v>
      </c>
      <c r="K41" s="16"/>
    </row>
    <row r="42" spans="1:11" ht="14.25" thickBot="1" x14ac:dyDescent="0.2">
      <c r="A42" s="204"/>
      <c r="B42" s="200"/>
      <c r="C42" s="125">
        <v>4</v>
      </c>
      <c r="D42" s="119">
        <v>5121</v>
      </c>
      <c r="E42" s="127" t="s">
        <v>778</v>
      </c>
      <c r="F42" s="128" t="s">
        <v>665</v>
      </c>
      <c r="G42" s="122">
        <v>7.0000000000000001E-3</v>
      </c>
      <c r="H42" s="123">
        <v>0</v>
      </c>
      <c r="I42" s="127" t="s">
        <v>339</v>
      </c>
      <c r="K42" s="16"/>
    </row>
    <row r="43" spans="1:11" ht="14.25" thickBot="1" x14ac:dyDescent="0.2">
      <c r="A43" s="201"/>
      <c r="B43" s="201"/>
      <c r="C43" s="125">
        <v>5</v>
      </c>
      <c r="D43" s="119">
        <v>5121</v>
      </c>
      <c r="E43" s="127" t="s">
        <v>779</v>
      </c>
      <c r="F43" s="128" t="s">
        <v>1018</v>
      </c>
      <c r="G43" s="122">
        <v>7.0000000000000001E-3</v>
      </c>
      <c r="H43" s="123">
        <v>0</v>
      </c>
      <c r="I43" s="127" t="s">
        <v>340</v>
      </c>
      <c r="K43" s="16"/>
    </row>
    <row r="44" spans="1:11" ht="14.25" thickBot="1" x14ac:dyDescent="0.2">
      <c r="A44" s="201"/>
      <c r="B44" s="201"/>
      <c r="C44" s="125">
        <v>6</v>
      </c>
      <c r="D44" s="119">
        <v>5121</v>
      </c>
      <c r="E44" s="127" t="s">
        <v>780</v>
      </c>
      <c r="F44" s="128" t="s">
        <v>781</v>
      </c>
      <c r="G44" s="122">
        <v>7.0000000000000001E-3</v>
      </c>
      <c r="H44" s="123">
        <v>0</v>
      </c>
      <c r="I44" s="127" t="s">
        <v>341</v>
      </c>
      <c r="K44" s="16"/>
    </row>
    <row r="45" spans="1:11" x14ac:dyDescent="0.15">
      <c r="A45" s="201"/>
      <c r="B45" s="201"/>
      <c r="C45" s="125">
        <v>7</v>
      </c>
      <c r="D45" s="119">
        <v>5121</v>
      </c>
      <c r="E45" s="127" t="s">
        <v>782</v>
      </c>
      <c r="F45" s="128" t="s">
        <v>783</v>
      </c>
      <c r="G45" s="122">
        <v>7.0000000000000001E-3</v>
      </c>
      <c r="H45" s="123">
        <v>0</v>
      </c>
      <c r="I45" s="127" t="s">
        <v>342</v>
      </c>
      <c r="K45" s="16"/>
    </row>
    <row r="46" spans="1:11" ht="14.25" thickBot="1" x14ac:dyDescent="0.2">
      <c r="A46" s="202"/>
      <c r="B46" s="202"/>
      <c r="C46" s="130">
        <v>8</v>
      </c>
      <c r="D46" s="126"/>
      <c r="E46" s="127"/>
      <c r="F46" s="128"/>
      <c r="G46" s="131">
        <v>7.0000000000000001E-3</v>
      </c>
      <c r="H46" s="132">
        <v>0</v>
      </c>
      <c r="I46" s="127" t="s">
        <v>343</v>
      </c>
      <c r="K46" s="16"/>
    </row>
    <row r="47" spans="1:11" ht="14.25" thickBot="1" x14ac:dyDescent="0.2">
      <c r="A47" s="203">
        <v>6</v>
      </c>
      <c r="B47" s="199" t="s">
        <v>7</v>
      </c>
      <c r="C47" s="118">
        <v>1</v>
      </c>
      <c r="D47" s="119">
        <v>5805</v>
      </c>
      <c r="E47" s="120" t="s">
        <v>784</v>
      </c>
      <c r="F47" s="121" t="s">
        <v>1461</v>
      </c>
      <c r="G47" s="133">
        <v>7.0000000000000001E-3</v>
      </c>
      <c r="H47" s="134">
        <v>0</v>
      </c>
      <c r="I47" s="124" t="s">
        <v>344</v>
      </c>
      <c r="K47" s="16"/>
    </row>
    <row r="48" spans="1:11" ht="14.25" thickBot="1" x14ac:dyDescent="0.2">
      <c r="A48" s="204"/>
      <c r="B48" s="200"/>
      <c r="C48" s="125">
        <v>2</v>
      </c>
      <c r="D48" s="119">
        <v>5805</v>
      </c>
      <c r="E48" s="127" t="s">
        <v>785</v>
      </c>
      <c r="F48" s="121" t="s">
        <v>665</v>
      </c>
      <c r="G48" s="122">
        <v>7.0000000000000001E-3</v>
      </c>
      <c r="H48" s="123">
        <v>0</v>
      </c>
      <c r="I48" s="127" t="s">
        <v>345</v>
      </c>
      <c r="K48" s="16"/>
    </row>
    <row r="49" spans="1:11" ht="14.25" thickBot="1" x14ac:dyDescent="0.2">
      <c r="A49" s="204"/>
      <c r="B49" s="200"/>
      <c r="C49" s="125">
        <v>3</v>
      </c>
      <c r="D49" s="119">
        <v>5805</v>
      </c>
      <c r="E49" s="127" t="s">
        <v>786</v>
      </c>
      <c r="F49" s="121" t="s">
        <v>1018</v>
      </c>
      <c r="G49" s="122">
        <v>7.0000000000000001E-3</v>
      </c>
      <c r="H49" s="123">
        <v>0</v>
      </c>
      <c r="I49" s="127" t="s">
        <v>346</v>
      </c>
      <c r="K49" s="16"/>
    </row>
    <row r="50" spans="1:11" ht="14.25" thickBot="1" x14ac:dyDescent="0.2">
      <c r="A50" s="204"/>
      <c r="B50" s="200"/>
      <c r="C50" s="125">
        <v>4</v>
      </c>
      <c r="D50" s="119">
        <v>5805</v>
      </c>
      <c r="E50" s="127" t="s">
        <v>787</v>
      </c>
      <c r="F50" s="121" t="s">
        <v>1020</v>
      </c>
      <c r="G50" s="122">
        <v>7.0000000000000001E-3</v>
      </c>
      <c r="H50" s="123">
        <v>0</v>
      </c>
      <c r="I50" s="127" t="s">
        <v>347</v>
      </c>
      <c r="K50" s="16"/>
    </row>
    <row r="51" spans="1:11" ht="14.25" thickBot="1" x14ac:dyDescent="0.2">
      <c r="A51" s="201"/>
      <c r="B51" s="201"/>
      <c r="C51" s="125">
        <v>5</v>
      </c>
      <c r="D51" s="119">
        <v>5805</v>
      </c>
      <c r="E51" s="127" t="s">
        <v>792</v>
      </c>
      <c r="F51" s="121" t="s">
        <v>1026</v>
      </c>
      <c r="G51" s="122">
        <v>7.0000000000000001E-3</v>
      </c>
      <c r="H51" s="123">
        <v>0</v>
      </c>
      <c r="I51" s="127" t="s">
        <v>348</v>
      </c>
      <c r="K51" s="16"/>
    </row>
    <row r="52" spans="1:11" ht="14.25" thickBot="1" x14ac:dyDescent="0.2">
      <c r="A52" s="201"/>
      <c r="B52" s="201"/>
      <c r="C52" s="125">
        <v>6</v>
      </c>
      <c r="D52" s="119">
        <v>5805</v>
      </c>
      <c r="E52" s="127" t="s">
        <v>793</v>
      </c>
      <c r="F52" s="121" t="s">
        <v>1028</v>
      </c>
      <c r="G52" s="122">
        <v>7.0000000000000001E-3</v>
      </c>
      <c r="H52" s="123">
        <v>0</v>
      </c>
      <c r="I52" s="127" t="s">
        <v>349</v>
      </c>
      <c r="K52" s="16"/>
    </row>
    <row r="53" spans="1:11" ht="14.25" thickBot="1" x14ac:dyDescent="0.2">
      <c r="A53" s="201"/>
      <c r="B53" s="201"/>
      <c r="C53" s="125">
        <v>7</v>
      </c>
      <c r="D53" s="119">
        <v>5805</v>
      </c>
      <c r="E53" s="127" t="s">
        <v>794</v>
      </c>
      <c r="F53" s="121" t="s">
        <v>1462</v>
      </c>
      <c r="G53" s="122">
        <v>7.0000000000000001E-3</v>
      </c>
      <c r="H53" s="123">
        <v>0</v>
      </c>
      <c r="I53" s="127" t="s">
        <v>350</v>
      </c>
      <c r="K53" s="16"/>
    </row>
    <row r="54" spans="1:11" ht="14.25" thickBot="1" x14ac:dyDescent="0.2">
      <c r="A54" s="202"/>
      <c r="B54" s="202"/>
      <c r="C54" s="130">
        <v>8</v>
      </c>
      <c r="D54" s="119">
        <v>5805</v>
      </c>
      <c r="E54" s="127" t="s">
        <v>795</v>
      </c>
      <c r="F54" s="121" t="s">
        <v>1463</v>
      </c>
      <c r="G54" s="131">
        <v>7.0000000000000001E-3</v>
      </c>
      <c r="H54" s="132">
        <v>0</v>
      </c>
      <c r="I54" s="127" t="s">
        <v>351</v>
      </c>
      <c r="K54" s="16"/>
    </row>
    <row r="55" spans="1:11" x14ac:dyDescent="0.15">
      <c r="A55" s="203">
        <v>7</v>
      </c>
      <c r="B55" s="199" t="s">
        <v>7</v>
      </c>
      <c r="C55" s="118">
        <v>1</v>
      </c>
      <c r="D55" s="119">
        <v>5121</v>
      </c>
      <c r="E55" s="120" t="s">
        <v>800</v>
      </c>
      <c r="F55" s="135" t="s">
        <v>772</v>
      </c>
      <c r="G55" s="133">
        <v>7.0000000000000001E-3</v>
      </c>
      <c r="H55" s="134">
        <v>0</v>
      </c>
      <c r="I55" s="124" t="s">
        <v>352</v>
      </c>
      <c r="K55" s="16"/>
    </row>
    <row r="56" spans="1:11" x14ac:dyDescent="0.15">
      <c r="A56" s="204"/>
      <c r="B56" s="200"/>
      <c r="C56" s="125">
        <v>2</v>
      </c>
      <c r="D56" s="136">
        <v>5122</v>
      </c>
      <c r="E56" s="137" t="s">
        <v>294</v>
      </c>
      <c r="F56" s="138" t="s">
        <v>769</v>
      </c>
      <c r="G56" s="122">
        <v>7.0000000000000001E-3</v>
      </c>
      <c r="H56" s="123">
        <v>0</v>
      </c>
      <c r="I56" s="127" t="s">
        <v>353</v>
      </c>
      <c r="K56" s="16"/>
    </row>
    <row r="57" spans="1:11" x14ac:dyDescent="0.15">
      <c r="A57" s="204"/>
      <c r="B57" s="200"/>
      <c r="C57" s="125">
        <v>3</v>
      </c>
      <c r="D57" s="136">
        <v>5122</v>
      </c>
      <c r="E57" s="137" t="s">
        <v>770</v>
      </c>
      <c r="F57" s="138" t="s">
        <v>1046</v>
      </c>
      <c r="G57" s="122">
        <v>7.0000000000000001E-3</v>
      </c>
      <c r="H57" s="123">
        <v>0</v>
      </c>
      <c r="I57" s="127" t="s">
        <v>354</v>
      </c>
      <c r="K57" s="16"/>
    </row>
    <row r="58" spans="1:11" x14ac:dyDescent="0.15">
      <c r="A58" s="204"/>
      <c r="B58" s="200"/>
      <c r="C58" s="125">
        <v>4</v>
      </c>
      <c r="D58" s="136">
        <v>5122</v>
      </c>
      <c r="E58" s="127" t="s">
        <v>771</v>
      </c>
      <c r="F58" s="128" t="s">
        <v>772</v>
      </c>
      <c r="G58" s="122">
        <v>7.0000000000000001E-3</v>
      </c>
      <c r="H58" s="123">
        <v>0</v>
      </c>
      <c r="I58" s="127" t="s">
        <v>355</v>
      </c>
      <c r="K58" s="16"/>
    </row>
    <row r="59" spans="1:11" x14ac:dyDescent="0.15">
      <c r="A59" s="201"/>
      <c r="B59" s="201"/>
      <c r="C59" s="125">
        <v>5</v>
      </c>
      <c r="D59" s="136">
        <v>5122</v>
      </c>
      <c r="E59" s="127" t="s">
        <v>820</v>
      </c>
      <c r="F59" s="128" t="s">
        <v>298</v>
      </c>
      <c r="G59" s="122">
        <v>7.0000000000000001E-3</v>
      </c>
      <c r="H59" s="123">
        <v>0</v>
      </c>
      <c r="I59" s="127" t="s">
        <v>356</v>
      </c>
      <c r="K59" s="16"/>
    </row>
    <row r="60" spans="1:11" x14ac:dyDescent="0.15">
      <c r="A60" s="201"/>
      <c r="B60" s="201"/>
      <c r="C60" s="125">
        <v>6</v>
      </c>
      <c r="D60" s="126"/>
      <c r="E60" s="127"/>
      <c r="F60" s="128"/>
      <c r="G60" s="122">
        <v>7.0000000000000001E-3</v>
      </c>
      <c r="H60" s="123">
        <v>0</v>
      </c>
      <c r="I60" s="127" t="s">
        <v>357</v>
      </c>
      <c r="K60" s="16"/>
    </row>
    <row r="61" spans="1:11" x14ac:dyDescent="0.15">
      <c r="A61" s="201"/>
      <c r="B61" s="201"/>
      <c r="C61" s="125">
        <v>7</v>
      </c>
      <c r="D61" s="126"/>
      <c r="E61" s="127"/>
      <c r="F61" s="128"/>
      <c r="G61" s="122">
        <v>7.0000000000000001E-3</v>
      </c>
      <c r="H61" s="123">
        <v>0</v>
      </c>
      <c r="I61" s="127" t="s">
        <v>358</v>
      </c>
      <c r="K61" s="16"/>
    </row>
    <row r="62" spans="1:11" ht="14.25" thickBot="1" x14ac:dyDescent="0.2">
      <c r="A62" s="202"/>
      <c r="B62" s="202"/>
      <c r="C62" s="130">
        <v>8</v>
      </c>
      <c r="D62" s="126"/>
      <c r="E62" s="127"/>
      <c r="F62" s="128"/>
      <c r="G62" s="131">
        <v>7.0000000000000001E-3</v>
      </c>
      <c r="H62" s="132">
        <v>0</v>
      </c>
      <c r="I62" s="127" t="s">
        <v>359</v>
      </c>
      <c r="K62" s="16"/>
    </row>
    <row r="63" spans="1:11" ht="14.25" thickBot="1" x14ac:dyDescent="0.2">
      <c r="A63" s="203">
        <v>8</v>
      </c>
      <c r="B63" s="199" t="s">
        <v>7</v>
      </c>
      <c r="C63" s="118">
        <v>1</v>
      </c>
      <c r="D63" s="119">
        <v>5123</v>
      </c>
      <c r="E63" s="120" t="s">
        <v>294</v>
      </c>
      <c r="F63" s="121" t="s">
        <v>769</v>
      </c>
      <c r="G63" s="133">
        <v>7.0000000000000001E-3</v>
      </c>
      <c r="H63" s="134">
        <v>0</v>
      </c>
      <c r="I63" s="124" t="s">
        <v>360</v>
      </c>
      <c r="K63" s="16"/>
    </row>
    <row r="64" spans="1:11" ht="14.25" thickBot="1" x14ac:dyDescent="0.2">
      <c r="A64" s="204"/>
      <c r="B64" s="200"/>
      <c r="C64" s="125">
        <v>2</v>
      </c>
      <c r="D64" s="119">
        <v>5123</v>
      </c>
      <c r="E64" s="127" t="s">
        <v>770</v>
      </c>
      <c r="F64" s="128" t="s">
        <v>1046</v>
      </c>
      <c r="G64" s="122">
        <v>7.0000000000000001E-3</v>
      </c>
      <c r="H64" s="123">
        <v>0</v>
      </c>
      <c r="I64" s="127" t="s">
        <v>361</v>
      </c>
      <c r="K64" s="16"/>
    </row>
    <row r="65" spans="1:11" ht="14.25" thickBot="1" x14ac:dyDescent="0.2">
      <c r="A65" s="204"/>
      <c r="B65" s="200"/>
      <c r="C65" s="125">
        <v>3</v>
      </c>
      <c r="D65" s="119">
        <v>5123</v>
      </c>
      <c r="E65" s="127" t="s">
        <v>771</v>
      </c>
      <c r="F65" s="128" t="s">
        <v>772</v>
      </c>
      <c r="G65" s="122">
        <v>7.0000000000000001E-3</v>
      </c>
      <c r="H65" s="123">
        <v>0</v>
      </c>
      <c r="I65" s="127" t="s">
        <v>362</v>
      </c>
      <c r="K65" s="16"/>
    </row>
    <row r="66" spans="1:11" x14ac:dyDescent="0.15">
      <c r="A66" s="204"/>
      <c r="B66" s="200"/>
      <c r="C66" s="125">
        <v>4</v>
      </c>
      <c r="D66" s="119">
        <v>5123</v>
      </c>
      <c r="E66" s="127" t="s">
        <v>417</v>
      </c>
      <c r="F66" s="128" t="s">
        <v>15</v>
      </c>
      <c r="G66" s="122">
        <v>7.0000000000000001E-3</v>
      </c>
      <c r="H66" s="123">
        <v>0</v>
      </c>
      <c r="I66" s="127" t="s">
        <v>363</v>
      </c>
      <c r="K66" s="16"/>
    </row>
    <row r="67" spans="1:11" x14ac:dyDescent="0.15">
      <c r="A67" s="201"/>
      <c r="B67" s="201"/>
      <c r="C67" s="125">
        <v>5</v>
      </c>
      <c r="D67" s="126">
        <v>5124</v>
      </c>
      <c r="E67" s="127" t="s">
        <v>294</v>
      </c>
      <c r="F67" s="128" t="s">
        <v>769</v>
      </c>
      <c r="G67" s="122">
        <v>7.0000000000000001E-3</v>
      </c>
      <c r="H67" s="123">
        <v>0</v>
      </c>
      <c r="I67" s="127" t="s">
        <v>364</v>
      </c>
      <c r="K67" s="16"/>
    </row>
    <row r="68" spans="1:11" x14ac:dyDescent="0.15">
      <c r="A68" s="201"/>
      <c r="B68" s="201"/>
      <c r="C68" s="125">
        <v>6</v>
      </c>
      <c r="D68" s="126">
        <v>5124</v>
      </c>
      <c r="E68" s="127" t="s">
        <v>770</v>
      </c>
      <c r="F68" s="128" t="s">
        <v>1046</v>
      </c>
      <c r="G68" s="122">
        <v>7.0000000000000001E-3</v>
      </c>
      <c r="H68" s="123">
        <v>0</v>
      </c>
      <c r="I68" s="127" t="s">
        <v>365</v>
      </c>
      <c r="K68" s="16"/>
    </row>
    <row r="69" spans="1:11" x14ac:dyDescent="0.15">
      <c r="A69" s="201"/>
      <c r="B69" s="201"/>
      <c r="C69" s="125">
        <v>7</v>
      </c>
      <c r="D69" s="126">
        <v>5124</v>
      </c>
      <c r="E69" s="127" t="s">
        <v>771</v>
      </c>
      <c r="F69" s="128" t="s">
        <v>772</v>
      </c>
      <c r="G69" s="122">
        <v>7.0000000000000001E-3</v>
      </c>
      <c r="H69" s="123">
        <v>0</v>
      </c>
      <c r="I69" s="127" t="s">
        <v>366</v>
      </c>
      <c r="K69" s="16"/>
    </row>
    <row r="70" spans="1:11" ht="14.25" thickBot="1" x14ac:dyDescent="0.2">
      <c r="A70" s="202"/>
      <c r="B70" s="202"/>
      <c r="C70" s="130">
        <v>8</v>
      </c>
      <c r="D70" s="139"/>
      <c r="E70" s="140"/>
      <c r="F70" s="141"/>
      <c r="G70" s="131">
        <v>7.0000000000000001E-3</v>
      </c>
      <c r="H70" s="132">
        <v>0</v>
      </c>
      <c r="I70" s="127" t="s">
        <v>367</v>
      </c>
      <c r="K70" s="16"/>
    </row>
    <row r="71" spans="1:11" ht="14.25" thickBot="1" x14ac:dyDescent="0.2">
      <c r="A71" s="203">
        <v>9</v>
      </c>
      <c r="B71" s="199" t="s">
        <v>7</v>
      </c>
      <c r="C71" s="118">
        <v>1</v>
      </c>
      <c r="D71" s="119">
        <v>5125</v>
      </c>
      <c r="E71" s="120" t="s">
        <v>294</v>
      </c>
      <c r="F71" s="121" t="s">
        <v>769</v>
      </c>
      <c r="G71" s="133">
        <v>7.0000000000000001E-3</v>
      </c>
      <c r="H71" s="134">
        <v>0</v>
      </c>
      <c r="I71" s="124" t="s">
        <v>671</v>
      </c>
      <c r="K71" s="16"/>
    </row>
    <row r="72" spans="1:11" ht="14.25" thickBot="1" x14ac:dyDescent="0.2">
      <c r="A72" s="204"/>
      <c r="B72" s="200"/>
      <c r="C72" s="125">
        <v>2</v>
      </c>
      <c r="D72" s="119">
        <v>5125</v>
      </c>
      <c r="E72" s="127" t="s">
        <v>770</v>
      </c>
      <c r="F72" s="128" t="s">
        <v>1046</v>
      </c>
      <c r="G72" s="122">
        <v>7.0000000000000001E-3</v>
      </c>
      <c r="H72" s="123">
        <v>0</v>
      </c>
      <c r="I72" s="127" t="s">
        <v>672</v>
      </c>
      <c r="K72" s="16"/>
    </row>
    <row r="73" spans="1:11" x14ac:dyDescent="0.15">
      <c r="A73" s="204"/>
      <c r="B73" s="200"/>
      <c r="C73" s="125">
        <v>3</v>
      </c>
      <c r="D73" s="119">
        <v>5125</v>
      </c>
      <c r="E73" s="127" t="s">
        <v>771</v>
      </c>
      <c r="F73" s="128" t="s">
        <v>772</v>
      </c>
      <c r="G73" s="122">
        <v>7.0000000000000001E-3</v>
      </c>
      <c r="H73" s="123">
        <v>0</v>
      </c>
      <c r="I73" s="127" t="s">
        <v>673</v>
      </c>
      <c r="K73" s="16"/>
    </row>
    <row r="74" spans="1:11" x14ac:dyDescent="0.15">
      <c r="A74" s="204"/>
      <c r="B74" s="200"/>
      <c r="C74" s="125">
        <v>4</v>
      </c>
      <c r="D74" s="126">
        <v>5126</v>
      </c>
      <c r="E74" s="127" t="s">
        <v>294</v>
      </c>
      <c r="F74" s="128" t="s">
        <v>769</v>
      </c>
      <c r="G74" s="122">
        <v>7.0000000000000001E-3</v>
      </c>
      <c r="H74" s="123">
        <v>0</v>
      </c>
      <c r="I74" s="127" t="s">
        <v>674</v>
      </c>
      <c r="K74" s="16"/>
    </row>
    <row r="75" spans="1:11" x14ac:dyDescent="0.15">
      <c r="A75" s="201"/>
      <c r="B75" s="201"/>
      <c r="C75" s="125">
        <v>5</v>
      </c>
      <c r="D75" s="126">
        <v>5126</v>
      </c>
      <c r="E75" s="127" t="s">
        <v>770</v>
      </c>
      <c r="F75" s="128" t="s">
        <v>1046</v>
      </c>
      <c r="G75" s="122">
        <v>7.0000000000000001E-3</v>
      </c>
      <c r="H75" s="123">
        <v>0</v>
      </c>
      <c r="I75" s="127" t="s">
        <v>675</v>
      </c>
      <c r="K75" s="16"/>
    </row>
    <row r="76" spans="1:11" x14ac:dyDescent="0.15">
      <c r="A76" s="201"/>
      <c r="B76" s="201"/>
      <c r="C76" s="125">
        <v>6</v>
      </c>
      <c r="D76" s="126">
        <v>5126</v>
      </c>
      <c r="E76" s="127" t="s">
        <v>771</v>
      </c>
      <c r="F76" s="128" t="s">
        <v>772</v>
      </c>
      <c r="G76" s="122">
        <v>7.0000000000000001E-3</v>
      </c>
      <c r="H76" s="123">
        <v>0</v>
      </c>
      <c r="I76" s="127" t="s">
        <v>676</v>
      </c>
      <c r="K76" s="16"/>
    </row>
    <row r="77" spans="1:11" x14ac:dyDescent="0.15">
      <c r="A77" s="201"/>
      <c r="B77" s="201"/>
      <c r="C77" s="125">
        <v>7</v>
      </c>
      <c r="D77" s="126"/>
      <c r="E77" s="127"/>
      <c r="F77" s="128"/>
      <c r="G77" s="122">
        <v>7.0000000000000001E-3</v>
      </c>
      <c r="H77" s="123">
        <v>0</v>
      </c>
      <c r="I77" s="127" t="s">
        <v>677</v>
      </c>
      <c r="K77" s="16"/>
    </row>
    <row r="78" spans="1:11" ht="14.25" thickBot="1" x14ac:dyDescent="0.2">
      <c r="A78" s="202"/>
      <c r="B78" s="202"/>
      <c r="C78" s="130">
        <v>8</v>
      </c>
      <c r="D78" s="139"/>
      <c r="E78" s="140"/>
      <c r="F78" s="141"/>
      <c r="G78" s="131">
        <v>7.0000000000000001E-3</v>
      </c>
      <c r="H78" s="132">
        <v>0</v>
      </c>
      <c r="I78" s="127" t="s">
        <v>678</v>
      </c>
      <c r="K78" s="16"/>
    </row>
    <row r="79" spans="1:11" ht="14.25" thickBot="1" x14ac:dyDescent="0.2">
      <c r="A79" s="203">
        <v>10</v>
      </c>
      <c r="B79" s="199" t="s">
        <v>7</v>
      </c>
      <c r="C79" s="118">
        <v>1</v>
      </c>
      <c r="D79" s="119">
        <v>5127</v>
      </c>
      <c r="E79" s="120" t="s">
        <v>294</v>
      </c>
      <c r="F79" s="135" t="s">
        <v>769</v>
      </c>
      <c r="G79" s="133">
        <v>7.0000000000000001E-3</v>
      </c>
      <c r="H79" s="134">
        <v>0</v>
      </c>
      <c r="I79" s="124" t="s">
        <v>679</v>
      </c>
      <c r="K79" s="16"/>
    </row>
    <row r="80" spans="1:11" ht="14.25" thickBot="1" x14ac:dyDescent="0.2">
      <c r="A80" s="204"/>
      <c r="B80" s="200"/>
      <c r="C80" s="125">
        <v>2</v>
      </c>
      <c r="D80" s="119">
        <v>5127</v>
      </c>
      <c r="E80" s="137" t="s">
        <v>770</v>
      </c>
      <c r="F80" s="138" t="s">
        <v>1046</v>
      </c>
      <c r="G80" s="122">
        <v>7.0000000000000001E-3</v>
      </c>
      <c r="H80" s="123">
        <v>0</v>
      </c>
      <c r="I80" s="127" t="s">
        <v>680</v>
      </c>
      <c r="K80" s="16"/>
    </row>
    <row r="81" spans="1:11" ht="14.25" thickBot="1" x14ac:dyDescent="0.2">
      <c r="A81" s="204"/>
      <c r="B81" s="200"/>
      <c r="C81" s="125">
        <v>3</v>
      </c>
      <c r="D81" s="119">
        <v>5127</v>
      </c>
      <c r="E81" s="137" t="s">
        <v>771</v>
      </c>
      <c r="F81" s="138" t="s">
        <v>772</v>
      </c>
      <c r="G81" s="122">
        <v>7.0000000000000001E-3</v>
      </c>
      <c r="H81" s="123">
        <v>0</v>
      </c>
      <c r="I81" s="127" t="s">
        <v>681</v>
      </c>
      <c r="K81" s="16"/>
    </row>
    <row r="82" spans="1:11" x14ac:dyDescent="0.15">
      <c r="A82" s="204"/>
      <c r="B82" s="200"/>
      <c r="C82" s="125">
        <v>4</v>
      </c>
      <c r="D82" s="119">
        <v>5127</v>
      </c>
      <c r="E82" s="127" t="s">
        <v>417</v>
      </c>
      <c r="F82" s="128" t="s">
        <v>15</v>
      </c>
      <c r="G82" s="122">
        <v>7.0000000000000001E-3</v>
      </c>
      <c r="H82" s="123">
        <v>0</v>
      </c>
      <c r="I82" s="127" t="s">
        <v>682</v>
      </c>
      <c r="K82" s="16"/>
    </row>
    <row r="83" spans="1:11" x14ac:dyDescent="0.15">
      <c r="A83" s="201"/>
      <c r="B83" s="201"/>
      <c r="C83" s="125">
        <v>5</v>
      </c>
      <c r="D83" s="126"/>
      <c r="E83" s="127"/>
      <c r="F83" s="128"/>
      <c r="G83" s="122">
        <v>7.0000000000000001E-3</v>
      </c>
      <c r="H83" s="123">
        <v>0</v>
      </c>
      <c r="I83" s="127" t="s">
        <v>683</v>
      </c>
      <c r="K83" s="16"/>
    </row>
    <row r="84" spans="1:11" x14ac:dyDescent="0.15">
      <c r="A84" s="201"/>
      <c r="B84" s="201"/>
      <c r="C84" s="125">
        <v>6</v>
      </c>
      <c r="D84" s="126"/>
      <c r="E84" s="127"/>
      <c r="F84" s="128"/>
      <c r="G84" s="122">
        <v>7.0000000000000001E-3</v>
      </c>
      <c r="H84" s="123">
        <v>0</v>
      </c>
      <c r="I84" s="127" t="s">
        <v>684</v>
      </c>
      <c r="K84" s="16"/>
    </row>
    <row r="85" spans="1:11" x14ac:dyDescent="0.15">
      <c r="A85" s="201"/>
      <c r="B85" s="201"/>
      <c r="C85" s="125">
        <v>7</v>
      </c>
      <c r="D85" s="126"/>
      <c r="E85" s="127"/>
      <c r="F85" s="128"/>
      <c r="G85" s="122">
        <v>7.0000000000000001E-3</v>
      </c>
      <c r="H85" s="123">
        <v>0</v>
      </c>
      <c r="I85" s="127" t="s">
        <v>685</v>
      </c>
      <c r="K85" s="16"/>
    </row>
    <row r="86" spans="1:11" ht="14.25" thickBot="1" x14ac:dyDescent="0.2">
      <c r="A86" s="202"/>
      <c r="B86" s="202"/>
      <c r="C86" s="130">
        <v>8</v>
      </c>
      <c r="D86" s="143" t="s">
        <v>416</v>
      </c>
      <c r="E86" s="144" t="s">
        <v>251</v>
      </c>
      <c r="F86" s="145" t="s">
        <v>1460</v>
      </c>
      <c r="G86" s="131">
        <v>7.0000000000000001E-3</v>
      </c>
      <c r="H86" s="132">
        <v>0</v>
      </c>
      <c r="I86" s="127" t="s">
        <v>686</v>
      </c>
      <c r="K86" s="16"/>
    </row>
    <row r="87" spans="1:11" ht="14.25" thickBot="1" x14ac:dyDescent="0.2">
      <c r="A87" s="196">
        <v>1</v>
      </c>
      <c r="B87" s="199" t="s">
        <v>16</v>
      </c>
      <c r="C87" s="118">
        <v>1</v>
      </c>
      <c r="D87" s="119">
        <v>5113</v>
      </c>
      <c r="E87" s="120" t="s">
        <v>250</v>
      </c>
      <c r="F87" s="121" t="s">
        <v>1049</v>
      </c>
      <c r="G87" s="133">
        <v>7.0000000000000001E-3</v>
      </c>
      <c r="H87" s="134">
        <v>0</v>
      </c>
      <c r="I87" s="124" t="s">
        <v>368</v>
      </c>
    </row>
    <row r="88" spans="1:11" ht="14.25" thickBot="1" x14ac:dyDescent="0.2">
      <c r="A88" s="197"/>
      <c r="B88" s="200"/>
      <c r="C88" s="125">
        <v>2</v>
      </c>
      <c r="D88" s="119">
        <v>5113</v>
      </c>
      <c r="E88" s="127" t="s">
        <v>247</v>
      </c>
      <c r="F88" s="128" t="s">
        <v>1050</v>
      </c>
      <c r="G88" s="122">
        <v>7.0000000000000001E-3</v>
      </c>
      <c r="H88" s="123">
        <v>0</v>
      </c>
      <c r="I88" s="127" t="s">
        <v>369</v>
      </c>
    </row>
    <row r="89" spans="1:11" ht="14.25" thickBot="1" x14ac:dyDescent="0.2">
      <c r="A89" s="197"/>
      <c r="B89" s="200"/>
      <c r="C89" s="125">
        <v>3</v>
      </c>
      <c r="D89" s="119">
        <v>5113</v>
      </c>
      <c r="E89" s="127" t="s">
        <v>248</v>
      </c>
      <c r="F89" s="128" t="s">
        <v>1051</v>
      </c>
      <c r="G89" s="122">
        <v>7.0000000000000001E-3</v>
      </c>
      <c r="H89" s="123">
        <v>0</v>
      </c>
      <c r="I89" s="127" t="s">
        <v>370</v>
      </c>
    </row>
    <row r="90" spans="1:11" x14ac:dyDescent="0.15">
      <c r="A90" s="197"/>
      <c r="B90" s="200"/>
      <c r="C90" s="125">
        <v>4</v>
      </c>
      <c r="D90" s="119">
        <v>5113</v>
      </c>
      <c r="E90" s="127" t="s">
        <v>297</v>
      </c>
      <c r="F90" s="128" t="s">
        <v>1052</v>
      </c>
      <c r="G90" s="122">
        <v>7.0000000000000001E-3</v>
      </c>
      <c r="H90" s="123">
        <v>0</v>
      </c>
      <c r="I90" s="127" t="s">
        <v>371</v>
      </c>
    </row>
    <row r="91" spans="1:11" x14ac:dyDescent="0.15">
      <c r="A91" s="197"/>
      <c r="B91" s="201"/>
      <c r="C91" s="125">
        <v>5</v>
      </c>
      <c r="D91" s="126">
        <v>5114</v>
      </c>
      <c r="E91" s="127" t="s">
        <v>813</v>
      </c>
      <c r="F91" s="128" t="s">
        <v>1053</v>
      </c>
      <c r="G91" s="122">
        <v>7.0000000000000001E-3</v>
      </c>
      <c r="H91" s="123">
        <v>0</v>
      </c>
      <c r="I91" s="127" t="s">
        <v>372</v>
      </c>
    </row>
    <row r="92" spans="1:11" x14ac:dyDescent="0.15">
      <c r="A92" s="197"/>
      <c r="B92" s="201"/>
      <c r="C92" s="125">
        <v>6</v>
      </c>
      <c r="D92" s="126">
        <v>5114</v>
      </c>
      <c r="E92" s="127" t="s">
        <v>814</v>
      </c>
      <c r="F92" s="128" t="s">
        <v>1054</v>
      </c>
      <c r="G92" s="122">
        <v>7.0000000000000001E-3</v>
      </c>
      <c r="H92" s="123">
        <v>0</v>
      </c>
      <c r="I92" s="127" t="s">
        <v>373</v>
      </c>
    </row>
    <row r="93" spans="1:11" x14ac:dyDescent="0.15">
      <c r="A93" s="197"/>
      <c r="B93" s="201"/>
      <c r="C93" s="125">
        <v>7</v>
      </c>
      <c r="D93" s="126"/>
      <c r="E93" s="127"/>
      <c r="F93" s="142"/>
      <c r="G93" s="122">
        <v>7.0000000000000001E-3</v>
      </c>
      <c r="H93" s="123">
        <v>0</v>
      </c>
      <c r="I93" s="127" t="s">
        <v>374</v>
      </c>
    </row>
    <row r="94" spans="1:11" ht="14.25" thickBot="1" x14ac:dyDescent="0.2">
      <c r="A94" s="198"/>
      <c r="B94" s="202"/>
      <c r="C94" s="130">
        <v>8</v>
      </c>
      <c r="D94" s="146"/>
      <c r="E94" s="127"/>
      <c r="F94" s="142"/>
      <c r="G94" s="131">
        <v>7.0000000000000001E-3</v>
      </c>
      <c r="H94" s="132">
        <v>0</v>
      </c>
      <c r="I94" s="127" t="s">
        <v>375</v>
      </c>
    </row>
    <row r="95" spans="1:11" ht="14.25" thickBot="1" x14ac:dyDescent="0.2">
      <c r="A95" s="196">
        <v>2</v>
      </c>
      <c r="B95" s="199" t="s">
        <v>16</v>
      </c>
      <c r="C95" s="118">
        <v>1</v>
      </c>
      <c r="D95" s="119">
        <v>5115</v>
      </c>
      <c r="E95" s="120" t="s">
        <v>418</v>
      </c>
      <c r="F95" s="121" t="s">
        <v>1055</v>
      </c>
      <c r="G95" s="133">
        <v>7.0000000000000001E-3</v>
      </c>
      <c r="H95" s="134">
        <v>0</v>
      </c>
      <c r="I95" s="124" t="s">
        <v>376</v>
      </c>
    </row>
    <row r="96" spans="1:11" ht="14.25" thickBot="1" x14ac:dyDescent="0.2">
      <c r="A96" s="197"/>
      <c r="B96" s="200"/>
      <c r="C96" s="125">
        <v>2</v>
      </c>
      <c r="D96" s="119">
        <v>5804</v>
      </c>
      <c r="E96" s="127" t="s">
        <v>818</v>
      </c>
      <c r="F96" s="128" t="s">
        <v>1053</v>
      </c>
      <c r="G96" s="122">
        <v>7.0000000000000001E-3</v>
      </c>
      <c r="H96" s="123">
        <v>0</v>
      </c>
      <c r="I96" s="127" t="s">
        <v>377</v>
      </c>
    </row>
    <row r="97" spans="1:9" x14ac:dyDescent="0.15">
      <c r="A97" s="197"/>
      <c r="B97" s="200"/>
      <c r="C97" s="125">
        <v>3</v>
      </c>
      <c r="D97" s="119">
        <v>5804</v>
      </c>
      <c r="E97" s="127" t="s">
        <v>819</v>
      </c>
      <c r="F97" s="128" t="s">
        <v>1054</v>
      </c>
      <c r="G97" s="122">
        <v>7.0000000000000001E-3</v>
      </c>
      <c r="H97" s="123">
        <v>0</v>
      </c>
      <c r="I97" s="127" t="s">
        <v>378</v>
      </c>
    </row>
    <row r="98" spans="1:9" x14ac:dyDescent="0.15">
      <c r="A98" s="197"/>
      <c r="B98" s="200"/>
      <c r="C98" s="125">
        <v>4</v>
      </c>
      <c r="D98" s="126">
        <v>5116</v>
      </c>
      <c r="E98" s="127" t="s">
        <v>252</v>
      </c>
      <c r="F98" s="128" t="s">
        <v>1047</v>
      </c>
      <c r="G98" s="122">
        <v>7.0000000000000001E-3</v>
      </c>
      <c r="H98" s="123">
        <v>0</v>
      </c>
      <c r="I98" s="127" t="s">
        <v>379</v>
      </c>
    </row>
    <row r="99" spans="1:9" x14ac:dyDescent="0.15">
      <c r="A99" s="197"/>
      <c r="B99" s="201"/>
      <c r="C99" s="125">
        <v>5</v>
      </c>
      <c r="D99" s="126">
        <v>5117</v>
      </c>
      <c r="E99" s="127" t="s">
        <v>641</v>
      </c>
      <c r="F99" s="128" t="s">
        <v>1057</v>
      </c>
      <c r="G99" s="122">
        <v>7.0000000000000001E-3</v>
      </c>
      <c r="H99" s="123">
        <v>0</v>
      </c>
      <c r="I99" s="127" t="s">
        <v>380</v>
      </c>
    </row>
    <row r="100" spans="1:9" x14ac:dyDescent="0.15">
      <c r="A100" s="197"/>
      <c r="B100" s="201"/>
      <c r="C100" s="125">
        <v>6</v>
      </c>
      <c r="D100" s="126">
        <v>5117</v>
      </c>
      <c r="E100" s="127" t="s">
        <v>766</v>
      </c>
      <c r="F100" s="128" t="s">
        <v>1058</v>
      </c>
      <c r="G100" s="122">
        <v>7.0000000000000001E-3</v>
      </c>
      <c r="H100" s="123">
        <v>0</v>
      </c>
      <c r="I100" s="127" t="s">
        <v>381</v>
      </c>
    </row>
    <row r="101" spans="1:9" x14ac:dyDescent="0.15">
      <c r="A101" s="197"/>
      <c r="B101" s="201"/>
      <c r="C101" s="125">
        <v>7</v>
      </c>
      <c r="D101" s="126">
        <v>5117</v>
      </c>
      <c r="E101" s="127" t="s">
        <v>767</v>
      </c>
      <c r="F101" s="128" t="s">
        <v>1059</v>
      </c>
      <c r="G101" s="122">
        <v>7.0000000000000001E-3</v>
      </c>
      <c r="H101" s="123">
        <v>0</v>
      </c>
      <c r="I101" s="127" t="s">
        <v>382</v>
      </c>
    </row>
    <row r="102" spans="1:9" ht="14.25" thickBot="1" x14ac:dyDescent="0.2">
      <c r="A102" s="198"/>
      <c r="B102" s="202"/>
      <c r="C102" s="130">
        <v>8</v>
      </c>
      <c r="D102" s="126">
        <v>5117</v>
      </c>
      <c r="E102" s="127" t="s">
        <v>768</v>
      </c>
      <c r="F102" s="128" t="s">
        <v>1060</v>
      </c>
      <c r="G102" s="131">
        <v>7.0000000000000001E-3</v>
      </c>
      <c r="H102" s="132">
        <v>0</v>
      </c>
      <c r="I102" s="127" t="s">
        <v>383</v>
      </c>
    </row>
    <row r="103" spans="1:9" x14ac:dyDescent="0.15">
      <c r="A103" s="196">
        <v>3</v>
      </c>
      <c r="B103" s="199" t="s">
        <v>16</v>
      </c>
      <c r="C103" s="118">
        <v>1</v>
      </c>
      <c r="D103" s="119">
        <v>5118</v>
      </c>
      <c r="E103" s="120" t="s">
        <v>252</v>
      </c>
      <c r="F103" s="121" t="s">
        <v>1047</v>
      </c>
      <c r="G103" s="133">
        <v>7.0000000000000001E-3</v>
      </c>
      <c r="H103" s="134">
        <v>0</v>
      </c>
      <c r="I103" s="124" t="s">
        <v>384</v>
      </c>
    </row>
    <row r="104" spans="1:9" x14ac:dyDescent="0.15">
      <c r="A104" s="197"/>
      <c r="B104" s="200"/>
      <c r="C104" s="125">
        <v>2</v>
      </c>
      <c r="D104" s="126">
        <v>5119</v>
      </c>
      <c r="E104" s="127" t="s">
        <v>252</v>
      </c>
      <c r="F104" s="128" t="s">
        <v>1047</v>
      </c>
      <c r="G104" s="122">
        <v>7.0000000000000001E-3</v>
      </c>
      <c r="H104" s="123">
        <v>0</v>
      </c>
      <c r="I104" s="127" t="s">
        <v>385</v>
      </c>
    </row>
    <row r="105" spans="1:9" x14ac:dyDescent="0.15">
      <c r="A105" s="197"/>
      <c r="B105" s="200"/>
      <c r="C105" s="125">
        <v>3</v>
      </c>
      <c r="D105" s="126">
        <v>5119</v>
      </c>
      <c r="E105" s="127" t="s">
        <v>420</v>
      </c>
      <c r="F105" s="128" t="s">
        <v>1048</v>
      </c>
      <c r="G105" s="122">
        <v>7.0000000000000001E-3</v>
      </c>
      <c r="H105" s="123">
        <v>0</v>
      </c>
      <c r="I105" s="127" t="s">
        <v>386</v>
      </c>
    </row>
    <row r="106" spans="1:9" x14ac:dyDescent="0.15">
      <c r="A106" s="197"/>
      <c r="B106" s="200"/>
      <c r="C106" s="125">
        <v>4</v>
      </c>
      <c r="D106" s="126">
        <v>5120</v>
      </c>
      <c r="E106" s="127" t="s">
        <v>813</v>
      </c>
      <c r="F106" s="128" t="s">
        <v>1053</v>
      </c>
      <c r="G106" s="122">
        <v>7.0000000000000001E-3</v>
      </c>
      <c r="H106" s="123">
        <v>0</v>
      </c>
      <c r="I106" s="127" t="s">
        <v>387</v>
      </c>
    </row>
    <row r="107" spans="1:9" x14ac:dyDescent="0.15">
      <c r="A107" s="197"/>
      <c r="B107" s="201"/>
      <c r="C107" s="125">
        <v>5</v>
      </c>
      <c r="D107" s="126">
        <v>5120</v>
      </c>
      <c r="E107" s="127" t="s">
        <v>814</v>
      </c>
      <c r="F107" s="128" t="s">
        <v>1054</v>
      </c>
      <c r="G107" s="122">
        <v>7.0000000000000001E-3</v>
      </c>
      <c r="H107" s="123">
        <v>0</v>
      </c>
      <c r="I107" s="127" t="s">
        <v>388</v>
      </c>
    </row>
    <row r="108" spans="1:9" x14ac:dyDescent="0.15">
      <c r="A108" s="197"/>
      <c r="B108" s="201"/>
      <c r="C108" s="125">
        <v>6</v>
      </c>
      <c r="D108" s="147"/>
      <c r="E108" s="127"/>
      <c r="F108" s="128"/>
      <c r="G108" s="122">
        <v>7.0000000000000001E-3</v>
      </c>
      <c r="H108" s="123">
        <v>0</v>
      </c>
      <c r="I108" s="127" t="s">
        <v>389</v>
      </c>
    </row>
    <row r="109" spans="1:9" x14ac:dyDescent="0.15">
      <c r="A109" s="197"/>
      <c r="B109" s="201"/>
      <c r="C109" s="125">
        <v>7</v>
      </c>
      <c r="D109" s="126"/>
      <c r="E109" s="127"/>
      <c r="F109" s="128"/>
      <c r="G109" s="122">
        <v>7.0000000000000001E-3</v>
      </c>
      <c r="H109" s="123">
        <v>0</v>
      </c>
      <c r="I109" s="127" t="s">
        <v>390</v>
      </c>
    </row>
    <row r="110" spans="1:9" ht="14.25" thickBot="1" x14ac:dyDescent="0.2">
      <c r="A110" s="198"/>
      <c r="B110" s="202"/>
      <c r="C110" s="130">
        <v>8</v>
      </c>
      <c r="D110" s="126"/>
      <c r="E110" s="127"/>
      <c r="F110" s="128"/>
      <c r="G110" s="131">
        <v>7.0000000000000001E-3</v>
      </c>
      <c r="H110" s="132">
        <v>0</v>
      </c>
      <c r="I110" s="127" t="s">
        <v>391</v>
      </c>
    </row>
    <row r="111" spans="1:9" ht="14.25" thickBot="1" x14ac:dyDescent="0.2">
      <c r="A111" s="196">
        <v>4</v>
      </c>
      <c r="B111" s="199" t="s">
        <v>16</v>
      </c>
      <c r="C111" s="118">
        <v>1</v>
      </c>
      <c r="D111" s="119">
        <v>5121</v>
      </c>
      <c r="E111" s="120" t="s">
        <v>821</v>
      </c>
      <c r="F111" s="121" t="s">
        <v>1055</v>
      </c>
      <c r="G111" s="133">
        <v>7.0000000000000001E-3</v>
      </c>
      <c r="H111" s="134">
        <v>0</v>
      </c>
      <c r="I111" s="124" t="s">
        <v>392</v>
      </c>
    </row>
    <row r="112" spans="1:9" ht="14.25" thickBot="1" x14ac:dyDescent="0.2">
      <c r="A112" s="197"/>
      <c r="B112" s="200"/>
      <c r="C112" s="125">
        <v>2</v>
      </c>
      <c r="D112" s="119">
        <v>5121</v>
      </c>
      <c r="E112" s="127" t="s">
        <v>822</v>
      </c>
      <c r="F112" s="128" t="s">
        <v>1056</v>
      </c>
      <c r="G112" s="122">
        <v>7.0000000000000001E-3</v>
      </c>
      <c r="H112" s="123">
        <v>0</v>
      </c>
      <c r="I112" s="127" t="s">
        <v>393</v>
      </c>
    </row>
    <row r="113" spans="1:9" ht="14.25" thickBot="1" x14ac:dyDescent="0.2">
      <c r="A113" s="197"/>
      <c r="B113" s="200"/>
      <c r="C113" s="125">
        <v>3</v>
      </c>
      <c r="D113" s="119">
        <v>5121</v>
      </c>
      <c r="E113" s="127" t="s">
        <v>823</v>
      </c>
      <c r="F113" s="138" t="s">
        <v>1061</v>
      </c>
      <c r="G113" s="122">
        <v>7.0000000000000001E-3</v>
      </c>
      <c r="H113" s="123">
        <v>0</v>
      </c>
      <c r="I113" s="127" t="s">
        <v>394</v>
      </c>
    </row>
    <row r="114" spans="1:9" ht="14.25" thickBot="1" x14ac:dyDescent="0.2">
      <c r="A114" s="197"/>
      <c r="B114" s="200"/>
      <c r="C114" s="125">
        <v>4</v>
      </c>
      <c r="D114" s="119">
        <v>5805</v>
      </c>
      <c r="E114" s="127" t="s">
        <v>824</v>
      </c>
      <c r="F114" s="128" t="s">
        <v>1053</v>
      </c>
      <c r="G114" s="122">
        <v>7.0000000000000001E-3</v>
      </c>
      <c r="H114" s="123">
        <v>0</v>
      </c>
      <c r="I114" s="127" t="s">
        <v>395</v>
      </c>
    </row>
    <row r="115" spans="1:9" x14ac:dyDescent="0.15">
      <c r="A115" s="197"/>
      <c r="B115" s="201"/>
      <c r="C115" s="125">
        <v>5</v>
      </c>
      <c r="D115" s="119">
        <v>5805</v>
      </c>
      <c r="E115" s="127" t="s">
        <v>825</v>
      </c>
      <c r="F115" s="128" t="s">
        <v>1054</v>
      </c>
      <c r="G115" s="122">
        <v>7.0000000000000001E-3</v>
      </c>
      <c r="H115" s="123">
        <v>0</v>
      </c>
      <c r="I115" s="127" t="s">
        <v>396</v>
      </c>
    </row>
    <row r="116" spans="1:9" x14ac:dyDescent="0.15">
      <c r="A116" s="197"/>
      <c r="B116" s="201"/>
      <c r="C116" s="125">
        <v>6</v>
      </c>
      <c r="D116" s="147">
        <v>5122</v>
      </c>
      <c r="E116" s="127" t="s">
        <v>418</v>
      </c>
      <c r="F116" s="128" t="s">
        <v>1055</v>
      </c>
      <c r="G116" s="122">
        <v>7.0000000000000001E-3</v>
      </c>
      <c r="H116" s="123">
        <v>0</v>
      </c>
      <c r="I116" s="127" t="s">
        <v>397</v>
      </c>
    </row>
    <row r="117" spans="1:9" x14ac:dyDescent="0.15">
      <c r="A117" s="197"/>
      <c r="B117" s="201"/>
      <c r="C117" s="125">
        <v>7</v>
      </c>
      <c r="D117" s="147">
        <v>5122</v>
      </c>
      <c r="E117" s="127" t="s">
        <v>817</v>
      </c>
      <c r="F117" s="128" t="s">
        <v>1056</v>
      </c>
      <c r="G117" s="122">
        <v>0</v>
      </c>
      <c r="H117" s="123">
        <v>0</v>
      </c>
      <c r="I117" s="127" t="s">
        <v>398</v>
      </c>
    </row>
    <row r="118" spans="1:9" ht="14.25" thickBot="1" x14ac:dyDescent="0.2">
      <c r="A118" s="198"/>
      <c r="B118" s="202"/>
      <c r="C118" s="130">
        <v>8</v>
      </c>
      <c r="D118" s="126"/>
      <c r="E118" s="127"/>
      <c r="F118" s="128"/>
      <c r="G118" s="131">
        <v>0</v>
      </c>
      <c r="H118" s="132">
        <v>0</v>
      </c>
      <c r="I118" s="148" t="s">
        <v>399</v>
      </c>
    </row>
    <row r="119" spans="1:9" ht="14.25" thickBot="1" x14ac:dyDescent="0.2">
      <c r="A119" s="196">
        <v>5</v>
      </c>
      <c r="B119" s="199" t="s">
        <v>16</v>
      </c>
      <c r="C119" s="118">
        <v>1</v>
      </c>
      <c r="D119" s="119">
        <v>5123</v>
      </c>
      <c r="E119" s="120" t="s">
        <v>418</v>
      </c>
      <c r="F119" s="121" t="s">
        <v>1055</v>
      </c>
      <c r="G119" s="149">
        <v>7.0000000000000001E-3</v>
      </c>
      <c r="H119" s="134">
        <v>0</v>
      </c>
      <c r="I119" s="124" t="s">
        <v>400</v>
      </c>
    </row>
    <row r="120" spans="1:9" ht="14.25" thickBot="1" x14ac:dyDescent="0.2">
      <c r="A120" s="197"/>
      <c r="B120" s="200"/>
      <c r="C120" s="125">
        <v>2</v>
      </c>
      <c r="D120" s="119">
        <v>5123</v>
      </c>
      <c r="E120" s="127" t="s">
        <v>817</v>
      </c>
      <c r="F120" s="128" t="s">
        <v>1056</v>
      </c>
      <c r="G120" s="150">
        <v>7.0000000000000001E-3</v>
      </c>
      <c r="H120" s="123">
        <v>0</v>
      </c>
      <c r="I120" s="127" t="s">
        <v>401</v>
      </c>
    </row>
    <row r="121" spans="1:9" x14ac:dyDescent="0.15">
      <c r="A121" s="197"/>
      <c r="B121" s="200"/>
      <c r="C121" s="125">
        <v>3</v>
      </c>
      <c r="D121" s="126">
        <v>5124</v>
      </c>
      <c r="E121" s="127" t="s">
        <v>418</v>
      </c>
      <c r="F121" s="121" t="s">
        <v>1055</v>
      </c>
      <c r="G121" s="150">
        <v>7.0000000000000001E-3</v>
      </c>
      <c r="H121" s="123">
        <v>0</v>
      </c>
      <c r="I121" s="127" t="s">
        <v>402</v>
      </c>
    </row>
    <row r="122" spans="1:9" ht="14.25" thickBot="1" x14ac:dyDescent="0.2">
      <c r="A122" s="197"/>
      <c r="B122" s="200"/>
      <c r="C122" s="125">
        <v>4</v>
      </c>
      <c r="D122" s="126">
        <v>5124</v>
      </c>
      <c r="E122" s="127" t="s">
        <v>817</v>
      </c>
      <c r="F122" s="128" t="s">
        <v>1056</v>
      </c>
      <c r="G122" s="150">
        <v>7.0000000000000001E-3</v>
      </c>
      <c r="H122" s="123">
        <v>0</v>
      </c>
      <c r="I122" s="127" t="s">
        <v>403</v>
      </c>
    </row>
    <row r="123" spans="1:9" x14ac:dyDescent="0.15">
      <c r="A123" s="197"/>
      <c r="B123" s="201"/>
      <c r="C123" s="125">
        <v>5</v>
      </c>
      <c r="D123" s="126">
        <v>5125</v>
      </c>
      <c r="E123" s="127" t="s">
        <v>418</v>
      </c>
      <c r="F123" s="121" t="s">
        <v>1055</v>
      </c>
      <c r="G123" s="150">
        <v>7.0000000000000001E-3</v>
      </c>
      <c r="H123" s="123">
        <v>0</v>
      </c>
      <c r="I123" s="127" t="s">
        <v>404</v>
      </c>
    </row>
    <row r="124" spans="1:9" ht="14.25" thickBot="1" x14ac:dyDescent="0.2">
      <c r="A124" s="197"/>
      <c r="B124" s="201"/>
      <c r="C124" s="125">
        <v>6</v>
      </c>
      <c r="D124" s="126">
        <v>5125</v>
      </c>
      <c r="E124" s="127" t="s">
        <v>817</v>
      </c>
      <c r="F124" s="128" t="s">
        <v>1056</v>
      </c>
      <c r="G124" s="150">
        <v>7.0000000000000001E-3</v>
      </c>
      <c r="H124" s="123">
        <v>0</v>
      </c>
      <c r="I124" s="127" t="s">
        <v>405</v>
      </c>
    </row>
    <row r="125" spans="1:9" x14ac:dyDescent="0.15">
      <c r="A125" s="197"/>
      <c r="B125" s="201"/>
      <c r="C125" s="125">
        <v>7</v>
      </c>
      <c r="D125" s="126">
        <v>5126</v>
      </c>
      <c r="E125" s="127" t="s">
        <v>418</v>
      </c>
      <c r="F125" s="121" t="s">
        <v>1055</v>
      </c>
      <c r="G125" s="150">
        <v>7.0000000000000001E-3</v>
      </c>
      <c r="H125" s="123">
        <v>0</v>
      </c>
      <c r="I125" s="127" t="s">
        <v>406</v>
      </c>
    </row>
    <row r="126" spans="1:9" ht="14.25" thickBot="1" x14ac:dyDescent="0.2">
      <c r="A126" s="198"/>
      <c r="B126" s="202"/>
      <c r="C126" s="130">
        <v>8</v>
      </c>
      <c r="D126" s="126">
        <v>5126</v>
      </c>
      <c r="E126" s="127" t="s">
        <v>817</v>
      </c>
      <c r="F126" s="128" t="s">
        <v>1056</v>
      </c>
      <c r="G126" s="151">
        <v>0</v>
      </c>
      <c r="H126" s="132">
        <v>0</v>
      </c>
      <c r="I126" s="148" t="s">
        <v>407</v>
      </c>
    </row>
    <row r="127" spans="1:9" ht="14.25" thickBot="1" x14ac:dyDescent="0.2">
      <c r="A127" s="196">
        <v>6</v>
      </c>
      <c r="B127" s="199" t="s">
        <v>16</v>
      </c>
      <c r="C127" s="118">
        <v>1</v>
      </c>
      <c r="D127" s="119">
        <v>5127</v>
      </c>
      <c r="E127" s="120" t="s">
        <v>418</v>
      </c>
      <c r="F127" s="121" t="s">
        <v>1055</v>
      </c>
      <c r="G127" s="149">
        <v>7.0000000000000001E-3</v>
      </c>
      <c r="H127" s="134">
        <v>0</v>
      </c>
      <c r="I127" s="124" t="s">
        <v>408</v>
      </c>
    </row>
    <row r="128" spans="1:9" x14ac:dyDescent="0.15">
      <c r="A128" s="197"/>
      <c r="B128" s="200"/>
      <c r="C128" s="125">
        <v>2</v>
      </c>
      <c r="D128" s="119">
        <v>5127</v>
      </c>
      <c r="E128" s="127" t="s">
        <v>817</v>
      </c>
      <c r="F128" s="128" t="s">
        <v>1056</v>
      </c>
      <c r="G128" s="150">
        <v>7.0000000000000001E-3</v>
      </c>
      <c r="H128" s="123">
        <v>0</v>
      </c>
      <c r="I128" s="127" t="s">
        <v>409</v>
      </c>
    </row>
    <row r="129" spans="1:9" x14ac:dyDescent="0.15">
      <c r="A129" s="197"/>
      <c r="B129" s="200"/>
      <c r="C129" s="125">
        <v>3</v>
      </c>
      <c r="D129" s="126"/>
      <c r="E129" s="127"/>
      <c r="F129" s="138"/>
      <c r="G129" s="150">
        <v>7.0000000000000001E-3</v>
      </c>
      <c r="H129" s="123">
        <v>0</v>
      </c>
      <c r="I129" s="127" t="s">
        <v>410</v>
      </c>
    </row>
    <row r="130" spans="1:9" x14ac:dyDescent="0.15">
      <c r="A130" s="197"/>
      <c r="B130" s="200"/>
      <c r="C130" s="125">
        <v>4</v>
      </c>
      <c r="D130" s="126"/>
      <c r="E130" s="127"/>
      <c r="F130" s="128"/>
      <c r="G130" s="150">
        <v>7.0000000000000001E-3</v>
      </c>
      <c r="H130" s="123">
        <v>0</v>
      </c>
      <c r="I130" s="127" t="s">
        <v>411</v>
      </c>
    </row>
    <row r="131" spans="1:9" x14ac:dyDescent="0.15">
      <c r="A131" s="197"/>
      <c r="B131" s="201"/>
      <c r="C131" s="125">
        <v>5</v>
      </c>
      <c r="D131" s="126"/>
      <c r="E131" s="127"/>
      <c r="F131" s="128"/>
      <c r="G131" s="150">
        <v>7.0000000000000001E-3</v>
      </c>
      <c r="H131" s="123">
        <v>0</v>
      </c>
      <c r="I131" s="127" t="s">
        <v>412</v>
      </c>
    </row>
    <row r="132" spans="1:9" x14ac:dyDescent="0.15">
      <c r="A132" s="197"/>
      <c r="B132" s="201"/>
      <c r="C132" s="125">
        <v>6</v>
      </c>
      <c r="D132" s="147"/>
      <c r="E132" s="127"/>
      <c r="F132" s="128"/>
      <c r="G132" s="150">
        <v>7.0000000000000001E-3</v>
      </c>
      <c r="H132" s="123">
        <v>0</v>
      </c>
      <c r="I132" s="127" t="s">
        <v>413</v>
      </c>
    </row>
    <row r="133" spans="1:9" x14ac:dyDescent="0.15">
      <c r="A133" s="197"/>
      <c r="B133" s="201"/>
      <c r="C133" s="125">
        <v>7</v>
      </c>
      <c r="D133" s="126"/>
      <c r="E133" s="127"/>
      <c r="F133" s="128"/>
      <c r="G133" s="150">
        <v>7.0000000000000001E-3</v>
      </c>
      <c r="H133" s="123">
        <v>0</v>
      </c>
      <c r="I133" s="127" t="s">
        <v>414</v>
      </c>
    </row>
    <row r="134" spans="1:9" ht="14.25" thickBot="1" x14ac:dyDescent="0.2">
      <c r="A134" s="198"/>
      <c r="B134" s="202"/>
      <c r="C134" s="130">
        <v>8</v>
      </c>
      <c r="D134" s="146"/>
      <c r="E134" s="148"/>
      <c r="F134" s="152"/>
      <c r="G134" s="151">
        <v>0</v>
      </c>
      <c r="H134" s="132">
        <v>0</v>
      </c>
      <c r="I134" s="148" t="s">
        <v>415</v>
      </c>
    </row>
    <row r="135" spans="1:9" x14ac:dyDescent="0.15">
      <c r="D135" s="16" t="s">
        <v>1459</v>
      </c>
    </row>
  </sheetData>
  <mergeCells count="33">
    <mergeCell ref="A63:A70"/>
    <mergeCell ref="B39:B46"/>
    <mergeCell ref="B47:B54"/>
    <mergeCell ref="A47:A54"/>
    <mergeCell ref="B55:B62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142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302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303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421</v>
      </c>
      <c r="E5" s="7"/>
      <c r="F5" s="8"/>
      <c r="G5" s="194" t="str">
        <f>"Total Power Consumption of 24V DC"&amp;(G6+H6)&amp;" A"</f>
        <v>Total Power Consumption of 24V DC0.714000000000001 A</v>
      </c>
      <c r="H5" s="195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192">
        <v>1</v>
      </c>
      <c r="B7" s="188" t="s">
        <v>7</v>
      </c>
      <c r="C7" s="28">
        <v>1</v>
      </c>
      <c r="D7" s="40">
        <v>5221</v>
      </c>
      <c r="E7" s="10" t="s">
        <v>294</v>
      </c>
      <c r="F7" s="34" t="s">
        <v>769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193"/>
      <c r="B8" s="189"/>
      <c r="C8" s="30">
        <v>2</v>
      </c>
      <c r="D8" s="40">
        <v>5221</v>
      </c>
      <c r="E8" s="11" t="s">
        <v>584</v>
      </c>
      <c r="F8" s="35" t="s">
        <v>765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193"/>
      <c r="B9" s="189"/>
      <c r="C9" s="30">
        <v>3</v>
      </c>
      <c r="D9" s="40">
        <v>5221</v>
      </c>
      <c r="E9" s="11" t="s">
        <v>777</v>
      </c>
      <c r="F9" s="35" t="s">
        <v>805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93"/>
      <c r="B10" s="189"/>
      <c r="C10" s="30">
        <v>4</v>
      </c>
      <c r="D10" s="40">
        <v>5221</v>
      </c>
      <c r="E10" s="11" t="s">
        <v>779</v>
      </c>
      <c r="F10" s="35" t="s">
        <v>665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90"/>
      <c r="B11" s="190"/>
      <c r="C11" s="30">
        <v>5</v>
      </c>
      <c r="D11" s="37">
        <v>5222</v>
      </c>
      <c r="E11" s="11" t="s">
        <v>294</v>
      </c>
      <c r="F11" s="35" t="s">
        <v>769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90"/>
      <c r="B12" s="190"/>
      <c r="C12" s="30">
        <v>6</v>
      </c>
      <c r="D12" s="37">
        <v>5222</v>
      </c>
      <c r="E12" s="11" t="s">
        <v>770</v>
      </c>
      <c r="F12" s="35" t="s">
        <v>1046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90"/>
      <c r="B13" s="190"/>
      <c r="C13" s="30">
        <v>7</v>
      </c>
      <c r="D13" s="37">
        <v>5222</v>
      </c>
      <c r="E13" s="11" t="s">
        <v>771</v>
      </c>
      <c r="F13" s="35" t="s">
        <v>772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91"/>
      <c r="B14" s="191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192">
        <v>2</v>
      </c>
      <c r="B15" s="188" t="s">
        <v>7</v>
      </c>
      <c r="C15" s="28">
        <v>1</v>
      </c>
      <c r="D15" s="40">
        <v>5223</v>
      </c>
      <c r="E15" s="10" t="s">
        <v>294</v>
      </c>
      <c r="F15" s="34" t="s">
        <v>769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193"/>
      <c r="B16" s="189"/>
      <c r="C16" s="30">
        <v>2</v>
      </c>
      <c r="D16" s="40">
        <v>5223</v>
      </c>
      <c r="E16" s="11" t="s">
        <v>770</v>
      </c>
      <c r="F16" s="35" t="s">
        <v>1046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93"/>
      <c r="B17" s="189"/>
      <c r="C17" s="30">
        <v>3</v>
      </c>
      <c r="D17" s="40">
        <v>5223</v>
      </c>
      <c r="E17" s="11" t="s">
        <v>771</v>
      </c>
      <c r="F17" s="35" t="s">
        <v>772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93"/>
      <c r="B18" s="189"/>
      <c r="C18" s="30">
        <v>4</v>
      </c>
      <c r="D18" s="37">
        <v>5224</v>
      </c>
      <c r="E18" s="11" t="s">
        <v>294</v>
      </c>
      <c r="F18" s="35" t="s">
        <v>769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90"/>
      <c r="B19" s="190"/>
      <c r="C19" s="30">
        <v>5</v>
      </c>
      <c r="D19" s="37">
        <v>5224</v>
      </c>
      <c r="E19" s="11" t="s">
        <v>770</v>
      </c>
      <c r="F19" s="35" t="s">
        <v>1046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90"/>
      <c r="B20" s="190"/>
      <c r="C20" s="30">
        <v>6</v>
      </c>
      <c r="D20" s="37">
        <v>5224</v>
      </c>
      <c r="E20" s="11" t="s">
        <v>771</v>
      </c>
      <c r="F20" s="35" t="s">
        <v>772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90"/>
      <c r="B21" s="190"/>
      <c r="C21" s="30">
        <v>7</v>
      </c>
      <c r="D21" s="37">
        <v>5225</v>
      </c>
      <c r="E21" s="11" t="s">
        <v>294</v>
      </c>
      <c r="F21" s="35" t="s">
        <v>769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91"/>
      <c r="B22" s="191"/>
      <c r="C22" s="32">
        <v>8</v>
      </c>
      <c r="D22" s="37">
        <v>5225</v>
      </c>
      <c r="E22" s="11" t="s">
        <v>770</v>
      </c>
      <c r="F22" s="36" t="s">
        <v>1046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192">
        <v>3</v>
      </c>
      <c r="B23" s="188" t="s">
        <v>7</v>
      </c>
      <c r="C23" s="28">
        <v>1</v>
      </c>
      <c r="D23" s="37">
        <v>5225</v>
      </c>
      <c r="E23" s="10" t="s">
        <v>771</v>
      </c>
      <c r="F23" s="34" t="s">
        <v>772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93"/>
      <c r="B24" s="189"/>
      <c r="C24" s="30">
        <v>2</v>
      </c>
      <c r="D24" s="37">
        <v>5226</v>
      </c>
      <c r="E24" s="11" t="s">
        <v>294</v>
      </c>
      <c r="F24" s="35" t="s">
        <v>769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93"/>
      <c r="B25" s="189"/>
      <c r="C25" s="30">
        <v>3</v>
      </c>
      <c r="D25" s="37">
        <v>5226</v>
      </c>
      <c r="E25" s="11" t="s">
        <v>770</v>
      </c>
      <c r="F25" s="35" t="s">
        <v>1046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93"/>
      <c r="B26" s="189"/>
      <c r="C26" s="30">
        <v>4</v>
      </c>
      <c r="D26" s="37">
        <v>5226</v>
      </c>
      <c r="E26" s="11" t="s">
        <v>771</v>
      </c>
      <c r="F26" s="35" t="s">
        <v>772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90"/>
      <c r="B27" s="190"/>
      <c r="C27" s="30">
        <v>5</v>
      </c>
      <c r="D27" s="37">
        <v>5227</v>
      </c>
      <c r="E27" s="11" t="s">
        <v>294</v>
      </c>
      <c r="F27" s="35" t="s">
        <v>769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90"/>
      <c r="B28" s="190"/>
      <c r="C28" s="30">
        <v>6</v>
      </c>
      <c r="D28" s="37">
        <v>5227</v>
      </c>
      <c r="E28" s="11" t="s">
        <v>584</v>
      </c>
      <c r="F28" s="35" t="s">
        <v>765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90"/>
      <c r="B29" s="190"/>
      <c r="C29" s="30">
        <v>7</v>
      </c>
      <c r="D29" s="37">
        <v>5227</v>
      </c>
      <c r="E29" s="11" t="s">
        <v>771</v>
      </c>
      <c r="F29" s="35" t="s">
        <v>772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91"/>
      <c r="B30" s="191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192">
        <v>4</v>
      </c>
      <c r="B31" s="188" t="s">
        <v>7</v>
      </c>
      <c r="C31" s="28">
        <v>1</v>
      </c>
      <c r="D31" s="40">
        <v>5228</v>
      </c>
      <c r="E31" s="10" t="s">
        <v>826</v>
      </c>
      <c r="F31" s="34" t="s">
        <v>1461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193"/>
      <c r="B32" s="189"/>
      <c r="C32" s="30">
        <v>2</v>
      </c>
      <c r="D32" s="40">
        <v>5228</v>
      </c>
      <c r="E32" s="11" t="s">
        <v>827</v>
      </c>
      <c r="F32" s="35" t="s">
        <v>1474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193"/>
      <c r="B33" s="189"/>
      <c r="C33" s="30">
        <v>3</v>
      </c>
      <c r="D33" s="40">
        <v>5811</v>
      </c>
      <c r="E33" s="11" t="s">
        <v>762</v>
      </c>
      <c r="F33" s="35" t="s">
        <v>1461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93"/>
      <c r="B34" s="189"/>
      <c r="C34" s="30">
        <v>4</v>
      </c>
      <c r="D34" s="40">
        <v>5811</v>
      </c>
      <c r="E34" s="11" t="s">
        <v>763</v>
      </c>
      <c r="F34" s="35" t="s">
        <v>1474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90"/>
      <c r="B35" s="190"/>
      <c r="C35" s="30">
        <v>5</v>
      </c>
      <c r="D35" s="37">
        <v>5230</v>
      </c>
      <c r="E35" s="11" t="s">
        <v>294</v>
      </c>
      <c r="F35" s="35" t="s">
        <v>769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90"/>
      <c r="B36" s="190"/>
      <c r="C36" s="30">
        <v>6</v>
      </c>
      <c r="D36" s="37">
        <v>5230</v>
      </c>
      <c r="E36" s="11" t="s">
        <v>770</v>
      </c>
      <c r="F36" s="35" t="s">
        <v>1046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90"/>
      <c r="B37" s="190"/>
      <c r="C37" s="30">
        <v>7</v>
      </c>
      <c r="D37" s="37">
        <v>5230</v>
      </c>
      <c r="E37" s="11" t="s">
        <v>771</v>
      </c>
      <c r="F37" s="35" t="s">
        <v>772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91"/>
      <c r="B38" s="191"/>
      <c r="C38" s="32">
        <v>8</v>
      </c>
      <c r="D38" s="37">
        <v>5230</v>
      </c>
      <c r="E38" s="11" t="s">
        <v>417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192">
        <v>5</v>
      </c>
      <c r="B39" s="188" t="s">
        <v>7</v>
      </c>
      <c r="C39" s="28">
        <v>1</v>
      </c>
      <c r="D39" s="40">
        <v>5231</v>
      </c>
      <c r="E39" s="10" t="s">
        <v>294</v>
      </c>
      <c r="F39" s="34" t="s">
        <v>769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193"/>
      <c r="B40" s="189"/>
      <c r="C40" s="30">
        <v>2</v>
      </c>
      <c r="D40" s="40">
        <v>5231</v>
      </c>
      <c r="E40" s="11" t="s">
        <v>770</v>
      </c>
      <c r="F40" s="35" t="s">
        <v>1046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93"/>
      <c r="B41" s="189"/>
      <c r="C41" s="30">
        <v>3</v>
      </c>
      <c r="D41" s="40">
        <v>5231</v>
      </c>
      <c r="E41" s="11" t="s">
        <v>771</v>
      </c>
      <c r="F41" s="35" t="s">
        <v>772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93"/>
      <c r="B42" s="189"/>
      <c r="C42" s="30">
        <v>4</v>
      </c>
      <c r="D42" s="37">
        <v>5233</v>
      </c>
      <c r="E42" s="11" t="s">
        <v>294</v>
      </c>
      <c r="F42" s="35" t="s">
        <v>769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90"/>
      <c r="B43" s="190"/>
      <c r="C43" s="30">
        <v>5</v>
      </c>
      <c r="D43" s="37">
        <v>5233</v>
      </c>
      <c r="E43" s="11" t="s">
        <v>770</v>
      </c>
      <c r="F43" s="35" t="s">
        <v>1046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90"/>
      <c r="B44" s="190"/>
      <c r="C44" s="30">
        <v>6</v>
      </c>
      <c r="D44" s="37">
        <v>5233</v>
      </c>
      <c r="E44" s="11" t="s">
        <v>771</v>
      </c>
      <c r="F44" s="35" t="s">
        <v>772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90"/>
      <c r="B45" s="190"/>
      <c r="C45" s="30">
        <v>7</v>
      </c>
      <c r="D45" s="37">
        <v>5233</v>
      </c>
      <c r="E45" s="11" t="s">
        <v>417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91"/>
      <c r="B46" s="191"/>
      <c r="C46" s="32">
        <v>8</v>
      </c>
      <c r="D46" s="37">
        <v>5233</v>
      </c>
      <c r="E46" s="11" t="s">
        <v>299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92">
        <v>6</v>
      </c>
      <c r="B47" s="188" t="s">
        <v>7</v>
      </c>
      <c r="C47" s="28">
        <v>1</v>
      </c>
      <c r="D47" s="40">
        <v>5234</v>
      </c>
      <c r="E47" s="10" t="s">
        <v>294</v>
      </c>
      <c r="F47" s="34" t="s">
        <v>769</v>
      </c>
      <c r="G47" s="31">
        <v>7.0000000000000001E-3</v>
      </c>
      <c r="H47" s="13">
        <v>0</v>
      </c>
      <c r="I47" s="42" t="s">
        <v>1095</v>
      </c>
      <c r="K47" s="16"/>
    </row>
    <row r="48" spans="1:11" ht="14.25" thickBot="1" x14ac:dyDescent="0.2">
      <c r="A48" s="193"/>
      <c r="B48" s="189"/>
      <c r="C48" s="30">
        <v>2</v>
      </c>
      <c r="D48" s="40">
        <v>5234</v>
      </c>
      <c r="E48" s="11" t="s">
        <v>584</v>
      </c>
      <c r="F48" s="35" t="s">
        <v>765</v>
      </c>
      <c r="G48" s="60">
        <v>7.0000000000000001E-3</v>
      </c>
      <c r="H48" s="25">
        <v>0</v>
      </c>
      <c r="I48" s="11" t="s">
        <v>1096</v>
      </c>
      <c r="K48" s="16"/>
    </row>
    <row r="49" spans="1:11" ht="14.25" thickBot="1" x14ac:dyDescent="0.2">
      <c r="A49" s="193"/>
      <c r="B49" s="189"/>
      <c r="C49" s="30">
        <v>3</v>
      </c>
      <c r="D49" s="40">
        <v>5234</v>
      </c>
      <c r="E49" s="11" t="s">
        <v>777</v>
      </c>
      <c r="F49" s="35" t="s">
        <v>805</v>
      </c>
      <c r="G49" s="31">
        <v>7.0000000000000001E-3</v>
      </c>
      <c r="H49" s="25">
        <v>0</v>
      </c>
      <c r="I49" s="11" t="s">
        <v>1097</v>
      </c>
      <c r="K49" s="16"/>
    </row>
    <row r="50" spans="1:11" x14ac:dyDescent="0.15">
      <c r="A50" s="193"/>
      <c r="B50" s="189"/>
      <c r="C50" s="30">
        <v>4</v>
      </c>
      <c r="D50" s="40">
        <v>5234</v>
      </c>
      <c r="E50" s="11" t="s">
        <v>779</v>
      </c>
      <c r="F50" s="35" t="s">
        <v>665</v>
      </c>
      <c r="G50" s="31">
        <v>7.0000000000000001E-3</v>
      </c>
      <c r="H50" s="25">
        <v>0</v>
      </c>
      <c r="I50" s="11" t="s">
        <v>1098</v>
      </c>
      <c r="K50" s="16"/>
    </row>
    <row r="51" spans="1:11" x14ac:dyDescent="0.15">
      <c r="A51" s="190"/>
      <c r="B51" s="190"/>
      <c r="C51" s="30">
        <v>5</v>
      </c>
      <c r="D51" s="37">
        <v>5235</v>
      </c>
      <c r="E51" s="11" t="s">
        <v>294</v>
      </c>
      <c r="F51" s="35" t="s">
        <v>769</v>
      </c>
      <c r="G51" s="31">
        <v>7.0000000000000001E-3</v>
      </c>
      <c r="H51" s="25">
        <v>0</v>
      </c>
      <c r="I51" s="11" t="s">
        <v>1099</v>
      </c>
      <c r="K51" s="16"/>
    </row>
    <row r="52" spans="1:11" x14ac:dyDescent="0.15">
      <c r="A52" s="190"/>
      <c r="B52" s="190"/>
      <c r="C52" s="30">
        <v>6</v>
      </c>
      <c r="D52" s="37">
        <v>5235</v>
      </c>
      <c r="E52" s="11" t="s">
        <v>770</v>
      </c>
      <c r="F52" s="35" t="s">
        <v>1046</v>
      </c>
      <c r="G52" s="31">
        <v>7.0000000000000001E-3</v>
      </c>
      <c r="H52" s="25">
        <v>0</v>
      </c>
      <c r="I52" s="11" t="s">
        <v>1100</v>
      </c>
      <c r="K52" s="16"/>
    </row>
    <row r="53" spans="1:11" x14ac:dyDescent="0.15">
      <c r="A53" s="190"/>
      <c r="B53" s="190"/>
      <c r="C53" s="30">
        <v>7</v>
      </c>
      <c r="D53" s="37">
        <v>5235</v>
      </c>
      <c r="E53" s="11" t="s">
        <v>771</v>
      </c>
      <c r="F53" s="35" t="s">
        <v>772</v>
      </c>
      <c r="G53" s="31">
        <v>7.0000000000000001E-3</v>
      </c>
      <c r="H53" s="25">
        <v>0</v>
      </c>
      <c r="I53" s="11" t="s">
        <v>1101</v>
      </c>
      <c r="K53" s="16"/>
    </row>
    <row r="54" spans="1:11" ht="14.25" thickBot="1" x14ac:dyDescent="0.2">
      <c r="A54" s="191"/>
      <c r="B54" s="191"/>
      <c r="C54" s="32">
        <v>8</v>
      </c>
      <c r="D54" s="37">
        <v>5235</v>
      </c>
      <c r="E54" s="11" t="s">
        <v>417</v>
      </c>
      <c r="F54" s="35" t="s">
        <v>15</v>
      </c>
      <c r="G54" s="33">
        <v>7.0000000000000001E-3</v>
      </c>
      <c r="H54" s="26">
        <v>0</v>
      </c>
      <c r="I54" s="11" t="s">
        <v>1102</v>
      </c>
      <c r="K54" s="16"/>
    </row>
    <row r="55" spans="1:11" ht="14.25" thickBot="1" x14ac:dyDescent="0.2">
      <c r="A55" s="192">
        <v>7</v>
      </c>
      <c r="B55" s="188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193"/>
      <c r="B56" s="189"/>
      <c r="C56" s="30">
        <v>2</v>
      </c>
      <c r="D56" s="40">
        <v>5236</v>
      </c>
      <c r="E56" s="11" t="s">
        <v>19</v>
      </c>
      <c r="F56" s="35" t="s">
        <v>1046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193"/>
      <c r="B57" s="189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193"/>
      <c r="B58" s="189"/>
      <c r="C58" s="30">
        <v>4</v>
      </c>
      <c r="D58" s="37">
        <v>5261</v>
      </c>
      <c r="E58" s="11" t="s">
        <v>294</v>
      </c>
      <c r="F58" s="35" t="s">
        <v>769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190"/>
      <c r="B59" s="190"/>
      <c r="C59" s="30">
        <v>5</v>
      </c>
      <c r="D59" s="37">
        <v>5261</v>
      </c>
      <c r="E59" s="72" t="s">
        <v>584</v>
      </c>
      <c r="F59" s="177" t="s">
        <v>765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190"/>
      <c r="B60" s="190"/>
      <c r="C60" s="30">
        <v>6</v>
      </c>
      <c r="D60" s="37">
        <v>5261</v>
      </c>
      <c r="E60" s="11" t="s">
        <v>771</v>
      </c>
      <c r="F60" s="35" t="s">
        <v>772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190"/>
      <c r="B61" s="190"/>
      <c r="C61" s="30">
        <v>7</v>
      </c>
      <c r="D61" s="37">
        <v>5261</v>
      </c>
      <c r="E61" s="11" t="s">
        <v>417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191"/>
      <c r="B62" s="191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192">
        <v>8</v>
      </c>
      <c r="B63" s="188" t="s">
        <v>7</v>
      </c>
      <c r="C63" s="28">
        <v>1</v>
      </c>
      <c r="D63" s="40">
        <v>5262</v>
      </c>
      <c r="E63" s="10" t="s">
        <v>294</v>
      </c>
      <c r="F63" s="34" t="s">
        <v>769</v>
      </c>
      <c r="G63" s="31">
        <v>7.0000000000000001E-3</v>
      </c>
      <c r="H63" s="13">
        <v>0</v>
      </c>
      <c r="I63" s="42" t="s">
        <v>422</v>
      </c>
    </row>
    <row r="64" spans="1:11" ht="14.25" thickBot="1" x14ac:dyDescent="0.2">
      <c r="A64" s="193"/>
      <c r="B64" s="189"/>
      <c r="C64" s="30">
        <v>2</v>
      </c>
      <c r="D64" s="40">
        <v>5262</v>
      </c>
      <c r="E64" s="11" t="s">
        <v>770</v>
      </c>
      <c r="F64" s="35" t="s">
        <v>1046</v>
      </c>
      <c r="G64" s="64">
        <v>7.0000000000000001E-3</v>
      </c>
      <c r="H64" s="25">
        <v>0</v>
      </c>
      <c r="I64" s="11" t="s">
        <v>423</v>
      </c>
    </row>
    <row r="65" spans="1:9" x14ac:dyDescent="0.15">
      <c r="A65" s="193"/>
      <c r="B65" s="189"/>
      <c r="C65" s="30">
        <v>3</v>
      </c>
      <c r="D65" s="40">
        <v>5262</v>
      </c>
      <c r="E65" s="11" t="s">
        <v>771</v>
      </c>
      <c r="F65" s="35" t="s">
        <v>772</v>
      </c>
      <c r="G65" s="31">
        <v>7.0000000000000001E-3</v>
      </c>
      <c r="H65" s="25">
        <v>0</v>
      </c>
      <c r="I65" s="11" t="s">
        <v>424</v>
      </c>
    </row>
    <row r="66" spans="1:9" x14ac:dyDescent="0.15">
      <c r="A66" s="193"/>
      <c r="B66" s="189"/>
      <c r="C66" s="30">
        <v>4</v>
      </c>
      <c r="D66" s="37">
        <v>5263</v>
      </c>
      <c r="E66" s="11" t="s">
        <v>294</v>
      </c>
      <c r="F66" s="35" t="s">
        <v>769</v>
      </c>
      <c r="G66" s="31">
        <v>7.0000000000000001E-3</v>
      </c>
      <c r="H66" s="25">
        <v>0</v>
      </c>
      <c r="I66" s="11" t="s">
        <v>425</v>
      </c>
    </row>
    <row r="67" spans="1:9" x14ac:dyDescent="0.15">
      <c r="A67" s="190"/>
      <c r="B67" s="190"/>
      <c r="C67" s="30">
        <v>5</v>
      </c>
      <c r="D67" s="37">
        <v>5263</v>
      </c>
      <c r="E67" s="11" t="s">
        <v>770</v>
      </c>
      <c r="F67" s="35" t="s">
        <v>1046</v>
      </c>
      <c r="G67" s="31">
        <v>7.0000000000000001E-3</v>
      </c>
      <c r="H67" s="25">
        <v>0</v>
      </c>
      <c r="I67" s="11" t="s">
        <v>426</v>
      </c>
    </row>
    <row r="68" spans="1:9" x14ac:dyDescent="0.15">
      <c r="A68" s="190"/>
      <c r="B68" s="190"/>
      <c r="C68" s="30">
        <v>6</v>
      </c>
      <c r="D68" s="37">
        <v>5263</v>
      </c>
      <c r="E68" s="11" t="s">
        <v>771</v>
      </c>
      <c r="F68" s="35" t="s">
        <v>772</v>
      </c>
      <c r="G68" s="31">
        <v>7.0000000000000001E-3</v>
      </c>
      <c r="H68" s="25">
        <v>0</v>
      </c>
      <c r="I68" s="11" t="s">
        <v>427</v>
      </c>
    </row>
    <row r="69" spans="1:9" x14ac:dyDescent="0.15">
      <c r="A69" s="190"/>
      <c r="B69" s="190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428</v>
      </c>
    </row>
    <row r="70" spans="1:9" ht="14.25" thickBot="1" x14ac:dyDescent="0.2">
      <c r="A70" s="191"/>
      <c r="B70" s="191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429</v>
      </c>
    </row>
    <row r="71" spans="1:9" ht="14.25" thickBot="1" x14ac:dyDescent="0.2">
      <c r="A71" s="192">
        <v>9</v>
      </c>
      <c r="B71" s="188" t="s">
        <v>7</v>
      </c>
      <c r="C71" s="28">
        <v>1</v>
      </c>
      <c r="D71" s="40">
        <v>5264</v>
      </c>
      <c r="E71" s="10" t="s">
        <v>294</v>
      </c>
      <c r="F71" s="34" t="s">
        <v>769</v>
      </c>
      <c r="G71" s="31">
        <v>7.0000000000000001E-3</v>
      </c>
      <c r="H71" s="13">
        <v>0</v>
      </c>
      <c r="I71" s="42" t="s">
        <v>430</v>
      </c>
    </row>
    <row r="72" spans="1:9" ht="14.25" thickBot="1" x14ac:dyDescent="0.2">
      <c r="A72" s="193"/>
      <c r="B72" s="189"/>
      <c r="C72" s="30">
        <v>2</v>
      </c>
      <c r="D72" s="40">
        <v>5264</v>
      </c>
      <c r="E72" s="11" t="s">
        <v>770</v>
      </c>
      <c r="F72" s="35" t="s">
        <v>1046</v>
      </c>
      <c r="G72" s="67">
        <v>7.0000000000000001E-3</v>
      </c>
      <c r="H72" s="25">
        <v>0</v>
      </c>
      <c r="I72" s="11" t="s">
        <v>431</v>
      </c>
    </row>
    <row r="73" spans="1:9" x14ac:dyDescent="0.15">
      <c r="A73" s="193"/>
      <c r="B73" s="189"/>
      <c r="C73" s="30">
        <v>3</v>
      </c>
      <c r="D73" s="40">
        <v>5264</v>
      </c>
      <c r="E73" s="11" t="s">
        <v>771</v>
      </c>
      <c r="F73" s="35" t="s">
        <v>772</v>
      </c>
      <c r="G73" s="31">
        <v>7.0000000000000001E-3</v>
      </c>
      <c r="H73" s="25">
        <v>0</v>
      </c>
      <c r="I73" s="11" t="s">
        <v>432</v>
      </c>
    </row>
    <row r="74" spans="1:9" x14ac:dyDescent="0.15">
      <c r="A74" s="193"/>
      <c r="B74" s="189"/>
      <c r="C74" s="30">
        <v>4</v>
      </c>
      <c r="D74" s="37">
        <v>5265</v>
      </c>
      <c r="E74" s="11" t="s">
        <v>826</v>
      </c>
      <c r="F74" s="35" t="s">
        <v>1461</v>
      </c>
      <c r="G74" s="31">
        <v>7.0000000000000001E-3</v>
      </c>
      <c r="H74" s="25">
        <v>0</v>
      </c>
      <c r="I74" s="11" t="s">
        <v>433</v>
      </c>
    </row>
    <row r="75" spans="1:9" x14ac:dyDescent="0.15">
      <c r="A75" s="190"/>
      <c r="B75" s="190"/>
      <c r="C75" s="30">
        <v>5</v>
      </c>
      <c r="D75" s="37">
        <v>5265</v>
      </c>
      <c r="E75" s="11" t="s">
        <v>827</v>
      </c>
      <c r="F75" s="35" t="s">
        <v>1474</v>
      </c>
      <c r="G75" s="31">
        <v>7.0000000000000001E-3</v>
      </c>
      <c r="H75" s="25">
        <v>0</v>
      </c>
      <c r="I75" s="11" t="s">
        <v>434</v>
      </c>
    </row>
    <row r="76" spans="1:9" x14ac:dyDescent="0.15">
      <c r="A76" s="190"/>
      <c r="B76" s="190"/>
      <c r="C76" s="30">
        <v>6</v>
      </c>
      <c r="D76" s="37">
        <v>5820</v>
      </c>
      <c r="E76" s="11" t="s">
        <v>762</v>
      </c>
      <c r="F76" s="35" t="s">
        <v>1461</v>
      </c>
      <c r="G76" s="31">
        <v>7.0000000000000001E-3</v>
      </c>
      <c r="H76" s="25">
        <v>0</v>
      </c>
      <c r="I76" s="11" t="s">
        <v>435</v>
      </c>
    </row>
    <row r="77" spans="1:9" x14ac:dyDescent="0.15">
      <c r="A77" s="190"/>
      <c r="B77" s="190"/>
      <c r="C77" s="30">
        <v>7</v>
      </c>
      <c r="D77" s="37">
        <v>5820</v>
      </c>
      <c r="E77" s="11" t="s">
        <v>763</v>
      </c>
      <c r="F77" s="35" t="s">
        <v>1474</v>
      </c>
      <c r="G77" s="31">
        <v>7.0000000000000001E-3</v>
      </c>
      <c r="H77" s="25">
        <v>0</v>
      </c>
      <c r="I77" s="11" t="s">
        <v>436</v>
      </c>
    </row>
    <row r="78" spans="1:9" ht="14.25" thickBot="1" x14ac:dyDescent="0.2">
      <c r="A78" s="191"/>
      <c r="B78" s="191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437</v>
      </c>
    </row>
    <row r="79" spans="1:9" ht="14.25" thickBot="1" x14ac:dyDescent="0.2">
      <c r="A79" s="192">
        <v>10</v>
      </c>
      <c r="B79" s="188" t="s">
        <v>7</v>
      </c>
      <c r="C79" s="28">
        <v>1</v>
      </c>
      <c r="D79" s="40">
        <v>5266</v>
      </c>
      <c r="E79" s="10" t="s">
        <v>294</v>
      </c>
      <c r="F79" s="34" t="s">
        <v>769</v>
      </c>
      <c r="G79" s="31">
        <v>7.0000000000000001E-3</v>
      </c>
      <c r="H79" s="13">
        <v>0</v>
      </c>
      <c r="I79" s="42" t="s">
        <v>438</v>
      </c>
    </row>
    <row r="80" spans="1:9" ht="14.25" thickBot="1" x14ac:dyDescent="0.2">
      <c r="A80" s="193"/>
      <c r="B80" s="189"/>
      <c r="C80" s="30">
        <v>2</v>
      </c>
      <c r="D80" s="40">
        <v>5266</v>
      </c>
      <c r="E80" s="11" t="s">
        <v>770</v>
      </c>
      <c r="F80" s="35" t="s">
        <v>1046</v>
      </c>
      <c r="G80" s="69">
        <v>7.0000000000000001E-3</v>
      </c>
      <c r="H80" s="25">
        <v>0</v>
      </c>
      <c r="I80" s="11" t="s">
        <v>439</v>
      </c>
    </row>
    <row r="81" spans="1:9" x14ac:dyDescent="0.15">
      <c r="A81" s="193"/>
      <c r="B81" s="189"/>
      <c r="C81" s="30">
        <v>3</v>
      </c>
      <c r="D81" s="40">
        <v>5266</v>
      </c>
      <c r="E81" s="11" t="s">
        <v>771</v>
      </c>
      <c r="F81" s="35" t="s">
        <v>772</v>
      </c>
      <c r="G81" s="31">
        <v>7.0000000000000001E-3</v>
      </c>
      <c r="H81" s="25">
        <v>0</v>
      </c>
      <c r="I81" s="11" t="s">
        <v>440</v>
      </c>
    </row>
    <row r="82" spans="1:9" x14ac:dyDescent="0.15">
      <c r="A82" s="193"/>
      <c r="B82" s="189"/>
      <c r="C82" s="30">
        <v>4</v>
      </c>
      <c r="D82" s="37">
        <v>5267</v>
      </c>
      <c r="E82" s="11" t="s">
        <v>294</v>
      </c>
      <c r="F82" s="35" t="s">
        <v>769</v>
      </c>
      <c r="G82" s="31">
        <v>7.0000000000000001E-3</v>
      </c>
      <c r="H82" s="25">
        <v>0</v>
      </c>
      <c r="I82" s="11" t="s">
        <v>441</v>
      </c>
    </row>
    <row r="83" spans="1:9" x14ac:dyDescent="0.15">
      <c r="A83" s="190"/>
      <c r="B83" s="190"/>
      <c r="C83" s="30">
        <v>5</v>
      </c>
      <c r="D83" s="37">
        <v>5267</v>
      </c>
      <c r="E83" s="72" t="s">
        <v>584</v>
      </c>
      <c r="F83" s="177" t="s">
        <v>765</v>
      </c>
      <c r="G83" s="31">
        <v>7.0000000000000001E-3</v>
      </c>
      <c r="H83" s="25">
        <v>0</v>
      </c>
      <c r="I83" s="11" t="s">
        <v>442</v>
      </c>
    </row>
    <row r="84" spans="1:9" x14ac:dyDescent="0.15">
      <c r="A84" s="190"/>
      <c r="B84" s="190"/>
      <c r="C84" s="30">
        <v>6</v>
      </c>
      <c r="D84" s="37">
        <v>5267</v>
      </c>
      <c r="E84" s="11" t="s">
        <v>771</v>
      </c>
      <c r="F84" s="35" t="s">
        <v>772</v>
      </c>
      <c r="G84" s="31">
        <v>7.0000000000000001E-3</v>
      </c>
      <c r="H84" s="25">
        <v>0</v>
      </c>
      <c r="I84" s="11" t="s">
        <v>443</v>
      </c>
    </row>
    <row r="85" spans="1:9" x14ac:dyDescent="0.15">
      <c r="A85" s="190"/>
      <c r="B85" s="190"/>
      <c r="C85" s="30">
        <v>7</v>
      </c>
      <c r="D85" s="37">
        <v>5267</v>
      </c>
      <c r="E85" s="11" t="s">
        <v>417</v>
      </c>
      <c r="F85" s="35" t="s">
        <v>15</v>
      </c>
      <c r="G85" s="31">
        <v>7.0000000000000001E-3</v>
      </c>
      <c r="H85" s="25">
        <v>0</v>
      </c>
      <c r="I85" s="11" t="s">
        <v>444</v>
      </c>
    </row>
    <row r="86" spans="1:9" ht="14.25" thickBot="1" x14ac:dyDescent="0.2">
      <c r="A86" s="191"/>
      <c r="B86" s="191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445</v>
      </c>
    </row>
    <row r="87" spans="1:9" x14ac:dyDescent="0.15">
      <c r="A87" s="192">
        <v>11</v>
      </c>
      <c r="B87" s="188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446</v>
      </c>
    </row>
    <row r="88" spans="1:9" x14ac:dyDescent="0.15">
      <c r="A88" s="193"/>
      <c r="B88" s="189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447</v>
      </c>
    </row>
    <row r="89" spans="1:9" x14ac:dyDescent="0.15">
      <c r="A89" s="193"/>
      <c r="B89" s="189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448</v>
      </c>
    </row>
    <row r="90" spans="1:9" x14ac:dyDescent="0.15">
      <c r="A90" s="193"/>
      <c r="B90" s="189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449</v>
      </c>
    </row>
    <row r="91" spans="1:9" x14ac:dyDescent="0.15">
      <c r="A91" s="190"/>
      <c r="B91" s="190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450</v>
      </c>
    </row>
    <row r="92" spans="1:9" x14ac:dyDescent="0.15">
      <c r="A92" s="190"/>
      <c r="B92" s="190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451</v>
      </c>
    </row>
    <row r="93" spans="1:9" x14ac:dyDescent="0.15">
      <c r="A93" s="190"/>
      <c r="B93" s="190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452</v>
      </c>
    </row>
    <row r="94" spans="1:9" ht="14.25" thickBot="1" x14ac:dyDescent="0.2">
      <c r="A94" s="191"/>
      <c r="B94" s="191"/>
      <c r="C94" s="32">
        <v>8</v>
      </c>
      <c r="D94" s="55" t="s">
        <v>157</v>
      </c>
      <c r="E94" s="56" t="s">
        <v>251</v>
      </c>
      <c r="F94" s="57" t="s">
        <v>1464</v>
      </c>
      <c r="G94" s="33">
        <v>7.0000000000000001E-3</v>
      </c>
      <c r="H94" s="26">
        <v>0</v>
      </c>
      <c r="I94" s="11" t="s">
        <v>453</v>
      </c>
    </row>
    <row r="95" spans="1:9" x14ac:dyDescent="0.15">
      <c r="A95" s="185">
        <v>1</v>
      </c>
      <c r="B95" s="188" t="s">
        <v>16</v>
      </c>
      <c r="C95" s="28">
        <v>1</v>
      </c>
      <c r="D95" s="37">
        <v>5221</v>
      </c>
      <c r="E95" s="11" t="s">
        <v>641</v>
      </c>
      <c r="F95" s="35" t="s">
        <v>1057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186"/>
      <c r="B96" s="189"/>
      <c r="C96" s="30">
        <v>2</v>
      </c>
      <c r="D96" s="37">
        <v>5221</v>
      </c>
      <c r="E96" s="11" t="s">
        <v>766</v>
      </c>
      <c r="F96" s="35" t="s">
        <v>1058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186"/>
      <c r="B97" s="189"/>
      <c r="C97" s="30">
        <v>3</v>
      </c>
      <c r="D97" s="37">
        <v>5221</v>
      </c>
      <c r="E97" s="11" t="s">
        <v>767</v>
      </c>
      <c r="F97" s="35" t="s">
        <v>1059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186"/>
      <c r="B98" s="189"/>
      <c r="C98" s="30">
        <v>4</v>
      </c>
      <c r="D98" s="37">
        <v>5221</v>
      </c>
      <c r="E98" s="11" t="s">
        <v>768</v>
      </c>
      <c r="F98" s="35" t="s">
        <v>1060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186"/>
      <c r="B99" s="190"/>
      <c r="C99" s="30">
        <v>5</v>
      </c>
      <c r="D99" s="37">
        <v>5810</v>
      </c>
      <c r="E99" s="11" t="s">
        <v>818</v>
      </c>
      <c r="F99" s="35" t="s">
        <v>1053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186"/>
      <c r="B100" s="190"/>
      <c r="C100" s="30">
        <v>6</v>
      </c>
      <c r="D100" s="37">
        <v>5810</v>
      </c>
      <c r="E100" s="11" t="s">
        <v>819</v>
      </c>
      <c r="F100" s="35" t="s">
        <v>1054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186"/>
      <c r="B101" s="190"/>
      <c r="C101" s="30">
        <v>7</v>
      </c>
      <c r="D101" s="37">
        <v>5222</v>
      </c>
      <c r="E101" s="11" t="s">
        <v>828</v>
      </c>
      <c r="F101" s="35" t="s">
        <v>1055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187"/>
      <c r="B102" s="191"/>
      <c r="C102" s="32">
        <v>8</v>
      </c>
      <c r="D102" s="41">
        <v>5223</v>
      </c>
      <c r="E102" s="12" t="s">
        <v>828</v>
      </c>
      <c r="F102" s="36" t="s">
        <v>1055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185">
        <v>2</v>
      </c>
      <c r="B103" s="188" t="s">
        <v>16</v>
      </c>
      <c r="C103" s="28">
        <v>1</v>
      </c>
      <c r="D103" s="37">
        <v>5224</v>
      </c>
      <c r="E103" s="11" t="s">
        <v>687</v>
      </c>
      <c r="F103" s="35" t="s">
        <v>1047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186"/>
      <c r="B104" s="189"/>
      <c r="C104" s="30">
        <v>2</v>
      </c>
      <c r="D104" s="37">
        <v>5225</v>
      </c>
      <c r="E104" s="11" t="s">
        <v>687</v>
      </c>
      <c r="F104" s="35" t="s">
        <v>1047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186"/>
      <c r="B105" s="189"/>
      <c r="C105" s="30">
        <v>3</v>
      </c>
      <c r="D105" s="37">
        <v>5226</v>
      </c>
      <c r="E105" s="11" t="s">
        <v>687</v>
      </c>
      <c r="F105" s="35" t="s">
        <v>1047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186"/>
      <c r="B106" s="189"/>
      <c r="C106" s="30">
        <v>4</v>
      </c>
      <c r="D106" s="37">
        <v>5227</v>
      </c>
      <c r="E106" s="11" t="s">
        <v>641</v>
      </c>
      <c r="F106" s="35" t="s">
        <v>1057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186"/>
      <c r="B107" s="190"/>
      <c r="C107" s="30">
        <v>5</v>
      </c>
      <c r="D107" s="37">
        <v>5227</v>
      </c>
      <c r="E107" s="11" t="s">
        <v>766</v>
      </c>
      <c r="F107" s="35" t="s">
        <v>1058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186"/>
      <c r="B108" s="190"/>
      <c r="C108" s="30">
        <v>6</v>
      </c>
      <c r="D108" s="37">
        <v>5227</v>
      </c>
      <c r="E108" s="11" t="s">
        <v>767</v>
      </c>
      <c r="F108" s="35" t="s">
        <v>1059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186"/>
      <c r="B109" s="190"/>
      <c r="C109" s="30">
        <v>7</v>
      </c>
      <c r="D109" s="37">
        <v>5227</v>
      </c>
      <c r="E109" s="11" t="s">
        <v>768</v>
      </c>
      <c r="F109" s="35" t="s">
        <v>1060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187"/>
      <c r="B110" s="191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185">
        <v>3</v>
      </c>
      <c r="B111" s="63" t="s">
        <v>16</v>
      </c>
      <c r="C111" s="28">
        <v>1</v>
      </c>
      <c r="D111" s="40">
        <v>5228</v>
      </c>
      <c r="E111" s="10" t="s">
        <v>829</v>
      </c>
      <c r="F111" s="34" t="s">
        <v>1053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186"/>
      <c r="B112" s="64"/>
      <c r="C112" s="30">
        <v>2</v>
      </c>
      <c r="D112" s="40">
        <v>5228</v>
      </c>
      <c r="E112" s="11" t="s">
        <v>830</v>
      </c>
      <c r="F112" s="35" t="s">
        <v>1054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186"/>
      <c r="B113" s="64"/>
      <c r="C113" s="30">
        <v>3</v>
      </c>
      <c r="D113" s="40">
        <v>5811</v>
      </c>
      <c r="E113" s="11" t="s">
        <v>764</v>
      </c>
      <c r="F113" s="35" t="s">
        <v>1053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186"/>
      <c r="B114" s="64"/>
      <c r="C114" s="30">
        <v>4</v>
      </c>
      <c r="D114" s="40">
        <v>5811</v>
      </c>
      <c r="E114" s="11" t="s">
        <v>652</v>
      </c>
      <c r="F114" s="35" t="s">
        <v>1054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186"/>
      <c r="B115" s="64"/>
      <c r="C115" s="30">
        <v>5</v>
      </c>
      <c r="D115" s="37">
        <v>5230</v>
      </c>
      <c r="E115" s="11" t="s">
        <v>828</v>
      </c>
      <c r="F115" s="35" t="s">
        <v>1055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186"/>
      <c r="B116" s="64"/>
      <c r="C116" s="30">
        <v>6</v>
      </c>
      <c r="D116" s="37">
        <v>5231</v>
      </c>
      <c r="E116" s="11" t="s">
        <v>828</v>
      </c>
      <c r="F116" s="35" t="s">
        <v>1055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186"/>
      <c r="B117" s="64"/>
      <c r="C117" s="30">
        <v>7</v>
      </c>
      <c r="D117" s="37">
        <v>5233</v>
      </c>
      <c r="E117" s="11" t="s">
        <v>828</v>
      </c>
      <c r="F117" s="35" t="s">
        <v>1055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187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185">
        <v>4</v>
      </c>
      <c r="B119" s="63" t="s">
        <v>16</v>
      </c>
      <c r="C119" s="28">
        <v>1</v>
      </c>
      <c r="D119" s="40">
        <v>5234</v>
      </c>
      <c r="E119" s="10" t="s">
        <v>641</v>
      </c>
      <c r="F119" s="35" t="s">
        <v>1057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186"/>
      <c r="B120" s="64"/>
      <c r="C120" s="30">
        <v>2</v>
      </c>
      <c r="D120" s="40">
        <v>5234</v>
      </c>
      <c r="E120" s="11" t="s">
        <v>766</v>
      </c>
      <c r="F120" s="35" t="s">
        <v>1058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186"/>
      <c r="B121" s="64"/>
      <c r="C121" s="30">
        <v>3</v>
      </c>
      <c r="D121" s="40">
        <v>5234</v>
      </c>
      <c r="E121" s="11" t="s">
        <v>767</v>
      </c>
      <c r="F121" s="35" t="s">
        <v>1059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186"/>
      <c r="B122" s="64"/>
      <c r="C122" s="30">
        <v>4</v>
      </c>
      <c r="D122" s="40">
        <v>5234</v>
      </c>
      <c r="E122" s="11" t="s">
        <v>768</v>
      </c>
      <c r="F122" s="35" t="s">
        <v>1060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186"/>
      <c r="B123" s="64"/>
      <c r="C123" s="30">
        <v>5</v>
      </c>
      <c r="D123" s="40">
        <v>5812</v>
      </c>
      <c r="E123" s="11" t="s">
        <v>818</v>
      </c>
      <c r="F123" s="35" t="s">
        <v>1053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186"/>
      <c r="B124" s="64"/>
      <c r="C124" s="30">
        <v>6</v>
      </c>
      <c r="D124" s="40">
        <v>5812</v>
      </c>
      <c r="E124" s="11" t="s">
        <v>819</v>
      </c>
      <c r="F124" s="35" t="s">
        <v>1054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186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187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185">
        <v>5</v>
      </c>
      <c r="B127" s="63" t="s">
        <v>16</v>
      </c>
      <c r="C127" s="28">
        <v>1</v>
      </c>
      <c r="D127" s="37">
        <v>5235</v>
      </c>
      <c r="E127" s="11" t="s">
        <v>418</v>
      </c>
      <c r="F127" s="35" t="s">
        <v>1055</v>
      </c>
      <c r="G127" s="29">
        <v>7.0000000000000001E-3</v>
      </c>
      <c r="H127" s="13">
        <v>0</v>
      </c>
      <c r="I127" s="52" t="s">
        <v>625</v>
      </c>
    </row>
    <row r="128" spans="1:9" x14ac:dyDescent="0.15">
      <c r="A128" s="186"/>
      <c r="B128" s="64"/>
      <c r="C128" s="30">
        <v>2</v>
      </c>
      <c r="D128" s="37">
        <v>5236</v>
      </c>
      <c r="E128" s="37" t="s">
        <v>418</v>
      </c>
      <c r="F128" s="30" t="s">
        <v>1055</v>
      </c>
      <c r="G128" s="31">
        <v>7.0000000000000001E-3</v>
      </c>
      <c r="H128" s="25">
        <v>0</v>
      </c>
      <c r="I128" s="11" t="s">
        <v>626</v>
      </c>
    </row>
    <row r="129" spans="1:9" x14ac:dyDescent="0.15">
      <c r="A129" s="186"/>
      <c r="B129" s="64"/>
      <c r="C129" s="30">
        <v>3</v>
      </c>
      <c r="D129" s="96"/>
      <c r="E129" s="96"/>
      <c r="F129" s="184"/>
      <c r="G129" s="31">
        <v>7.0000000000000001E-3</v>
      </c>
      <c r="H129" s="25">
        <v>0</v>
      </c>
      <c r="I129" s="11" t="s">
        <v>627</v>
      </c>
    </row>
    <row r="130" spans="1:9" x14ac:dyDescent="0.15">
      <c r="A130" s="186"/>
      <c r="B130" s="64"/>
      <c r="C130" s="30">
        <v>4</v>
      </c>
      <c r="D130" s="37">
        <v>5262</v>
      </c>
      <c r="E130" s="11" t="s">
        <v>252</v>
      </c>
      <c r="F130" s="35" t="s">
        <v>1047</v>
      </c>
      <c r="G130" s="31">
        <v>7.0000000000000001E-3</v>
      </c>
      <c r="H130" s="25">
        <v>0</v>
      </c>
      <c r="I130" s="11" t="s">
        <v>628</v>
      </c>
    </row>
    <row r="131" spans="1:9" x14ac:dyDescent="0.15">
      <c r="A131" s="186"/>
      <c r="B131" s="64"/>
      <c r="C131" s="30">
        <v>5</v>
      </c>
      <c r="D131" s="37">
        <v>5263</v>
      </c>
      <c r="E131" s="11" t="s">
        <v>252</v>
      </c>
      <c r="F131" s="35" t="s">
        <v>1047</v>
      </c>
      <c r="G131" s="31">
        <v>7.0000000000000001E-3</v>
      </c>
      <c r="H131" s="25">
        <v>0</v>
      </c>
      <c r="I131" s="11" t="s">
        <v>629</v>
      </c>
    </row>
    <row r="132" spans="1:9" x14ac:dyDescent="0.15">
      <c r="A132" s="186"/>
      <c r="B132" s="64"/>
      <c r="C132" s="30">
        <v>6</v>
      </c>
      <c r="D132" s="37">
        <v>5264</v>
      </c>
      <c r="E132" s="11" t="s">
        <v>418</v>
      </c>
      <c r="F132" s="35" t="s">
        <v>1055</v>
      </c>
      <c r="G132" s="31">
        <v>7.0000000000000001E-3</v>
      </c>
      <c r="H132" s="25">
        <v>0</v>
      </c>
      <c r="I132" s="11" t="s">
        <v>630</v>
      </c>
    </row>
    <row r="133" spans="1:9" x14ac:dyDescent="0.15">
      <c r="A133" s="186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631</v>
      </c>
    </row>
    <row r="134" spans="1:9" ht="14.25" thickBot="1" x14ac:dyDescent="0.2">
      <c r="A134" s="187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632</v>
      </c>
    </row>
    <row r="135" spans="1:9" x14ac:dyDescent="0.15">
      <c r="A135" s="185">
        <v>6</v>
      </c>
      <c r="B135" s="63" t="s">
        <v>16</v>
      </c>
      <c r="C135" s="28">
        <v>1</v>
      </c>
      <c r="D135" s="37">
        <v>5265</v>
      </c>
      <c r="E135" s="11" t="s">
        <v>829</v>
      </c>
      <c r="F135" s="35" t="s">
        <v>1053</v>
      </c>
      <c r="G135" s="29">
        <v>7.0000000000000001E-3</v>
      </c>
      <c r="H135" s="13">
        <v>0</v>
      </c>
      <c r="I135" s="52" t="s">
        <v>633</v>
      </c>
    </row>
    <row r="136" spans="1:9" x14ac:dyDescent="0.15">
      <c r="A136" s="186"/>
      <c r="B136" s="64"/>
      <c r="C136" s="30">
        <v>2</v>
      </c>
      <c r="D136" s="37">
        <v>5265</v>
      </c>
      <c r="E136" s="11" t="s">
        <v>830</v>
      </c>
      <c r="F136" s="35" t="s">
        <v>1054</v>
      </c>
      <c r="G136" s="31">
        <v>7.0000000000000001E-3</v>
      </c>
      <c r="H136" s="25">
        <v>0</v>
      </c>
      <c r="I136" s="11" t="s">
        <v>634</v>
      </c>
    </row>
    <row r="137" spans="1:9" x14ac:dyDescent="0.15">
      <c r="A137" s="186"/>
      <c r="B137" s="64"/>
      <c r="C137" s="30">
        <v>3</v>
      </c>
      <c r="D137" s="37">
        <v>5820</v>
      </c>
      <c r="E137" s="11" t="s">
        <v>764</v>
      </c>
      <c r="F137" s="35" t="s">
        <v>1053</v>
      </c>
      <c r="G137" s="31">
        <v>7.0000000000000001E-3</v>
      </c>
      <c r="H137" s="25">
        <v>0</v>
      </c>
      <c r="I137" s="11" t="s">
        <v>635</v>
      </c>
    </row>
    <row r="138" spans="1:9" x14ac:dyDescent="0.15">
      <c r="A138" s="186"/>
      <c r="B138" s="64"/>
      <c r="C138" s="30">
        <v>4</v>
      </c>
      <c r="D138" s="37">
        <v>5820</v>
      </c>
      <c r="E138" s="11" t="s">
        <v>652</v>
      </c>
      <c r="F138" s="35" t="s">
        <v>1054</v>
      </c>
      <c r="G138" s="31">
        <v>7.0000000000000001E-3</v>
      </c>
      <c r="H138" s="25">
        <v>0</v>
      </c>
      <c r="I138" s="11" t="s">
        <v>636</v>
      </c>
    </row>
    <row r="139" spans="1:9" x14ac:dyDescent="0.15">
      <c r="A139" s="186"/>
      <c r="B139" s="64"/>
      <c r="C139" s="30">
        <v>5</v>
      </c>
      <c r="D139" s="37">
        <v>5266</v>
      </c>
      <c r="E139" s="11" t="s">
        <v>418</v>
      </c>
      <c r="F139" s="35" t="s">
        <v>1055</v>
      </c>
      <c r="G139" s="31">
        <v>7.0000000000000001E-3</v>
      </c>
      <c r="H139" s="25">
        <v>0</v>
      </c>
      <c r="I139" s="11" t="s">
        <v>637</v>
      </c>
    </row>
    <row r="140" spans="1:9" x14ac:dyDescent="0.15">
      <c r="A140" s="186"/>
      <c r="B140" s="64"/>
      <c r="C140" s="30">
        <v>6</v>
      </c>
      <c r="D140" s="96"/>
      <c r="E140" s="178"/>
      <c r="F140" s="179"/>
      <c r="G140" s="31">
        <v>7.0000000000000001E-3</v>
      </c>
      <c r="H140" s="25">
        <v>0</v>
      </c>
      <c r="I140" s="11" t="s">
        <v>638</v>
      </c>
    </row>
    <row r="141" spans="1:9" x14ac:dyDescent="0.15">
      <c r="A141" s="186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639</v>
      </c>
    </row>
    <row r="142" spans="1:9" ht="14.25" thickBot="1" x14ac:dyDescent="0.2">
      <c r="A142" s="187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640</v>
      </c>
    </row>
    <row r="143" spans="1:9" ht="14.25" thickBot="1" x14ac:dyDescent="0.2">
      <c r="A143" s="185">
        <v>7</v>
      </c>
      <c r="B143" s="172" t="s">
        <v>16</v>
      </c>
      <c r="C143" s="28">
        <v>1</v>
      </c>
      <c r="D143" s="71">
        <v>5261</v>
      </c>
      <c r="E143" s="72" t="s">
        <v>641</v>
      </c>
      <c r="F143" s="35" t="s">
        <v>1057</v>
      </c>
      <c r="G143" s="29">
        <v>7.0000000000000001E-3</v>
      </c>
      <c r="H143" s="13">
        <v>0</v>
      </c>
      <c r="I143" s="52" t="s">
        <v>1447</v>
      </c>
    </row>
    <row r="144" spans="1:9" ht="14.25" thickBot="1" x14ac:dyDescent="0.2">
      <c r="A144" s="186"/>
      <c r="B144" s="173"/>
      <c r="C144" s="30">
        <v>2</v>
      </c>
      <c r="D144" s="71">
        <v>5261</v>
      </c>
      <c r="E144" s="72" t="s">
        <v>766</v>
      </c>
      <c r="F144" s="35" t="s">
        <v>1058</v>
      </c>
      <c r="G144" s="31">
        <v>7.0000000000000001E-3</v>
      </c>
      <c r="H144" s="25">
        <v>0</v>
      </c>
      <c r="I144" s="52" t="s">
        <v>1448</v>
      </c>
    </row>
    <row r="145" spans="1:9" ht="14.25" thickBot="1" x14ac:dyDescent="0.2">
      <c r="A145" s="186"/>
      <c r="B145" s="173"/>
      <c r="C145" s="30">
        <v>3</v>
      </c>
      <c r="D145" s="71">
        <v>5261</v>
      </c>
      <c r="E145" s="72" t="s">
        <v>767</v>
      </c>
      <c r="F145" s="35" t="s">
        <v>1059</v>
      </c>
      <c r="G145" s="31">
        <v>7.0000000000000001E-3</v>
      </c>
      <c r="H145" s="25">
        <v>0</v>
      </c>
      <c r="I145" s="52" t="s">
        <v>1449</v>
      </c>
    </row>
    <row r="146" spans="1:9" ht="14.25" thickBot="1" x14ac:dyDescent="0.2">
      <c r="A146" s="186"/>
      <c r="B146" s="173"/>
      <c r="C146" s="30">
        <v>4</v>
      </c>
      <c r="D146" s="71">
        <v>5261</v>
      </c>
      <c r="E146" s="72" t="s">
        <v>768</v>
      </c>
      <c r="F146" s="35" t="s">
        <v>1060</v>
      </c>
      <c r="G146" s="31">
        <v>7.0000000000000001E-3</v>
      </c>
      <c r="H146" s="25">
        <v>0</v>
      </c>
      <c r="I146" s="52" t="s">
        <v>1450</v>
      </c>
    </row>
    <row r="147" spans="1:9" ht="14.25" thickBot="1" x14ac:dyDescent="0.2">
      <c r="A147" s="186"/>
      <c r="B147" s="173"/>
      <c r="C147" s="30">
        <v>5</v>
      </c>
      <c r="D147" s="71">
        <v>5267</v>
      </c>
      <c r="E147" s="72" t="s">
        <v>641</v>
      </c>
      <c r="F147" s="35" t="s">
        <v>1057</v>
      </c>
      <c r="G147" s="31">
        <v>7.0000000000000001E-3</v>
      </c>
      <c r="H147" s="25">
        <v>0</v>
      </c>
      <c r="I147" s="52" t="s">
        <v>1451</v>
      </c>
    </row>
    <row r="148" spans="1:9" ht="14.25" thickBot="1" x14ac:dyDescent="0.2">
      <c r="A148" s="186"/>
      <c r="B148" s="173"/>
      <c r="C148" s="30">
        <v>6</v>
      </c>
      <c r="D148" s="71">
        <v>5267</v>
      </c>
      <c r="E148" s="175" t="s">
        <v>766</v>
      </c>
      <c r="F148" s="35" t="s">
        <v>1058</v>
      </c>
      <c r="G148" s="31">
        <v>7.0000000000000001E-3</v>
      </c>
      <c r="H148" s="25">
        <v>0</v>
      </c>
      <c r="I148" s="52" t="s">
        <v>1452</v>
      </c>
    </row>
    <row r="149" spans="1:9" ht="14.25" thickBot="1" x14ac:dyDescent="0.2">
      <c r="A149" s="186"/>
      <c r="B149" s="173"/>
      <c r="C149" s="30">
        <v>7</v>
      </c>
      <c r="D149" s="71">
        <v>5267</v>
      </c>
      <c r="E149" s="72" t="s">
        <v>767</v>
      </c>
      <c r="F149" s="35" t="s">
        <v>1059</v>
      </c>
      <c r="G149" s="31">
        <v>7.0000000000000001E-3</v>
      </c>
      <c r="H149" s="25">
        <v>0</v>
      </c>
      <c r="I149" s="52" t="s">
        <v>1453</v>
      </c>
    </row>
    <row r="150" spans="1:9" ht="14.25" thickBot="1" x14ac:dyDescent="0.2">
      <c r="A150" s="187"/>
      <c r="B150" s="174"/>
      <c r="C150" s="32">
        <v>8</v>
      </c>
      <c r="D150" s="71">
        <v>5267</v>
      </c>
      <c r="E150" s="70" t="s">
        <v>768</v>
      </c>
      <c r="F150" s="35" t="s">
        <v>1060</v>
      </c>
      <c r="G150" s="33">
        <v>0</v>
      </c>
      <c r="H150" s="26">
        <v>0</v>
      </c>
      <c r="I150" s="52" t="s">
        <v>1454</v>
      </c>
    </row>
    <row r="151" spans="1:9" x14ac:dyDescent="0.15">
      <c r="D151" s="16" t="s">
        <v>1459</v>
      </c>
    </row>
  </sheetData>
  <mergeCells count="32"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  <mergeCell ref="A23:A30"/>
    <mergeCell ref="B23:B30"/>
    <mergeCell ref="G5:H5"/>
    <mergeCell ref="A7:A14"/>
    <mergeCell ref="B7:B14"/>
    <mergeCell ref="A15:A22"/>
    <mergeCell ref="B15:B22"/>
    <mergeCell ref="A31:A38"/>
    <mergeCell ref="A47:A54"/>
    <mergeCell ref="B31:B38"/>
    <mergeCell ref="A39:A46"/>
    <mergeCell ref="B39:B46"/>
    <mergeCell ref="B47:B54"/>
    <mergeCell ref="A143:A150"/>
    <mergeCell ref="A111:A118"/>
    <mergeCell ref="A127:A134"/>
    <mergeCell ref="A135:A142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302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303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455</v>
      </c>
      <c r="E5" s="7"/>
      <c r="F5" s="8"/>
      <c r="G5" s="194" t="str">
        <f>"Total Power Consumption of 24V DC"&amp;(G6+H6)&amp;" A"</f>
        <v>Total Power Consumption of 24V DC0.672 A</v>
      </c>
      <c r="H5" s="195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192">
        <v>1</v>
      </c>
      <c r="B7" s="188" t="s">
        <v>7</v>
      </c>
      <c r="C7" s="28">
        <v>1</v>
      </c>
      <c r="D7" s="40">
        <v>5207</v>
      </c>
      <c r="E7" s="10" t="s">
        <v>294</v>
      </c>
      <c r="F7" s="34" t="s">
        <v>769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193"/>
      <c r="B8" s="189"/>
      <c r="C8" s="30">
        <v>2</v>
      </c>
      <c r="D8" s="40">
        <v>5207</v>
      </c>
      <c r="E8" s="11" t="s">
        <v>584</v>
      </c>
      <c r="F8" s="35" t="s">
        <v>765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193"/>
      <c r="B9" s="189"/>
      <c r="C9" s="30">
        <v>3</v>
      </c>
      <c r="D9" s="40">
        <v>5207</v>
      </c>
      <c r="E9" s="11" t="s">
        <v>777</v>
      </c>
      <c r="F9" s="35" t="s">
        <v>805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193"/>
      <c r="B10" s="189"/>
      <c r="C10" s="30">
        <v>4</v>
      </c>
      <c r="D10" s="40">
        <v>5207</v>
      </c>
      <c r="E10" s="11" t="s">
        <v>779</v>
      </c>
      <c r="F10" s="35" t="s">
        <v>665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190"/>
      <c r="B11" s="190"/>
      <c r="C11" s="30">
        <v>5</v>
      </c>
      <c r="D11" s="37">
        <v>5208</v>
      </c>
      <c r="E11" s="11" t="s">
        <v>294</v>
      </c>
      <c r="F11" s="35" t="s">
        <v>769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190"/>
      <c r="B12" s="190"/>
      <c r="C12" s="30">
        <v>6</v>
      </c>
      <c r="D12" s="37">
        <v>5208</v>
      </c>
      <c r="E12" s="11" t="s">
        <v>770</v>
      </c>
      <c r="F12" s="35" t="s">
        <v>1046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190"/>
      <c r="B13" s="190"/>
      <c r="C13" s="30">
        <v>7</v>
      </c>
      <c r="D13" s="37">
        <v>5208</v>
      </c>
      <c r="E13" s="11" t="s">
        <v>771</v>
      </c>
      <c r="F13" s="35" t="s">
        <v>772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191"/>
      <c r="B14" s="191"/>
      <c r="C14" s="32">
        <v>8</v>
      </c>
      <c r="D14" s="37">
        <v>5208</v>
      </c>
      <c r="E14" s="11" t="s">
        <v>417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192">
        <v>2</v>
      </c>
      <c r="B15" s="188" t="s">
        <v>7</v>
      </c>
      <c r="C15" s="28">
        <v>1</v>
      </c>
      <c r="D15" s="40">
        <v>5209</v>
      </c>
      <c r="E15" s="10" t="s">
        <v>294</v>
      </c>
      <c r="F15" s="34" t="s">
        <v>769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193"/>
      <c r="B16" s="189"/>
      <c r="C16" s="30">
        <v>2</v>
      </c>
      <c r="D16" s="40">
        <v>5209</v>
      </c>
      <c r="E16" s="11" t="s">
        <v>770</v>
      </c>
      <c r="F16" s="35" t="s">
        <v>1046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193"/>
      <c r="B17" s="189"/>
      <c r="C17" s="30">
        <v>3</v>
      </c>
      <c r="D17" s="40">
        <v>5209</v>
      </c>
      <c r="E17" s="11" t="s">
        <v>771</v>
      </c>
      <c r="F17" s="35" t="s">
        <v>772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193"/>
      <c r="B18" s="189"/>
      <c r="C18" s="30">
        <v>4</v>
      </c>
      <c r="D18" s="27">
        <v>5210</v>
      </c>
      <c r="E18" s="11" t="s">
        <v>294</v>
      </c>
      <c r="F18" s="35" t="s">
        <v>769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190"/>
      <c r="B19" s="190"/>
      <c r="C19" s="30">
        <v>5</v>
      </c>
      <c r="D19" s="27">
        <v>5210</v>
      </c>
      <c r="E19" s="11" t="s">
        <v>770</v>
      </c>
      <c r="F19" s="35" t="s">
        <v>1046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190"/>
      <c r="B20" s="190"/>
      <c r="C20" s="30">
        <v>6</v>
      </c>
      <c r="D20" s="27">
        <v>5210</v>
      </c>
      <c r="E20" s="11" t="s">
        <v>771</v>
      </c>
      <c r="F20" s="35" t="s">
        <v>772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190"/>
      <c r="B21" s="190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191"/>
      <c r="B22" s="191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192">
        <v>3</v>
      </c>
      <c r="B23" s="188" t="s">
        <v>7</v>
      </c>
      <c r="C23" s="28">
        <v>1</v>
      </c>
      <c r="D23" s="40">
        <v>5211</v>
      </c>
      <c r="E23" s="10" t="s">
        <v>294</v>
      </c>
      <c r="F23" s="34" t="s">
        <v>769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193"/>
      <c r="B24" s="189"/>
      <c r="C24" s="30">
        <v>2</v>
      </c>
      <c r="D24" s="40">
        <v>5211</v>
      </c>
      <c r="E24" s="11" t="s">
        <v>584</v>
      </c>
      <c r="F24" s="35" t="s">
        <v>765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193"/>
      <c r="B25" s="189"/>
      <c r="C25" s="30">
        <v>3</v>
      </c>
      <c r="D25" s="40">
        <v>5211</v>
      </c>
      <c r="E25" s="11" t="s">
        <v>771</v>
      </c>
      <c r="F25" s="35" t="s">
        <v>772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193"/>
      <c r="B26" s="189"/>
      <c r="C26" s="30">
        <v>4</v>
      </c>
      <c r="D26" s="37">
        <v>5212</v>
      </c>
      <c r="E26" s="11" t="s">
        <v>826</v>
      </c>
      <c r="F26" s="35" t="s">
        <v>1479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190"/>
      <c r="B27" s="190"/>
      <c r="C27" s="30">
        <v>5</v>
      </c>
      <c r="D27" s="37">
        <v>5212</v>
      </c>
      <c r="E27" s="11" t="s">
        <v>827</v>
      </c>
      <c r="F27" s="35" t="s">
        <v>1480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190"/>
      <c r="B28" s="190"/>
      <c r="C28" s="30">
        <v>6</v>
      </c>
      <c r="D28" s="37">
        <v>5808</v>
      </c>
      <c r="E28" s="11" t="s">
        <v>762</v>
      </c>
      <c r="F28" s="35" t="s">
        <v>1479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190"/>
      <c r="B29" s="190"/>
      <c r="C29" s="30">
        <v>7</v>
      </c>
      <c r="D29" s="37">
        <v>5808</v>
      </c>
      <c r="E29" s="11" t="s">
        <v>763</v>
      </c>
      <c r="F29" s="35" t="s">
        <v>1480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191"/>
      <c r="B30" s="191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192">
        <v>4</v>
      </c>
      <c r="B31" s="188" t="s">
        <v>7</v>
      </c>
      <c r="C31" s="28">
        <v>1</v>
      </c>
      <c r="D31" s="40">
        <v>5214</v>
      </c>
      <c r="E31" s="10" t="s">
        <v>294</v>
      </c>
      <c r="F31" s="34" t="s">
        <v>769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193"/>
      <c r="B32" s="189"/>
      <c r="C32" s="30">
        <v>2</v>
      </c>
      <c r="D32" s="40">
        <v>5214</v>
      </c>
      <c r="E32" s="11" t="s">
        <v>770</v>
      </c>
      <c r="F32" s="35" t="s">
        <v>1046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193"/>
      <c r="B33" s="189"/>
      <c r="C33" s="30">
        <v>3</v>
      </c>
      <c r="D33" s="40">
        <v>5214</v>
      </c>
      <c r="E33" s="11" t="s">
        <v>771</v>
      </c>
      <c r="F33" s="35" t="s">
        <v>772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193"/>
      <c r="B34" s="189"/>
      <c r="C34" s="30">
        <v>4</v>
      </c>
      <c r="D34" s="40">
        <v>5214</v>
      </c>
      <c r="E34" s="11" t="s">
        <v>417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190"/>
      <c r="B35" s="190"/>
      <c r="C35" s="30">
        <v>5</v>
      </c>
      <c r="D35" s="37">
        <v>5215</v>
      </c>
      <c r="E35" s="11" t="s">
        <v>294</v>
      </c>
      <c r="F35" s="35" t="s">
        <v>769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190"/>
      <c r="B36" s="190"/>
      <c r="C36" s="30">
        <v>6</v>
      </c>
      <c r="D36" s="37">
        <v>5215</v>
      </c>
      <c r="E36" s="11" t="s">
        <v>770</v>
      </c>
      <c r="F36" s="35" t="s">
        <v>1046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190"/>
      <c r="B37" s="190"/>
      <c r="C37" s="30">
        <v>7</v>
      </c>
      <c r="D37" s="37">
        <v>5215</v>
      </c>
      <c r="E37" s="11" t="s">
        <v>771</v>
      </c>
      <c r="F37" s="35" t="s">
        <v>772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191"/>
      <c r="B38" s="191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192">
        <v>5</v>
      </c>
      <c r="B39" s="188" t="s">
        <v>7</v>
      </c>
      <c r="C39" s="28">
        <v>1</v>
      </c>
      <c r="D39" s="40">
        <v>5217</v>
      </c>
      <c r="E39" s="10" t="s">
        <v>294</v>
      </c>
      <c r="F39" s="34" t="s">
        <v>769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193"/>
      <c r="B40" s="189"/>
      <c r="C40" s="30">
        <v>2</v>
      </c>
      <c r="D40" s="40">
        <v>5217</v>
      </c>
      <c r="E40" s="11" t="s">
        <v>770</v>
      </c>
      <c r="F40" s="35" t="s">
        <v>1046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193"/>
      <c r="B41" s="189"/>
      <c r="C41" s="30">
        <v>3</v>
      </c>
      <c r="D41" s="40">
        <v>5217</v>
      </c>
      <c r="E41" s="11" t="s">
        <v>771</v>
      </c>
      <c r="F41" s="35" t="s">
        <v>772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193"/>
      <c r="B42" s="189"/>
      <c r="C42" s="30">
        <v>4</v>
      </c>
      <c r="D42" s="40">
        <v>5217</v>
      </c>
      <c r="E42" s="11" t="s">
        <v>417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190"/>
      <c r="B43" s="190"/>
      <c r="C43" s="30">
        <v>5</v>
      </c>
      <c r="D43" s="37">
        <v>5218</v>
      </c>
      <c r="E43" s="11" t="s">
        <v>294</v>
      </c>
      <c r="F43" s="35" t="s">
        <v>769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190"/>
      <c r="B44" s="190"/>
      <c r="C44" s="30">
        <v>6</v>
      </c>
      <c r="D44" s="37">
        <v>5218</v>
      </c>
      <c r="E44" s="11" t="s">
        <v>584</v>
      </c>
      <c r="F44" s="35" t="s">
        <v>765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190"/>
      <c r="B45" s="190"/>
      <c r="C45" s="30">
        <v>7</v>
      </c>
      <c r="D45" s="37">
        <v>5218</v>
      </c>
      <c r="E45" s="11" t="s">
        <v>777</v>
      </c>
      <c r="F45" s="35" t="s">
        <v>805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191"/>
      <c r="B46" s="191"/>
      <c r="C46" s="32">
        <v>8</v>
      </c>
      <c r="D46" s="37">
        <v>5218</v>
      </c>
      <c r="E46" s="11" t="s">
        <v>779</v>
      </c>
      <c r="F46" s="35" t="s">
        <v>665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192">
        <v>6</v>
      </c>
      <c r="B47" s="188" t="s">
        <v>7</v>
      </c>
      <c r="C47" s="28">
        <v>1</v>
      </c>
      <c r="D47" s="40">
        <v>5219</v>
      </c>
      <c r="E47" s="10" t="s">
        <v>294</v>
      </c>
      <c r="F47" s="34" t="s">
        <v>769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193"/>
      <c r="B48" s="189"/>
      <c r="C48" s="30">
        <v>2</v>
      </c>
      <c r="D48" s="40">
        <v>5219</v>
      </c>
      <c r="E48" s="11" t="s">
        <v>770</v>
      </c>
      <c r="F48" s="35" t="s">
        <v>1046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193"/>
      <c r="B49" s="189"/>
      <c r="C49" s="30">
        <v>3</v>
      </c>
      <c r="D49" s="40">
        <v>5219</v>
      </c>
      <c r="E49" s="11" t="s">
        <v>771</v>
      </c>
      <c r="F49" s="35" t="s">
        <v>772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193"/>
      <c r="B50" s="189"/>
      <c r="C50" s="30">
        <v>4</v>
      </c>
      <c r="D50" s="37">
        <v>5252</v>
      </c>
      <c r="E50" s="11" t="s">
        <v>294</v>
      </c>
      <c r="F50" s="35" t="s">
        <v>769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190"/>
      <c r="B51" s="190"/>
      <c r="C51" s="30">
        <v>5</v>
      </c>
      <c r="D51" s="37">
        <v>5252</v>
      </c>
      <c r="E51" s="72" t="s">
        <v>584</v>
      </c>
      <c r="F51" s="177" t="s">
        <v>765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190"/>
      <c r="B52" s="190"/>
      <c r="C52" s="30">
        <v>6</v>
      </c>
      <c r="D52" s="37">
        <v>5252</v>
      </c>
      <c r="E52" s="11" t="s">
        <v>771</v>
      </c>
      <c r="F52" s="35" t="s">
        <v>772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190"/>
      <c r="B53" s="190"/>
      <c r="C53" s="30">
        <v>7</v>
      </c>
      <c r="D53" s="37">
        <v>5252</v>
      </c>
      <c r="E53" s="11" t="s">
        <v>417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191"/>
      <c r="B54" s="191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192">
        <v>7</v>
      </c>
      <c r="B55" s="188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193"/>
      <c r="B56" s="189"/>
      <c r="C56" s="30">
        <v>2</v>
      </c>
      <c r="D56" s="40">
        <v>5253</v>
      </c>
      <c r="E56" s="11" t="s">
        <v>19</v>
      </c>
      <c r="F56" s="35" t="s">
        <v>1046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193"/>
      <c r="B57" s="189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193"/>
      <c r="B58" s="189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190"/>
      <c r="B59" s="190"/>
      <c r="C59" s="30">
        <v>5</v>
      </c>
      <c r="D59" s="37">
        <v>5254</v>
      </c>
      <c r="E59" s="11" t="s">
        <v>19</v>
      </c>
      <c r="F59" s="35" t="s">
        <v>1046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190"/>
      <c r="B60" s="190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190"/>
      <c r="B61" s="190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191"/>
      <c r="B62" s="191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192">
        <v>8</v>
      </c>
      <c r="B63" s="188" t="s">
        <v>7</v>
      </c>
      <c r="C63" s="28">
        <v>1</v>
      </c>
      <c r="D63" s="40">
        <v>5255</v>
      </c>
      <c r="E63" s="10" t="s">
        <v>294</v>
      </c>
      <c r="F63" s="34" t="s">
        <v>769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193"/>
      <c r="B64" s="189"/>
      <c r="C64" s="30">
        <v>2</v>
      </c>
      <c r="D64" s="40">
        <v>5255</v>
      </c>
      <c r="E64" s="11" t="s">
        <v>770</v>
      </c>
      <c r="F64" s="35" t="s">
        <v>1046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193"/>
      <c r="B65" s="189"/>
      <c r="C65" s="30">
        <v>3</v>
      </c>
      <c r="D65" s="40">
        <v>5255</v>
      </c>
      <c r="E65" s="11" t="s">
        <v>771</v>
      </c>
      <c r="F65" s="35" t="s">
        <v>772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193"/>
      <c r="B66" s="189"/>
      <c r="C66" s="30">
        <v>4</v>
      </c>
      <c r="D66" s="37">
        <v>5256</v>
      </c>
      <c r="E66" s="11" t="s">
        <v>826</v>
      </c>
      <c r="F66" s="35" t="s">
        <v>1461</v>
      </c>
      <c r="G66" s="97">
        <v>7.0000000000000001E-3</v>
      </c>
      <c r="H66" s="25">
        <v>0</v>
      </c>
      <c r="I66" s="11" t="s">
        <v>289</v>
      </c>
    </row>
    <row r="67" spans="1:9" x14ac:dyDescent="0.15">
      <c r="A67" s="190"/>
      <c r="B67" s="190"/>
      <c r="C67" s="30">
        <v>5</v>
      </c>
      <c r="D67" s="37">
        <v>5256</v>
      </c>
      <c r="E67" s="11" t="s">
        <v>827</v>
      </c>
      <c r="F67" s="35" t="s">
        <v>1474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190"/>
      <c r="B68" s="190"/>
      <c r="C68" s="30">
        <v>6</v>
      </c>
      <c r="D68" s="37">
        <v>5817</v>
      </c>
      <c r="E68" s="11" t="s">
        <v>762</v>
      </c>
      <c r="F68" s="35" t="s">
        <v>1461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190"/>
      <c r="B69" s="190"/>
      <c r="C69" s="30">
        <v>7</v>
      </c>
      <c r="D69" s="37">
        <v>5817</v>
      </c>
      <c r="E69" s="11" t="s">
        <v>763</v>
      </c>
      <c r="F69" s="35" t="s">
        <v>1474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191"/>
      <c r="B70" s="191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192">
        <v>9</v>
      </c>
      <c r="B71" s="188" t="s">
        <v>7</v>
      </c>
      <c r="C71" s="28">
        <v>1</v>
      </c>
      <c r="D71" s="40">
        <v>5257</v>
      </c>
      <c r="E71" s="10" t="s">
        <v>294</v>
      </c>
      <c r="F71" s="34" t="s">
        <v>769</v>
      </c>
      <c r="G71" s="31">
        <v>7.0000000000000001E-3</v>
      </c>
      <c r="H71" s="13">
        <v>0</v>
      </c>
      <c r="I71" s="42" t="s">
        <v>642</v>
      </c>
    </row>
    <row r="72" spans="1:9" ht="14.25" thickBot="1" x14ac:dyDescent="0.2">
      <c r="A72" s="193"/>
      <c r="B72" s="189"/>
      <c r="C72" s="30">
        <v>2</v>
      </c>
      <c r="D72" s="40">
        <v>5257</v>
      </c>
      <c r="E72" s="11" t="s">
        <v>770</v>
      </c>
      <c r="F72" s="35" t="s">
        <v>1046</v>
      </c>
      <c r="G72" s="31">
        <v>7.0000000000000001E-3</v>
      </c>
      <c r="H72" s="25">
        <v>0</v>
      </c>
      <c r="I72" s="11" t="s">
        <v>643</v>
      </c>
    </row>
    <row r="73" spans="1:9" x14ac:dyDescent="0.15">
      <c r="A73" s="193"/>
      <c r="B73" s="189"/>
      <c r="C73" s="30">
        <v>3</v>
      </c>
      <c r="D73" s="40">
        <v>5257</v>
      </c>
      <c r="E73" s="11" t="s">
        <v>771</v>
      </c>
      <c r="F73" s="35" t="s">
        <v>772</v>
      </c>
      <c r="G73" s="31">
        <v>7.0000000000000001E-3</v>
      </c>
      <c r="H73" s="25">
        <v>0</v>
      </c>
      <c r="I73" s="11" t="s">
        <v>644</v>
      </c>
    </row>
    <row r="74" spans="1:9" x14ac:dyDescent="0.15">
      <c r="A74" s="193"/>
      <c r="B74" s="189"/>
      <c r="C74" s="30">
        <v>4</v>
      </c>
      <c r="D74" s="37">
        <v>5258</v>
      </c>
      <c r="E74" s="11" t="s">
        <v>294</v>
      </c>
      <c r="F74" s="35" t="s">
        <v>769</v>
      </c>
      <c r="G74" s="67">
        <v>7.0000000000000001E-3</v>
      </c>
      <c r="H74" s="25">
        <v>0</v>
      </c>
      <c r="I74" s="11" t="s">
        <v>645</v>
      </c>
    </row>
    <row r="75" spans="1:9" x14ac:dyDescent="0.15">
      <c r="A75" s="190"/>
      <c r="B75" s="190"/>
      <c r="C75" s="30">
        <v>5</v>
      </c>
      <c r="D75" s="37">
        <v>5258</v>
      </c>
      <c r="E75" s="72" t="s">
        <v>584</v>
      </c>
      <c r="F75" s="177" t="s">
        <v>765</v>
      </c>
      <c r="G75" s="31">
        <v>7.0000000000000001E-3</v>
      </c>
      <c r="H75" s="25">
        <v>0</v>
      </c>
      <c r="I75" s="11" t="s">
        <v>646</v>
      </c>
    </row>
    <row r="76" spans="1:9" x14ac:dyDescent="0.15">
      <c r="A76" s="190"/>
      <c r="B76" s="190"/>
      <c r="C76" s="30">
        <v>6</v>
      </c>
      <c r="D76" s="37">
        <v>5258</v>
      </c>
      <c r="E76" s="11" t="s">
        <v>771</v>
      </c>
      <c r="F76" s="35" t="s">
        <v>772</v>
      </c>
      <c r="G76" s="31">
        <v>7.0000000000000001E-3</v>
      </c>
      <c r="H76" s="25">
        <v>0</v>
      </c>
      <c r="I76" s="11" t="s">
        <v>647</v>
      </c>
    </row>
    <row r="77" spans="1:9" x14ac:dyDescent="0.15">
      <c r="A77" s="190"/>
      <c r="B77" s="190"/>
      <c r="C77" s="30">
        <v>7</v>
      </c>
      <c r="D77" s="37"/>
      <c r="E77" s="11" t="s">
        <v>417</v>
      </c>
      <c r="F77" s="35" t="s">
        <v>15</v>
      </c>
      <c r="G77" s="31">
        <v>7.0000000000000001E-3</v>
      </c>
      <c r="H77" s="25">
        <v>0</v>
      </c>
      <c r="I77" s="11" t="s">
        <v>648</v>
      </c>
    </row>
    <row r="78" spans="1:9" ht="14.25" thickBot="1" x14ac:dyDescent="0.2">
      <c r="A78" s="191"/>
      <c r="B78" s="191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649</v>
      </c>
    </row>
    <row r="79" spans="1:9" ht="14.25" thickBot="1" x14ac:dyDescent="0.2">
      <c r="A79" s="192">
        <v>10</v>
      </c>
      <c r="B79" s="188" t="s">
        <v>7</v>
      </c>
      <c r="C79" s="28">
        <v>1</v>
      </c>
      <c r="D79" s="73" t="s">
        <v>1456</v>
      </c>
      <c r="E79" s="74" t="s">
        <v>866</v>
      </c>
      <c r="F79" s="75" t="s">
        <v>867</v>
      </c>
      <c r="G79" s="31">
        <v>7.0000000000000001E-3</v>
      </c>
      <c r="H79" s="13">
        <v>0</v>
      </c>
      <c r="I79" s="42" t="s">
        <v>1103</v>
      </c>
    </row>
    <row r="80" spans="1:9" x14ac:dyDescent="0.15">
      <c r="A80" s="193"/>
      <c r="B80" s="189"/>
      <c r="C80" s="30">
        <v>2</v>
      </c>
      <c r="D80" s="73" t="s">
        <v>1456</v>
      </c>
      <c r="E80" s="77" t="s">
        <v>868</v>
      </c>
      <c r="F80" s="78" t="s">
        <v>869</v>
      </c>
      <c r="G80" s="31">
        <v>7.0000000000000001E-3</v>
      </c>
      <c r="H80" s="25">
        <v>0</v>
      </c>
      <c r="I80" s="11" t="s">
        <v>1104</v>
      </c>
    </row>
    <row r="81" spans="1:9" x14ac:dyDescent="0.15">
      <c r="A81" s="193"/>
      <c r="B81" s="189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1105</v>
      </c>
    </row>
    <row r="82" spans="1:9" x14ac:dyDescent="0.15">
      <c r="A82" s="193"/>
      <c r="B82" s="189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1106</v>
      </c>
    </row>
    <row r="83" spans="1:9" x14ac:dyDescent="0.15">
      <c r="A83" s="190"/>
      <c r="B83" s="190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1107</v>
      </c>
    </row>
    <row r="84" spans="1:9" x14ac:dyDescent="0.15">
      <c r="A84" s="190"/>
      <c r="B84" s="190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1108</v>
      </c>
    </row>
    <row r="85" spans="1:9" x14ac:dyDescent="0.15">
      <c r="A85" s="190"/>
      <c r="B85" s="190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1109</v>
      </c>
    </row>
    <row r="86" spans="1:9" ht="14.25" thickBot="1" x14ac:dyDescent="0.2">
      <c r="A86" s="191"/>
      <c r="B86" s="191"/>
      <c r="C86" s="32">
        <v>8</v>
      </c>
      <c r="D86" s="41" t="s">
        <v>454</v>
      </c>
      <c r="E86" s="12" t="s">
        <v>251</v>
      </c>
      <c r="F86" s="36" t="s">
        <v>870</v>
      </c>
      <c r="G86" s="33">
        <v>7.0000000000000001E-3</v>
      </c>
      <c r="H86" s="26">
        <v>0</v>
      </c>
      <c r="I86" s="11" t="s">
        <v>1110</v>
      </c>
    </row>
    <row r="87" spans="1:9" x14ac:dyDescent="0.15">
      <c r="A87" s="185">
        <v>1</v>
      </c>
      <c r="B87" s="188" t="s">
        <v>16</v>
      </c>
      <c r="C87" s="28">
        <v>1</v>
      </c>
      <c r="D87" s="37">
        <v>5207</v>
      </c>
      <c r="E87" s="11" t="s">
        <v>641</v>
      </c>
      <c r="F87" s="35" t="s">
        <v>1057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186"/>
      <c r="B88" s="189"/>
      <c r="C88" s="30">
        <v>2</v>
      </c>
      <c r="D88" s="37">
        <v>5207</v>
      </c>
      <c r="E88" s="11" t="s">
        <v>766</v>
      </c>
      <c r="F88" s="35" t="s">
        <v>1058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186"/>
      <c r="B89" s="189"/>
      <c r="C89" s="30">
        <v>3</v>
      </c>
      <c r="D89" s="37">
        <v>5207</v>
      </c>
      <c r="E89" s="11" t="s">
        <v>767</v>
      </c>
      <c r="F89" s="35" t="s">
        <v>1059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186"/>
      <c r="B90" s="189"/>
      <c r="C90" s="30">
        <v>4</v>
      </c>
      <c r="D90" s="37">
        <v>5207</v>
      </c>
      <c r="E90" s="11" t="s">
        <v>768</v>
      </c>
      <c r="F90" s="35" t="s">
        <v>1060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186"/>
      <c r="B91" s="190"/>
      <c r="C91" s="30">
        <v>5</v>
      </c>
      <c r="D91" s="37">
        <v>5807</v>
      </c>
      <c r="E91" s="11" t="s">
        <v>818</v>
      </c>
      <c r="F91" s="35" t="s">
        <v>1053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186"/>
      <c r="B92" s="190"/>
      <c r="C92" s="30">
        <v>6</v>
      </c>
      <c r="D92" s="37">
        <v>5807</v>
      </c>
      <c r="E92" s="11" t="s">
        <v>819</v>
      </c>
      <c r="F92" s="35" t="s">
        <v>1054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186"/>
      <c r="B93" s="190"/>
      <c r="C93" s="30">
        <v>7</v>
      </c>
      <c r="D93" s="37">
        <v>5208</v>
      </c>
      <c r="E93" s="11" t="s">
        <v>418</v>
      </c>
      <c r="F93" s="35" t="s">
        <v>1055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187"/>
      <c r="B94" s="191"/>
      <c r="C94" s="32">
        <v>8</v>
      </c>
      <c r="D94" s="41">
        <v>5209</v>
      </c>
      <c r="E94" s="12" t="s">
        <v>418</v>
      </c>
      <c r="F94" s="36" t="s">
        <v>1055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185">
        <v>2</v>
      </c>
      <c r="B95" s="188" t="s">
        <v>16</v>
      </c>
      <c r="C95" s="28">
        <v>1</v>
      </c>
      <c r="D95" s="40">
        <v>5210</v>
      </c>
      <c r="E95" s="10" t="s">
        <v>418</v>
      </c>
      <c r="F95" s="34" t="s">
        <v>1055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186"/>
      <c r="B96" s="189"/>
      <c r="C96" s="30">
        <v>2</v>
      </c>
      <c r="D96" s="37">
        <v>5211</v>
      </c>
      <c r="E96" s="11" t="s">
        <v>641</v>
      </c>
      <c r="F96" s="35" t="s">
        <v>1057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186"/>
      <c r="B97" s="189"/>
      <c r="C97" s="30">
        <v>3</v>
      </c>
      <c r="D97" s="37">
        <v>5211</v>
      </c>
      <c r="E97" s="11" t="s">
        <v>766</v>
      </c>
      <c r="F97" s="35" t="s">
        <v>1058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186"/>
      <c r="B98" s="189"/>
      <c r="C98" s="30">
        <v>4</v>
      </c>
      <c r="D98" s="37">
        <v>5211</v>
      </c>
      <c r="E98" s="11" t="s">
        <v>767</v>
      </c>
      <c r="F98" s="35" t="s">
        <v>1059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186"/>
      <c r="B99" s="190"/>
      <c r="C99" s="30">
        <v>5</v>
      </c>
      <c r="D99" s="37">
        <v>5211</v>
      </c>
      <c r="E99" s="11" t="s">
        <v>768</v>
      </c>
      <c r="F99" s="35" t="s">
        <v>1060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186"/>
      <c r="B100" s="190"/>
      <c r="C100" s="30">
        <v>6</v>
      </c>
      <c r="D100" s="37">
        <v>5214</v>
      </c>
      <c r="E100" s="11" t="s">
        <v>418</v>
      </c>
      <c r="F100" s="35" t="s">
        <v>1055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186"/>
      <c r="B101" s="190"/>
      <c r="C101" s="30">
        <v>7</v>
      </c>
      <c r="D101" s="37">
        <v>5215</v>
      </c>
      <c r="E101" s="11" t="s">
        <v>418</v>
      </c>
      <c r="F101" s="35" t="s">
        <v>1055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187"/>
      <c r="B102" s="191"/>
      <c r="C102" s="32">
        <v>8</v>
      </c>
      <c r="D102" s="41">
        <v>5217</v>
      </c>
      <c r="E102" s="12" t="s">
        <v>418</v>
      </c>
      <c r="F102" s="36" t="s">
        <v>1055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185">
        <v>3</v>
      </c>
      <c r="B103" s="188" t="s">
        <v>16</v>
      </c>
      <c r="C103" s="28">
        <v>1</v>
      </c>
      <c r="D103" s="40">
        <v>5212</v>
      </c>
      <c r="E103" s="10" t="s">
        <v>829</v>
      </c>
      <c r="F103" s="34" t="s">
        <v>1053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186"/>
      <c r="B104" s="189"/>
      <c r="C104" s="30">
        <v>2</v>
      </c>
      <c r="D104" s="40">
        <v>5212</v>
      </c>
      <c r="E104" s="11" t="s">
        <v>830</v>
      </c>
      <c r="F104" s="35" t="s">
        <v>1054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186"/>
      <c r="B105" s="189"/>
      <c r="C105" s="30">
        <v>3</v>
      </c>
      <c r="D105" s="40">
        <v>5808</v>
      </c>
      <c r="E105" s="11" t="s">
        <v>764</v>
      </c>
      <c r="F105" s="35" t="s">
        <v>1053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186"/>
      <c r="B106" s="189"/>
      <c r="C106" s="30">
        <v>4</v>
      </c>
      <c r="D106" s="40">
        <v>5808</v>
      </c>
      <c r="E106" s="11" t="s">
        <v>652</v>
      </c>
      <c r="F106" s="35" t="s">
        <v>1054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186"/>
      <c r="B107" s="190"/>
      <c r="C107" s="30">
        <v>5</v>
      </c>
      <c r="D107" s="71">
        <v>5252</v>
      </c>
      <c r="E107" s="72" t="s">
        <v>641</v>
      </c>
      <c r="F107" s="35" t="s">
        <v>1057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186"/>
      <c r="B108" s="190"/>
      <c r="C108" s="30">
        <v>6</v>
      </c>
      <c r="D108" s="71">
        <v>5252</v>
      </c>
      <c r="E108" s="72" t="s">
        <v>766</v>
      </c>
      <c r="F108" s="35" t="s">
        <v>1058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186"/>
      <c r="B109" s="190"/>
      <c r="C109" s="30">
        <v>7</v>
      </c>
      <c r="D109" s="71">
        <v>5252</v>
      </c>
      <c r="E109" s="72" t="s">
        <v>767</v>
      </c>
      <c r="F109" s="35" t="s">
        <v>1059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187"/>
      <c r="B110" s="191"/>
      <c r="C110" s="32">
        <v>8</v>
      </c>
      <c r="D110" s="71">
        <v>5252</v>
      </c>
      <c r="E110" s="70" t="s">
        <v>768</v>
      </c>
      <c r="F110" s="35" t="s">
        <v>1060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185">
        <v>4</v>
      </c>
      <c r="B111" s="188" t="s">
        <v>16</v>
      </c>
      <c r="C111" s="28">
        <v>1</v>
      </c>
      <c r="D111" s="40">
        <v>5218</v>
      </c>
      <c r="E111" s="10" t="s">
        <v>641</v>
      </c>
      <c r="F111" s="35" t="s">
        <v>1057</v>
      </c>
      <c r="G111" s="31">
        <v>7.0000000000000001E-3</v>
      </c>
      <c r="H111" s="13">
        <v>0</v>
      </c>
      <c r="I111" s="42" t="s">
        <v>568</v>
      </c>
    </row>
    <row r="112" spans="1:9" ht="14.25" thickBot="1" x14ac:dyDescent="0.2">
      <c r="A112" s="186"/>
      <c r="B112" s="189"/>
      <c r="C112" s="30">
        <v>2</v>
      </c>
      <c r="D112" s="40">
        <v>5218</v>
      </c>
      <c r="E112" s="11" t="s">
        <v>766</v>
      </c>
      <c r="F112" s="35" t="s">
        <v>1058</v>
      </c>
      <c r="G112" s="31">
        <v>7.0000000000000001E-3</v>
      </c>
      <c r="H112" s="25">
        <v>0</v>
      </c>
      <c r="I112" s="11" t="s">
        <v>569</v>
      </c>
    </row>
    <row r="113" spans="1:9" ht="14.25" thickBot="1" x14ac:dyDescent="0.2">
      <c r="A113" s="186"/>
      <c r="B113" s="189"/>
      <c r="C113" s="30">
        <v>3</v>
      </c>
      <c r="D113" s="40">
        <v>5218</v>
      </c>
      <c r="E113" s="127" t="s">
        <v>767</v>
      </c>
      <c r="F113" s="35" t="s">
        <v>1059</v>
      </c>
      <c r="G113" s="31">
        <v>7.0000000000000001E-3</v>
      </c>
      <c r="H113" s="25">
        <v>0</v>
      </c>
      <c r="I113" s="11" t="s">
        <v>570</v>
      </c>
    </row>
    <row r="114" spans="1:9" ht="14.25" thickBot="1" x14ac:dyDescent="0.2">
      <c r="A114" s="186"/>
      <c r="B114" s="189"/>
      <c r="C114" s="30">
        <v>4</v>
      </c>
      <c r="D114" s="40">
        <v>5218</v>
      </c>
      <c r="E114" s="137" t="s">
        <v>768</v>
      </c>
      <c r="F114" s="35" t="s">
        <v>1060</v>
      </c>
      <c r="G114" s="31">
        <v>7.0000000000000001E-3</v>
      </c>
      <c r="H114" s="25">
        <v>0</v>
      </c>
      <c r="I114" s="11" t="s">
        <v>571</v>
      </c>
    </row>
    <row r="115" spans="1:9" ht="14.25" thickBot="1" x14ac:dyDescent="0.2">
      <c r="A115" s="186"/>
      <c r="B115" s="190"/>
      <c r="C115" s="30">
        <v>5</v>
      </c>
      <c r="D115" s="40">
        <v>5809</v>
      </c>
      <c r="E115" s="137" t="s">
        <v>818</v>
      </c>
      <c r="F115" s="138" t="s">
        <v>1053</v>
      </c>
      <c r="G115" s="31">
        <v>7.0000000000000001E-3</v>
      </c>
      <c r="H115" s="25">
        <v>0</v>
      </c>
      <c r="I115" s="11" t="s">
        <v>572</v>
      </c>
    </row>
    <row r="116" spans="1:9" x14ac:dyDescent="0.15">
      <c r="A116" s="186"/>
      <c r="B116" s="190"/>
      <c r="C116" s="30">
        <v>6</v>
      </c>
      <c r="D116" s="40">
        <v>5809</v>
      </c>
      <c r="E116" s="137" t="s">
        <v>819</v>
      </c>
      <c r="F116" s="138" t="s">
        <v>1054</v>
      </c>
      <c r="G116" s="31">
        <v>7.0000000000000001E-3</v>
      </c>
      <c r="H116" s="25">
        <v>0</v>
      </c>
      <c r="I116" s="11" t="s">
        <v>573</v>
      </c>
    </row>
    <row r="117" spans="1:9" x14ac:dyDescent="0.15">
      <c r="A117" s="186"/>
      <c r="B117" s="190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574</v>
      </c>
    </row>
    <row r="118" spans="1:9" ht="14.25" thickBot="1" x14ac:dyDescent="0.2">
      <c r="A118" s="187"/>
      <c r="B118" s="191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575</v>
      </c>
    </row>
    <row r="119" spans="1:9" x14ac:dyDescent="0.15">
      <c r="A119" s="185">
        <v>5</v>
      </c>
      <c r="B119" s="188" t="s">
        <v>16</v>
      </c>
      <c r="C119" s="28">
        <v>1</v>
      </c>
      <c r="D119" s="37">
        <v>5219</v>
      </c>
      <c r="E119" s="11" t="s">
        <v>252</v>
      </c>
      <c r="F119" s="35" t="s">
        <v>1047</v>
      </c>
      <c r="G119" s="31">
        <v>7.0000000000000001E-3</v>
      </c>
      <c r="H119" s="13">
        <v>0</v>
      </c>
      <c r="I119" s="42" t="s">
        <v>576</v>
      </c>
    </row>
    <row r="120" spans="1:9" x14ac:dyDescent="0.15">
      <c r="A120" s="186"/>
      <c r="B120" s="189"/>
      <c r="C120" s="30">
        <v>2</v>
      </c>
      <c r="D120" s="37">
        <v>5219</v>
      </c>
      <c r="E120" s="180"/>
      <c r="F120" s="181"/>
      <c r="G120" s="31">
        <v>7.0000000000000001E-3</v>
      </c>
      <c r="H120" s="25">
        <v>0</v>
      </c>
      <c r="I120" s="11" t="s">
        <v>577</v>
      </c>
    </row>
    <row r="121" spans="1:9" x14ac:dyDescent="0.15">
      <c r="A121" s="186"/>
      <c r="B121" s="189"/>
      <c r="C121" s="30">
        <v>3</v>
      </c>
      <c r="D121" s="37">
        <v>5253</v>
      </c>
      <c r="E121" s="11" t="s">
        <v>418</v>
      </c>
      <c r="F121" s="35" t="s">
        <v>1055</v>
      </c>
      <c r="G121" s="31">
        <v>7.0000000000000001E-3</v>
      </c>
      <c r="H121" s="25">
        <v>0</v>
      </c>
      <c r="I121" s="11" t="s">
        <v>578</v>
      </c>
    </row>
    <row r="122" spans="1:9" x14ac:dyDescent="0.15">
      <c r="A122" s="186"/>
      <c r="B122" s="189"/>
      <c r="C122" s="30">
        <v>4</v>
      </c>
      <c r="D122" s="37">
        <v>5254</v>
      </c>
      <c r="E122" s="11" t="s">
        <v>418</v>
      </c>
      <c r="F122" s="35" t="s">
        <v>1055</v>
      </c>
      <c r="G122" s="31">
        <v>7.0000000000000001E-3</v>
      </c>
      <c r="H122" s="25">
        <v>0</v>
      </c>
      <c r="I122" s="11" t="s">
        <v>579</v>
      </c>
    </row>
    <row r="123" spans="1:9" x14ac:dyDescent="0.15">
      <c r="A123" s="186"/>
      <c r="B123" s="190"/>
      <c r="C123" s="30">
        <v>5</v>
      </c>
      <c r="D123" s="37">
        <v>5255</v>
      </c>
      <c r="E123" s="11" t="s">
        <v>418</v>
      </c>
      <c r="F123" s="35" t="s">
        <v>1055</v>
      </c>
      <c r="G123" s="31">
        <v>7.0000000000000001E-3</v>
      </c>
      <c r="H123" s="25">
        <v>0</v>
      </c>
      <c r="I123" s="11" t="s">
        <v>580</v>
      </c>
    </row>
    <row r="124" spans="1:9" x14ac:dyDescent="0.15">
      <c r="A124" s="186"/>
      <c r="B124" s="190"/>
      <c r="C124" s="30">
        <v>6</v>
      </c>
      <c r="D124" s="37">
        <v>5257</v>
      </c>
      <c r="E124" s="11" t="s">
        <v>418</v>
      </c>
      <c r="F124" s="35" t="s">
        <v>1055</v>
      </c>
      <c r="G124" s="31">
        <v>7.0000000000000001E-3</v>
      </c>
      <c r="H124" s="25">
        <v>0</v>
      </c>
      <c r="I124" s="11" t="s">
        <v>581</v>
      </c>
    </row>
    <row r="125" spans="1:9" x14ac:dyDescent="0.15">
      <c r="A125" s="186"/>
      <c r="B125" s="190"/>
      <c r="C125" s="30">
        <v>7</v>
      </c>
      <c r="D125" s="96"/>
      <c r="E125" s="178"/>
      <c r="F125" s="179"/>
      <c r="G125" s="31">
        <v>7.0000000000000001E-3</v>
      </c>
      <c r="H125" s="25">
        <v>0</v>
      </c>
      <c r="I125" s="11" t="s">
        <v>582</v>
      </c>
    </row>
    <row r="126" spans="1:9" ht="14.25" thickBot="1" x14ac:dyDescent="0.2">
      <c r="A126" s="187"/>
      <c r="B126" s="191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583</v>
      </c>
    </row>
    <row r="127" spans="1:9" x14ac:dyDescent="0.15">
      <c r="A127" s="185">
        <v>6</v>
      </c>
      <c r="B127" s="188" t="s">
        <v>16</v>
      </c>
      <c r="C127" s="28">
        <v>1</v>
      </c>
      <c r="D127" s="37">
        <v>5256</v>
      </c>
      <c r="E127" s="11" t="s">
        <v>829</v>
      </c>
      <c r="F127" s="35" t="s">
        <v>1053</v>
      </c>
      <c r="G127" s="31">
        <v>7.0000000000000001E-3</v>
      </c>
      <c r="H127" s="13">
        <v>0</v>
      </c>
      <c r="I127" s="42" t="s">
        <v>653</v>
      </c>
    </row>
    <row r="128" spans="1:9" x14ac:dyDescent="0.15">
      <c r="A128" s="186"/>
      <c r="B128" s="189"/>
      <c r="C128" s="30">
        <v>2</v>
      </c>
      <c r="D128" s="37">
        <v>5256</v>
      </c>
      <c r="E128" s="11" t="s">
        <v>830</v>
      </c>
      <c r="F128" s="35" t="s">
        <v>1054</v>
      </c>
      <c r="G128" s="31">
        <v>7.0000000000000001E-3</v>
      </c>
      <c r="H128" s="25">
        <v>0</v>
      </c>
      <c r="I128" s="11" t="s">
        <v>654</v>
      </c>
    </row>
    <row r="129" spans="1:9" x14ac:dyDescent="0.15">
      <c r="A129" s="186"/>
      <c r="B129" s="189"/>
      <c r="C129" s="30">
        <v>3</v>
      </c>
      <c r="D129" s="37">
        <v>5817</v>
      </c>
      <c r="E129" s="11" t="s">
        <v>764</v>
      </c>
      <c r="F129" s="35" t="s">
        <v>1053</v>
      </c>
      <c r="G129" s="31">
        <v>7.0000000000000001E-3</v>
      </c>
      <c r="H129" s="25">
        <v>0</v>
      </c>
      <c r="I129" s="11" t="s">
        <v>655</v>
      </c>
    </row>
    <row r="130" spans="1:9" x14ac:dyDescent="0.15">
      <c r="A130" s="186"/>
      <c r="B130" s="189"/>
      <c r="C130" s="30">
        <v>4</v>
      </c>
      <c r="D130" s="37">
        <v>5817</v>
      </c>
      <c r="E130" s="11" t="s">
        <v>652</v>
      </c>
      <c r="F130" s="35" t="s">
        <v>1054</v>
      </c>
      <c r="G130" s="31">
        <v>7.0000000000000001E-3</v>
      </c>
      <c r="H130" s="25">
        <v>0</v>
      </c>
      <c r="I130" s="11" t="s">
        <v>656</v>
      </c>
    </row>
    <row r="131" spans="1:9" x14ac:dyDescent="0.15">
      <c r="A131" s="186"/>
      <c r="B131" s="190"/>
      <c r="C131" s="30">
        <v>5</v>
      </c>
      <c r="D131" s="71">
        <v>5258</v>
      </c>
      <c r="E131" s="72" t="s">
        <v>641</v>
      </c>
      <c r="F131" s="35" t="s">
        <v>1057</v>
      </c>
      <c r="G131" s="31">
        <v>7.0000000000000001E-3</v>
      </c>
      <c r="H131" s="25">
        <v>0</v>
      </c>
      <c r="I131" s="11" t="s">
        <v>657</v>
      </c>
    </row>
    <row r="132" spans="1:9" x14ac:dyDescent="0.15">
      <c r="A132" s="186"/>
      <c r="B132" s="190"/>
      <c r="C132" s="30">
        <v>6</v>
      </c>
      <c r="D132" s="71">
        <v>5258</v>
      </c>
      <c r="E132" s="72" t="s">
        <v>766</v>
      </c>
      <c r="F132" s="35" t="s">
        <v>1058</v>
      </c>
      <c r="G132" s="31">
        <v>7.0000000000000001E-3</v>
      </c>
      <c r="H132" s="25">
        <v>0</v>
      </c>
      <c r="I132" s="11" t="s">
        <v>658</v>
      </c>
    </row>
    <row r="133" spans="1:9" x14ac:dyDescent="0.15">
      <c r="A133" s="186"/>
      <c r="B133" s="190"/>
      <c r="C133" s="30">
        <v>7</v>
      </c>
      <c r="D133" s="71">
        <v>5258</v>
      </c>
      <c r="E133" s="72" t="s">
        <v>767</v>
      </c>
      <c r="F133" s="35" t="s">
        <v>1059</v>
      </c>
      <c r="G133" s="31">
        <v>7.0000000000000001E-3</v>
      </c>
      <c r="H133" s="25">
        <v>0</v>
      </c>
      <c r="I133" s="11" t="s">
        <v>659</v>
      </c>
    </row>
    <row r="134" spans="1:9" ht="14.25" thickBot="1" x14ac:dyDescent="0.2">
      <c r="A134" s="187"/>
      <c r="B134" s="191"/>
      <c r="C134" s="32">
        <v>8</v>
      </c>
      <c r="D134" s="71">
        <v>5258</v>
      </c>
      <c r="E134" s="70" t="s">
        <v>768</v>
      </c>
      <c r="F134" s="35" t="s">
        <v>1060</v>
      </c>
      <c r="G134" s="33">
        <v>7.0000000000000001E-3</v>
      </c>
      <c r="H134" s="26">
        <v>0</v>
      </c>
      <c r="I134" s="12" t="s">
        <v>660</v>
      </c>
    </row>
    <row r="135" spans="1:9" ht="14.25" thickBot="1" x14ac:dyDescent="0.2">
      <c r="A135" s="185">
        <v>7</v>
      </c>
      <c r="B135" s="188" t="s">
        <v>859</v>
      </c>
      <c r="C135" s="28">
        <v>1</v>
      </c>
      <c r="D135" s="73" t="s">
        <v>1456</v>
      </c>
      <c r="E135" s="161" t="s">
        <v>860</v>
      </c>
      <c r="F135" s="162" t="s">
        <v>861</v>
      </c>
      <c r="G135" s="29">
        <v>7.0000000000000001E-3</v>
      </c>
      <c r="H135" s="13">
        <v>0</v>
      </c>
      <c r="I135" s="42" t="s">
        <v>1111</v>
      </c>
    </row>
    <row r="136" spans="1:9" ht="14.25" thickBot="1" x14ac:dyDescent="0.2">
      <c r="A136" s="186"/>
      <c r="B136" s="189"/>
      <c r="C136" s="30">
        <v>2</v>
      </c>
      <c r="D136" s="73" t="s">
        <v>1456</v>
      </c>
      <c r="E136" s="164" t="s">
        <v>856</v>
      </c>
      <c r="F136" s="165" t="s">
        <v>694</v>
      </c>
      <c r="G136" s="31">
        <v>7.0000000000000001E-3</v>
      </c>
      <c r="H136" s="25">
        <v>0</v>
      </c>
      <c r="I136" s="11" t="s">
        <v>1112</v>
      </c>
    </row>
    <row r="137" spans="1:9" ht="14.25" thickBot="1" x14ac:dyDescent="0.2">
      <c r="A137" s="186"/>
      <c r="B137" s="189"/>
      <c r="C137" s="30">
        <v>3</v>
      </c>
      <c r="D137" s="73" t="s">
        <v>1456</v>
      </c>
      <c r="E137" s="164" t="s">
        <v>862</v>
      </c>
      <c r="F137" s="165" t="s">
        <v>863</v>
      </c>
      <c r="G137" s="31">
        <v>7.0000000000000001E-3</v>
      </c>
      <c r="H137" s="25">
        <v>0</v>
      </c>
      <c r="I137" s="11" t="s">
        <v>1113</v>
      </c>
    </row>
    <row r="138" spans="1:9" ht="14.25" thickBot="1" x14ac:dyDescent="0.2">
      <c r="A138" s="186"/>
      <c r="B138" s="189"/>
      <c r="C138" s="30">
        <v>4</v>
      </c>
      <c r="D138" s="73" t="s">
        <v>1456</v>
      </c>
      <c r="E138" s="164" t="s">
        <v>857</v>
      </c>
      <c r="F138" s="165" t="s">
        <v>698</v>
      </c>
      <c r="G138" s="31">
        <v>7.0000000000000001E-3</v>
      </c>
      <c r="H138" s="25">
        <v>0</v>
      </c>
      <c r="I138" s="11" t="s">
        <v>1114</v>
      </c>
    </row>
    <row r="139" spans="1:9" ht="14.25" thickBot="1" x14ac:dyDescent="0.2">
      <c r="A139" s="186"/>
      <c r="B139" s="190"/>
      <c r="C139" s="30">
        <v>5</v>
      </c>
      <c r="D139" s="73" t="s">
        <v>1456</v>
      </c>
      <c r="E139" s="164" t="s">
        <v>858</v>
      </c>
      <c r="F139" s="165" t="s">
        <v>700</v>
      </c>
      <c r="G139" s="31">
        <v>7.0000000000000001E-3</v>
      </c>
      <c r="H139" s="25">
        <v>0</v>
      </c>
      <c r="I139" s="11" t="s">
        <v>1115</v>
      </c>
    </row>
    <row r="140" spans="1:9" x14ac:dyDescent="0.15">
      <c r="A140" s="186"/>
      <c r="B140" s="190"/>
      <c r="C140" s="30">
        <v>6</v>
      </c>
      <c r="D140" s="73" t="s">
        <v>1456</v>
      </c>
      <c r="E140" s="164" t="s">
        <v>864</v>
      </c>
      <c r="F140" s="165" t="s">
        <v>865</v>
      </c>
      <c r="G140" s="31">
        <v>7.0000000000000001E-3</v>
      </c>
      <c r="H140" s="25">
        <v>0</v>
      </c>
      <c r="I140" s="11" t="s">
        <v>1116</v>
      </c>
    </row>
    <row r="141" spans="1:9" x14ac:dyDescent="0.15">
      <c r="A141" s="186"/>
      <c r="B141" s="190"/>
      <c r="C141" s="30">
        <v>7</v>
      </c>
      <c r="D141" s="163"/>
      <c r="E141" s="164"/>
      <c r="F141" s="165"/>
      <c r="G141" s="31">
        <v>7.0000000000000001E-3</v>
      </c>
      <c r="H141" s="25">
        <v>0</v>
      </c>
      <c r="I141" s="11" t="s">
        <v>1117</v>
      </c>
    </row>
    <row r="142" spans="1:9" ht="14.25" thickBot="1" x14ac:dyDescent="0.2">
      <c r="A142" s="187"/>
      <c r="B142" s="191"/>
      <c r="C142" s="32">
        <v>8</v>
      </c>
      <c r="D142" s="166"/>
      <c r="E142" s="167"/>
      <c r="F142" s="168"/>
      <c r="G142" s="33">
        <v>7.0000000000000001E-3</v>
      </c>
      <c r="H142" s="26">
        <v>0</v>
      </c>
      <c r="I142" s="12" t="s">
        <v>1118</v>
      </c>
    </row>
    <row r="143" spans="1:9" x14ac:dyDescent="0.15">
      <c r="D143" s="16" t="s">
        <v>1459</v>
      </c>
    </row>
  </sheetData>
  <mergeCells count="35">
    <mergeCell ref="A31:A38"/>
    <mergeCell ref="B31:B38"/>
    <mergeCell ref="A47:A54"/>
    <mergeCell ref="B47:B54"/>
    <mergeCell ref="B39:B46"/>
    <mergeCell ref="A39:A46"/>
    <mergeCell ref="G5:H5"/>
    <mergeCell ref="A7:A14"/>
    <mergeCell ref="B7:B14"/>
    <mergeCell ref="A23:A30"/>
    <mergeCell ref="B23:B30"/>
    <mergeCell ref="A15:A22"/>
    <mergeCell ref="B15:B22"/>
    <mergeCell ref="A55:A62"/>
    <mergeCell ref="B55:B62"/>
    <mergeCell ref="A71:A78"/>
    <mergeCell ref="B71:B78"/>
    <mergeCell ref="A79:A86"/>
    <mergeCell ref="B79:B86"/>
    <mergeCell ref="A63:A70"/>
    <mergeCell ref="B63:B70"/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302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303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661</v>
      </c>
      <c r="E5" s="7"/>
      <c r="F5" s="8"/>
      <c r="G5" s="194" t="str">
        <f>"Total Power Consumption of 24V DC"&amp;(G6+H6)&amp;" A"</f>
        <v>Total Power Consumption of 24V DC0.728000000000001 A</v>
      </c>
      <c r="H5" s="195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192">
        <v>1</v>
      </c>
      <c r="B7" s="188" t="s">
        <v>7</v>
      </c>
      <c r="C7" s="28">
        <v>1</v>
      </c>
      <c r="D7" s="40">
        <v>5237</v>
      </c>
      <c r="E7" s="10" t="s">
        <v>294</v>
      </c>
      <c r="F7" s="34" t="s">
        <v>769</v>
      </c>
      <c r="G7" s="29">
        <v>7.0000000000000001E-3</v>
      </c>
      <c r="H7" s="13">
        <v>0</v>
      </c>
      <c r="I7" s="42" t="s">
        <v>456</v>
      </c>
      <c r="K7" s="1"/>
      <c r="N7" s="1"/>
    </row>
    <row r="8" spans="1:14" ht="14.25" thickBot="1" x14ac:dyDescent="0.2">
      <c r="A8" s="193"/>
      <c r="B8" s="189"/>
      <c r="C8" s="30">
        <v>2</v>
      </c>
      <c r="D8" s="40">
        <v>5237</v>
      </c>
      <c r="E8" s="11" t="s">
        <v>584</v>
      </c>
      <c r="F8" s="35" t="s">
        <v>765</v>
      </c>
      <c r="G8" s="31">
        <v>7.0000000000000001E-3</v>
      </c>
      <c r="H8" s="25">
        <v>0</v>
      </c>
      <c r="I8" s="11" t="s">
        <v>457</v>
      </c>
      <c r="K8" s="1"/>
      <c r="N8" s="1"/>
    </row>
    <row r="9" spans="1:14" x14ac:dyDescent="0.15">
      <c r="A9" s="193"/>
      <c r="B9" s="189"/>
      <c r="C9" s="30">
        <v>3</v>
      </c>
      <c r="D9" s="40">
        <v>5237</v>
      </c>
      <c r="E9" s="11" t="s">
        <v>771</v>
      </c>
      <c r="F9" s="35" t="s">
        <v>772</v>
      </c>
      <c r="G9" s="31">
        <v>7.0000000000000001E-3</v>
      </c>
      <c r="H9" s="25">
        <v>0</v>
      </c>
      <c r="I9" s="11" t="s">
        <v>458</v>
      </c>
      <c r="K9" s="1"/>
      <c r="N9" s="1"/>
    </row>
    <row r="10" spans="1:14" x14ac:dyDescent="0.15">
      <c r="A10" s="193"/>
      <c r="B10" s="189"/>
      <c r="C10" s="30">
        <v>4</v>
      </c>
      <c r="D10" s="27">
        <v>5238</v>
      </c>
      <c r="E10" s="11" t="s">
        <v>826</v>
      </c>
      <c r="F10" s="35" t="s">
        <v>1461</v>
      </c>
      <c r="G10" s="31">
        <v>7.0000000000000001E-3</v>
      </c>
      <c r="H10" s="25">
        <v>0</v>
      </c>
      <c r="I10" s="11" t="s">
        <v>459</v>
      </c>
      <c r="K10" s="1"/>
      <c r="N10" s="1"/>
    </row>
    <row r="11" spans="1:14" x14ac:dyDescent="0.15">
      <c r="A11" s="190"/>
      <c r="B11" s="190"/>
      <c r="C11" s="30">
        <v>5</v>
      </c>
      <c r="D11" s="27">
        <v>5238</v>
      </c>
      <c r="E11" s="11" t="s">
        <v>827</v>
      </c>
      <c r="F11" s="35" t="s">
        <v>1474</v>
      </c>
      <c r="G11" s="31">
        <v>7.0000000000000001E-3</v>
      </c>
      <c r="H11" s="25">
        <v>0</v>
      </c>
      <c r="I11" s="11" t="s">
        <v>460</v>
      </c>
      <c r="K11" s="1"/>
      <c r="N11" s="1"/>
    </row>
    <row r="12" spans="1:14" x14ac:dyDescent="0.15">
      <c r="A12" s="190"/>
      <c r="B12" s="190"/>
      <c r="C12" s="30">
        <v>6</v>
      </c>
      <c r="D12" s="27">
        <v>5813</v>
      </c>
      <c r="E12" s="11" t="s">
        <v>762</v>
      </c>
      <c r="F12" s="35" t="s">
        <v>1461</v>
      </c>
      <c r="G12" s="31">
        <v>7.0000000000000001E-3</v>
      </c>
      <c r="H12" s="25">
        <v>0</v>
      </c>
      <c r="I12" s="11" t="s">
        <v>461</v>
      </c>
      <c r="K12" s="1"/>
      <c r="N12" s="1"/>
    </row>
    <row r="13" spans="1:14" x14ac:dyDescent="0.15">
      <c r="A13" s="190"/>
      <c r="B13" s="190"/>
      <c r="C13" s="30">
        <v>7</v>
      </c>
      <c r="D13" s="27">
        <v>5813</v>
      </c>
      <c r="E13" s="11" t="s">
        <v>763</v>
      </c>
      <c r="F13" s="35" t="s">
        <v>1474</v>
      </c>
      <c r="G13" s="31">
        <v>7.0000000000000001E-3</v>
      </c>
      <c r="H13" s="25">
        <v>0</v>
      </c>
      <c r="I13" s="11" t="s">
        <v>462</v>
      </c>
      <c r="K13" s="1"/>
      <c r="N13" s="1"/>
    </row>
    <row r="14" spans="1:14" ht="14.25" thickBot="1" x14ac:dyDescent="0.2">
      <c r="A14" s="191"/>
      <c r="B14" s="191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463</v>
      </c>
      <c r="K14" s="1"/>
      <c r="N14" s="1"/>
    </row>
    <row r="15" spans="1:14" ht="14.25" thickBot="1" x14ac:dyDescent="0.2">
      <c r="A15" s="192">
        <v>2</v>
      </c>
      <c r="B15" s="188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464</v>
      </c>
      <c r="K15" s="1"/>
      <c r="N15" s="1"/>
    </row>
    <row r="16" spans="1:14" ht="14.25" thickBot="1" x14ac:dyDescent="0.2">
      <c r="A16" s="193"/>
      <c r="B16" s="189"/>
      <c r="C16" s="30">
        <v>2</v>
      </c>
      <c r="D16" s="40">
        <v>5239</v>
      </c>
      <c r="E16" s="11" t="s">
        <v>19</v>
      </c>
      <c r="F16" s="35" t="s">
        <v>1046</v>
      </c>
      <c r="G16" s="31">
        <v>7.0000000000000001E-3</v>
      </c>
      <c r="H16" s="25">
        <v>0</v>
      </c>
      <c r="I16" s="11" t="s">
        <v>465</v>
      </c>
      <c r="K16" s="1"/>
      <c r="N16" s="1"/>
    </row>
    <row r="17" spans="1:14" x14ac:dyDescent="0.15">
      <c r="A17" s="193"/>
      <c r="B17" s="189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466</v>
      </c>
      <c r="K17" s="1"/>
      <c r="N17" s="1"/>
    </row>
    <row r="18" spans="1:14" x14ac:dyDescent="0.15">
      <c r="A18" s="193"/>
      <c r="B18" s="189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467</v>
      </c>
      <c r="K18" s="1"/>
    </row>
    <row r="19" spans="1:14" x14ac:dyDescent="0.15">
      <c r="A19" s="190"/>
      <c r="B19" s="190"/>
      <c r="C19" s="30">
        <v>5</v>
      </c>
      <c r="D19" s="27">
        <v>5240</v>
      </c>
      <c r="E19" s="11" t="s">
        <v>669</v>
      </c>
      <c r="F19" s="35" t="s">
        <v>670</v>
      </c>
      <c r="G19" s="31">
        <v>7.0000000000000001E-3</v>
      </c>
      <c r="H19" s="25">
        <v>0</v>
      </c>
      <c r="I19" s="11" t="s">
        <v>468</v>
      </c>
      <c r="K19" s="16"/>
    </row>
    <row r="20" spans="1:14" x14ac:dyDescent="0.15">
      <c r="A20" s="190"/>
      <c r="B20" s="190"/>
      <c r="C20" s="30">
        <v>6</v>
      </c>
      <c r="D20" s="27">
        <v>5240</v>
      </c>
      <c r="E20" s="11" t="s">
        <v>689</v>
      </c>
      <c r="F20" s="35" t="s">
        <v>666</v>
      </c>
      <c r="G20" s="31">
        <v>7.0000000000000001E-3</v>
      </c>
      <c r="H20" s="25">
        <v>0</v>
      </c>
      <c r="I20" s="11" t="s">
        <v>469</v>
      </c>
      <c r="K20" s="16"/>
    </row>
    <row r="21" spans="1:14" x14ac:dyDescent="0.15">
      <c r="A21" s="190"/>
      <c r="B21" s="190"/>
      <c r="C21" s="30">
        <v>7</v>
      </c>
      <c r="D21" s="27">
        <v>5240</v>
      </c>
      <c r="E21" s="11" t="s">
        <v>690</v>
      </c>
      <c r="F21" s="35" t="s">
        <v>688</v>
      </c>
      <c r="G21" s="31">
        <v>7.0000000000000001E-3</v>
      </c>
      <c r="H21" s="25">
        <v>0</v>
      </c>
      <c r="I21" s="11" t="s">
        <v>470</v>
      </c>
      <c r="K21" s="16"/>
    </row>
    <row r="22" spans="1:14" ht="14.25" thickBot="1" x14ac:dyDescent="0.2">
      <c r="A22" s="191"/>
      <c r="B22" s="191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471</v>
      </c>
      <c r="K22" s="16"/>
    </row>
    <row r="23" spans="1:14" ht="14.25" thickBot="1" x14ac:dyDescent="0.2">
      <c r="A23" s="192">
        <v>3</v>
      </c>
      <c r="B23" s="188" t="s">
        <v>7</v>
      </c>
      <c r="C23" s="28">
        <v>1</v>
      </c>
      <c r="D23" s="40">
        <v>5241</v>
      </c>
      <c r="E23" s="10" t="s">
        <v>832</v>
      </c>
      <c r="F23" s="34" t="s">
        <v>835</v>
      </c>
      <c r="G23" s="29">
        <v>7.0000000000000001E-3</v>
      </c>
      <c r="H23" s="13">
        <v>0</v>
      </c>
      <c r="I23" s="42" t="s">
        <v>472</v>
      </c>
      <c r="K23" s="16"/>
    </row>
    <row r="24" spans="1:14" x14ac:dyDescent="0.15">
      <c r="A24" s="193"/>
      <c r="B24" s="189"/>
      <c r="C24" s="30">
        <v>2</v>
      </c>
      <c r="D24" s="40">
        <v>5241</v>
      </c>
      <c r="E24" s="11" t="s">
        <v>834</v>
      </c>
      <c r="F24" s="35" t="s">
        <v>836</v>
      </c>
      <c r="G24" s="31">
        <v>7.0000000000000001E-3</v>
      </c>
      <c r="H24" s="25">
        <v>0</v>
      </c>
      <c r="I24" s="11" t="s">
        <v>473</v>
      </c>
      <c r="K24" s="16"/>
    </row>
    <row r="25" spans="1:14" x14ac:dyDescent="0.15">
      <c r="A25" s="193"/>
      <c r="B25" s="189"/>
      <c r="C25" s="30">
        <v>3</v>
      </c>
      <c r="D25" s="37">
        <v>5242</v>
      </c>
      <c r="E25" s="11" t="s">
        <v>294</v>
      </c>
      <c r="F25" s="35" t="s">
        <v>769</v>
      </c>
      <c r="G25" s="31">
        <v>7.0000000000000001E-3</v>
      </c>
      <c r="H25" s="25">
        <v>0</v>
      </c>
      <c r="I25" s="11" t="s">
        <v>474</v>
      </c>
      <c r="K25" s="16"/>
    </row>
    <row r="26" spans="1:14" x14ac:dyDescent="0.15">
      <c r="A26" s="193"/>
      <c r="B26" s="189"/>
      <c r="C26" s="30">
        <v>4</v>
      </c>
      <c r="D26" s="37">
        <v>5242</v>
      </c>
      <c r="E26" s="11" t="s">
        <v>770</v>
      </c>
      <c r="F26" s="35" t="s">
        <v>1046</v>
      </c>
      <c r="G26" s="31">
        <v>7.0000000000000001E-3</v>
      </c>
      <c r="H26" s="25">
        <v>0</v>
      </c>
      <c r="I26" s="11" t="s">
        <v>475</v>
      </c>
      <c r="K26" s="16"/>
    </row>
    <row r="27" spans="1:14" x14ac:dyDescent="0.15">
      <c r="A27" s="190"/>
      <c r="B27" s="190"/>
      <c r="C27" s="30">
        <v>5</v>
      </c>
      <c r="D27" s="37">
        <v>5242</v>
      </c>
      <c r="E27" s="11" t="s">
        <v>771</v>
      </c>
      <c r="F27" s="35" t="s">
        <v>772</v>
      </c>
      <c r="G27" s="31">
        <v>7.0000000000000001E-3</v>
      </c>
      <c r="H27" s="25">
        <v>0</v>
      </c>
      <c r="I27" s="11" t="s">
        <v>476</v>
      </c>
      <c r="K27" s="16"/>
    </row>
    <row r="28" spans="1:14" x14ac:dyDescent="0.15">
      <c r="A28" s="190"/>
      <c r="B28" s="190"/>
      <c r="C28" s="30">
        <v>6</v>
      </c>
      <c r="D28" s="37">
        <v>5243</v>
      </c>
      <c r="E28" s="11" t="s">
        <v>294</v>
      </c>
      <c r="F28" s="35" t="s">
        <v>769</v>
      </c>
      <c r="G28" s="31">
        <v>7.0000000000000001E-3</v>
      </c>
      <c r="H28" s="25">
        <v>0</v>
      </c>
      <c r="I28" s="11" t="s">
        <v>477</v>
      </c>
      <c r="K28" s="16"/>
    </row>
    <row r="29" spans="1:14" x14ac:dyDescent="0.15">
      <c r="A29" s="190"/>
      <c r="B29" s="190"/>
      <c r="C29" s="30">
        <v>7</v>
      </c>
      <c r="D29" s="37">
        <v>5243</v>
      </c>
      <c r="E29" s="11" t="s">
        <v>770</v>
      </c>
      <c r="F29" s="35" t="s">
        <v>1046</v>
      </c>
      <c r="G29" s="31">
        <v>7.0000000000000001E-3</v>
      </c>
      <c r="H29" s="25">
        <v>0</v>
      </c>
      <c r="I29" s="11" t="s">
        <v>478</v>
      </c>
      <c r="K29" s="16"/>
    </row>
    <row r="30" spans="1:14" ht="14.25" thickBot="1" x14ac:dyDescent="0.2">
      <c r="A30" s="191"/>
      <c r="B30" s="191"/>
      <c r="C30" s="32">
        <v>8</v>
      </c>
      <c r="D30" s="37">
        <v>5243</v>
      </c>
      <c r="E30" s="11" t="s">
        <v>771</v>
      </c>
      <c r="F30" s="35" t="s">
        <v>772</v>
      </c>
      <c r="G30" s="33">
        <v>7.0000000000000001E-3</v>
      </c>
      <c r="H30" s="26">
        <v>0</v>
      </c>
      <c r="I30" s="11" t="s">
        <v>479</v>
      </c>
      <c r="K30" s="16"/>
    </row>
    <row r="31" spans="1:14" ht="14.25" thickBot="1" x14ac:dyDescent="0.2">
      <c r="A31" s="192">
        <v>4</v>
      </c>
      <c r="B31" s="188" t="s">
        <v>7</v>
      </c>
      <c r="C31" s="28">
        <v>1</v>
      </c>
      <c r="D31" s="40">
        <v>5244</v>
      </c>
      <c r="E31" s="10" t="s">
        <v>294</v>
      </c>
      <c r="F31" s="34" t="s">
        <v>769</v>
      </c>
      <c r="G31" s="29">
        <v>7.0000000000000001E-3</v>
      </c>
      <c r="H31" s="13">
        <v>0</v>
      </c>
      <c r="I31" s="42" t="s">
        <v>480</v>
      </c>
      <c r="K31" s="16"/>
    </row>
    <row r="32" spans="1:14" ht="14.25" thickBot="1" x14ac:dyDescent="0.2">
      <c r="A32" s="193"/>
      <c r="B32" s="189"/>
      <c r="C32" s="30">
        <v>2</v>
      </c>
      <c r="D32" s="40">
        <v>5244</v>
      </c>
      <c r="E32" s="11" t="s">
        <v>770</v>
      </c>
      <c r="F32" s="35" t="s">
        <v>1046</v>
      </c>
      <c r="G32" s="31">
        <v>7.0000000000000001E-3</v>
      </c>
      <c r="H32" s="25">
        <v>0</v>
      </c>
      <c r="I32" s="11" t="s">
        <v>481</v>
      </c>
      <c r="K32" s="16"/>
    </row>
    <row r="33" spans="1:11" ht="14.25" thickBot="1" x14ac:dyDescent="0.2">
      <c r="A33" s="193"/>
      <c r="B33" s="189"/>
      <c r="C33" s="30">
        <v>3</v>
      </c>
      <c r="D33" s="40">
        <v>5244</v>
      </c>
      <c r="E33" s="11" t="s">
        <v>771</v>
      </c>
      <c r="F33" s="35" t="s">
        <v>772</v>
      </c>
      <c r="G33" s="31">
        <v>7.0000000000000001E-3</v>
      </c>
      <c r="H33" s="25">
        <v>0</v>
      </c>
      <c r="I33" s="11" t="s">
        <v>482</v>
      </c>
      <c r="K33" s="16"/>
    </row>
    <row r="34" spans="1:11" x14ac:dyDescent="0.15">
      <c r="A34" s="193"/>
      <c r="B34" s="189"/>
      <c r="C34" s="30">
        <v>4</v>
      </c>
      <c r="D34" s="40">
        <v>5244</v>
      </c>
      <c r="E34" s="72" t="s">
        <v>868</v>
      </c>
      <c r="F34" s="177" t="s">
        <v>869</v>
      </c>
      <c r="G34" s="31">
        <v>7.0000000000000001E-3</v>
      </c>
      <c r="H34" s="25">
        <v>0</v>
      </c>
      <c r="I34" s="11" t="s">
        <v>483</v>
      </c>
      <c r="K34" s="16"/>
    </row>
    <row r="35" spans="1:11" x14ac:dyDescent="0.15">
      <c r="A35" s="190"/>
      <c r="B35" s="190"/>
      <c r="C35" s="30">
        <v>5</v>
      </c>
      <c r="D35" s="37">
        <v>5245</v>
      </c>
      <c r="E35" s="11" t="s">
        <v>294</v>
      </c>
      <c r="F35" s="35" t="s">
        <v>769</v>
      </c>
      <c r="G35" s="31">
        <v>7.0000000000000001E-3</v>
      </c>
      <c r="H35" s="25">
        <v>0</v>
      </c>
      <c r="I35" s="11" t="s">
        <v>484</v>
      </c>
      <c r="K35" s="16"/>
    </row>
    <row r="36" spans="1:11" x14ac:dyDescent="0.15">
      <c r="A36" s="190"/>
      <c r="B36" s="190"/>
      <c r="C36" s="30">
        <v>6</v>
      </c>
      <c r="D36" s="37">
        <v>5245</v>
      </c>
      <c r="E36" s="11" t="s">
        <v>770</v>
      </c>
      <c r="F36" s="35" t="s">
        <v>1046</v>
      </c>
      <c r="G36" s="31">
        <v>7.0000000000000001E-3</v>
      </c>
      <c r="H36" s="25">
        <v>0</v>
      </c>
      <c r="I36" s="11" t="s">
        <v>485</v>
      </c>
      <c r="K36" s="16"/>
    </row>
    <row r="37" spans="1:11" x14ac:dyDescent="0.15">
      <c r="A37" s="190"/>
      <c r="B37" s="190"/>
      <c r="C37" s="30">
        <v>7</v>
      </c>
      <c r="D37" s="37">
        <v>5245</v>
      </c>
      <c r="E37" s="11" t="s">
        <v>771</v>
      </c>
      <c r="F37" s="35" t="s">
        <v>772</v>
      </c>
      <c r="G37" s="31">
        <v>7.0000000000000001E-3</v>
      </c>
      <c r="H37" s="25">
        <v>0</v>
      </c>
      <c r="I37" s="11" t="s">
        <v>486</v>
      </c>
      <c r="K37" s="16"/>
    </row>
    <row r="38" spans="1:11" ht="14.25" thickBot="1" x14ac:dyDescent="0.2">
      <c r="A38" s="191"/>
      <c r="B38" s="191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487</v>
      </c>
      <c r="K38" s="16"/>
    </row>
    <row r="39" spans="1:11" ht="14.25" thickBot="1" x14ac:dyDescent="0.2">
      <c r="A39" s="192">
        <v>5</v>
      </c>
      <c r="B39" s="188" t="s">
        <v>7</v>
      </c>
      <c r="C39" s="28">
        <v>1</v>
      </c>
      <c r="D39" s="40">
        <v>5246</v>
      </c>
      <c r="E39" s="10" t="s">
        <v>294</v>
      </c>
      <c r="F39" s="13" t="s">
        <v>769</v>
      </c>
      <c r="G39" s="31">
        <v>7.0000000000000001E-3</v>
      </c>
      <c r="H39" s="13">
        <v>0</v>
      </c>
      <c r="I39" s="42" t="s">
        <v>488</v>
      </c>
      <c r="K39" s="16"/>
    </row>
    <row r="40" spans="1:11" ht="14.25" thickBot="1" x14ac:dyDescent="0.2">
      <c r="A40" s="193"/>
      <c r="B40" s="189"/>
      <c r="C40" s="30">
        <v>2</v>
      </c>
      <c r="D40" s="40">
        <v>5246</v>
      </c>
      <c r="E40" s="11" t="s">
        <v>770</v>
      </c>
      <c r="F40" s="25" t="s">
        <v>1046</v>
      </c>
      <c r="G40" s="31">
        <v>7.0000000000000001E-3</v>
      </c>
      <c r="H40" s="25">
        <v>0</v>
      </c>
      <c r="I40" s="11" t="s">
        <v>489</v>
      </c>
      <c r="K40" s="16"/>
    </row>
    <row r="41" spans="1:11" x14ac:dyDescent="0.15">
      <c r="A41" s="193"/>
      <c r="B41" s="189"/>
      <c r="C41" s="30">
        <v>3</v>
      </c>
      <c r="D41" s="40">
        <v>5246</v>
      </c>
      <c r="E41" s="11" t="s">
        <v>771</v>
      </c>
      <c r="F41" s="25" t="s">
        <v>772</v>
      </c>
      <c r="G41" s="31">
        <v>7.0000000000000001E-3</v>
      </c>
      <c r="H41" s="25">
        <v>0</v>
      </c>
      <c r="I41" s="11" t="s">
        <v>490</v>
      </c>
      <c r="K41" s="16"/>
    </row>
    <row r="42" spans="1:11" x14ac:dyDescent="0.15">
      <c r="A42" s="193"/>
      <c r="B42" s="189"/>
      <c r="C42" s="30">
        <v>4</v>
      </c>
      <c r="D42" s="27">
        <v>5247</v>
      </c>
      <c r="E42" s="11" t="s">
        <v>294</v>
      </c>
      <c r="F42" s="25" t="s">
        <v>769</v>
      </c>
      <c r="G42" s="31">
        <v>7.0000000000000001E-3</v>
      </c>
      <c r="H42" s="25">
        <v>0</v>
      </c>
      <c r="I42" s="11" t="s">
        <v>491</v>
      </c>
      <c r="K42" s="16"/>
    </row>
    <row r="43" spans="1:11" x14ac:dyDescent="0.15">
      <c r="A43" s="190"/>
      <c r="B43" s="190"/>
      <c r="C43" s="30">
        <v>5</v>
      </c>
      <c r="D43" s="27">
        <v>5247</v>
      </c>
      <c r="E43" s="11" t="s">
        <v>584</v>
      </c>
      <c r="F43" s="25" t="s">
        <v>765</v>
      </c>
      <c r="G43" s="31">
        <v>7.0000000000000001E-3</v>
      </c>
      <c r="H43" s="25">
        <v>0</v>
      </c>
      <c r="I43" s="11" t="s">
        <v>492</v>
      </c>
      <c r="K43" s="16"/>
    </row>
    <row r="44" spans="1:11" x14ac:dyDescent="0.15">
      <c r="A44" s="190"/>
      <c r="B44" s="190"/>
      <c r="C44" s="30">
        <v>6</v>
      </c>
      <c r="D44" s="27">
        <v>5247</v>
      </c>
      <c r="E44" s="11" t="s">
        <v>812</v>
      </c>
      <c r="F44" s="25" t="s">
        <v>805</v>
      </c>
      <c r="G44" s="31">
        <v>7.0000000000000001E-3</v>
      </c>
      <c r="H44" s="25">
        <v>0</v>
      </c>
      <c r="I44" s="11" t="s">
        <v>493</v>
      </c>
      <c r="K44" s="16"/>
    </row>
    <row r="45" spans="1:11" x14ac:dyDescent="0.15">
      <c r="A45" s="190"/>
      <c r="B45" s="190"/>
      <c r="C45" s="30">
        <v>7</v>
      </c>
      <c r="D45" s="27">
        <v>5247</v>
      </c>
      <c r="E45" s="11" t="s">
        <v>837</v>
      </c>
      <c r="F45" s="25" t="s">
        <v>665</v>
      </c>
      <c r="G45" s="31">
        <v>7.0000000000000001E-3</v>
      </c>
      <c r="H45" s="25">
        <v>0</v>
      </c>
      <c r="I45" s="11" t="s">
        <v>494</v>
      </c>
      <c r="K45" s="16"/>
    </row>
    <row r="46" spans="1:11" ht="14.25" thickBot="1" x14ac:dyDescent="0.2">
      <c r="A46" s="191"/>
      <c r="B46" s="191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495</v>
      </c>
      <c r="K46" s="16"/>
    </row>
    <row r="47" spans="1:11" ht="14.25" thickBot="1" x14ac:dyDescent="0.2">
      <c r="A47" s="192">
        <v>6</v>
      </c>
      <c r="B47" s="188" t="s">
        <v>7</v>
      </c>
      <c r="C47" s="28">
        <v>1</v>
      </c>
      <c r="D47" s="40">
        <v>5248</v>
      </c>
      <c r="E47" s="10" t="s">
        <v>294</v>
      </c>
      <c r="F47" s="13" t="s">
        <v>769</v>
      </c>
      <c r="G47" s="31">
        <v>7.0000000000000001E-3</v>
      </c>
      <c r="H47" s="13">
        <v>0</v>
      </c>
      <c r="I47" s="42" t="s">
        <v>496</v>
      </c>
      <c r="K47" s="16"/>
    </row>
    <row r="48" spans="1:11" ht="14.25" thickBot="1" x14ac:dyDescent="0.2">
      <c r="A48" s="193"/>
      <c r="B48" s="189"/>
      <c r="C48" s="30">
        <v>2</v>
      </c>
      <c r="D48" s="40">
        <v>5248</v>
      </c>
      <c r="E48" s="11" t="s">
        <v>770</v>
      </c>
      <c r="F48" s="25" t="s">
        <v>1046</v>
      </c>
      <c r="G48" s="31">
        <v>7.0000000000000001E-3</v>
      </c>
      <c r="H48" s="25">
        <v>0</v>
      </c>
      <c r="I48" s="11" t="s">
        <v>497</v>
      </c>
      <c r="K48" s="16"/>
    </row>
    <row r="49" spans="1:11" x14ac:dyDescent="0.15">
      <c r="A49" s="193"/>
      <c r="B49" s="189"/>
      <c r="C49" s="30">
        <v>3</v>
      </c>
      <c r="D49" s="40">
        <v>5248</v>
      </c>
      <c r="E49" s="11" t="s">
        <v>771</v>
      </c>
      <c r="F49" s="25" t="s">
        <v>772</v>
      </c>
      <c r="G49" s="31">
        <v>7.0000000000000001E-3</v>
      </c>
      <c r="H49" s="25">
        <v>0</v>
      </c>
      <c r="I49" s="11" t="s">
        <v>498</v>
      </c>
      <c r="K49" s="16"/>
    </row>
    <row r="50" spans="1:11" x14ac:dyDescent="0.15">
      <c r="A50" s="193"/>
      <c r="B50" s="189"/>
      <c r="C50" s="30">
        <v>4</v>
      </c>
      <c r="D50" s="27">
        <v>5249</v>
      </c>
      <c r="E50" s="11" t="s">
        <v>294</v>
      </c>
      <c r="F50" s="25" t="s">
        <v>769</v>
      </c>
      <c r="G50" s="31">
        <v>7.0000000000000001E-3</v>
      </c>
      <c r="H50" s="25">
        <v>0</v>
      </c>
      <c r="I50" s="11" t="s">
        <v>499</v>
      </c>
      <c r="K50" s="16"/>
    </row>
    <row r="51" spans="1:11" x14ac:dyDescent="0.15">
      <c r="A51" s="190"/>
      <c r="B51" s="190"/>
      <c r="C51" s="30">
        <v>5</v>
      </c>
      <c r="D51" s="27">
        <v>5249</v>
      </c>
      <c r="E51" s="11" t="s">
        <v>770</v>
      </c>
      <c r="F51" s="25" t="s">
        <v>1046</v>
      </c>
      <c r="G51" s="31">
        <v>7.0000000000000001E-3</v>
      </c>
      <c r="H51" s="25">
        <v>0</v>
      </c>
      <c r="I51" s="11" t="s">
        <v>500</v>
      </c>
      <c r="K51" s="16"/>
    </row>
    <row r="52" spans="1:11" x14ac:dyDescent="0.15">
      <c r="A52" s="190"/>
      <c r="B52" s="190"/>
      <c r="C52" s="30">
        <v>6</v>
      </c>
      <c r="D52" s="27">
        <v>5249</v>
      </c>
      <c r="E52" s="11" t="s">
        <v>771</v>
      </c>
      <c r="F52" s="25" t="s">
        <v>772</v>
      </c>
      <c r="G52" s="31">
        <v>7.0000000000000001E-3</v>
      </c>
      <c r="H52" s="25">
        <v>0</v>
      </c>
      <c r="I52" s="11" t="s">
        <v>501</v>
      </c>
      <c r="K52" s="16"/>
    </row>
    <row r="53" spans="1:11" x14ac:dyDescent="0.15">
      <c r="A53" s="190"/>
      <c r="B53" s="190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502</v>
      </c>
      <c r="K53" s="16"/>
    </row>
    <row r="54" spans="1:11" ht="14.25" thickBot="1" x14ac:dyDescent="0.2">
      <c r="A54" s="191"/>
      <c r="B54" s="191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503</v>
      </c>
      <c r="K54" s="16"/>
    </row>
    <row r="55" spans="1:11" ht="14.25" thickBot="1" x14ac:dyDescent="0.2">
      <c r="A55" s="192">
        <v>7</v>
      </c>
      <c r="B55" s="188" t="s">
        <v>7</v>
      </c>
      <c r="C55" s="28">
        <v>1</v>
      </c>
      <c r="D55" s="40">
        <v>5250</v>
      </c>
      <c r="E55" s="10" t="s">
        <v>294</v>
      </c>
      <c r="F55" s="13" t="s">
        <v>769</v>
      </c>
      <c r="G55" s="31">
        <v>7.0000000000000001E-3</v>
      </c>
      <c r="H55" s="13">
        <v>0</v>
      </c>
      <c r="I55" s="42" t="s">
        <v>504</v>
      </c>
    </row>
    <row r="56" spans="1:11" ht="14.25" thickBot="1" x14ac:dyDescent="0.2">
      <c r="A56" s="193"/>
      <c r="B56" s="189"/>
      <c r="C56" s="30">
        <v>2</v>
      </c>
      <c r="D56" s="40">
        <v>5250</v>
      </c>
      <c r="E56" s="11" t="s">
        <v>770</v>
      </c>
      <c r="F56" s="25" t="s">
        <v>1046</v>
      </c>
      <c r="G56" s="31">
        <v>7.0000000000000001E-3</v>
      </c>
      <c r="H56" s="25">
        <v>0</v>
      </c>
      <c r="I56" s="11" t="s">
        <v>505</v>
      </c>
    </row>
    <row r="57" spans="1:11" ht="14.25" thickBot="1" x14ac:dyDescent="0.2">
      <c r="A57" s="193"/>
      <c r="B57" s="189"/>
      <c r="C57" s="30">
        <v>3</v>
      </c>
      <c r="D57" s="40">
        <v>5250</v>
      </c>
      <c r="E57" s="11" t="s">
        <v>771</v>
      </c>
      <c r="F57" s="25" t="s">
        <v>772</v>
      </c>
      <c r="G57" s="31">
        <v>7.0000000000000001E-3</v>
      </c>
      <c r="H57" s="25">
        <v>0</v>
      </c>
      <c r="I57" s="11" t="s">
        <v>506</v>
      </c>
    </row>
    <row r="58" spans="1:11" x14ac:dyDescent="0.15">
      <c r="A58" s="193"/>
      <c r="B58" s="189"/>
      <c r="C58" s="30">
        <v>4</v>
      </c>
      <c r="D58" s="40">
        <v>5250</v>
      </c>
      <c r="E58" s="72" t="s">
        <v>868</v>
      </c>
      <c r="F58" s="177" t="s">
        <v>869</v>
      </c>
      <c r="G58" s="31">
        <v>7.0000000000000001E-3</v>
      </c>
      <c r="H58" s="25">
        <v>0</v>
      </c>
      <c r="I58" s="11" t="s">
        <v>507</v>
      </c>
    </row>
    <row r="59" spans="1:11" x14ac:dyDescent="0.15">
      <c r="A59" s="190"/>
      <c r="B59" s="190"/>
      <c r="C59" s="30">
        <v>5</v>
      </c>
      <c r="D59" s="37">
        <v>5270</v>
      </c>
      <c r="E59" s="11" t="s">
        <v>294</v>
      </c>
      <c r="F59" s="25" t="s">
        <v>769</v>
      </c>
      <c r="G59" s="31">
        <v>7.0000000000000001E-3</v>
      </c>
      <c r="H59" s="25">
        <v>0</v>
      </c>
      <c r="I59" s="11" t="s">
        <v>508</v>
      </c>
    </row>
    <row r="60" spans="1:11" x14ac:dyDescent="0.15">
      <c r="A60" s="190"/>
      <c r="B60" s="190"/>
      <c r="C60" s="30">
        <v>6</v>
      </c>
      <c r="D60" s="37">
        <v>5270</v>
      </c>
      <c r="E60" s="11" t="s">
        <v>770</v>
      </c>
      <c r="F60" s="25" t="s">
        <v>1046</v>
      </c>
      <c r="G60" s="31">
        <v>7.0000000000000001E-3</v>
      </c>
      <c r="H60" s="25">
        <v>0</v>
      </c>
      <c r="I60" s="11" t="s">
        <v>509</v>
      </c>
    </row>
    <row r="61" spans="1:11" x14ac:dyDescent="0.15">
      <c r="A61" s="190"/>
      <c r="B61" s="190"/>
      <c r="C61" s="30">
        <v>7</v>
      </c>
      <c r="D61" s="37">
        <v>5270</v>
      </c>
      <c r="E61" s="11" t="s">
        <v>771</v>
      </c>
      <c r="F61" s="25" t="s">
        <v>772</v>
      </c>
      <c r="G61" s="31">
        <v>7.0000000000000001E-3</v>
      </c>
      <c r="H61" s="25">
        <v>0</v>
      </c>
      <c r="I61" s="11" t="s">
        <v>510</v>
      </c>
    </row>
    <row r="62" spans="1:11" ht="14.25" thickBot="1" x14ac:dyDescent="0.2">
      <c r="A62" s="191"/>
      <c r="B62" s="191"/>
      <c r="C62" s="32">
        <v>8</v>
      </c>
      <c r="D62" s="37">
        <v>5270</v>
      </c>
      <c r="E62" s="11" t="s">
        <v>417</v>
      </c>
      <c r="F62" s="25" t="s">
        <v>15</v>
      </c>
      <c r="G62" s="33">
        <v>7.0000000000000001E-3</v>
      </c>
      <c r="H62" s="26">
        <v>0</v>
      </c>
      <c r="I62" s="11" t="s">
        <v>511</v>
      </c>
    </row>
    <row r="63" spans="1:11" ht="14.25" thickBot="1" x14ac:dyDescent="0.2">
      <c r="A63" s="192">
        <v>8</v>
      </c>
      <c r="B63" s="188" t="s">
        <v>7</v>
      </c>
      <c r="C63" s="28">
        <v>1</v>
      </c>
      <c r="D63" s="40">
        <v>5271</v>
      </c>
      <c r="E63" s="10" t="s">
        <v>294</v>
      </c>
      <c r="F63" s="13" t="s">
        <v>769</v>
      </c>
      <c r="G63" s="31">
        <v>7.0000000000000001E-3</v>
      </c>
      <c r="H63" s="13">
        <v>0</v>
      </c>
      <c r="I63" s="42" t="s">
        <v>512</v>
      </c>
    </row>
    <row r="64" spans="1:11" ht="14.25" thickBot="1" x14ac:dyDescent="0.2">
      <c r="A64" s="193"/>
      <c r="B64" s="189"/>
      <c r="C64" s="30">
        <v>2</v>
      </c>
      <c r="D64" s="40">
        <v>5271</v>
      </c>
      <c r="E64" s="11" t="s">
        <v>770</v>
      </c>
      <c r="F64" s="25" t="s">
        <v>1046</v>
      </c>
      <c r="G64" s="31">
        <v>7.0000000000000001E-3</v>
      </c>
      <c r="H64" s="25">
        <v>0</v>
      </c>
      <c r="I64" s="11" t="s">
        <v>513</v>
      </c>
    </row>
    <row r="65" spans="1:9" x14ac:dyDescent="0.15">
      <c r="A65" s="193"/>
      <c r="B65" s="189"/>
      <c r="C65" s="30">
        <v>3</v>
      </c>
      <c r="D65" s="40">
        <v>5271</v>
      </c>
      <c r="E65" s="11" t="s">
        <v>771</v>
      </c>
      <c r="F65" s="25" t="s">
        <v>772</v>
      </c>
      <c r="G65" s="31">
        <v>7.0000000000000001E-3</v>
      </c>
      <c r="H65" s="25">
        <v>0</v>
      </c>
      <c r="I65" s="11" t="s">
        <v>514</v>
      </c>
    </row>
    <row r="66" spans="1:9" x14ac:dyDescent="0.15">
      <c r="A66" s="193"/>
      <c r="B66" s="189"/>
      <c r="C66" s="30">
        <v>4</v>
      </c>
      <c r="D66" s="37">
        <v>5272</v>
      </c>
      <c r="E66" s="11" t="s">
        <v>294</v>
      </c>
      <c r="F66" s="25" t="s">
        <v>769</v>
      </c>
      <c r="G66" s="31">
        <v>7.0000000000000001E-3</v>
      </c>
      <c r="H66" s="25">
        <v>0</v>
      </c>
      <c r="I66" s="11" t="s">
        <v>515</v>
      </c>
    </row>
    <row r="67" spans="1:9" x14ac:dyDescent="0.15">
      <c r="A67" s="190"/>
      <c r="B67" s="190"/>
      <c r="C67" s="30">
        <v>5</v>
      </c>
      <c r="D67" s="37">
        <v>5272</v>
      </c>
      <c r="E67" s="11" t="s">
        <v>770</v>
      </c>
      <c r="F67" s="25" t="s">
        <v>1046</v>
      </c>
      <c r="G67" s="31">
        <v>7.0000000000000001E-3</v>
      </c>
      <c r="H67" s="25">
        <v>0</v>
      </c>
      <c r="I67" s="11" t="s">
        <v>516</v>
      </c>
    </row>
    <row r="68" spans="1:9" x14ac:dyDescent="0.15">
      <c r="A68" s="190"/>
      <c r="B68" s="190"/>
      <c r="C68" s="30">
        <v>6</v>
      </c>
      <c r="D68" s="37">
        <v>5272</v>
      </c>
      <c r="E68" s="11" t="s">
        <v>771</v>
      </c>
      <c r="F68" s="25" t="s">
        <v>772</v>
      </c>
      <c r="G68" s="31">
        <v>7.0000000000000001E-3</v>
      </c>
      <c r="H68" s="25">
        <v>0</v>
      </c>
      <c r="I68" s="11" t="s">
        <v>517</v>
      </c>
    </row>
    <row r="69" spans="1:9" x14ac:dyDescent="0.15">
      <c r="A69" s="190"/>
      <c r="B69" s="190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518</v>
      </c>
    </row>
    <row r="70" spans="1:9" ht="14.25" thickBot="1" x14ac:dyDescent="0.2">
      <c r="A70" s="191"/>
      <c r="B70" s="191"/>
      <c r="C70" s="32">
        <v>8</v>
      </c>
      <c r="D70" s="49"/>
      <c r="E70" s="54"/>
      <c r="F70" s="153"/>
      <c r="G70" s="33">
        <v>7.0000000000000001E-3</v>
      </c>
      <c r="H70" s="26">
        <v>0</v>
      </c>
      <c r="I70" s="11" t="s">
        <v>519</v>
      </c>
    </row>
    <row r="71" spans="1:9" ht="14.25" thickBot="1" x14ac:dyDescent="0.2">
      <c r="A71" s="192">
        <v>9</v>
      </c>
      <c r="B71" s="188" t="s">
        <v>7</v>
      </c>
      <c r="C71" s="28">
        <v>1</v>
      </c>
      <c r="D71" s="40">
        <v>5273</v>
      </c>
      <c r="E71" s="10" t="s">
        <v>294</v>
      </c>
      <c r="F71" s="13" t="s">
        <v>769</v>
      </c>
      <c r="G71" s="31">
        <v>7.0000000000000001E-3</v>
      </c>
      <c r="H71" s="13">
        <v>0</v>
      </c>
      <c r="I71" s="42" t="s">
        <v>544</v>
      </c>
    </row>
    <row r="72" spans="1:9" ht="14.25" thickBot="1" x14ac:dyDescent="0.2">
      <c r="A72" s="193"/>
      <c r="B72" s="189"/>
      <c r="C72" s="30">
        <v>2</v>
      </c>
      <c r="D72" s="40">
        <v>5273</v>
      </c>
      <c r="E72" s="11" t="s">
        <v>770</v>
      </c>
      <c r="F72" s="25" t="s">
        <v>1046</v>
      </c>
      <c r="G72" s="31">
        <v>7.0000000000000001E-3</v>
      </c>
      <c r="H72" s="25">
        <v>0</v>
      </c>
      <c r="I72" s="11" t="s">
        <v>545</v>
      </c>
    </row>
    <row r="73" spans="1:9" x14ac:dyDescent="0.15">
      <c r="A73" s="193"/>
      <c r="B73" s="189"/>
      <c r="C73" s="30">
        <v>3</v>
      </c>
      <c r="D73" s="40">
        <v>5273</v>
      </c>
      <c r="E73" s="11" t="s">
        <v>771</v>
      </c>
      <c r="F73" s="25" t="s">
        <v>772</v>
      </c>
      <c r="G73" s="31">
        <v>7.0000000000000001E-3</v>
      </c>
      <c r="H73" s="25">
        <v>0</v>
      </c>
      <c r="I73" s="11" t="s">
        <v>546</v>
      </c>
    </row>
    <row r="74" spans="1:9" x14ac:dyDescent="0.15">
      <c r="A74" s="193"/>
      <c r="B74" s="189"/>
      <c r="C74" s="30">
        <v>4</v>
      </c>
      <c r="D74" s="37">
        <v>5274</v>
      </c>
      <c r="E74" s="11" t="s">
        <v>294</v>
      </c>
      <c r="F74" s="25" t="s">
        <v>769</v>
      </c>
      <c r="G74" s="31">
        <v>7.0000000000000001E-3</v>
      </c>
      <c r="H74" s="25">
        <v>0</v>
      </c>
      <c r="I74" s="11" t="s">
        <v>547</v>
      </c>
    </row>
    <row r="75" spans="1:9" x14ac:dyDescent="0.15">
      <c r="A75" s="190"/>
      <c r="B75" s="190"/>
      <c r="C75" s="30">
        <v>5</v>
      </c>
      <c r="D75" s="37">
        <v>5274</v>
      </c>
      <c r="E75" s="11" t="s">
        <v>770</v>
      </c>
      <c r="F75" s="25" t="s">
        <v>1046</v>
      </c>
      <c r="G75" s="31">
        <v>7.0000000000000001E-3</v>
      </c>
      <c r="H75" s="25">
        <v>0</v>
      </c>
      <c r="I75" s="11" t="s">
        <v>548</v>
      </c>
    </row>
    <row r="76" spans="1:9" x14ac:dyDescent="0.15">
      <c r="A76" s="190"/>
      <c r="B76" s="190"/>
      <c r="C76" s="30">
        <v>6</v>
      </c>
      <c r="D76" s="37">
        <v>5274</v>
      </c>
      <c r="E76" s="11" t="s">
        <v>771</v>
      </c>
      <c r="F76" s="25" t="s">
        <v>772</v>
      </c>
      <c r="G76" s="31">
        <v>7.0000000000000001E-3</v>
      </c>
      <c r="H76" s="25">
        <v>0</v>
      </c>
      <c r="I76" s="11" t="s">
        <v>549</v>
      </c>
    </row>
    <row r="77" spans="1:9" x14ac:dyDescent="0.15">
      <c r="A77" s="190"/>
      <c r="B77" s="190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550</v>
      </c>
    </row>
    <row r="78" spans="1:9" ht="14.25" thickBot="1" x14ac:dyDescent="0.2">
      <c r="A78" s="191"/>
      <c r="B78" s="191"/>
      <c r="C78" s="32">
        <v>8</v>
      </c>
      <c r="D78" s="49"/>
      <c r="E78" s="54"/>
      <c r="F78" s="153"/>
      <c r="G78" s="33">
        <v>7.0000000000000001E-3</v>
      </c>
      <c r="H78" s="26">
        <v>0</v>
      </c>
      <c r="I78" s="11" t="s">
        <v>551</v>
      </c>
    </row>
    <row r="79" spans="1:9" ht="14.25" thickBot="1" x14ac:dyDescent="0.2">
      <c r="A79" s="192">
        <v>10</v>
      </c>
      <c r="B79" s="188" t="s">
        <v>7</v>
      </c>
      <c r="C79" s="28">
        <v>1</v>
      </c>
      <c r="D79" s="52">
        <v>5275</v>
      </c>
      <c r="E79" s="10" t="s">
        <v>294</v>
      </c>
      <c r="F79" s="13" t="s">
        <v>769</v>
      </c>
      <c r="G79" s="31">
        <v>7.0000000000000001E-3</v>
      </c>
      <c r="H79" s="13">
        <v>0</v>
      </c>
      <c r="I79" s="42" t="s">
        <v>1119</v>
      </c>
    </row>
    <row r="80" spans="1:9" ht="14.25" thickBot="1" x14ac:dyDescent="0.2">
      <c r="A80" s="193"/>
      <c r="B80" s="189"/>
      <c r="C80" s="30">
        <v>2</v>
      </c>
      <c r="D80" s="52">
        <v>5275</v>
      </c>
      <c r="E80" s="11" t="s">
        <v>770</v>
      </c>
      <c r="F80" s="25" t="s">
        <v>1046</v>
      </c>
      <c r="G80" s="31">
        <v>7.0000000000000001E-3</v>
      </c>
      <c r="H80" s="25">
        <v>0</v>
      </c>
      <c r="I80" s="11" t="s">
        <v>1120</v>
      </c>
    </row>
    <row r="81" spans="1:9" ht="14.25" thickBot="1" x14ac:dyDescent="0.2">
      <c r="A81" s="193"/>
      <c r="B81" s="189"/>
      <c r="C81" s="30">
        <v>3</v>
      </c>
      <c r="D81" s="52">
        <v>5275</v>
      </c>
      <c r="E81" s="11" t="s">
        <v>771</v>
      </c>
      <c r="F81" s="25" t="s">
        <v>772</v>
      </c>
      <c r="G81" s="31">
        <v>7.0000000000000001E-3</v>
      </c>
      <c r="H81" s="25">
        <v>0</v>
      </c>
      <c r="I81" s="11" t="s">
        <v>1121</v>
      </c>
    </row>
    <row r="82" spans="1:9" x14ac:dyDescent="0.15">
      <c r="A82" s="193"/>
      <c r="B82" s="189"/>
      <c r="C82" s="30">
        <v>4</v>
      </c>
      <c r="D82" s="52">
        <v>5275</v>
      </c>
      <c r="E82" s="72" t="s">
        <v>868</v>
      </c>
      <c r="F82" s="177" t="s">
        <v>869</v>
      </c>
      <c r="G82" s="31">
        <v>7.0000000000000001E-3</v>
      </c>
      <c r="H82" s="25">
        <v>0</v>
      </c>
      <c r="I82" s="11" t="s">
        <v>1122</v>
      </c>
    </row>
    <row r="83" spans="1:9" x14ac:dyDescent="0.15">
      <c r="A83" s="190"/>
      <c r="B83" s="190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1123</v>
      </c>
    </row>
    <row r="84" spans="1:9" x14ac:dyDescent="0.15">
      <c r="A84" s="190"/>
      <c r="B84" s="190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1124</v>
      </c>
    </row>
    <row r="85" spans="1:9" x14ac:dyDescent="0.15">
      <c r="A85" s="190"/>
      <c r="B85" s="190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1125</v>
      </c>
    </row>
    <row r="86" spans="1:9" ht="14.25" thickBot="1" x14ac:dyDescent="0.2">
      <c r="A86" s="191"/>
      <c r="B86" s="191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1126</v>
      </c>
    </row>
    <row r="87" spans="1:9" ht="14.25" thickBot="1" x14ac:dyDescent="0.2">
      <c r="A87" s="192">
        <v>11</v>
      </c>
      <c r="B87" s="188" t="s">
        <v>7</v>
      </c>
      <c r="C87" s="28">
        <v>1</v>
      </c>
      <c r="D87" s="73" t="s">
        <v>1467</v>
      </c>
      <c r="E87" s="74" t="s">
        <v>866</v>
      </c>
      <c r="F87" s="75" t="s">
        <v>867</v>
      </c>
      <c r="G87" s="31">
        <v>7.0000000000000001E-3</v>
      </c>
      <c r="H87" s="13">
        <v>0</v>
      </c>
      <c r="I87" s="42" t="s">
        <v>1127</v>
      </c>
    </row>
    <row r="88" spans="1:9" x14ac:dyDescent="0.15">
      <c r="A88" s="193"/>
      <c r="B88" s="189"/>
      <c r="C88" s="30">
        <v>2</v>
      </c>
      <c r="D88" s="73" t="s">
        <v>1467</v>
      </c>
      <c r="E88" s="77" t="s">
        <v>868</v>
      </c>
      <c r="F88" s="78" t="s">
        <v>869</v>
      </c>
      <c r="G88" s="31">
        <v>7.0000000000000001E-3</v>
      </c>
      <c r="H88" s="25">
        <v>0</v>
      </c>
      <c r="I88" s="11" t="s">
        <v>1128</v>
      </c>
    </row>
    <row r="89" spans="1:9" x14ac:dyDescent="0.15">
      <c r="A89" s="193"/>
      <c r="B89" s="189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1129</v>
      </c>
    </row>
    <row r="90" spans="1:9" x14ac:dyDescent="0.15">
      <c r="A90" s="193"/>
      <c r="B90" s="189"/>
      <c r="C90" s="30">
        <v>4</v>
      </c>
      <c r="D90" s="37"/>
      <c r="E90" s="11"/>
      <c r="F90" s="35"/>
      <c r="G90" s="169">
        <v>7.0000000000000001E-3</v>
      </c>
      <c r="H90" s="25">
        <v>0</v>
      </c>
      <c r="I90" s="11" t="s">
        <v>1130</v>
      </c>
    </row>
    <row r="91" spans="1:9" x14ac:dyDescent="0.15">
      <c r="A91" s="190"/>
      <c r="B91" s="190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1131</v>
      </c>
    </row>
    <row r="92" spans="1:9" x14ac:dyDescent="0.15">
      <c r="A92" s="190"/>
      <c r="B92" s="190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1132</v>
      </c>
    </row>
    <row r="93" spans="1:9" x14ac:dyDescent="0.15">
      <c r="A93" s="190"/>
      <c r="B93" s="190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1133</v>
      </c>
    </row>
    <row r="94" spans="1:9" ht="14.25" thickBot="1" x14ac:dyDescent="0.2">
      <c r="A94" s="191"/>
      <c r="B94" s="191"/>
      <c r="C94" s="32">
        <v>8</v>
      </c>
      <c r="D94" s="170" t="s">
        <v>455</v>
      </c>
      <c r="E94" s="70" t="s">
        <v>251</v>
      </c>
      <c r="F94" s="171" t="s">
        <v>1466</v>
      </c>
      <c r="G94" s="33">
        <v>7.0000000000000001E-3</v>
      </c>
      <c r="H94" s="26">
        <v>0</v>
      </c>
      <c r="I94" s="11" t="s">
        <v>1134</v>
      </c>
    </row>
    <row r="95" spans="1:9" x14ac:dyDescent="0.15">
      <c r="A95" s="185">
        <v>1</v>
      </c>
      <c r="B95" s="188" t="s">
        <v>16</v>
      </c>
      <c r="C95" s="28">
        <v>1</v>
      </c>
      <c r="D95" s="37">
        <v>5237</v>
      </c>
      <c r="E95" s="11" t="s">
        <v>641</v>
      </c>
      <c r="F95" s="25" t="s">
        <v>1062</v>
      </c>
      <c r="G95" s="29">
        <v>7.0000000000000001E-3</v>
      </c>
      <c r="H95" s="13">
        <v>0</v>
      </c>
      <c r="I95" s="42" t="s">
        <v>520</v>
      </c>
    </row>
    <row r="96" spans="1:9" x14ac:dyDescent="0.15">
      <c r="A96" s="186"/>
      <c r="B96" s="189"/>
      <c r="C96" s="30">
        <v>2</v>
      </c>
      <c r="D96" s="37">
        <v>5237</v>
      </c>
      <c r="E96" s="11" t="s">
        <v>766</v>
      </c>
      <c r="F96" s="25" t="s">
        <v>1063</v>
      </c>
      <c r="G96" s="31">
        <v>7.0000000000000001E-3</v>
      </c>
      <c r="H96" s="25">
        <v>0</v>
      </c>
      <c r="I96" s="11" t="s">
        <v>521</v>
      </c>
    </row>
    <row r="97" spans="1:9" x14ac:dyDescent="0.15">
      <c r="A97" s="186"/>
      <c r="B97" s="189"/>
      <c r="C97" s="30">
        <v>3</v>
      </c>
      <c r="D97" s="37">
        <v>5237</v>
      </c>
      <c r="E97" s="11" t="s">
        <v>767</v>
      </c>
      <c r="F97" s="25" t="s">
        <v>1064</v>
      </c>
      <c r="G97" s="31">
        <v>7.0000000000000001E-3</v>
      </c>
      <c r="H97" s="25">
        <v>0</v>
      </c>
      <c r="I97" s="11" t="s">
        <v>522</v>
      </c>
    </row>
    <row r="98" spans="1:9" x14ac:dyDescent="0.15">
      <c r="A98" s="186"/>
      <c r="B98" s="189"/>
      <c r="C98" s="30">
        <v>4</v>
      </c>
      <c r="D98" s="37">
        <v>5237</v>
      </c>
      <c r="E98" s="11" t="s">
        <v>768</v>
      </c>
      <c r="F98" s="25" t="s">
        <v>1065</v>
      </c>
      <c r="G98" s="31">
        <v>7.0000000000000001E-3</v>
      </c>
      <c r="H98" s="25">
        <v>0</v>
      </c>
      <c r="I98" s="11" t="s">
        <v>523</v>
      </c>
    </row>
    <row r="99" spans="1:9" x14ac:dyDescent="0.15">
      <c r="A99" s="186"/>
      <c r="B99" s="190"/>
      <c r="C99" s="30">
        <v>5</v>
      </c>
      <c r="D99" s="37">
        <v>5238</v>
      </c>
      <c r="E99" s="11" t="s">
        <v>829</v>
      </c>
      <c r="F99" s="25" t="s">
        <v>1066</v>
      </c>
      <c r="G99" s="31">
        <v>7.0000000000000001E-3</v>
      </c>
      <c r="H99" s="25">
        <v>0</v>
      </c>
      <c r="I99" s="11" t="s">
        <v>524</v>
      </c>
    </row>
    <row r="100" spans="1:9" x14ac:dyDescent="0.15">
      <c r="A100" s="186"/>
      <c r="B100" s="190"/>
      <c r="C100" s="30">
        <v>6</v>
      </c>
      <c r="D100" s="37">
        <v>5238</v>
      </c>
      <c r="E100" s="11" t="s">
        <v>830</v>
      </c>
      <c r="F100" s="25" t="s">
        <v>1067</v>
      </c>
      <c r="G100" s="31">
        <v>7.0000000000000001E-3</v>
      </c>
      <c r="H100" s="25">
        <v>0</v>
      </c>
      <c r="I100" s="11" t="s">
        <v>525</v>
      </c>
    </row>
    <row r="101" spans="1:9" x14ac:dyDescent="0.15">
      <c r="A101" s="186"/>
      <c r="B101" s="190"/>
      <c r="C101" s="30">
        <v>7</v>
      </c>
      <c r="D101" s="37">
        <v>5813</v>
      </c>
      <c r="E101" s="11" t="s">
        <v>764</v>
      </c>
      <c r="F101" s="25" t="s">
        <v>1053</v>
      </c>
      <c r="G101" s="31">
        <v>7.0000000000000001E-3</v>
      </c>
      <c r="H101" s="25">
        <v>0</v>
      </c>
      <c r="I101" s="11" t="s">
        <v>526</v>
      </c>
    </row>
    <row r="102" spans="1:9" ht="14.25" thickBot="1" x14ac:dyDescent="0.2">
      <c r="A102" s="187"/>
      <c r="B102" s="191"/>
      <c r="C102" s="32">
        <v>8</v>
      </c>
      <c r="D102" s="37">
        <v>5813</v>
      </c>
      <c r="E102" s="11" t="s">
        <v>652</v>
      </c>
      <c r="F102" s="25" t="s">
        <v>1054</v>
      </c>
      <c r="G102" s="33">
        <v>7.0000000000000001E-3</v>
      </c>
      <c r="H102" s="26">
        <v>0</v>
      </c>
      <c r="I102" s="11" t="s">
        <v>527</v>
      </c>
    </row>
    <row r="103" spans="1:9" x14ac:dyDescent="0.15">
      <c r="A103" s="185">
        <v>2</v>
      </c>
      <c r="B103" s="188" t="s">
        <v>16</v>
      </c>
      <c r="C103" s="28">
        <v>1</v>
      </c>
      <c r="D103" s="37">
        <v>5239</v>
      </c>
      <c r="E103" s="10" t="s">
        <v>418</v>
      </c>
      <c r="F103" s="13" t="s">
        <v>1068</v>
      </c>
      <c r="G103" s="31">
        <v>7.0000000000000001E-3</v>
      </c>
      <c r="H103" s="13">
        <v>0</v>
      </c>
      <c r="I103" s="42" t="s">
        <v>528</v>
      </c>
    </row>
    <row r="104" spans="1:9" x14ac:dyDescent="0.15">
      <c r="A104" s="186"/>
      <c r="B104" s="189"/>
      <c r="C104" s="30">
        <v>2</v>
      </c>
      <c r="D104" s="37">
        <v>5240</v>
      </c>
      <c r="E104" s="11" t="s">
        <v>641</v>
      </c>
      <c r="F104" s="25" t="s">
        <v>1062</v>
      </c>
      <c r="G104" s="31">
        <v>7.0000000000000001E-3</v>
      </c>
      <c r="H104" s="25">
        <v>0</v>
      </c>
      <c r="I104" s="11" t="s">
        <v>529</v>
      </c>
    </row>
    <row r="105" spans="1:9" x14ac:dyDescent="0.15">
      <c r="A105" s="186"/>
      <c r="B105" s="189"/>
      <c r="C105" s="30">
        <v>3</v>
      </c>
      <c r="D105" s="37">
        <v>5240</v>
      </c>
      <c r="E105" s="11" t="s">
        <v>766</v>
      </c>
      <c r="F105" s="25" t="s">
        <v>1063</v>
      </c>
      <c r="G105" s="31">
        <v>7.0000000000000001E-3</v>
      </c>
      <c r="H105" s="25">
        <v>0</v>
      </c>
      <c r="I105" s="11" t="s">
        <v>530</v>
      </c>
    </row>
    <row r="106" spans="1:9" x14ac:dyDescent="0.15">
      <c r="A106" s="186"/>
      <c r="B106" s="189"/>
      <c r="C106" s="30">
        <v>4</v>
      </c>
      <c r="D106" s="37">
        <v>5240</v>
      </c>
      <c r="E106" s="11" t="s">
        <v>767</v>
      </c>
      <c r="F106" s="25" t="s">
        <v>1064</v>
      </c>
      <c r="G106" s="31">
        <v>7.0000000000000001E-3</v>
      </c>
      <c r="H106" s="25">
        <v>0</v>
      </c>
      <c r="I106" s="11" t="s">
        <v>531</v>
      </c>
    </row>
    <row r="107" spans="1:9" x14ac:dyDescent="0.15">
      <c r="A107" s="186"/>
      <c r="B107" s="190"/>
      <c r="C107" s="30">
        <v>5</v>
      </c>
      <c r="D107" s="37">
        <v>5240</v>
      </c>
      <c r="E107" s="11" t="s">
        <v>768</v>
      </c>
      <c r="F107" s="25" t="s">
        <v>1065</v>
      </c>
      <c r="G107" s="31">
        <v>7.0000000000000001E-3</v>
      </c>
      <c r="H107" s="25">
        <v>0</v>
      </c>
      <c r="I107" s="11" t="s">
        <v>532</v>
      </c>
    </row>
    <row r="108" spans="1:9" x14ac:dyDescent="0.15">
      <c r="A108" s="186"/>
      <c r="B108" s="190"/>
      <c r="C108" s="30">
        <v>6</v>
      </c>
      <c r="D108" s="37">
        <v>5814</v>
      </c>
      <c r="E108" s="11" t="s">
        <v>818</v>
      </c>
      <c r="F108" s="25" t="s">
        <v>1066</v>
      </c>
      <c r="G108" s="31">
        <v>7.0000000000000001E-3</v>
      </c>
      <c r="H108" s="25">
        <v>0</v>
      </c>
      <c r="I108" s="11" t="s">
        <v>533</v>
      </c>
    </row>
    <row r="109" spans="1:9" x14ac:dyDescent="0.15">
      <c r="A109" s="186"/>
      <c r="B109" s="190"/>
      <c r="C109" s="30">
        <v>7</v>
      </c>
      <c r="D109" s="37">
        <v>5814</v>
      </c>
      <c r="E109" s="11" t="s">
        <v>819</v>
      </c>
      <c r="F109" s="25" t="s">
        <v>1067</v>
      </c>
      <c r="G109" s="31">
        <v>7.0000000000000001E-3</v>
      </c>
      <c r="H109" s="25">
        <v>0</v>
      </c>
      <c r="I109" s="11" t="s">
        <v>534</v>
      </c>
    </row>
    <row r="110" spans="1:9" ht="14.25" thickBot="1" x14ac:dyDescent="0.2">
      <c r="A110" s="187"/>
      <c r="B110" s="191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535</v>
      </c>
    </row>
    <row r="111" spans="1:9" ht="14.25" thickBot="1" x14ac:dyDescent="0.2">
      <c r="A111" s="185">
        <v>3</v>
      </c>
      <c r="B111" s="188" t="s">
        <v>16</v>
      </c>
      <c r="C111" s="28">
        <v>1</v>
      </c>
      <c r="D111" s="40">
        <v>5241</v>
      </c>
      <c r="E111" s="10" t="s">
        <v>829</v>
      </c>
      <c r="F111" s="13" t="s">
        <v>1066</v>
      </c>
      <c r="G111" s="29">
        <v>7.0000000000000001E-3</v>
      </c>
      <c r="H111" s="13">
        <v>0</v>
      </c>
      <c r="I111" s="42" t="s">
        <v>536</v>
      </c>
    </row>
    <row r="112" spans="1:9" x14ac:dyDescent="0.15">
      <c r="A112" s="186"/>
      <c r="B112" s="189"/>
      <c r="C112" s="30">
        <v>2</v>
      </c>
      <c r="D112" s="40">
        <v>5241</v>
      </c>
      <c r="E112" s="11" t="s">
        <v>830</v>
      </c>
      <c r="F112" s="25" t="s">
        <v>1067</v>
      </c>
      <c r="G112" s="31">
        <v>7.0000000000000001E-3</v>
      </c>
      <c r="H112" s="25">
        <v>0</v>
      </c>
      <c r="I112" s="11" t="s">
        <v>537</v>
      </c>
    </row>
    <row r="113" spans="1:9" x14ac:dyDescent="0.15">
      <c r="A113" s="186"/>
      <c r="B113" s="189"/>
      <c r="C113" s="30">
        <v>3</v>
      </c>
      <c r="D113" s="37">
        <v>5242</v>
      </c>
      <c r="E113" s="11" t="s">
        <v>418</v>
      </c>
      <c r="F113" s="25" t="s">
        <v>1068</v>
      </c>
      <c r="G113" s="31">
        <v>7.0000000000000001E-3</v>
      </c>
      <c r="H113" s="25">
        <v>0</v>
      </c>
      <c r="I113" s="11" t="s">
        <v>538</v>
      </c>
    </row>
    <row r="114" spans="1:9" x14ac:dyDescent="0.15">
      <c r="A114" s="186"/>
      <c r="B114" s="189"/>
      <c r="C114" s="30">
        <v>4</v>
      </c>
      <c r="D114" s="37">
        <v>5243</v>
      </c>
      <c r="E114" s="11" t="s">
        <v>418</v>
      </c>
      <c r="F114" s="25" t="s">
        <v>1068</v>
      </c>
      <c r="G114" s="31">
        <v>7.0000000000000001E-3</v>
      </c>
      <c r="H114" s="25">
        <v>0</v>
      </c>
      <c r="I114" s="11" t="s">
        <v>539</v>
      </c>
    </row>
    <row r="115" spans="1:9" x14ac:dyDescent="0.15">
      <c r="A115" s="186"/>
      <c r="B115" s="190"/>
      <c r="C115" s="30">
        <v>5</v>
      </c>
      <c r="D115" s="37">
        <v>5244</v>
      </c>
      <c r="E115" s="11" t="s">
        <v>252</v>
      </c>
      <c r="F115" s="25" t="s">
        <v>1068</v>
      </c>
      <c r="G115" s="31">
        <v>7.0000000000000001E-3</v>
      </c>
      <c r="H115" s="25">
        <v>0</v>
      </c>
      <c r="I115" s="11" t="s">
        <v>540</v>
      </c>
    </row>
    <row r="116" spans="1:9" x14ac:dyDescent="0.15">
      <c r="A116" s="186"/>
      <c r="B116" s="190"/>
      <c r="C116" s="30">
        <v>6</v>
      </c>
      <c r="D116" s="37">
        <v>5245</v>
      </c>
      <c r="E116" s="11" t="s">
        <v>252</v>
      </c>
      <c r="F116" s="25" t="s">
        <v>1068</v>
      </c>
      <c r="G116" s="31">
        <v>7.0000000000000001E-3</v>
      </c>
      <c r="H116" s="25">
        <v>0</v>
      </c>
      <c r="I116" s="11" t="s">
        <v>541</v>
      </c>
    </row>
    <row r="117" spans="1:9" x14ac:dyDescent="0.15">
      <c r="A117" s="186"/>
      <c r="B117" s="190"/>
      <c r="C117" s="30">
        <v>7</v>
      </c>
      <c r="D117" s="37">
        <v>5246</v>
      </c>
      <c r="E117" s="11" t="s">
        <v>252</v>
      </c>
      <c r="F117" s="25" t="s">
        <v>1068</v>
      </c>
      <c r="G117" s="31">
        <v>7.0000000000000001E-3</v>
      </c>
      <c r="H117" s="25">
        <v>0</v>
      </c>
      <c r="I117" s="11" t="s">
        <v>542</v>
      </c>
    </row>
    <row r="118" spans="1:9" ht="14.25" thickBot="1" x14ac:dyDescent="0.2">
      <c r="A118" s="187"/>
      <c r="B118" s="191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543</v>
      </c>
    </row>
    <row r="119" spans="1:9" ht="14.25" thickBot="1" x14ac:dyDescent="0.2">
      <c r="A119" s="185">
        <v>4</v>
      </c>
      <c r="B119" s="188" t="s">
        <v>16</v>
      </c>
      <c r="C119" s="28">
        <v>1</v>
      </c>
      <c r="D119" s="40">
        <v>5247</v>
      </c>
      <c r="E119" s="10" t="s">
        <v>641</v>
      </c>
      <c r="F119" s="25" t="s">
        <v>1062</v>
      </c>
      <c r="G119" s="31">
        <v>7.0000000000000001E-3</v>
      </c>
      <c r="H119" s="13">
        <v>0</v>
      </c>
      <c r="I119" s="42" t="s">
        <v>552</v>
      </c>
    </row>
    <row r="120" spans="1:9" ht="14.25" thickBot="1" x14ac:dyDescent="0.2">
      <c r="A120" s="186"/>
      <c r="B120" s="189"/>
      <c r="C120" s="30">
        <v>2</v>
      </c>
      <c r="D120" s="40">
        <v>5247</v>
      </c>
      <c r="E120" s="11" t="s">
        <v>766</v>
      </c>
      <c r="F120" s="25" t="s">
        <v>1063</v>
      </c>
      <c r="G120" s="31">
        <v>7.0000000000000001E-3</v>
      </c>
      <c r="H120" s="25">
        <v>0</v>
      </c>
      <c r="I120" s="11" t="s">
        <v>553</v>
      </c>
    </row>
    <row r="121" spans="1:9" ht="14.25" thickBot="1" x14ac:dyDescent="0.2">
      <c r="A121" s="186"/>
      <c r="B121" s="189"/>
      <c r="C121" s="30">
        <v>3</v>
      </c>
      <c r="D121" s="40">
        <v>5247</v>
      </c>
      <c r="E121" s="11" t="s">
        <v>767</v>
      </c>
      <c r="F121" s="25" t="s">
        <v>1064</v>
      </c>
      <c r="G121" s="31">
        <v>7.0000000000000001E-3</v>
      </c>
      <c r="H121" s="25">
        <v>0</v>
      </c>
      <c r="I121" s="11" t="s">
        <v>554</v>
      </c>
    </row>
    <row r="122" spans="1:9" ht="14.25" thickBot="1" x14ac:dyDescent="0.2">
      <c r="A122" s="186"/>
      <c r="B122" s="189"/>
      <c r="C122" s="30">
        <v>4</v>
      </c>
      <c r="D122" s="40">
        <v>5247</v>
      </c>
      <c r="E122" s="11" t="s">
        <v>768</v>
      </c>
      <c r="F122" s="25" t="s">
        <v>1065</v>
      </c>
      <c r="G122" s="31">
        <v>7.0000000000000001E-3</v>
      </c>
      <c r="H122" s="25">
        <v>0</v>
      </c>
      <c r="I122" s="11" t="s">
        <v>555</v>
      </c>
    </row>
    <row r="123" spans="1:9" ht="14.25" thickBot="1" x14ac:dyDescent="0.2">
      <c r="A123" s="186"/>
      <c r="B123" s="190"/>
      <c r="C123" s="30">
        <v>5</v>
      </c>
      <c r="D123" s="40">
        <v>5815</v>
      </c>
      <c r="E123" s="11" t="s">
        <v>818</v>
      </c>
      <c r="F123" s="35" t="s">
        <v>1066</v>
      </c>
      <c r="G123" s="31">
        <v>7.0000000000000001E-3</v>
      </c>
      <c r="H123" s="25">
        <v>0</v>
      </c>
      <c r="I123" s="11" t="s">
        <v>556</v>
      </c>
    </row>
    <row r="124" spans="1:9" x14ac:dyDescent="0.15">
      <c r="A124" s="186"/>
      <c r="B124" s="190"/>
      <c r="C124" s="30">
        <v>6</v>
      </c>
      <c r="D124" s="40">
        <v>5815</v>
      </c>
      <c r="E124" s="11" t="s">
        <v>819</v>
      </c>
      <c r="F124" s="35" t="s">
        <v>1067</v>
      </c>
      <c r="G124" s="31">
        <v>7.0000000000000001E-3</v>
      </c>
      <c r="H124" s="25">
        <v>0</v>
      </c>
      <c r="I124" s="11" t="s">
        <v>557</v>
      </c>
    </row>
    <row r="125" spans="1:9" x14ac:dyDescent="0.15">
      <c r="A125" s="186"/>
      <c r="B125" s="190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558</v>
      </c>
    </row>
    <row r="126" spans="1:9" ht="14.25" thickBot="1" x14ac:dyDescent="0.2">
      <c r="A126" s="187"/>
      <c r="B126" s="191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559</v>
      </c>
    </row>
    <row r="127" spans="1:9" ht="14.25" thickBot="1" x14ac:dyDescent="0.2">
      <c r="A127" s="185">
        <v>5</v>
      </c>
      <c r="B127" s="188" t="s">
        <v>16</v>
      </c>
      <c r="C127" s="28">
        <v>1</v>
      </c>
      <c r="D127" s="40">
        <v>5248</v>
      </c>
      <c r="E127" s="10" t="s">
        <v>418</v>
      </c>
      <c r="F127" s="13" t="s">
        <v>1068</v>
      </c>
      <c r="G127" s="31">
        <v>7.0000000000000001E-3</v>
      </c>
      <c r="H127" s="13">
        <v>0</v>
      </c>
      <c r="I127" s="42" t="s">
        <v>560</v>
      </c>
    </row>
    <row r="128" spans="1:9" ht="14.25" thickBot="1" x14ac:dyDescent="0.2">
      <c r="A128" s="186"/>
      <c r="B128" s="189"/>
      <c r="C128" s="30">
        <v>2</v>
      </c>
      <c r="D128" s="37">
        <v>5249</v>
      </c>
      <c r="E128" s="11" t="s">
        <v>418</v>
      </c>
      <c r="F128" s="13" t="s">
        <v>1068</v>
      </c>
      <c r="G128" s="31">
        <v>7.0000000000000001E-3</v>
      </c>
      <c r="H128" s="25">
        <v>0</v>
      </c>
      <c r="I128" s="11" t="s">
        <v>561</v>
      </c>
    </row>
    <row r="129" spans="1:9" ht="14.25" thickBot="1" x14ac:dyDescent="0.2">
      <c r="A129" s="186"/>
      <c r="B129" s="189"/>
      <c r="C129" s="30">
        <v>3</v>
      </c>
      <c r="D129" s="37">
        <v>5250</v>
      </c>
      <c r="E129" s="11" t="s">
        <v>418</v>
      </c>
      <c r="F129" s="13" t="s">
        <v>1068</v>
      </c>
      <c r="G129" s="31">
        <v>7.0000000000000001E-3</v>
      </c>
      <c r="H129" s="25">
        <v>0</v>
      </c>
      <c r="I129" s="11" t="s">
        <v>562</v>
      </c>
    </row>
    <row r="130" spans="1:9" ht="14.25" thickBot="1" x14ac:dyDescent="0.2">
      <c r="A130" s="186"/>
      <c r="B130" s="189"/>
      <c r="C130" s="30">
        <v>4</v>
      </c>
      <c r="D130" s="37">
        <v>5270</v>
      </c>
      <c r="E130" s="11" t="s">
        <v>418</v>
      </c>
      <c r="F130" s="13" t="s">
        <v>1068</v>
      </c>
      <c r="G130" s="31">
        <v>7.0000000000000001E-3</v>
      </c>
      <c r="H130" s="25">
        <v>0</v>
      </c>
      <c r="I130" s="11" t="s">
        <v>563</v>
      </c>
    </row>
    <row r="131" spans="1:9" ht="14.25" thickBot="1" x14ac:dyDescent="0.2">
      <c r="A131" s="186"/>
      <c r="B131" s="190"/>
      <c r="C131" s="30">
        <v>5</v>
      </c>
      <c r="D131" s="37">
        <v>5271</v>
      </c>
      <c r="E131" s="11" t="s">
        <v>252</v>
      </c>
      <c r="F131" s="13" t="s">
        <v>1068</v>
      </c>
      <c r="G131" s="31">
        <v>7.0000000000000001E-3</v>
      </c>
      <c r="H131" s="25">
        <v>0</v>
      </c>
      <c r="I131" s="11" t="s">
        <v>564</v>
      </c>
    </row>
    <row r="132" spans="1:9" ht="14.25" thickBot="1" x14ac:dyDescent="0.2">
      <c r="A132" s="186"/>
      <c r="B132" s="190"/>
      <c r="C132" s="30">
        <v>6</v>
      </c>
      <c r="D132" s="37">
        <v>5272</v>
      </c>
      <c r="E132" s="11" t="s">
        <v>252</v>
      </c>
      <c r="F132" s="13" t="s">
        <v>1068</v>
      </c>
      <c r="G132" s="31">
        <v>7.0000000000000001E-3</v>
      </c>
      <c r="H132" s="25">
        <v>0</v>
      </c>
      <c r="I132" s="11" t="s">
        <v>565</v>
      </c>
    </row>
    <row r="133" spans="1:9" ht="14.25" thickBot="1" x14ac:dyDescent="0.2">
      <c r="A133" s="186"/>
      <c r="B133" s="190"/>
      <c r="C133" s="30">
        <v>7</v>
      </c>
      <c r="D133" s="37">
        <v>5273</v>
      </c>
      <c r="E133" s="11" t="s">
        <v>252</v>
      </c>
      <c r="F133" s="13" t="s">
        <v>1068</v>
      </c>
      <c r="G133" s="31">
        <v>7.0000000000000001E-3</v>
      </c>
      <c r="H133" s="25">
        <v>0</v>
      </c>
      <c r="I133" s="11" t="s">
        <v>566</v>
      </c>
    </row>
    <row r="134" spans="1:9" ht="14.25" thickBot="1" x14ac:dyDescent="0.2">
      <c r="A134" s="187"/>
      <c r="B134" s="191"/>
      <c r="C134" s="32">
        <v>8</v>
      </c>
      <c r="D134" s="41">
        <v>5274</v>
      </c>
      <c r="E134" s="12" t="s">
        <v>668</v>
      </c>
      <c r="F134" s="13" t="s">
        <v>1068</v>
      </c>
      <c r="G134" s="33">
        <v>7.0000000000000001E-3</v>
      </c>
      <c r="H134" s="26">
        <v>0</v>
      </c>
      <c r="I134" s="12" t="s">
        <v>567</v>
      </c>
    </row>
    <row r="135" spans="1:9" x14ac:dyDescent="0.15">
      <c r="A135" s="185">
        <v>6</v>
      </c>
      <c r="B135" s="188" t="s">
        <v>16</v>
      </c>
      <c r="C135" s="28">
        <v>1</v>
      </c>
      <c r="D135" s="40">
        <v>5275</v>
      </c>
      <c r="E135" s="10" t="s">
        <v>418</v>
      </c>
      <c r="F135" s="13" t="s">
        <v>1068</v>
      </c>
      <c r="G135" s="31">
        <v>7.0000000000000001E-3</v>
      </c>
      <c r="H135" s="13">
        <v>0</v>
      </c>
      <c r="I135" s="42" t="s">
        <v>1135</v>
      </c>
    </row>
    <row r="136" spans="1:9" x14ac:dyDescent="0.15">
      <c r="A136" s="186"/>
      <c r="B136" s="189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1136</v>
      </c>
    </row>
    <row r="137" spans="1:9" x14ac:dyDescent="0.15">
      <c r="A137" s="186"/>
      <c r="B137" s="189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1137</v>
      </c>
    </row>
    <row r="138" spans="1:9" x14ac:dyDescent="0.15">
      <c r="A138" s="186"/>
      <c r="B138" s="189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1138</v>
      </c>
    </row>
    <row r="139" spans="1:9" x14ac:dyDescent="0.15">
      <c r="A139" s="186"/>
      <c r="B139" s="190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1139</v>
      </c>
    </row>
    <row r="140" spans="1:9" x14ac:dyDescent="0.15">
      <c r="A140" s="186"/>
      <c r="B140" s="190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1140</v>
      </c>
    </row>
    <row r="141" spans="1:9" x14ac:dyDescent="0.15">
      <c r="A141" s="186"/>
      <c r="B141" s="190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1141</v>
      </c>
    </row>
    <row r="142" spans="1:9" ht="14.25" thickBot="1" x14ac:dyDescent="0.2">
      <c r="A142" s="187"/>
      <c r="B142" s="191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1142</v>
      </c>
    </row>
    <row r="143" spans="1:9" ht="14.25" thickBot="1" x14ac:dyDescent="0.2">
      <c r="A143" s="185">
        <v>7</v>
      </c>
      <c r="B143" s="188" t="s">
        <v>859</v>
      </c>
      <c r="C143" s="28">
        <v>1</v>
      </c>
      <c r="D143" s="160" t="s">
        <v>1465</v>
      </c>
      <c r="E143" s="161" t="s">
        <v>692</v>
      </c>
      <c r="F143" s="162" t="s">
        <v>691</v>
      </c>
      <c r="G143" s="29">
        <v>7.0000000000000001E-3</v>
      </c>
      <c r="H143" s="13">
        <v>0</v>
      </c>
      <c r="I143" s="42" t="s">
        <v>1143</v>
      </c>
    </row>
    <row r="144" spans="1:9" ht="14.25" thickBot="1" x14ac:dyDescent="0.2">
      <c r="A144" s="186"/>
      <c r="B144" s="189"/>
      <c r="C144" s="30">
        <v>2</v>
      </c>
      <c r="D144" s="160" t="s">
        <v>1465</v>
      </c>
      <c r="E144" s="164" t="s">
        <v>693</v>
      </c>
      <c r="F144" s="165" t="s">
        <v>694</v>
      </c>
      <c r="G144" s="31">
        <v>7.0000000000000001E-3</v>
      </c>
      <c r="H144" s="25">
        <v>0</v>
      </c>
      <c r="I144" s="11" t="s">
        <v>1144</v>
      </c>
    </row>
    <row r="145" spans="1:9" ht="14.25" thickBot="1" x14ac:dyDescent="0.2">
      <c r="A145" s="186"/>
      <c r="B145" s="189"/>
      <c r="C145" s="30">
        <v>3</v>
      </c>
      <c r="D145" s="160" t="s">
        <v>1465</v>
      </c>
      <c r="E145" s="164" t="s">
        <v>695</v>
      </c>
      <c r="F145" s="165" t="s">
        <v>696</v>
      </c>
      <c r="G145" s="31">
        <v>7.0000000000000001E-3</v>
      </c>
      <c r="H145" s="25">
        <v>0</v>
      </c>
      <c r="I145" s="11" t="s">
        <v>1145</v>
      </c>
    </row>
    <row r="146" spans="1:9" ht="14.25" thickBot="1" x14ac:dyDescent="0.2">
      <c r="A146" s="186"/>
      <c r="B146" s="189"/>
      <c r="C146" s="30">
        <v>4</v>
      </c>
      <c r="D146" s="160" t="s">
        <v>1465</v>
      </c>
      <c r="E146" s="164" t="s">
        <v>697</v>
      </c>
      <c r="F146" s="165" t="s">
        <v>698</v>
      </c>
      <c r="G146" s="31">
        <v>7.0000000000000001E-3</v>
      </c>
      <c r="H146" s="25">
        <v>0</v>
      </c>
      <c r="I146" s="11" t="s">
        <v>1146</v>
      </c>
    </row>
    <row r="147" spans="1:9" ht="14.25" thickBot="1" x14ac:dyDescent="0.2">
      <c r="A147" s="186"/>
      <c r="B147" s="190"/>
      <c r="C147" s="30">
        <v>5</v>
      </c>
      <c r="D147" s="160" t="s">
        <v>1465</v>
      </c>
      <c r="E147" s="164" t="s">
        <v>699</v>
      </c>
      <c r="F147" s="165" t="s">
        <v>700</v>
      </c>
      <c r="G147" s="31">
        <v>7.0000000000000001E-3</v>
      </c>
      <c r="H147" s="25">
        <v>0</v>
      </c>
      <c r="I147" s="11" t="s">
        <v>1147</v>
      </c>
    </row>
    <row r="148" spans="1:9" x14ac:dyDescent="0.15">
      <c r="A148" s="186"/>
      <c r="B148" s="190"/>
      <c r="C148" s="30">
        <v>6</v>
      </c>
      <c r="D148" s="160" t="s">
        <v>1465</v>
      </c>
      <c r="E148" s="164" t="s">
        <v>701</v>
      </c>
      <c r="F148" s="165" t="s">
        <v>702</v>
      </c>
      <c r="G148" s="31">
        <v>7.0000000000000001E-3</v>
      </c>
      <c r="H148" s="25">
        <v>0</v>
      </c>
      <c r="I148" s="11" t="s">
        <v>1148</v>
      </c>
    </row>
    <row r="149" spans="1:9" x14ac:dyDescent="0.15">
      <c r="A149" s="186"/>
      <c r="B149" s="190"/>
      <c r="C149" s="30">
        <v>7</v>
      </c>
      <c r="D149" s="163"/>
      <c r="E149" s="164"/>
      <c r="F149" s="165"/>
      <c r="G149" s="31">
        <v>7.0000000000000001E-3</v>
      </c>
      <c r="H149" s="25">
        <v>0</v>
      </c>
      <c r="I149" s="11" t="s">
        <v>1149</v>
      </c>
    </row>
    <row r="150" spans="1:9" ht="14.25" thickBot="1" x14ac:dyDescent="0.2">
      <c r="A150" s="187"/>
      <c r="B150" s="191"/>
      <c r="C150" s="32">
        <v>8</v>
      </c>
      <c r="D150" s="166"/>
      <c r="E150" s="167"/>
      <c r="F150" s="168"/>
      <c r="G150" s="33">
        <v>7.0000000000000001E-3</v>
      </c>
      <c r="H150" s="26">
        <v>0</v>
      </c>
      <c r="I150" s="12" t="s">
        <v>1150</v>
      </c>
    </row>
    <row r="151" spans="1:9" x14ac:dyDescent="0.15">
      <c r="D151" s="16" t="s">
        <v>1459</v>
      </c>
    </row>
  </sheetData>
  <mergeCells count="37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F43" sqref="F4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703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303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873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972</v>
      </c>
      <c r="E5" s="7"/>
      <c r="F5" s="8"/>
      <c r="G5" s="194" t="str">
        <f>"Total Power Consumption of 24V DC"&amp;(G6+H6)&amp;" A"</f>
        <v>Total Power Consumption of 24V DC1.237 A</v>
      </c>
      <c r="H5" s="195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874</v>
      </c>
      <c r="E6" s="22" t="s">
        <v>875</v>
      </c>
      <c r="F6" s="79" t="s">
        <v>876</v>
      </c>
      <c r="G6" s="24">
        <f>SUM(G7:G110)</f>
        <v>0.66400000000000048</v>
      </c>
      <c r="H6" s="24">
        <f>SUM(H7:H110)</f>
        <v>0.57300000000000006</v>
      </c>
      <c r="I6" s="182" t="s">
        <v>704</v>
      </c>
    </row>
    <row r="7" spans="1:9" x14ac:dyDescent="0.15">
      <c r="A7" s="192" t="s">
        <v>877</v>
      </c>
      <c r="B7" s="188" t="s">
        <v>715</v>
      </c>
      <c r="C7" s="28">
        <v>0</v>
      </c>
      <c r="D7" s="40">
        <v>5213</v>
      </c>
      <c r="E7" s="10" t="s">
        <v>868</v>
      </c>
      <c r="F7" s="34" t="s">
        <v>869</v>
      </c>
      <c r="G7" s="29">
        <v>7.0000000000000001E-3</v>
      </c>
      <c r="H7" s="13">
        <v>0</v>
      </c>
      <c r="I7" s="52" t="s">
        <v>878</v>
      </c>
    </row>
    <row r="8" spans="1:9" x14ac:dyDescent="0.15">
      <c r="A8" s="193"/>
      <c r="B8" s="189"/>
      <c r="C8" s="30">
        <v>1</v>
      </c>
      <c r="D8" s="37">
        <v>5229</v>
      </c>
      <c r="E8" s="11" t="s">
        <v>868</v>
      </c>
      <c r="F8" s="35" t="s">
        <v>869</v>
      </c>
      <c r="G8" s="31">
        <v>7.0000000000000001E-3</v>
      </c>
      <c r="H8" s="25">
        <v>0</v>
      </c>
      <c r="I8" s="11" t="s">
        <v>879</v>
      </c>
    </row>
    <row r="9" spans="1:9" x14ac:dyDescent="0.15">
      <c r="A9" s="193"/>
      <c r="B9" s="189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705</v>
      </c>
    </row>
    <row r="10" spans="1:9" x14ac:dyDescent="0.15">
      <c r="A10" s="193"/>
      <c r="B10" s="189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707</v>
      </c>
    </row>
    <row r="11" spans="1:9" x14ac:dyDescent="0.15">
      <c r="A11" s="190"/>
      <c r="B11" s="190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708</v>
      </c>
    </row>
    <row r="12" spans="1:9" x14ac:dyDescent="0.15">
      <c r="A12" s="190"/>
      <c r="B12" s="190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709</v>
      </c>
    </row>
    <row r="13" spans="1:9" x14ac:dyDescent="0.15">
      <c r="A13" s="190"/>
      <c r="B13" s="190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710</v>
      </c>
    </row>
    <row r="14" spans="1:9" ht="14.25" thickBot="1" x14ac:dyDescent="0.2">
      <c r="A14" s="190"/>
      <c r="B14" s="191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880</v>
      </c>
    </row>
    <row r="15" spans="1:9" x14ac:dyDescent="0.15">
      <c r="A15" s="190"/>
      <c r="B15" s="188" t="s">
        <v>881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882</v>
      </c>
    </row>
    <row r="16" spans="1:9" x14ac:dyDescent="0.15">
      <c r="A16" s="190"/>
      <c r="B16" s="189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883</v>
      </c>
    </row>
    <row r="17" spans="1:9" x14ac:dyDescent="0.15">
      <c r="A17" s="190"/>
      <c r="B17" s="189"/>
      <c r="C17" s="80">
        <v>2</v>
      </c>
      <c r="D17" s="58"/>
      <c r="E17" s="53"/>
      <c r="F17" s="59"/>
      <c r="G17" s="31">
        <v>7.0000000000000001E-3</v>
      </c>
      <c r="H17" s="25">
        <v>0</v>
      </c>
      <c r="I17" s="11" t="s">
        <v>711</v>
      </c>
    </row>
    <row r="18" spans="1:9" x14ac:dyDescent="0.15">
      <c r="A18" s="190"/>
      <c r="B18" s="189"/>
      <c r="C18" s="80">
        <v>3</v>
      </c>
      <c r="D18" s="58"/>
      <c r="E18" s="53"/>
      <c r="F18" s="59"/>
      <c r="G18" s="31">
        <v>7.0000000000000001E-3</v>
      </c>
      <c r="H18" s="25">
        <v>0</v>
      </c>
      <c r="I18" s="11" t="s">
        <v>712</v>
      </c>
    </row>
    <row r="19" spans="1:9" x14ac:dyDescent="0.15">
      <c r="A19" s="190"/>
      <c r="B19" s="190"/>
      <c r="C19" s="80">
        <v>4</v>
      </c>
      <c r="D19" s="58"/>
      <c r="E19" s="53"/>
      <c r="F19" s="59"/>
      <c r="G19" s="31">
        <v>7.0000000000000001E-3</v>
      </c>
      <c r="H19" s="25">
        <v>0</v>
      </c>
      <c r="I19" s="11" t="s">
        <v>713</v>
      </c>
    </row>
    <row r="20" spans="1:9" x14ac:dyDescent="0.15">
      <c r="A20" s="190"/>
      <c r="B20" s="190"/>
      <c r="C20" s="80">
        <v>5</v>
      </c>
      <c r="D20" s="58"/>
      <c r="E20" s="53"/>
      <c r="F20" s="59"/>
      <c r="G20" s="31">
        <v>7.0000000000000001E-3</v>
      </c>
      <c r="H20" s="25">
        <v>0</v>
      </c>
      <c r="I20" s="11" t="s">
        <v>714</v>
      </c>
    </row>
    <row r="21" spans="1:9" x14ac:dyDescent="0.15">
      <c r="A21" s="190"/>
      <c r="B21" s="190"/>
      <c r="C21" s="81" t="s">
        <v>884</v>
      </c>
      <c r="D21" s="82"/>
      <c r="E21" s="83"/>
      <c r="F21" s="84"/>
      <c r="G21" s="85"/>
      <c r="H21" s="86"/>
      <c r="I21" s="83"/>
    </row>
    <row r="22" spans="1:9" ht="14.25" thickBot="1" x14ac:dyDescent="0.2">
      <c r="A22" s="191"/>
      <c r="B22" s="191"/>
      <c r="C22" s="87" t="s">
        <v>884</v>
      </c>
      <c r="D22" s="88"/>
      <c r="E22" s="89"/>
      <c r="F22" s="90"/>
      <c r="G22" s="91"/>
      <c r="H22" s="92"/>
      <c r="I22" s="93"/>
    </row>
    <row r="23" spans="1:9" ht="14.25" thickBot="1" x14ac:dyDescent="0.2">
      <c r="A23" s="192" t="s">
        <v>885</v>
      </c>
      <c r="B23" s="188" t="s">
        <v>715</v>
      </c>
      <c r="C23" s="28">
        <v>0</v>
      </c>
      <c r="D23" s="40">
        <v>5213</v>
      </c>
      <c r="E23" s="10" t="s">
        <v>294</v>
      </c>
      <c r="F23" s="34" t="s">
        <v>769</v>
      </c>
      <c r="G23" s="29">
        <v>7.0000000000000001E-3</v>
      </c>
      <c r="H23" s="13">
        <v>0</v>
      </c>
      <c r="I23" s="11" t="s">
        <v>886</v>
      </c>
    </row>
    <row r="24" spans="1:9" ht="14.25" thickBot="1" x14ac:dyDescent="0.2">
      <c r="A24" s="193"/>
      <c r="B24" s="189"/>
      <c r="C24" s="30">
        <v>1</v>
      </c>
      <c r="D24" s="40">
        <v>5213</v>
      </c>
      <c r="E24" s="11" t="s">
        <v>887</v>
      </c>
      <c r="F24" s="35" t="s">
        <v>888</v>
      </c>
      <c r="G24" s="31">
        <v>7.0000000000000001E-3</v>
      </c>
      <c r="H24" s="25">
        <v>0</v>
      </c>
      <c r="I24" s="11" t="s">
        <v>716</v>
      </c>
    </row>
    <row r="25" spans="1:9" ht="14.25" thickBot="1" x14ac:dyDescent="0.2">
      <c r="A25" s="193"/>
      <c r="B25" s="189"/>
      <c r="C25" s="30">
        <v>2</v>
      </c>
      <c r="D25" s="40">
        <v>5213</v>
      </c>
      <c r="E25" s="11" t="s">
        <v>889</v>
      </c>
      <c r="F25" s="35" t="s">
        <v>706</v>
      </c>
      <c r="G25" s="31">
        <v>7.0000000000000001E-3</v>
      </c>
      <c r="H25" s="25">
        <v>0</v>
      </c>
      <c r="I25" s="11" t="s">
        <v>717</v>
      </c>
    </row>
    <row r="26" spans="1:9" ht="14.25" thickBot="1" x14ac:dyDescent="0.2">
      <c r="A26" s="193"/>
      <c r="B26" s="189"/>
      <c r="C26" s="30">
        <v>3</v>
      </c>
      <c r="D26" s="40">
        <v>5213</v>
      </c>
      <c r="E26" s="11" t="s">
        <v>851</v>
      </c>
      <c r="F26" s="35" t="s">
        <v>890</v>
      </c>
      <c r="G26" s="31">
        <v>7.0000000000000001E-3</v>
      </c>
      <c r="H26" s="25">
        <v>0</v>
      </c>
      <c r="I26" s="11" t="s">
        <v>718</v>
      </c>
    </row>
    <row r="27" spans="1:9" x14ac:dyDescent="0.15">
      <c r="A27" s="190"/>
      <c r="B27" s="190"/>
      <c r="C27" s="30">
        <v>4</v>
      </c>
      <c r="D27" s="40">
        <v>5213</v>
      </c>
      <c r="E27" s="53" t="s">
        <v>852</v>
      </c>
      <c r="F27" s="59" t="s">
        <v>891</v>
      </c>
      <c r="G27" s="31">
        <v>7.0000000000000001E-3</v>
      </c>
      <c r="H27" s="25">
        <v>0</v>
      </c>
      <c r="I27" s="11" t="s">
        <v>719</v>
      </c>
    </row>
    <row r="28" spans="1:9" x14ac:dyDescent="0.15">
      <c r="A28" s="190"/>
      <c r="B28" s="190"/>
      <c r="C28" s="30">
        <v>5</v>
      </c>
      <c r="D28" s="37">
        <v>5213.1000000000004</v>
      </c>
      <c r="E28" s="11" t="s">
        <v>294</v>
      </c>
      <c r="F28" s="35" t="s">
        <v>769</v>
      </c>
      <c r="G28" s="31">
        <v>7.0000000000000001E-3</v>
      </c>
      <c r="H28" s="25">
        <v>0</v>
      </c>
      <c r="I28" s="11" t="s">
        <v>720</v>
      </c>
    </row>
    <row r="29" spans="1:9" x14ac:dyDescent="0.15">
      <c r="A29" s="190"/>
      <c r="B29" s="190"/>
      <c r="C29" s="30">
        <v>6</v>
      </c>
      <c r="D29" s="37">
        <v>5213.1000000000004</v>
      </c>
      <c r="E29" s="11" t="s">
        <v>892</v>
      </c>
      <c r="F29" s="35" t="s">
        <v>1082</v>
      </c>
      <c r="G29" s="31">
        <v>7.0000000000000001E-3</v>
      </c>
      <c r="H29" s="25">
        <v>0</v>
      </c>
      <c r="I29" s="11" t="s">
        <v>721</v>
      </c>
    </row>
    <row r="30" spans="1:9" ht="14.25" thickBot="1" x14ac:dyDescent="0.2">
      <c r="A30" s="190"/>
      <c r="B30" s="191"/>
      <c r="C30" s="32">
        <v>7</v>
      </c>
      <c r="D30" s="37">
        <v>5213.1000000000004</v>
      </c>
      <c r="E30" s="53" t="s">
        <v>893</v>
      </c>
      <c r="F30" s="35" t="s">
        <v>1083</v>
      </c>
      <c r="G30" s="33">
        <v>7.0000000000000001E-3</v>
      </c>
      <c r="H30" s="26">
        <v>0</v>
      </c>
      <c r="I30" s="12" t="s">
        <v>894</v>
      </c>
    </row>
    <row r="31" spans="1:9" x14ac:dyDescent="0.15">
      <c r="A31" s="190"/>
      <c r="B31" s="188" t="s">
        <v>895</v>
      </c>
      <c r="C31" s="28">
        <v>0</v>
      </c>
      <c r="D31" s="37">
        <v>5213.1000000000004</v>
      </c>
      <c r="E31" s="10" t="s">
        <v>896</v>
      </c>
      <c r="F31" s="34" t="s">
        <v>1084</v>
      </c>
      <c r="G31" s="29">
        <v>7.0000000000000001E-3</v>
      </c>
      <c r="H31" s="13">
        <v>0</v>
      </c>
      <c r="I31" s="11" t="s">
        <v>722</v>
      </c>
    </row>
    <row r="32" spans="1:9" x14ac:dyDescent="0.15">
      <c r="A32" s="190"/>
      <c r="B32" s="189"/>
      <c r="C32" s="30">
        <v>1</v>
      </c>
      <c r="D32" s="37">
        <v>5213.1000000000004</v>
      </c>
      <c r="E32" s="53" t="s">
        <v>897</v>
      </c>
      <c r="F32" s="59" t="s">
        <v>898</v>
      </c>
      <c r="G32" s="31">
        <v>7.0000000000000001E-3</v>
      </c>
      <c r="H32" s="25">
        <v>0</v>
      </c>
      <c r="I32" s="11" t="s">
        <v>899</v>
      </c>
    </row>
    <row r="33" spans="1:9" x14ac:dyDescent="0.15">
      <c r="A33" s="190"/>
      <c r="B33" s="189"/>
      <c r="C33" s="30">
        <v>2</v>
      </c>
      <c r="D33" s="37">
        <v>5213.1000000000004</v>
      </c>
      <c r="E33" s="11" t="s">
        <v>900</v>
      </c>
      <c r="F33" s="35" t="s">
        <v>901</v>
      </c>
      <c r="G33" s="31">
        <v>7.0000000000000001E-3</v>
      </c>
      <c r="H33" s="25">
        <v>0</v>
      </c>
      <c r="I33" s="11" t="s">
        <v>723</v>
      </c>
    </row>
    <row r="34" spans="1:9" x14ac:dyDescent="0.15">
      <c r="A34" s="190"/>
      <c r="B34" s="189"/>
      <c r="C34" s="30">
        <v>3</v>
      </c>
      <c r="D34" s="37">
        <v>5213.1000000000004</v>
      </c>
      <c r="E34" s="53" t="s">
        <v>780</v>
      </c>
      <c r="F34" s="59" t="s">
        <v>902</v>
      </c>
      <c r="G34" s="31">
        <v>7.0000000000000001E-3</v>
      </c>
      <c r="H34" s="25">
        <v>0</v>
      </c>
      <c r="I34" s="11" t="s">
        <v>724</v>
      </c>
    </row>
    <row r="35" spans="1:9" x14ac:dyDescent="0.15">
      <c r="A35" s="190"/>
      <c r="B35" s="190"/>
      <c r="C35" s="30">
        <v>4</v>
      </c>
      <c r="D35" s="37">
        <v>5213.1000000000004</v>
      </c>
      <c r="E35" s="11" t="s">
        <v>782</v>
      </c>
      <c r="F35" s="35" t="s">
        <v>903</v>
      </c>
      <c r="G35" s="31">
        <v>7.0000000000000001E-3</v>
      </c>
      <c r="H35" s="25">
        <v>0</v>
      </c>
      <c r="I35" s="11" t="s">
        <v>725</v>
      </c>
    </row>
    <row r="36" spans="1:9" x14ac:dyDescent="0.15">
      <c r="A36" s="190"/>
      <c r="B36" s="190"/>
      <c r="C36" s="30">
        <v>5</v>
      </c>
      <c r="D36" s="37">
        <v>5213.1000000000004</v>
      </c>
      <c r="E36" s="53" t="s">
        <v>904</v>
      </c>
      <c r="F36" s="59" t="s">
        <v>811</v>
      </c>
      <c r="G36" s="31">
        <v>7.0000000000000001E-3</v>
      </c>
      <c r="H36" s="25">
        <v>0</v>
      </c>
      <c r="I36" s="11" t="s">
        <v>726</v>
      </c>
    </row>
    <row r="37" spans="1:9" x14ac:dyDescent="0.15">
      <c r="A37" s="190"/>
      <c r="B37" s="190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727</v>
      </c>
    </row>
    <row r="38" spans="1:9" ht="14.25" thickBot="1" x14ac:dyDescent="0.2">
      <c r="A38" s="191"/>
      <c r="B38" s="191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905</v>
      </c>
    </row>
    <row r="39" spans="1:9" ht="14.25" thickBot="1" x14ac:dyDescent="0.2">
      <c r="A39" s="192" t="s">
        <v>728</v>
      </c>
      <c r="B39" s="188" t="s">
        <v>906</v>
      </c>
      <c r="C39" s="28">
        <v>0</v>
      </c>
      <c r="D39" s="40">
        <v>5213.2</v>
      </c>
      <c r="E39" s="10" t="s">
        <v>294</v>
      </c>
      <c r="F39" s="34" t="s">
        <v>769</v>
      </c>
      <c r="G39" s="29">
        <v>7.0000000000000001E-3</v>
      </c>
      <c r="H39" s="13">
        <v>0</v>
      </c>
      <c r="I39" s="11" t="s">
        <v>729</v>
      </c>
    </row>
    <row r="40" spans="1:9" ht="14.25" thickBot="1" x14ac:dyDescent="0.2">
      <c r="A40" s="193"/>
      <c r="B40" s="189"/>
      <c r="C40" s="30">
        <v>1</v>
      </c>
      <c r="D40" s="40">
        <v>5213.2</v>
      </c>
      <c r="E40" s="11" t="s">
        <v>892</v>
      </c>
      <c r="F40" s="35" t="s">
        <v>1082</v>
      </c>
      <c r="G40" s="31">
        <v>7.0000000000000001E-3</v>
      </c>
      <c r="H40" s="25">
        <v>0</v>
      </c>
      <c r="I40" s="11" t="s">
        <v>730</v>
      </c>
    </row>
    <row r="41" spans="1:9" ht="14.25" thickBot="1" x14ac:dyDescent="0.2">
      <c r="A41" s="193"/>
      <c r="B41" s="189"/>
      <c r="C41" s="30">
        <v>2</v>
      </c>
      <c r="D41" s="40">
        <v>5213.2</v>
      </c>
      <c r="E41" s="11" t="s">
        <v>893</v>
      </c>
      <c r="F41" s="35" t="s">
        <v>1083</v>
      </c>
      <c r="G41" s="31">
        <v>7.0000000000000001E-3</v>
      </c>
      <c r="H41" s="25">
        <v>0</v>
      </c>
      <c r="I41" s="11" t="s">
        <v>731</v>
      </c>
    </row>
    <row r="42" spans="1:9" ht="14.25" thickBot="1" x14ac:dyDescent="0.2">
      <c r="A42" s="193"/>
      <c r="B42" s="189"/>
      <c r="C42" s="30">
        <v>3</v>
      </c>
      <c r="D42" s="40">
        <v>5213.2</v>
      </c>
      <c r="E42" s="53" t="s">
        <v>896</v>
      </c>
      <c r="F42" s="34" t="s">
        <v>1084</v>
      </c>
      <c r="G42" s="31">
        <v>7.0000000000000001E-3</v>
      </c>
      <c r="H42" s="25">
        <v>0</v>
      </c>
      <c r="I42" s="11" t="s">
        <v>732</v>
      </c>
    </row>
    <row r="43" spans="1:9" ht="14.25" thickBot="1" x14ac:dyDescent="0.2">
      <c r="A43" s="190"/>
      <c r="B43" s="190"/>
      <c r="C43" s="30">
        <v>4</v>
      </c>
      <c r="D43" s="40">
        <v>5213.2</v>
      </c>
      <c r="E43" s="11" t="s">
        <v>897</v>
      </c>
      <c r="F43" s="35" t="s">
        <v>761</v>
      </c>
      <c r="G43" s="31">
        <v>7.0000000000000001E-3</v>
      </c>
      <c r="H43" s="25">
        <v>0</v>
      </c>
      <c r="I43" s="11" t="s">
        <v>733</v>
      </c>
    </row>
    <row r="44" spans="1:9" ht="14.25" thickBot="1" x14ac:dyDescent="0.2">
      <c r="A44" s="190"/>
      <c r="B44" s="190"/>
      <c r="C44" s="30">
        <v>5</v>
      </c>
      <c r="D44" s="40">
        <v>5213.2</v>
      </c>
      <c r="E44" s="53" t="s">
        <v>900</v>
      </c>
      <c r="F44" s="59" t="s">
        <v>907</v>
      </c>
      <c r="G44" s="31">
        <v>7.0000000000000001E-3</v>
      </c>
      <c r="H44" s="25">
        <v>0</v>
      </c>
      <c r="I44" s="11" t="s">
        <v>734</v>
      </c>
    </row>
    <row r="45" spans="1:9" ht="14.25" thickBot="1" x14ac:dyDescent="0.2">
      <c r="A45" s="190"/>
      <c r="B45" s="190"/>
      <c r="C45" s="30">
        <v>6</v>
      </c>
      <c r="D45" s="40">
        <v>5213.2</v>
      </c>
      <c r="E45" s="11" t="s">
        <v>780</v>
      </c>
      <c r="F45" s="35" t="s">
        <v>760</v>
      </c>
      <c r="G45" s="31">
        <v>7.0000000000000001E-3</v>
      </c>
      <c r="H45" s="25">
        <v>0</v>
      </c>
      <c r="I45" s="11" t="s">
        <v>735</v>
      </c>
    </row>
    <row r="46" spans="1:9" ht="14.25" thickBot="1" x14ac:dyDescent="0.2">
      <c r="A46" s="190"/>
      <c r="B46" s="191"/>
      <c r="C46" s="32">
        <v>7</v>
      </c>
      <c r="D46" s="40">
        <v>5213.2</v>
      </c>
      <c r="E46" s="53" t="s">
        <v>782</v>
      </c>
      <c r="F46" s="35" t="s">
        <v>908</v>
      </c>
      <c r="G46" s="33">
        <v>7.0000000000000001E-3</v>
      </c>
      <c r="H46" s="26">
        <v>0</v>
      </c>
      <c r="I46" s="12" t="s">
        <v>736</v>
      </c>
    </row>
    <row r="47" spans="1:9" x14ac:dyDescent="0.15">
      <c r="A47" s="190"/>
      <c r="B47" s="188" t="s">
        <v>881</v>
      </c>
      <c r="C47" s="28">
        <v>0</v>
      </c>
      <c r="D47" s="40">
        <v>5213.2</v>
      </c>
      <c r="E47" s="10" t="s">
        <v>904</v>
      </c>
      <c r="F47" s="34" t="s">
        <v>909</v>
      </c>
      <c r="G47" s="29">
        <v>7.0000000000000001E-3</v>
      </c>
      <c r="H47" s="13">
        <v>0</v>
      </c>
      <c r="I47" s="11" t="s">
        <v>737</v>
      </c>
    </row>
    <row r="48" spans="1:9" x14ac:dyDescent="0.15">
      <c r="A48" s="190"/>
      <c r="B48" s="189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738</v>
      </c>
    </row>
    <row r="49" spans="1:9" x14ac:dyDescent="0.15">
      <c r="A49" s="190"/>
      <c r="B49" s="189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739</v>
      </c>
    </row>
    <row r="50" spans="1:9" x14ac:dyDescent="0.15">
      <c r="A50" s="190"/>
      <c r="B50" s="189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740</v>
      </c>
    </row>
    <row r="51" spans="1:9" x14ac:dyDescent="0.15">
      <c r="A51" s="190"/>
      <c r="B51" s="190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741</v>
      </c>
    </row>
    <row r="52" spans="1:9" x14ac:dyDescent="0.15">
      <c r="A52" s="190"/>
      <c r="B52" s="190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742</v>
      </c>
    </row>
    <row r="53" spans="1:9" x14ac:dyDescent="0.15">
      <c r="A53" s="190"/>
      <c r="B53" s="190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743</v>
      </c>
    </row>
    <row r="54" spans="1:9" ht="14.25" thickBot="1" x14ac:dyDescent="0.2">
      <c r="A54" s="191"/>
      <c r="B54" s="191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744</v>
      </c>
    </row>
    <row r="55" spans="1:9" ht="14.25" thickBot="1" x14ac:dyDescent="0.2">
      <c r="A55" s="192" t="s">
        <v>910</v>
      </c>
      <c r="B55" s="188" t="s">
        <v>715</v>
      </c>
      <c r="C55" s="28">
        <v>0</v>
      </c>
      <c r="D55" s="40">
        <v>5229</v>
      </c>
      <c r="E55" s="10" t="s">
        <v>294</v>
      </c>
      <c r="F55" s="34" t="s">
        <v>769</v>
      </c>
      <c r="G55" s="29">
        <v>7.0000000000000001E-3</v>
      </c>
      <c r="H55" s="13">
        <v>0</v>
      </c>
      <c r="I55" s="11" t="s">
        <v>911</v>
      </c>
    </row>
    <row r="56" spans="1:9" ht="14.25" thickBot="1" x14ac:dyDescent="0.2">
      <c r="A56" s="193"/>
      <c r="B56" s="189"/>
      <c r="C56" s="30">
        <v>1</v>
      </c>
      <c r="D56" s="40">
        <v>5229</v>
      </c>
      <c r="E56" s="11" t="s">
        <v>887</v>
      </c>
      <c r="F56" s="35" t="s">
        <v>888</v>
      </c>
      <c r="G56" s="31">
        <v>7.0000000000000001E-3</v>
      </c>
      <c r="H56" s="25">
        <v>0</v>
      </c>
      <c r="I56" s="11" t="s">
        <v>912</v>
      </c>
    </row>
    <row r="57" spans="1:9" ht="14.25" thickBot="1" x14ac:dyDescent="0.2">
      <c r="A57" s="193"/>
      <c r="B57" s="189"/>
      <c r="C57" s="30">
        <v>2</v>
      </c>
      <c r="D57" s="40">
        <v>5229</v>
      </c>
      <c r="E57" s="11" t="s">
        <v>889</v>
      </c>
      <c r="F57" s="35" t="s">
        <v>706</v>
      </c>
      <c r="G57" s="31">
        <v>7.0000000000000001E-3</v>
      </c>
      <c r="H57" s="25">
        <v>0</v>
      </c>
      <c r="I57" s="11" t="s">
        <v>913</v>
      </c>
    </row>
    <row r="58" spans="1:9" ht="14.25" thickBot="1" x14ac:dyDescent="0.2">
      <c r="A58" s="193"/>
      <c r="B58" s="189"/>
      <c r="C58" s="30">
        <v>3</v>
      </c>
      <c r="D58" s="40">
        <v>5229</v>
      </c>
      <c r="E58" s="11" t="s">
        <v>851</v>
      </c>
      <c r="F58" s="35" t="s">
        <v>890</v>
      </c>
      <c r="G58" s="31">
        <v>7.0000000000000001E-3</v>
      </c>
      <c r="H58" s="25">
        <v>0</v>
      </c>
      <c r="I58" s="11" t="s">
        <v>914</v>
      </c>
    </row>
    <row r="59" spans="1:9" x14ac:dyDescent="0.15">
      <c r="A59" s="190"/>
      <c r="B59" s="190"/>
      <c r="C59" s="30">
        <v>4</v>
      </c>
      <c r="D59" s="40">
        <v>5229</v>
      </c>
      <c r="E59" s="53" t="s">
        <v>852</v>
      </c>
      <c r="F59" s="59" t="s">
        <v>891</v>
      </c>
      <c r="G59" s="31">
        <v>7.0000000000000001E-3</v>
      </c>
      <c r="H59" s="25">
        <v>0</v>
      </c>
      <c r="I59" s="11" t="s">
        <v>915</v>
      </c>
    </row>
    <row r="60" spans="1:9" x14ac:dyDescent="0.15">
      <c r="A60" s="190"/>
      <c r="B60" s="190"/>
      <c r="C60" s="30">
        <v>5</v>
      </c>
      <c r="D60" s="37">
        <v>5229.1000000000004</v>
      </c>
      <c r="E60" s="11" t="s">
        <v>294</v>
      </c>
      <c r="F60" s="35" t="s">
        <v>769</v>
      </c>
      <c r="G60" s="31">
        <v>7.0000000000000001E-3</v>
      </c>
      <c r="H60" s="25">
        <v>0</v>
      </c>
      <c r="I60" s="11" t="s">
        <v>916</v>
      </c>
    </row>
    <row r="61" spans="1:9" x14ac:dyDescent="0.15">
      <c r="A61" s="190"/>
      <c r="B61" s="190"/>
      <c r="C61" s="30">
        <v>6</v>
      </c>
      <c r="D61" s="37">
        <v>5229.1000000000004</v>
      </c>
      <c r="E61" s="11" t="s">
        <v>892</v>
      </c>
      <c r="F61" s="35" t="s">
        <v>1082</v>
      </c>
      <c r="G61" s="31">
        <v>7.0000000000000001E-3</v>
      </c>
      <c r="H61" s="25">
        <v>0</v>
      </c>
      <c r="I61" s="11" t="s">
        <v>917</v>
      </c>
    </row>
    <row r="62" spans="1:9" ht="14.25" thickBot="1" x14ac:dyDescent="0.2">
      <c r="A62" s="190"/>
      <c r="B62" s="191"/>
      <c r="C62" s="32">
        <v>7</v>
      </c>
      <c r="D62" s="37">
        <v>5229.1000000000004</v>
      </c>
      <c r="E62" s="53" t="s">
        <v>893</v>
      </c>
      <c r="F62" s="35" t="s">
        <v>1083</v>
      </c>
      <c r="G62" s="33">
        <v>7.0000000000000001E-3</v>
      </c>
      <c r="H62" s="26">
        <v>0</v>
      </c>
      <c r="I62" s="12" t="s">
        <v>918</v>
      </c>
    </row>
    <row r="63" spans="1:9" x14ac:dyDescent="0.15">
      <c r="A63" s="190"/>
      <c r="B63" s="188" t="s">
        <v>919</v>
      </c>
      <c r="C63" s="28">
        <v>0</v>
      </c>
      <c r="D63" s="37">
        <v>5229.1000000000004</v>
      </c>
      <c r="E63" s="10" t="s">
        <v>896</v>
      </c>
      <c r="F63" s="34" t="s">
        <v>1084</v>
      </c>
      <c r="G63" s="29">
        <v>7.0000000000000001E-3</v>
      </c>
      <c r="H63" s="13">
        <v>0</v>
      </c>
      <c r="I63" s="11" t="s">
        <v>920</v>
      </c>
    </row>
    <row r="64" spans="1:9" x14ac:dyDescent="0.15">
      <c r="A64" s="190"/>
      <c r="B64" s="189"/>
      <c r="C64" s="30">
        <v>1</v>
      </c>
      <c r="D64" s="37">
        <v>5229.1000000000004</v>
      </c>
      <c r="E64" s="53" t="s">
        <v>897</v>
      </c>
      <c r="F64" s="59" t="s">
        <v>898</v>
      </c>
      <c r="G64" s="31">
        <v>7.0000000000000001E-3</v>
      </c>
      <c r="H64" s="25">
        <v>0</v>
      </c>
      <c r="I64" s="11" t="s">
        <v>921</v>
      </c>
    </row>
    <row r="65" spans="1:9" x14ac:dyDescent="0.15">
      <c r="A65" s="190"/>
      <c r="B65" s="189"/>
      <c r="C65" s="30">
        <v>2</v>
      </c>
      <c r="D65" s="37">
        <v>5229.1000000000004</v>
      </c>
      <c r="E65" s="11" t="s">
        <v>900</v>
      </c>
      <c r="F65" s="35" t="s">
        <v>901</v>
      </c>
      <c r="G65" s="31">
        <v>7.0000000000000001E-3</v>
      </c>
      <c r="H65" s="25">
        <v>0</v>
      </c>
      <c r="I65" s="11" t="s">
        <v>922</v>
      </c>
    </row>
    <row r="66" spans="1:9" x14ac:dyDescent="0.15">
      <c r="A66" s="190"/>
      <c r="B66" s="189"/>
      <c r="C66" s="30">
        <v>3</v>
      </c>
      <c r="D66" s="37">
        <v>5229.1000000000004</v>
      </c>
      <c r="E66" s="53" t="s">
        <v>780</v>
      </c>
      <c r="F66" s="59" t="s">
        <v>902</v>
      </c>
      <c r="G66" s="31">
        <v>7.0000000000000001E-3</v>
      </c>
      <c r="H66" s="25">
        <v>0</v>
      </c>
      <c r="I66" s="11" t="s">
        <v>923</v>
      </c>
    </row>
    <row r="67" spans="1:9" x14ac:dyDescent="0.15">
      <c r="A67" s="190"/>
      <c r="B67" s="190"/>
      <c r="C67" s="30">
        <v>4</v>
      </c>
      <c r="D67" s="37">
        <v>5229.1000000000004</v>
      </c>
      <c r="E67" s="11" t="s">
        <v>782</v>
      </c>
      <c r="F67" s="35" t="s">
        <v>903</v>
      </c>
      <c r="G67" s="31">
        <v>7.0000000000000001E-3</v>
      </c>
      <c r="H67" s="25">
        <v>0</v>
      </c>
      <c r="I67" s="11" t="s">
        <v>924</v>
      </c>
    </row>
    <row r="68" spans="1:9" x14ac:dyDescent="0.15">
      <c r="A68" s="190"/>
      <c r="B68" s="190"/>
      <c r="C68" s="30">
        <v>5</v>
      </c>
      <c r="D68" s="37">
        <v>5229.1000000000004</v>
      </c>
      <c r="E68" s="53" t="s">
        <v>925</v>
      </c>
      <c r="F68" s="59" t="s">
        <v>974</v>
      </c>
      <c r="G68" s="31">
        <v>7.0000000000000001E-3</v>
      </c>
      <c r="H68" s="25">
        <v>0</v>
      </c>
      <c r="I68" s="11" t="s">
        <v>926</v>
      </c>
    </row>
    <row r="69" spans="1:9" x14ac:dyDescent="0.15">
      <c r="A69" s="190"/>
      <c r="B69" s="190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927</v>
      </c>
    </row>
    <row r="70" spans="1:9" ht="14.25" thickBot="1" x14ac:dyDescent="0.2">
      <c r="A70" s="191"/>
      <c r="B70" s="191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928</v>
      </c>
    </row>
    <row r="71" spans="1:9" ht="14.25" thickBot="1" x14ac:dyDescent="0.2">
      <c r="A71" s="192" t="s">
        <v>973</v>
      </c>
      <c r="B71" s="188" t="s">
        <v>906</v>
      </c>
      <c r="C71" s="28">
        <v>0</v>
      </c>
      <c r="D71" s="40">
        <v>5229.2</v>
      </c>
      <c r="E71" s="10" t="s">
        <v>294</v>
      </c>
      <c r="F71" s="34" t="s">
        <v>769</v>
      </c>
      <c r="G71" s="29">
        <v>7.0000000000000001E-3</v>
      </c>
      <c r="H71" s="13">
        <v>0</v>
      </c>
      <c r="I71" s="11" t="s">
        <v>977</v>
      </c>
    </row>
    <row r="72" spans="1:9" ht="14.25" thickBot="1" x14ac:dyDescent="0.2">
      <c r="A72" s="193"/>
      <c r="B72" s="189"/>
      <c r="C72" s="30">
        <v>1</v>
      </c>
      <c r="D72" s="40">
        <v>5229.2</v>
      </c>
      <c r="E72" s="11" t="s">
        <v>892</v>
      </c>
      <c r="F72" s="35" t="s">
        <v>1082</v>
      </c>
      <c r="G72" s="31">
        <v>7.0000000000000001E-3</v>
      </c>
      <c r="H72" s="25">
        <v>0</v>
      </c>
      <c r="I72" s="11" t="s">
        <v>978</v>
      </c>
    </row>
    <row r="73" spans="1:9" ht="14.25" thickBot="1" x14ac:dyDescent="0.2">
      <c r="A73" s="193"/>
      <c r="B73" s="189"/>
      <c r="C73" s="30">
        <v>2</v>
      </c>
      <c r="D73" s="40">
        <v>5229.2</v>
      </c>
      <c r="E73" s="11" t="s">
        <v>893</v>
      </c>
      <c r="F73" s="35" t="s">
        <v>1083</v>
      </c>
      <c r="G73" s="31">
        <v>7.0000000000000001E-3</v>
      </c>
      <c r="H73" s="25">
        <v>0</v>
      </c>
      <c r="I73" s="11" t="s">
        <v>979</v>
      </c>
    </row>
    <row r="74" spans="1:9" ht="14.25" thickBot="1" x14ac:dyDescent="0.2">
      <c r="A74" s="193"/>
      <c r="B74" s="189"/>
      <c r="C74" s="30">
        <v>3</v>
      </c>
      <c r="D74" s="40">
        <v>5229.2</v>
      </c>
      <c r="E74" s="53" t="s">
        <v>896</v>
      </c>
      <c r="F74" s="34" t="s">
        <v>1084</v>
      </c>
      <c r="G74" s="31">
        <v>7.0000000000000001E-3</v>
      </c>
      <c r="H74" s="25">
        <v>0</v>
      </c>
      <c r="I74" s="11" t="s">
        <v>980</v>
      </c>
    </row>
    <row r="75" spans="1:9" ht="14.25" thickBot="1" x14ac:dyDescent="0.2">
      <c r="A75" s="190"/>
      <c r="B75" s="190"/>
      <c r="C75" s="30">
        <v>4</v>
      </c>
      <c r="D75" s="40">
        <v>5229.2</v>
      </c>
      <c r="E75" s="11" t="s">
        <v>897</v>
      </c>
      <c r="F75" s="35" t="s">
        <v>1069</v>
      </c>
      <c r="G75" s="31">
        <v>7.0000000000000001E-3</v>
      </c>
      <c r="H75" s="25">
        <v>0</v>
      </c>
      <c r="I75" s="11" t="s">
        <v>981</v>
      </c>
    </row>
    <row r="76" spans="1:9" ht="14.25" thickBot="1" x14ac:dyDescent="0.2">
      <c r="A76" s="190"/>
      <c r="B76" s="190"/>
      <c r="C76" s="30">
        <v>5</v>
      </c>
      <c r="D76" s="40">
        <v>5229.2</v>
      </c>
      <c r="E76" s="53" t="s">
        <v>900</v>
      </c>
      <c r="F76" s="59" t="s">
        <v>907</v>
      </c>
      <c r="G76" s="31">
        <v>7.0000000000000001E-3</v>
      </c>
      <c r="H76" s="25">
        <v>0</v>
      </c>
      <c r="I76" s="11" t="s">
        <v>982</v>
      </c>
    </row>
    <row r="77" spans="1:9" ht="14.25" thickBot="1" x14ac:dyDescent="0.2">
      <c r="A77" s="190"/>
      <c r="B77" s="190"/>
      <c r="C77" s="30">
        <v>6</v>
      </c>
      <c r="D77" s="40">
        <v>5229.2</v>
      </c>
      <c r="E77" s="11" t="s">
        <v>780</v>
      </c>
      <c r="F77" s="35" t="s">
        <v>760</v>
      </c>
      <c r="G77" s="31">
        <v>7.0000000000000001E-3</v>
      </c>
      <c r="H77" s="25">
        <v>0</v>
      </c>
      <c r="I77" s="11" t="s">
        <v>983</v>
      </c>
    </row>
    <row r="78" spans="1:9" ht="14.25" thickBot="1" x14ac:dyDescent="0.2">
      <c r="A78" s="190"/>
      <c r="B78" s="191"/>
      <c r="C78" s="32">
        <v>7</v>
      </c>
      <c r="D78" s="40">
        <v>5229.2</v>
      </c>
      <c r="E78" s="53" t="s">
        <v>782</v>
      </c>
      <c r="F78" s="35" t="s">
        <v>908</v>
      </c>
      <c r="G78" s="33">
        <v>7.0000000000000001E-3</v>
      </c>
      <c r="H78" s="26">
        <v>0</v>
      </c>
      <c r="I78" s="12" t="s">
        <v>984</v>
      </c>
    </row>
    <row r="79" spans="1:9" x14ac:dyDescent="0.15">
      <c r="A79" s="190"/>
      <c r="B79" s="188" t="s">
        <v>881</v>
      </c>
      <c r="C79" s="28">
        <v>0</v>
      </c>
      <c r="D79" s="40">
        <v>5229.2</v>
      </c>
      <c r="E79" s="10" t="s">
        <v>904</v>
      </c>
      <c r="F79" s="34" t="s">
        <v>909</v>
      </c>
      <c r="G79" s="29">
        <v>7.0000000000000001E-3</v>
      </c>
      <c r="H79" s="13">
        <v>0</v>
      </c>
      <c r="I79" s="11" t="s">
        <v>985</v>
      </c>
    </row>
    <row r="80" spans="1:9" x14ac:dyDescent="0.15">
      <c r="A80" s="190"/>
      <c r="B80" s="189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986</v>
      </c>
    </row>
    <row r="81" spans="1:9" x14ac:dyDescent="0.15">
      <c r="A81" s="190"/>
      <c r="B81" s="189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987</v>
      </c>
    </row>
    <row r="82" spans="1:9" x14ac:dyDescent="0.15">
      <c r="A82" s="190"/>
      <c r="B82" s="189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988</v>
      </c>
    </row>
    <row r="83" spans="1:9" x14ac:dyDescent="0.15">
      <c r="A83" s="190"/>
      <c r="B83" s="190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989</v>
      </c>
    </row>
    <row r="84" spans="1:9" x14ac:dyDescent="0.15">
      <c r="A84" s="190"/>
      <c r="B84" s="190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990</v>
      </c>
    </row>
    <row r="85" spans="1:9" x14ac:dyDescent="0.15">
      <c r="A85" s="190"/>
      <c r="B85" s="190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991</v>
      </c>
    </row>
    <row r="86" spans="1:9" ht="14.25" thickBot="1" x14ac:dyDescent="0.2">
      <c r="A86" s="191"/>
      <c r="B86" s="191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992</v>
      </c>
    </row>
    <row r="87" spans="1:9" x14ac:dyDescent="0.15">
      <c r="A87" s="185" t="s">
        <v>929</v>
      </c>
      <c r="B87" s="188" t="s">
        <v>930</v>
      </c>
      <c r="C87" s="28">
        <v>0</v>
      </c>
      <c r="D87" s="40">
        <v>5213.1000000000004</v>
      </c>
      <c r="E87" s="10" t="s">
        <v>931</v>
      </c>
      <c r="F87" s="34" t="s">
        <v>1085</v>
      </c>
      <c r="G87" s="29">
        <v>0.01</v>
      </c>
      <c r="H87" s="13">
        <v>1.7999999999999999E-2</v>
      </c>
      <c r="I87" s="52" t="s">
        <v>932</v>
      </c>
    </row>
    <row r="88" spans="1:9" ht="14.25" thickBot="1" x14ac:dyDescent="0.2">
      <c r="A88" s="186"/>
      <c r="B88" s="189"/>
      <c r="C88" s="30">
        <v>1</v>
      </c>
      <c r="D88" s="37">
        <v>5213.1000000000004</v>
      </c>
      <c r="E88" s="53" t="s">
        <v>933</v>
      </c>
      <c r="F88" s="59" t="s">
        <v>1086</v>
      </c>
      <c r="G88" s="31">
        <v>0.01</v>
      </c>
      <c r="H88" s="25">
        <v>1.7999999999999999E-2</v>
      </c>
      <c r="I88" s="27" t="s">
        <v>934</v>
      </c>
    </row>
    <row r="89" spans="1:9" x14ac:dyDescent="0.15">
      <c r="A89" s="186"/>
      <c r="B89" s="189"/>
      <c r="C89" s="30">
        <v>2</v>
      </c>
      <c r="D89" s="37">
        <v>5213.2</v>
      </c>
      <c r="E89" s="53" t="s">
        <v>931</v>
      </c>
      <c r="F89" s="34" t="s">
        <v>1085</v>
      </c>
      <c r="G89" s="31">
        <v>0.01</v>
      </c>
      <c r="H89" s="25">
        <v>7.4999999999999997E-2</v>
      </c>
      <c r="I89" s="27" t="s">
        <v>746</v>
      </c>
    </row>
    <row r="90" spans="1:9" ht="14.25" thickBot="1" x14ac:dyDescent="0.2">
      <c r="A90" s="186"/>
      <c r="B90" s="189"/>
      <c r="C90" s="30">
        <v>3</v>
      </c>
      <c r="D90" s="37">
        <v>5213.2</v>
      </c>
      <c r="E90" s="53" t="s">
        <v>933</v>
      </c>
      <c r="F90" s="59" t="s">
        <v>1086</v>
      </c>
      <c r="G90" s="31">
        <v>0.01</v>
      </c>
      <c r="H90" s="25">
        <v>1.7999999999999999E-2</v>
      </c>
      <c r="I90" s="27" t="s">
        <v>747</v>
      </c>
    </row>
    <row r="91" spans="1:9" x14ac:dyDescent="0.15">
      <c r="A91" s="186"/>
      <c r="B91" s="190"/>
      <c r="C91" s="30">
        <v>4</v>
      </c>
      <c r="D91" s="37">
        <v>5229.1000000000004</v>
      </c>
      <c r="E91" s="53" t="s">
        <v>745</v>
      </c>
      <c r="F91" s="34" t="s">
        <v>1085</v>
      </c>
      <c r="G91" s="31">
        <v>0.01</v>
      </c>
      <c r="H91" s="25">
        <v>1.7999999999999999E-2</v>
      </c>
      <c r="I91" s="27" t="s">
        <v>748</v>
      </c>
    </row>
    <row r="92" spans="1:9" ht="14.25" thickBot="1" x14ac:dyDescent="0.2">
      <c r="A92" s="186"/>
      <c r="B92" s="190"/>
      <c r="C92" s="30">
        <v>5</v>
      </c>
      <c r="D92" s="37">
        <v>5229.1000000000004</v>
      </c>
      <c r="E92" s="53" t="s">
        <v>933</v>
      </c>
      <c r="F92" s="59" t="s">
        <v>1086</v>
      </c>
      <c r="G92" s="31">
        <v>0.01</v>
      </c>
      <c r="H92" s="25">
        <v>7.4999999999999997E-2</v>
      </c>
      <c r="I92" s="27" t="s">
        <v>749</v>
      </c>
    </row>
    <row r="93" spans="1:9" x14ac:dyDescent="0.15">
      <c r="A93" s="186"/>
      <c r="B93" s="190"/>
      <c r="C93" s="30">
        <v>6</v>
      </c>
      <c r="D93" s="37">
        <v>5229.2</v>
      </c>
      <c r="E93" s="11" t="s">
        <v>975</v>
      </c>
      <c r="F93" s="34" t="s">
        <v>1085</v>
      </c>
      <c r="G93" s="31">
        <v>0.01</v>
      </c>
      <c r="H93" s="25">
        <v>1.7999999999999999E-2</v>
      </c>
      <c r="I93" s="27" t="s">
        <v>935</v>
      </c>
    </row>
    <row r="94" spans="1:9" ht="14.25" thickBot="1" x14ac:dyDescent="0.2">
      <c r="A94" s="186"/>
      <c r="B94" s="191"/>
      <c r="C94" s="32">
        <v>7</v>
      </c>
      <c r="D94" s="37">
        <v>5229.2</v>
      </c>
      <c r="E94" s="12" t="s">
        <v>976</v>
      </c>
      <c r="F94" s="59" t="s">
        <v>1086</v>
      </c>
      <c r="G94" s="33">
        <v>0.01</v>
      </c>
      <c r="H94" s="26">
        <v>1.7999999999999999E-2</v>
      </c>
      <c r="I94" s="68" t="s">
        <v>936</v>
      </c>
    </row>
    <row r="95" spans="1:9" x14ac:dyDescent="0.15">
      <c r="A95" s="190"/>
      <c r="B95" s="188" t="s">
        <v>937</v>
      </c>
      <c r="C95" s="28">
        <v>0</v>
      </c>
      <c r="D95" s="40"/>
      <c r="E95" s="11"/>
      <c r="F95" s="35"/>
      <c r="G95" s="29"/>
      <c r="H95" s="13"/>
      <c r="I95" s="52" t="s">
        <v>938</v>
      </c>
    </row>
    <row r="96" spans="1:9" x14ac:dyDescent="0.15">
      <c r="A96" s="190"/>
      <c r="B96" s="189"/>
      <c r="C96" s="30">
        <v>1</v>
      </c>
      <c r="D96" s="37"/>
      <c r="E96" s="11"/>
      <c r="F96" s="35"/>
      <c r="G96" s="31"/>
      <c r="H96" s="25"/>
      <c r="I96" s="27" t="s">
        <v>939</v>
      </c>
    </row>
    <row r="97" spans="1:9" x14ac:dyDescent="0.15">
      <c r="A97" s="190"/>
      <c r="B97" s="189"/>
      <c r="C97" s="81" t="s">
        <v>940</v>
      </c>
      <c r="D97" s="82"/>
      <c r="E97" s="83"/>
      <c r="F97" s="84"/>
      <c r="G97" s="85"/>
      <c r="H97" s="86"/>
      <c r="I97" s="94"/>
    </row>
    <row r="98" spans="1:9" x14ac:dyDescent="0.15">
      <c r="A98" s="190"/>
      <c r="B98" s="189"/>
      <c r="C98" s="81"/>
      <c r="D98" s="82"/>
      <c r="E98" s="83"/>
      <c r="F98" s="84"/>
      <c r="G98" s="85"/>
      <c r="H98" s="86"/>
      <c r="I98" s="94"/>
    </row>
    <row r="99" spans="1:9" x14ac:dyDescent="0.15">
      <c r="A99" s="190"/>
      <c r="B99" s="190"/>
      <c r="C99" s="81"/>
      <c r="D99" s="82"/>
      <c r="E99" s="83"/>
      <c r="F99" s="84"/>
      <c r="G99" s="85"/>
      <c r="H99" s="86"/>
      <c r="I99" s="94"/>
    </row>
    <row r="100" spans="1:9" x14ac:dyDescent="0.15">
      <c r="A100" s="190"/>
      <c r="B100" s="190"/>
      <c r="C100" s="81"/>
      <c r="D100" s="82"/>
      <c r="E100" s="83"/>
      <c r="F100" s="84"/>
      <c r="G100" s="85"/>
      <c r="H100" s="86"/>
      <c r="I100" s="94"/>
    </row>
    <row r="101" spans="1:9" x14ac:dyDescent="0.15">
      <c r="A101" s="190"/>
      <c r="B101" s="190"/>
      <c r="C101" s="81"/>
      <c r="D101" s="82"/>
      <c r="E101" s="83"/>
      <c r="F101" s="84"/>
      <c r="G101" s="85"/>
      <c r="H101" s="86"/>
      <c r="I101" s="94"/>
    </row>
    <row r="102" spans="1:9" ht="14.25" thickBot="1" x14ac:dyDescent="0.2">
      <c r="A102" s="191"/>
      <c r="B102" s="191"/>
      <c r="C102" s="87"/>
      <c r="D102" s="88"/>
      <c r="E102" s="89"/>
      <c r="F102" s="90"/>
      <c r="G102" s="91"/>
      <c r="H102" s="92"/>
      <c r="I102" s="95"/>
    </row>
    <row r="103" spans="1:9" ht="14.25" thickBot="1" x14ac:dyDescent="0.2">
      <c r="A103" s="185" t="s">
        <v>885</v>
      </c>
      <c r="B103" s="188" t="s">
        <v>930</v>
      </c>
      <c r="C103" s="28">
        <v>0</v>
      </c>
      <c r="D103" s="40">
        <v>5213</v>
      </c>
      <c r="E103" s="10" t="s">
        <v>941</v>
      </c>
      <c r="F103" s="34" t="s">
        <v>1070</v>
      </c>
      <c r="G103" s="29">
        <v>0.01</v>
      </c>
      <c r="H103" s="13">
        <v>1.7999999999999999E-2</v>
      </c>
      <c r="I103" s="52" t="s">
        <v>942</v>
      </c>
    </row>
    <row r="104" spans="1:9" x14ac:dyDescent="0.15">
      <c r="A104" s="186"/>
      <c r="B104" s="189"/>
      <c r="C104" s="30">
        <v>1</v>
      </c>
      <c r="D104" s="40">
        <v>5213</v>
      </c>
      <c r="E104" s="11" t="s">
        <v>943</v>
      </c>
      <c r="F104" s="35" t="s">
        <v>1071</v>
      </c>
      <c r="G104" s="31">
        <v>0.01</v>
      </c>
      <c r="H104" s="25">
        <v>1.7999999999999999E-2</v>
      </c>
      <c r="I104" s="27" t="s">
        <v>944</v>
      </c>
    </row>
    <row r="105" spans="1:9" x14ac:dyDescent="0.15">
      <c r="A105" s="186"/>
      <c r="B105" s="189"/>
      <c r="C105" s="30">
        <v>2</v>
      </c>
      <c r="D105" s="37">
        <v>5213.1000000000004</v>
      </c>
      <c r="E105" s="11" t="s">
        <v>943</v>
      </c>
      <c r="F105" s="35" t="s">
        <v>1071</v>
      </c>
      <c r="G105" s="31">
        <v>0.01</v>
      </c>
      <c r="H105" s="25">
        <v>7.4999999999999997E-2</v>
      </c>
      <c r="I105" s="27" t="s">
        <v>750</v>
      </c>
    </row>
    <row r="106" spans="1:9" x14ac:dyDescent="0.15">
      <c r="A106" s="186"/>
      <c r="B106" s="189"/>
      <c r="C106" s="30">
        <v>3</v>
      </c>
      <c r="D106" s="37">
        <v>5213.1000000000004</v>
      </c>
      <c r="E106" s="11" t="s">
        <v>945</v>
      </c>
      <c r="F106" s="35" t="s">
        <v>1062</v>
      </c>
      <c r="G106" s="31">
        <v>0.01</v>
      </c>
      <c r="H106" s="25">
        <v>1.7999999999999999E-2</v>
      </c>
      <c r="I106" s="27" t="s">
        <v>751</v>
      </c>
    </row>
    <row r="107" spans="1:9" x14ac:dyDescent="0.15">
      <c r="A107" s="186"/>
      <c r="B107" s="190"/>
      <c r="C107" s="30">
        <v>4</v>
      </c>
      <c r="D107" s="37">
        <v>5213.1000000000004</v>
      </c>
      <c r="E107" s="53" t="s">
        <v>868</v>
      </c>
      <c r="F107" s="35" t="s">
        <v>1072</v>
      </c>
      <c r="G107" s="31">
        <v>0.01</v>
      </c>
      <c r="H107" s="25">
        <v>7.4999999999999997E-2</v>
      </c>
      <c r="I107" s="27" t="s">
        <v>752</v>
      </c>
    </row>
    <row r="108" spans="1:9" x14ac:dyDescent="0.15">
      <c r="A108" s="186"/>
      <c r="B108" s="190"/>
      <c r="C108" s="30">
        <v>5</v>
      </c>
      <c r="D108" s="37">
        <v>5213.1000000000004</v>
      </c>
      <c r="E108" s="11" t="s">
        <v>946</v>
      </c>
      <c r="F108" s="35" t="s">
        <v>1073</v>
      </c>
      <c r="G108" s="31">
        <v>0.01</v>
      </c>
      <c r="H108" s="25">
        <v>7.4999999999999997E-2</v>
      </c>
      <c r="I108" s="27" t="s">
        <v>753</v>
      </c>
    </row>
    <row r="109" spans="1:9" x14ac:dyDescent="0.15">
      <c r="A109" s="186"/>
      <c r="B109" s="190"/>
      <c r="C109" s="30">
        <v>6</v>
      </c>
      <c r="D109" s="37">
        <v>5213.1000000000004</v>
      </c>
      <c r="E109" s="77" t="s">
        <v>947</v>
      </c>
      <c r="F109" s="78" t="s">
        <v>1074</v>
      </c>
      <c r="G109" s="50">
        <v>0.01</v>
      </c>
      <c r="H109" s="25">
        <v>1.7999999999999999E-2</v>
      </c>
      <c r="I109" s="27" t="s">
        <v>754</v>
      </c>
    </row>
    <row r="110" spans="1:9" ht="14.25" thickBot="1" x14ac:dyDescent="0.2">
      <c r="A110" s="186"/>
      <c r="B110" s="191"/>
      <c r="C110" s="32">
        <v>7</v>
      </c>
      <c r="D110" s="37">
        <v>5213.1000000000004</v>
      </c>
      <c r="E110" s="53" t="s">
        <v>948</v>
      </c>
      <c r="F110" s="59" t="s">
        <v>1075</v>
      </c>
      <c r="G110" s="66">
        <v>0.01</v>
      </c>
      <c r="H110" s="26">
        <v>1.7999999999999999E-2</v>
      </c>
      <c r="I110" s="68" t="s">
        <v>949</v>
      </c>
    </row>
    <row r="111" spans="1:9" x14ac:dyDescent="0.15">
      <c r="A111" s="190"/>
      <c r="B111" s="188" t="s">
        <v>950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951</v>
      </c>
    </row>
    <row r="112" spans="1:9" x14ac:dyDescent="0.15">
      <c r="A112" s="190"/>
      <c r="B112" s="189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952</v>
      </c>
    </row>
    <row r="113" spans="1:9" x14ac:dyDescent="0.15">
      <c r="A113" s="190"/>
      <c r="B113" s="189"/>
      <c r="C113" s="30">
        <v>2</v>
      </c>
      <c r="D113" s="37">
        <v>5213.2</v>
      </c>
      <c r="E113" s="11" t="s">
        <v>943</v>
      </c>
      <c r="F113" s="35" t="s">
        <v>1071</v>
      </c>
      <c r="G113" s="50">
        <v>0.01</v>
      </c>
      <c r="H113" s="25">
        <v>7.4999999999999997E-2</v>
      </c>
      <c r="I113" s="27" t="s">
        <v>755</v>
      </c>
    </row>
    <row r="114" spans="1:9" x14ac:dyDescent="0.15">
      <c r="A114" s="190"/>
      <c r="B114" s="189"/>
      <c r="C114" s="30">
        <v>3</v>
      </c>
      <c r="D114" s="37">
        <v>5213.2</v>
      </c>
      <c r="E114" s="11" t="s">
        <v>945</v>
      </c>
      <c r="F114" s="35" t="s">
        <v>1063</v>
      </c>
      <c r="G114" s="50">
        <v>0.01</v>
      </c>
      <c r="H114" s="25">
        <v>1.7999999999999999E-2</v>
      </c>
      <c r="I114" s="27" t="s">
        <v>756</v>
      </c>
    </row>
    <row r="115" spans="1:9" x14ac:dyDescent="0.15">
      <c r="A115" s="190"/>
      <c r="B115" s="190"/>
      <c r="C115" s="30">
        <v>4</v>
      </c>
      <c r="D115" s="37">
        <v>5213.2</v>
      </c>
      <c r="E115" s="53" t="s">
        <v>868</v>
      </c>
      <c r="F115" s="35" t="s">
        <v>1072</v>
      </c>
      <c r="G115" s="50">
        <v>0.01</v>
      </c>
      <c r="H115" s="25">
        <v>1.7999999999999999E-2</v>
      </c>
      <c r="I115" s="27" t="s">
        <v>757</v>
      </c>
    </row>
    <row r="116" spans="1:9" x14ac:dyDescent="0.15">
      <c r="A116" s="190"/>
      <c r="B116" s="190"/>
      <c r="C116" s="30">
        <v>5</v>
      </c>
      <c r="D116" s="37">
        <v>5213.2</v>
      </c>
      <c r="E116" s="11" t="s">
        <v>946</v>
      </c>
      <c r="F116" s="35" t="s">
        <v>1076</v>
      </c>
      <c r="G116" s="50">
        <v>0.01</v>
      </c>
      <c r="H116" s="25">
        <v>7.4999999999999997E-2</v>
      </c>
      <c r="I116" s="27" t="s">
        <v>758</v>
      </c>
    </row>
    <row r="117" spans="1:9" x14ac:dyDescent="0.15">
      <c r="A117" s="190"/>
      <c r="B117" s="190"/>
      <c r="C117" s="30">
        <v>6</v>
      </c>
      <c r="D117" s="37">
        <v>5213.2</v>
      </c>
      <c r="E117" s="77" t="s">
        <v>947</v>
      </c>
      <c r="F117" s="78" t="s">
        <v>1077</v>
      </c>
      <c r="G117" s="50">
        <v>0.01</v>
      </c>
      <c r="H117" s="25">
        <v>1.7999999999999999E-2</v>
      </c>
      <c r="I117" s="27" t="s">
        <v>759</v>
      </c>
    </row>
    <row r="118" spans="1:9" ht="14.25" thickBot="1" x14ac:dyDescent="0.2">
      <c r="A118" s="191"/>
      <c r="B118" s="191"/>
      <c r="C118" s="32">
        <v>7</v>
      </c>
      <c r="D118" s="37">
        <v>5213.2</v>
      </c>
      <c r="E118" s="54" t="s">
        <v>948</v>
      </c>
      <c r="F118" s="43" t="s">
        <v>1078</v>
      </c>
      <c r="G118" s="66">
        <v>0.01</v>
      </c>
      <c r="H118" s="26">
        <v>1.7999999999999999E-2</v>
      </c>
      <c r="I118" s="68" t="s">
        <v>953</v>
      </c>
    </row>
    <row r="119" spans="1:9" ht="14.25" thickBot="1" x14ac:dyDescent="0.2">
      <c r="A119" s="185" t="s">
        <v>728</v>
      </c>
      <c r="B119" s="188" t="s">
        <v>930</v>
      </c>
      <c r="C119" s="28">
        <v>0</v>
      </c>
      <c r="D119" s="40">
        <v>5229</v>
      </c>
      <c r="E119" s="10" t="s">
        <v>954</v>
      </c>
      <c r="F119" s="34" t="s">
        <v>1070</v>
      </c>
      <c r="G119" s="29">
        <v>0.01</v>
      </c>
      <c r="H119" s="13">
        <v>1.7999999999999999E-2</v>
      </c>
      <c r="I119" s="52" t="s">
        <v>955</v>
      </c>
    </row>
    <row r="120" spans="1:9" x14ac:dyDescent="0.15">
      <c r="A120" s="186"/>
      <c r="B120" s="189"/>
      <c r="C120" s="30">
        <v>1</v>
      </c>
      <c r="D120" s="40">
        <v>5229</v>
      </c>
      <c r="E120" s="11" t="s">
        <v>956</v>
      </c>
      <c r="F120" s="35" t="s">
        <v>1079</v>
      </c>
      <c r="G120" s="31">
        <v>0.01</v>
      </c>
      <c r="H120" s="25">
        <v>1.7999999999999999E-2</v>
      </c>
      <c r="I120" s="27" t="s">
        <v>957</v>
      </c>
    </row>
    <row r="121" spans="1:9" x14ac:dyDescent="0.15">
      <c r="A121" s="186"/>
      <c r="B121" s="189"/>
      <c r="C121" s="30">
        <v>2</v>
      </c>
      <c r="D121" s="37">
        <v>5229.1000000000004</v>
      </c>
      <c r="E121" s="11" t="s">
        <v>943</v>
      </c>
      <c r="F121" s="35" t="s">
        <v>1071</v>
      </c>
      <c r="G121" s="31">
        <v>0.01</v>
      </c>
      <c r="H121" s="25">
        <v>7.4999999999999997E-2</v>
      </c>
      <c r="I121" s="27" t="s">
        <v>958</v>
      </c>
    </row>
    <row r="122" spans="1:9" x14ac:dyDescent="0.15">
      <c r="A122" s="186"/>
      <c r="B122" s="189"/>
      <c r="C122" s="30">
        <v>3</v>
      </c>
      <c r="D122" s="37">
        <v>5229.1000000000004</v>
      </c>
      <c r="E122" s="11" t="s">
        <v>945</v>
      </c>
      <c r="F122" s="35" t="s">
        <v>1062</v>
      </c>
      <c r="G122" s="31">
        <v>0.01</v>
      </c>
      <c r="H122" s="25">
        <v>1.7999999999999999E-2</v>
      </c>
      <c r="I122" s="27" t="s">
        <v>959</v>
      </c>
    </row>
    <row r="123" spans="1:9" x14ac:dyDescent="0.15">
      <c r="A123" s="186"/>
      <c r="B123" s="190"/>
      <c r="C123" s="30">
        <v>4</v>
      </c>
      <c r="D123" s="37">
        <v>5229.1000000000004</v>
      </c>
      <c r="E123" s="53" t="s">
        <v>868</v>
      </c>
      <c r="F123" s="35" t="s">
        <v>1072</v>
      </c>
      <c r="G123" s="31">
        <v>0.01</v>
      </c>
      <c r="H123" s="25">
        <v>7.4999999999999997E-2</v>
      </c>
      <c r="I123" s="27" t="s">
        <v>960</v>
      </c>
    </row>
    <row r="124" spans="1:9" x14ac:dyDescent="0.15">
      <c r="A124" s="186"/>
      <c r="B124" s="190"/>
      <c r="C124" s="30">
        <v>5</v>
      </c>
      <c r="D124" s="37">
        <v>5229.1000000000004</v>
      </c>
      <c r="E124" s="11" t="s">
        <v>946</v>
      </c>
      <c r="F124" s="35" t="s">
        <v>1073</v>
      </c>
      <c r="G124" s="31">
        <v>0.01</v>
      </c>
      <c r="H124" s="25">
        <v>7.4999999999999997E-2</v>
      </c>
      <c r="I124" s="27" t="s">
        <v>961</v>
      </c>
    </row>
    <row r="125" spans="1:9" x14ac:dyDescent="0.15">
      <c r="A125" s="186"/>
      <c r="B125" s="190"/>
      <c r="C125" s="30">
        <v>6</v>
      </c>
      <c r="D125" s="37">
        <v>5229.1000000000004</v>
      </c>
      <c r="E125" s="77" t="s">
        <v>947</v>
      </c>
      <c r="F125" s="78" t="s">
        <v>1074</v>
      </c>
      <c r="G125" s="50">
        <v>0.01</v>
      </c>
      <c r="H125" s="25">
        <v>1.7999999999999999E-2</v>
      </c>
      <c r="I125" s="27" t="s">
        <v>962</v>
      </c>
    </row>
    <row r="126" spans="1:9" ht="14.25" thickBot="1" x14ac:dyDescent="0.2">
      <c r="A126" s="186"/>
      <c r="B126" s="191"/>
      <c r="C126" s="32">
        <v>7</v>
      </c>
      <c r="D126" s="37">
        <v>5229.1000000000004</v>
      </c>
      <c r="E126" s="54" t="s">
        <v>948</v>
      </c>
      <c r="F126" s="43" t="s">
        <v>1075</v>
      </c>
      <c r="G126" s="66">
        <v>0.01</v>
      </c>
      <c r="H126" s="26">
        <v>1.7999999999999999E-2</v>
      </c>
      <c r="I126" s="68" t="s">
        <v>963</v>
      </c>
    </row>
    <row r="127" spans="1:9" x14ac:dyDescent="0.15">
      <c r="A127" s="190"/>
      <c r="B127" s="188" t="s">
        <v>937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964</v>
      </c>
    </row>
    <row r="128" spans="1:9" x14ac:dyDescent="0.15">
      <c r="A128" s="190"/>
      <c r="B128" s="189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965</v>
      </c>
    </row>
    <row r="129" spans="1:9" x14ac:dyDescent="0.15">
      <c r="A129" s="190"/>
      <c r="B129" s="189"/>
      <c r="C129" s="30">
        <v>2</v>
      </c>
      <c r="D129" s="37">
        <v>5229.2</v>
      </c>
      <c r="E129" s="11" t="s">
        <v>943</v>
      </c>
      <c r="F129" s="35" t="s">
        <v>1071</v>
      </c>
      <c r="G129" s="50">
        <v>0.01</v>
      </c>
      <c r="H129" s="25">
        <v>7.4999999999999997E-2</v>
      </c>
      <c r="I129" s="27" t="s">
        <v>966</v>
      </c>
    </row>
    <row r="130" spans="1:9" x14ac:dyDescent="0.15">
      <c r="A130" s="190"/>
      <c r="B130" s="189"/>
      <c r="C130" s="30">
        <v>3</v>
      </c>
      <c r="D130" s="37">
        <v>5229.2</v>
      </c>
      <c r="E130" s="11" t="s">
        <v>945</v>
      </c>
      <c r="F130" s="35" t="s">
        <v>1062</v>
      </c>
      <c r="G130" s="50">
        <v>0.01</v>
      </c>
      <c r="H130" s="25">
        <v>1.7999999999999999E-2</v>
      </c>
      <c r="I130" s="27" t="s">
        <v>967</v>
      </c>
    </row>
    <row r="131" spans="1:9" x14ac:dyDescent="0.15">
      <c r="A131" s="190"/>
      <c r="B131" s="190"/>
      <c r="C131" s="30">
        <v>4</v>
      </c>
      <c r="D131" s="37">
        <v>5229.2</v>
      </c>
      <c r="E131" s="53" t="s">
        <v>868</v>
      </c>
      <c r="F131" s="35" t="s">
        <v>1072</v>
      </c>
      <c r="G131" s="50">
        <v>0.01</v>
      </c>
      <c r="H131" s="25">
        <v>1.7999999999999999E-2</v>
      </c>
      <c r="I131" s="27" t="s">
        <v>968</v>
      </c>
    </row>
    <row r="132" spans="1:9" x14ac:dyDescent="0.15">
      <c r="A132" s="190"/>
      <c r="B132" s="190"/>
      <c r="C132" s="30">
        <v>5</v>
      </c>
      <c r="D132" s="37">
        <v>5229.2</v>
      </c>
      <c r="E132" s="11" t="s">
        <v>946</v>
      </c>
      <c r="F132" s="35" t="s">
        <v>1076</v>
      </c>
      <c r="G132" s="50">
        <v>0.01</v>
      </c>
      <c r="H132" s="25">
        <v>7.4999999999999997E-2</v>
      </c>
      <c r="I132" s="27" t="s">
        <v>969</v>
      </c>
    </row>
    <row r="133" spans="1:9" x14ac:dyDescent="0.15">
      <c r="A133" s="190"/>
      <c r="B133" s="190"/>
      <c r="C133" s="30">
        <v>6</v>
      </c>
      <c r="D133" s="37">
        <v>5229.2</v>
      </c>
      <c r="E133" s="77" t="s">
        <v>947</v>
      </c>
      <c r="F133" s="78" t="s">
        <v>1077</v>
      </c>
      <c r="G133" s="50">
        <v>0.01</v>
      </c>
      <c r="H133" s="25">
        <v>1.7999999999999999E-2</v>
      </c>
      <c r="I133" s="27" t="s">
        <v>970</v>
      </c>
    </row>
    <row r="134" spans="1:9" ht="14.25" thickBot="1" x14ac:dyDescent="0.2">
      <c r="A134" s="191"/>
      <c r="B134" s="191"/>
      <c r="C134" s="32">
        <v>7</v>
      </c>
      <c r="D134" s="37">
        <v>5229.2</v>
      </c>
      <c r="E134" s="54" t="s">
        <v>948</v>
      </c>
      <c r="F134" s="43" t="s">
        <v>1078</v>
      </c>
      <c r="G134" s="66">
        <v>0.01</v>
      </c>
      <c r="H134" s="26">
        <v>1.7999999999999999E-2</v>
      </c>
      <c r="I134" s="68" t="s">
        <v>971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103:A118"/>
    <mergeCell ref="B103:B110"/>
    <mergeCell ref="B111:B118"/>
    <mergeCell ref="A119:A134"/>
    <mergeCell ref="B119:B126"/>
    <mergeCell ref="B127:B134"/>
    <mergeCell ref="B71:B78"/>
    <mergeCell ref="B79:B86"/>
    <mergeCell ref="A87:A102"/>
    <mergeCell ref="B87:B94"/>
    <mergeCell ref="B95:B102"/>
    <mergeCell ref="A71:A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8" customWidth="1"/>
    <col min="3" max="3" width="7.875" style="98" customWidth="1"/>
    <col min="4" max="4" width="22" style="99" customWidth="1"/>
    <col min="5" max="5" width="31.125" style="98" bestFit="1" customWidth="1"/>
    <col min="6" max="6" width="18.125" style="101" customWidth="1"/>
    <col min="7" max="7" width="14.375" style="98" customWidth="1"/>
    <col min="8" max="8" width="12.75" style="101" customWidth="1"/>
    <col min="9" max="9" width="15.25" style="98" customWidth="1"/>
    <col min="10" max="10" width="2.625" style="98" customWidth="1"/>
    <col min="11" max="11" width="16.25" style="101" customWidth="1"/>
    <col min="12" max="12" width="26.375" style="98" customWidth="1"/>
    <col min="13" max="13" width="4.875" style="98" bestFit="1" customWidth="1"/>
    <col min="14" max="14" width="10.5" style="101" bestFit="1" customWidth="1"/>
    <col min="15" max="15" width="6.625" style="98" customWidth="1"/>
    <col min="16" max="16" width="9.5" style="98" customWidth="1"/>
    <col min="17" max="17" width="16" style="98" bestFit="1" customWidth="1"/>
    <col min="18" max="18" width="12.125" style="98" bestFit="1" customWidth="1"/>
    <col min="19" max="19" width="18.875" style="98" bestFit="1" customWidth="1"/>
    <col min="20" max="20" width="8.5" style="98" customWidth="1"/>
    <col min="21" max="21" width="12.625" style="98" bestFit="1" customWidth="1"/>
    <col min="22" max="22" width="8" style="98"/>
    <col min="23" max="23" width="16.625" style="98" bestFit="1" customWidth="1"/>
    <col min="24" max="24" width="8" style="98"/>
    <col min="25" max="25" width="16.625" style="98" bestFit="1" customWidth="1"/>
    <col min="26" max="16384" width="8" style="98"/>
  </cols>
  <sheetData>
    <row r="1" spans="1:14" x14ac:dyDescent="0.15">
      <c r="A1" s="98" t="s">
        <v>8</v>
      </c>
      <c r="C1" s="98" t="s">
        <v>302</v>
      </c>
      <c r="F1" s="100" t="s">
        <v>9</v>
      </c>
      <c r="G1" s="98">
        <f>COUNTIF(B1:B9869,"input")</f>
        <v>13</v>
      </c>
    </row>
    <row r="2" spans="1:14" x14ac:dyDescent="0.15">
      <c r="A2" s="98" t="s">
        <v>10</v>
      </c>
      <c r="C2" s="99" t="s">
        <v>303</v>
      </c>
      <c r="F2" s="100" t="s">
        <v>11</v>
      </c>
      <c r="G2" s="98">
        <f>COUNTIF(B1:B9869,"output")</f>
        <v>5</v>
      </c>
    </row>
    <row r="3" spans="1:14" ht="14.25" x14ac:dyDescent="0.2">
      <c r="A3" s="17"/>
      <c r="B3" s="17"/>
      <c r="C3" s="18"/>
      <c r="D3" s="18"/>
      <c r="F3" s="101" t="s">
        <v>17</v>
      </c>
      <c r="G3" s="98">
        <f>COUNTIF(B1:B9869,"TMCount")</f>
        <v>0</v>
      </c>
    </row>
    <row r="4" spans="1:14" ht="14.25" thickBot="1" x14ac:dyDescent="0.2">
      <c r="A4" s="98" t="s">
        <v>0</v>
      </c>
      <c r="C4" s="102"/>
      <c r="D4" s="103"/>
      <c r="E4" s="104"/>
      <c r="F4" s="105"/>
      <c r="G4" s="104"/>
      <c r="H4" s="104"/>
    </row>
    <row r="5" spans="1:14" ht="46.5" customHeight="1" thickBot="1" x14ac:dyDescent="0.2">
      <c r="A5" s="106"/>
      <c r="B5" s="107"/>
      <c r="C5" s="107"/>
      <c r="D5" s="108" t="s">
        <v>662</v>
      </c>
      <c r="E5" s="107"/>
      <c r="F5" s="109"/>
      <c r="G5" s="194" t="str">
        <f>"Total Power Consumption of 24V DC"&amp;(G6+H6)&amp;" A"</f>
        <v>Total Power Consumption of 24V DC0.840000000000001 A</v>
      </c>
      <c r="H5" s="195"/>
      <c r="I5" s="110"/>
    </row>
    <row r="6" spans="1:14" s="155" customFormat="1" ht="14.25" thickBot="1" x14ac:dyDescent="0.2">
      <c r="A6" s="111" t="s">
        <v>1</v>
      </c>
      <c r="B6" s="112" t="s">
        <v>2</v>
      </c>
      <c r="C6" s="113" t="s">
        <v>3</v>
      </c>
      <c r="D6" s="154" t="s">
        <v>4</v>
      </c>
      <c r="E6" s="113" t="s">
        <v>5</v>
      </c>
      <c r="F6" s="117" t="s">
        <v>6</v>
      </c>
      <c r="G6" s="24">
        <f>SUM(G7:G126)</f>
        <v>0.84000000000000064</v>
      </c>
      <c r="H6" s="24">
        <f>SUM(H7:H126)</f>
        <v>0</v>
      </c>
      <c r="I6" s="117" t="s">
        <v>13</v>
      </c>
      <c r="L6" s="99"/>
    </row>
    <row r="7" spans="1:14" ht="14.25" thickBot="1" x14ac:dyDescent="0.2">
      <c r="A7" s="203">
        <v>1</v>
      </c>
      <c r="B7" s="199" t="s">
        <v>7</v>
      </c>
      <c r="C7" s="118">
        <v>1</v>
      </c>
      <c r="D7" s="119">
        <v>5251</v>
      </c>
      <c r="E7" s="120" t="s">
        <v>294</v>
      </c>
      <c r="F7" s="135" t="s">
        <v>769</v>
      </c>
      <c r="G7" s="133">
        <v>7.0000000000000001E-3</v>
      </c>
      <c r="H7" s="134">
        <v>0</v>
      </c>
      <c r="I7" s="124" t="s">
        <v>1151</v>
      </c>
      <c r="K7" s="98"/>
      <c r="N7" s="98"/>
    </row>
    <row r="8" spans="1:14" x14ac:dyDescent="0.15">
      <c r="A8" s="204"/>
      <c r="B8" s="200"/>
      <c r="C8" s="125">
        <v>2</v>
      </c>
      <c r="D8" s="119">
        <v>5251</v>
      </c>
      <c r="E8" s="137" t="s">
        <v>584</v>
      </c>
      <c r="F8" s="138" t="s">
        <v>765</v>
      </c>
      <c r="G8" s="122">
        <v>7.0000000000000001E-3</v>
      </c>
      <c r="H8" s="123">
        <v>0</v>
      </c>
      <c r="I8" s="127" t="s">
        <v>1152</v>
      </c>
      <c r="K8" s="98"/>
      <c r="N8" s="98"/>
    </row>
    <row r="9" spans="1:14" x14ac:dyDescent="0.15">
      <c r="A9" s="204"/>
      <c r="B9" s="200"/>
      <c r="C9" s="125">
        <v>3</v>
      </c>
      <c r="D9" s="136">
        <v>5816</v>
      </c>
      <c r="E9" s="137" t="s">
        <v>294</v>
      </c>
      <c r="F9" s="138" t="s">
        <v>769</v>
      </c>
      <c r="G9" s="122">
        <v>7.0000000000000001E-3</v>
      </c>
      <c r="H9" s="123">
        <v>0</v>
      </c>
      <c r="I9" s="127" t="s">
        <v>1153</v>
      </c>
      <c r="K9" s="98"/>
      <c r="N9" s="98"/>
    </row>
    <row r="10" spans="1:14" x14ac:dyDescent="0.15">
      <c r="A10" s="204"/>
      <c r="B10" s="200"/>
      <c r="C10" s="125">
        <v>4</v>
      </c>
      <c r="D10" s="136">
        <v>5816</v>
      </c>
      <c r="E10" s="137" t="s">
        <v>770</v>
      </c>
      <c r="F10" s="138" t="s">
        <v>1046</v>
      </c>
      <c r="G10" s="122">
        <v>7.0000000000000001E-3</v>
      </c>
      <c r="H10" s="123">
        <v>0</v>
      </c>
      <c r="I10" s="127" t="s">
        <v>1154</v>
      </c>
      <c r="K10" s="98"/>
      <c r="N10" s="98"/>
    </row>
    <row r="11" spans="1:14" x14ac:dyDescent="0.15">
      <c r="A11" s="201"/>
      <c r="B11" s="200"/>
      <c r="C11" s="125">
        <v>5</v>
      </c>
      <c r="D11" s="136">
        <v>5281</v>
      </c>
      <c r="E11" s="137" t="s">
        <v>294</v>
      </c>
      <c r="F11" s="138" t="s">
        <v>769</v>
      </c>
      <c r="G11" s="122">
        <v>7.0000000000000001E-3</v>
      </c>
      <c r="H11" s="123">
        <v>0</v>
      </c>
      <c r="I11" s="127" t="s">
        <v>1155</v>
      </c>
      <c r="K11" s="98"/>
      <c r="N11" s="98"/>
    </row>
    <row r="12" spans="1:14" x14ac:dyDescent="0.15">
      <c r="A12" s="201"/>
      <c r="B12" s="200"/>
      <c r="C12" s="125">
        <v>6</v>
      </c>
      <c r="D12" s="136">
        <v>5281</v>
      </c>
      <c r="E12" s="137" t="s">
        <v>770</v>
      </c>
      <c r="F12" s="138" t="s">
        <v>1046</v>
      </c>
      <c r="G12" s="122">
        <v>7.0000000000000001E-3</v>
      </c>
      <c r="H12" s="123">
        <v>0</v>
      </c>
      <c r="I12" s="127" t="s">
        <v>1156</v>
      </c>
      <c r="K12" s="98"/>
      <c r="N12" s="98"/>
    </row>
    <row r="13" spans="1:14" x14ac:dyDescent="0.15">
      <c r="A13" s="201"/>
      <c r="B13" s="200"/>
      <c r="C13" s="125">
        <v>7</v>
      </c>
      <c r="D13" s="136">
        <v>5281</v>
      </c>
      <c r="E13" s="137" t="s">
        <v>1030</v>
      </c>
      <c r="F13" s="138" t="s">
        <v>772</v>
      </c>
      <c r="G13" s="122">
        <v>7.0000000000000001E-3</v>
      </c>
      <c r="H13" s="123">
        <v>0</v>
      </c>
      <c r="I13" s="127" t="s">
        <v>1157</v>
      </c>
      <c r="K13" s="98" t="s">
        <v>1044</v>
      </c>
      <c r="N13" s="98"/>
    </row>
    <row r="14" spans="1:14" ht="14.25" thickBot="1" x14ac:dyDescent="0.2">
      <c r="A14" s="202"/>
      <c r="B14" s="205"/>
      <c r="C14" s="130">
        <v>8</v>
      </c>
      <c r="D14" s="136">
        <v>5281</v>
      </c>
      <c r="E14" s="137" t="s">
        <v>997</v>
      </c>
      <c r="F14" s="138" t="s">
        <v>998</v>
      </c>
      <c r="G14" s="131">
        <v>7.0000000000000001E-3</v>
      </c>
      <c r="H14" s="123">
        <v>0</v>
      </c>
      <c r="I14" s="127" t="s">
        <v>1158</v>
      </c>
      <c r="K14" s="98" t="s">
        <v>1044</v>
      </c>
      <c r="N14" s="98"/>
    </row>
    <row r="15" spans="1:14" x14ac:dyDescent="0.15">
      <c r="A15" s="203">
        <v>2</v>
      </c>
      <c r="B15" s="199" t="s">
        <v>7</v>
      </c>
      <c r="C15" s="118">
        <v>1</v>
      </c>
      <c r="D15" s="136">
        <v>5281</v>
      </c>
      <c r="E15" s="120" t="s">
        <v>1031</v>
      </c>
      <c r="F15" s="135" t="s">
        <v>1006</v>
      </c>
      <c r="G15" s="122">
        <v>7.0000000000000001E-3</v>
      </c>
      <c r="H15" s="134">
        <v>0</v>
      </c>
      <c r="I15" s="124" t="s">
        <v>1159</v>
      </c>
      <c r="K15" s="98" t="s">
        <v>1044</v>
      </c>
      <c r="N15" s="98"/>
    </row>
    <row r="16" spans="1:14" x14ac:dyDescent="0.15">
      <c r="A16" s="204"/>
      <c r="B16" s="200"/>
      <c r="C16" s="125">
        <v>2</v>
      </c>
      <c r="D16" s="136">
        <v>5281</v>
      </c>
      <c r="E16" s="137" t="s">
        <v>1005</v>
      </c>
      <c r="F16" s="138" t="s">
        <v>1008</v>
      </c>
      <c r="G16" s="122">
        <v>7.0000000000000001E-3</v>
      </c>
      <c r="H16" s="123">
        <v>0</v>
      </c>
      <c r="I16" s="127" t="s">
        <v>1160</v>
      </c>
      <c r="K16" s="98" t="s">
        <v>1044</v>
      </c>
      <c r="N16" s="98"/>
    </row>
    <row r="17" spans="1:14" x14ac:dyDescent="0.15">
      <c r="A17" s="204"/>
      <c r="B17" s="200"/>
      <c r="C17" s="125">
        <v>3</v>
      </c>
      <c r="D17" s="136">
        <v>5281</v>
      </c>
      <c r="E17" s="137" t="s">
        <v>1010</v>
      </c>
      <c r="F17" s="138" t="s">
        <v>1011</v>
      </c>
      <c r="G17" s="122">
        <v>7.0000000000000001E-3</v>
      </c>
      <c r="H17" s="123">
        <v>0</v>
      </c>
      <c r="I17" s="127" t="s">
        <v>1161</v>
      </c>
      <c r="K17" s="98" t="s">
        <v>1045</v>
      </c>
      <c r="N17" s="98"/>
    </row>
    <row r="18" spans="1:14" x14ac:dyDescent="0.15">
      <c r="A18" s="204"/>
      <c r="B18" s="200"/>
      <c r="C18" s="125">
        <v>4</v>
      </c>
      <c r="D18" s="136">
        <v>5281</v>
      </c>
      <c r="E18" s="137" t="s">
        <v>1013</v>
      </c>
      <c r="F18" s="138" t="s">
        <v>1014</v>
      </c>
      <c r="G18" s="122">
        <v>7.0000000000000001E-3</v>
      </c>
      <c r="H18" s="123">
        <v>0</v>
      </c>
      <c r="I18" s="127" t="s">
        <v>1162</v>
      </c>
      <c r="K18" s="98" t="s">
        <v>1045</v>
      </c>
    </row>
    <row r="19" spans="1:14" x14ac:dyDescent="0.15">
      <c r="A19" s="201"/>
      <c r="B19" s="200"/>
      <c r="C19" s="125">
        <v>5</v>
      </c>
      <c r="D19" s="136">
        <v>5281</v>
      </c>
      <c r="E19" s="137" t="s">
        <v>1032</v>
      </c>
      <c r="F19" s="138" t="s">
        <v>1019</v>
      </c>
      <c r="G19" s="122">
        <v>7.0000000000000001E-3</v>
      </c>
      <c r="H19" s="123">
        <v>0</v>
      </c>
      <c r="I19" s="127" t="s">
        <v>1163</v>
      </c>
      <c r="K19" s="98" t="s">
        <v>1045</v>
      </c>
    </row>
    <row r="20" spans="1:14" x14ac:dyDescent="0.15">
      <c r="A20" s="201"/>
      <c r="B20" s="200"/>
      <c r="C20" s="125">
        <v>6</v>
      </c>
      <c r="D20" s="136">
        <v>5281</v>
      </c>
      <c r="E20" s="137" t="s">
        <v>1017</v>
      </c>
      <c r="F20" s="138" t="s">
        <v>1021</v>
      </c>
      <c r="G20" s="122">
        <v>7.0000000000000001E-3</v>
      </c>
      <c r="H20" s="123">
        <v>0</v>
      </c>
      <c r="I20" s="127" t="s">
        <v>1164</v>
      </c>
      <c r="K20" s="98" t="s">
        <v>1045</v>
      </c>
    </row>
    <row r="21" spans="1:14" x14ac:dyDescent="0.15">
      <c r="A21" s="201"/>
      <c r="B21" s="200"/>
      <c r="C21" s="125">
        <v>7</v>
      </c>
      <c r="D21" s="136">
        <v>5281</v>
      </c>
      <c r="E21" s="137" t="s">
        <v>1023</v>
      </c>
      <c r="F21" s="138" t="s">
        <v>1027</v>
      </c>
      <c r="G21" s="122">
        <v>7.0000000000000001E-3</v>
      </c>
      <c r="H21" s="123">
        <v>0</v>
      </c>
      <c r="I21" s="127" t="s">
        <v>1165</v>
      </c>
      <c r="K21" s="98" t="s">
        <v>1045</v>
      </c>
    </row>
    <row r="22" spans="1:14" ht="14.25" thickBot="1" x14ac:dyDescent="0.2">
      <c r="A22" s="202"/>
      <c r="B22" s="205"/>
      <c r="C22" s="130">
        <v>8</v>
      </c>
      <c r="D22" s="136">
        <v>5281</v>
      </c>
      <c r="E22" s="137" t="s">
        <v>1025</v>
      </c>
      <c r="F22" s="138" t="s">
        <v>1029</v>
      </c>
      <c r="G22" s="131">
        <v>7.0000000000000001E-3</v>
      </c>
      <c r="H22" s="132">
        <v>0</v>
      </c>
      <c r="I22" s="127" t="s">
        <v>1166</v>
      </c>
      <c r="K22" s="98" t="s">
        <v>1045</v>
      </c>
    </row>
    <row r="23" spans="1:14" x14ac:dyDescent="0.15">
      <c r="A23" s="203">
        <v>3</v>
      </c>
      <c r="B23" s="199" t="s">
        <v>7</v>
      </c>
      <c r="C23" s="118">
        <v>1</v>
      </c>
      <c r="D23" s="136">
        <v>5281</v>
      </c>
      <c r="E23" s="120" t="s">
        <v>1035</v>
      </c>
      <c r="F23" s="135" t="s">
        <v>1477</v>
      </c>
      <c r="G23" s="133">
        <v>7.0000000000000001E-3</v>
      </c>
      <c r="H23" s="134">
        <v>0</v>
      </c>
      <c r="I23" s="124" t="s">
        <v>1167</v>
      </c>
      <c r="K23" s="99"/>
    </row>
    <row r="24" spans="1:14" ht="14.25" thickBot="1" x14ac:dyDescent="0.2">
      <c r="A24" s="204"/>
      <c r="B24" s="200"/>
      <c r="C24" s="125">
        <v>2</v>
      </c>
      <c r="D24" s="136">
        <v>5281</v>
      </c>
      <c r="E24" s="137" t="s">
        <v>1036</v>
      </c>
      <c r="F24" s="138" t="s">
        <v>1476</v>
      </c>
      <c r="G24" s="122">
        <v>7.0000000000000001E-3</v>
      </c>
      <c r="H24" s="123">
        <v>0</v>
      </c>
      <c r="I24" s="127" t="s">
        <v>1168</v>
      </c>
      <c r="K24" s="99"/>
    </row>
    <row r="25" spans="1:14" ht="14.25" thickBot="1" x14ac:dyDescent="0.2">
      <c r="A25" s="204"/>
      <c r="B25" s="200"/>
      <c r="C25" s="125">
        <v>3</v>
      </c>
      <c r="D25" s="119">
        <v>5251</v>
      </c>
      <c r="E25" s="137" t="s">
        <v>1037</v>
      </c>
      <c r="F25" s="138" t="s">
        <v>1033</v>
      </c>
      <c r="G25" s="122">
        <v>7.0000000000000001E-3</v>
      </c>
      <c r="H25" s="123">
        <v>0</v>
      </c>
      <c r="I25" s="127" t="s">
        <v>1169</v>
      </c>
      <c r="K25" s="99"/>
    </row>
    <row r="26" spans="1:14" x14ac:dyDescent="0.15">
      <c r="A26" s="204"/>
      <c r="B26" s="200"/>
      <c r="C26" s="125">
        <v>4</v>
      </c>
      <c r="D26" s="119">
        <v>5251</v>
      </c>
      <c r="E26" s="137" t="s">
        <v>1038</v>
      </c>
      <c r="F26" s="138" t="s">
        <v>1034</v>
      </c>
      <c r="G26" s="122">
        <v>7.0000000000000001E-3</v>
      </c>
      <c r="H26" s="123">
        <v>0</v>
      </c>
      <c r="I26" s="127" t="s">
        <v>1170</v>
      </c>
      <c r="K26" s="99"/>
    </row>
    <row r="27" spans="1:14" x14ac:dyDescent="0.15">
      <c r="A27" s="201"/>
      <c r="B27" s="200"/>
      <c r="C27" s="125">
        <v>5</v>
      </c>
      <c r="D27" s="136">
        <v>5281</v>
      </c>
      <c r="E27" s="137" t="s">
        <v>1039</v>
      </c>
      <c r="F27" s="138" t="s">
        <v>1033</v>
      </c>
      <c r="G27" s="122">
        <v>7.0000000000000001E-3</v>
      </c>
      <c r="H27" s="123">
        <v>0</v>
      </c>
      <c r="I27" s="127" t="s">
        <v>1171</v>
      </c>
      <c r="K27" s="99"/>
    </row>
    <row r="28" spans="1:14" x14ac:dyDescent="0.15">
      <c r="A28" s="201"/>
      <c r="B28" s="200"/>
      <c r="C28" s="125">
        <v>6</v>
      </c>
      <c r="D28" s="136">
        <v>5281</v>
      </c>
      <c r="E28" s="137" t="s">
        <v>1040</v>
      </c>
      <c r="F28" s="138" t="s">
        <v>1034</v>
      </c>
      <c r="G28" s="122">
        <v>7.0000000000000001E-3</v>
      </c>
      <c r="H28" s="123">
        <v>0</v>
      </c>
      <c r="I28" s="127" t="s">
        <v>1172</v>
      </c>
      <c r="K28" s="99"/>
    </row>
    <row r="29" spans="1:14" x14ac:dyDescent="0.15">
      <c r="A29" s="201"/>
      <c r="B29" s="200"/>
      <c r="C29" s="125">
        <v>7</v>
      </c>
      <c r="D29" s="136"/>
      <c r="E29" s="137"/>
      <c r="F29" s="138"/>
      <c r="G29" s="122">
        <v>7.0000000000000001E-3</v>
      </c>
      <c r="H29" s="123">
        <v>0</v>
      </c>
      <c r="I29" s="127" t="s">
        <v>1173</v>
      </c>
      <c r="K29" s="99"/>
    </row>
    <row r="30" spans="1:14" ht="14.25" thickBot="1" x14ac:dyDescent="0.2">
      <c r="A30" s="202"/>
      <c r="B30" s="205"/>
      <c r="C30" s="130">
        <v>8</v>
      </c>
      <c r="D30" s="156"/>
      <c r="E30" s="137"/>
      <c r="F30" s="138"/>
      <c r="G30" s="131">
        <v>7.0000000000000001E-3</v>
      </c>
      <c r="H30" s="132">
        <v>0</v>
      </c>
      <c r="I30" s="127" t="s">
        <v>1174</v>
      </c>
      <c r="K30" s="99"/>
    </row>
    <row r="31" spans="1:14" ht="14.25" thickBot="1" x14ac:dyDescent="0.2">
      <c r="A31" s="203">
        <v>4</v>
      </c>
      <c r="B31" s="199" t="s">
        <v>7</v>
      </c>
      <c r="C31" s="118">
        <v>1</v>
      </c>
      <c r="D31" s="119">
        <v>5259</v>
      </c>
      <c r="E31" s="120" t="s">
        <v>294</v>
      </c>
      <c r="F31" s="135" t="s">
        <v>769</v>
      </c>
      <c r="G31" s="133">
        <v>7.0000000000000001E-3</v>
      </c>
      <c r="H31" s="134">
        <v>0</v>
      </c>
      <c r="I31" s="124" t="s">
        <v>1175</v>
      </c>
      <c r="K31" s="99"/>
    </row>
    <row r="32" spans="1:14" x14ac:dyDescent="0.15">
      <c r="A32" s="204"/>
      <c r="B32" s="200"/>
      <c r="C32" s="125">
        <v>2</v>
      </c>
      <c r="D32" s="119">
        <v>5259</v>
      </c>
      <c r="E32" s="137" t="s">
        <v>584</v>
      </c>
      <c r="F32" s="138" t="s">
        <v>765</v>
      </c>
      <c r="G32" s="122">
        <v>7.0000000000000001E-3</v>
      </c>
      <c r="H32" s="123">
        <v>0</v>
      </c>
      <c r="I32" s="127" t="s">
        <v>1176</v>
      </c>
      <c r="K32" s="99"/>
    </row>
    <row r="33" spans="1:11" x14ac:dyDescent="0.15">
      <c r="A33" s="204"/>
      <c r="B33" s="200"/>
      <c r="C33" s="125">
        <v>3</v>
      </c>
      <c r="D33" s="136">
        <v>5818</v>
      </c>
      <c r="E33" s="137" t="s">
        <v>294</v>
      </c>
      <c r="F33" s="138" t="s">
        <v>769</v>
      </c>
      <c r="G33" s="122">
        <v>7.0000000000000001E-3</v>
      </c>
      <c r="H33" s="123">
        <v>0</v>
      </c>
      <c r="I33" s="127" t="s">
        <v>1177</v>
      </c>
      <c r="K33" s="99"/>
    </row>
    <row r="34" spans="1:11" x14ac:dyDescent="0.15">
      <c r="A34" s="204"/>
      <c r="B34" s="200"/>
      <c r="C34" s="125">
        <v>4</v>
      </c>
      <c r="D34" s="136">
        <v>5818</v>
      </c>
      <c r="E34" s="137" t="s">
        <v>770</v>
      </c>
      <c r="F34" s="138" t="s">
        <v>1046</v>
      </c>
      <c r="G34" s="122">
        <v>7.0000000000000001E-3</v>
      </c>
      <c r="H34" s="123">
        <v>0</v>
      </c>
      <c r="I34" s="127" t="s">
        <v>1178</v>
      </c>
      <c r="K34" s="99"/>
    </row>
    <row r="35" spans="1:11" x14ac:dyDescent="0.15">
      <c r="A35" s="201"/>
      <c r="B35" s="200"/>
      <c r="C35" s="125">
        <v>5</v>
      </c>
      <c r="D35" s="136">
        <v>5882</v>
      </c>
      <c r="E35" s="137" t="s">
        <v>294</v>
      </c>
      <c r="F35" s="138" t="s">
        <v>769</v>
      </c>
      <c r="G35" s="122">
        <v>7.0000000000000001E-3</v>
      </c>
      <c r="H35" s="123">
        <v>0</v>
      </c>
      <c r="I35" s="127" t="s">
        <v>1179</v>
      </c>
      <c r="K35" s="99"/>
    </row>
    <row r="36" spans="1:11" x14ac:dyDescent="0.15">
      <c r="A36" s="201"/>
      <c r="B36" s="200"/>
      <c r="C36" s="125">
        <v>6</v>
      </c>
      <c r="D36" s="136">
        <v>5882</v>
      </c>
      <c r="E36" s="137" t="s">
        <v>770</v>
      </c>
      <c r="F36" s="138" t="s">
        <v>1046</v>
      </c>
      <c r="G36" s="122">
        <v>7.0000000000000001E-3</v>
      </c>
      <c r="H36" s="123">
        <v>0</v>
      </c>
      <c r="I36" s="127" t="s">
        <v>1180</v>
      </c>
      <c r="K36" s="99"/>
    </row>
    <row r="37" spans="1:11" x14ac:dyDescent="0.15">
      <c r="A37" s="201"/>
      <c r="B37" s="200"/>
      <c r="C37" s="125">
        <v>7</v>
      </c>
      <c r="D37" s="136">
        <v>5882</v>
      </c>
      <c r="E37" s="137" t="s">
        <v>995</v>
      </c>
      <c r="F37" s="138" t="s">
        <v>772</v>
      </c>
      <c r="G37" s="122">
        <v>7.0000000000000001E-3</v>
      </c>
      <c r="H37" s="123">
        <v>0</v>
      </c>
      <c r="I37" s="127" t="s">
        <v>1181</v>
      </c>
      <c r="K37" s="99"/>
    </row>
    <row r="38" spans="1:11" ht="14.25" thickBot="1" x14ac:dyDescent="0.2">
      <c r="A38" s="202"/>
      <c r="B38" s="205"/>
      <c r="C38" s="130">
        <v>8</v>
      </c>
      <c r="D38" s="136">
        <v>5882</v>
      </c>
      <c r="E38" s="137" t="s">
        <v>996</v>
      </c>
      <c r="F38" s="138" t="s">
        <v>15</v>
      </c>
      <c r="G38" s="131">
        <v>7.0000000000000001E-3</v>
      </c>
      <c r="H38" s="132">
        <v>0</v>
      </c>
      <c r="I38" s="127" t="s">
        <v>1182</v>
      </c>
      <c r="K38" s="99"/>
    </row>
    <row r="39" spans="1:11" x14ac:dyDescent="0.15">
      <c r="A39" s="203">
        <v>5</v>
      </c>
      <c r="B39" s="199" t="s">
        <v>7</v>
      </c>
      <c r="C39" s="118">
        <v>1</v>
      </c>
      <c r="D39" s="136">
        <v>5882</v>
      </c>
      <c r="E39" s="120" t="s">
        <v>1003</v>
      </c>
      <c r="F39" s="135" t="s">
        <v>132</v>
      </c>
      <c r="G39" s="122">
        <v>7.0000000000000001E-3</v>
      </c>
      <c r="H39" s="134">
        <v>0</v>
      </c>
      <c r="I39" s="124" t="s">
        <v>1183</v>
      </c>
      <c r="K39" s="99"/>
    </row>
    <row r="40" spans="1:11" x14ac:dyDescent="0.15">
      <c r="A40" s="204"/>
      <c r="B40" s="200"/>
      <c r="C40" s="125">
        <v>2</v>
      </c>
      <c r="D40" s="136">
        <v>5882</v>
      </c>
      <c r="E40" s="137" t="s">
        <v>1004</v>
      </c>
      <c r="F40" s="138" t="s">
        <v>1007</v>
      </c>
      <c r="G40" s="122">
        <v>7.0000000000000001E-3</v>
      </c>
      <c r="H40" s="123">
        <v>0</v>
      </c>
      <c r="I40" s="127" t="s">
        <v>1184</v>
      </c>
      <c r="K40" s="99"/>
    </row>
    <row r="41" spans="1:11" x14ac:dyDescent="0.15">
      <c r="A41" s="204"/>
      <c r="B41" s="200"/>
      <c r="C41" s="125">
        <v>3</v>
      </c>
      <c r="D41" s="136">
        <v>5882</v>
      </c>
      <c r="E41" s="137" t="s">
        <v>1009</v>
      </c>
      <c r="F41" s="138" t="s">
        <v>805</v>
      </c>
      <c r="G41" s="122">
        <v>7.0000000000000001E-3</v>
      </c>
      <c r="H41" s="123">
        <v>0</v>
      </c>
      <c r="I41" s="127" t="s">
        <v>1185</v>
      </c>
      <c r="K41" s="99"/>
    </row>
    <row r="42" spans="1:11" x14ac:dyDescent="0.15">
      <c r="A42" s="204"/>
      <c r="B42" s="200"/>
      <c r="C42" s="125">
        <v>4</v>
      </c>
      <c r="D42" s="136">
        <v>5882</v>
      </c>
      <c r="E42" s="137" t="s">
        <v>1012</v>
      </c>
      <c r="F42" s="138" t="s">
        <v>665</v>
      </c>
      <c r="G42" s="122">
        <v>7.0000000000000001E-3</v>
      </c>
      <c r="H42" s="123">
        <v>0</v>
      </c>
      <c r="I42" s="127" t="s">
        <v>1186</v>
      </c>
      <c r="K42" s="99"/>
    </row>
    <row r="43" spans="1:11" x14ac:dyDescent="0.15">
      <c r="A43" s="201"/>
      <c r="B43" s="200"/>
      <c r="C43" s="125">
        <v>5</v>
      </c>
      <c r="D43" s="136">
        <v>5882</v>
      </c>
      <c r="E43" s="137" t="s">
        <v>1015</v>
      </c>
      <c r="F43" s="138" t="s">
        <v>1018</v>
      </c>
      <c r="G43" s="122">
        <v>7.0000000000000001E-3</v>
      </c>
      <c r="H43" s="123">
        <v>0</v>
      </c>
      <c r="I43" s="127" t="s">
        <v>1187</v>
      </c>
      <c r="K43" s="99"/>
    </row>
    <row r="44" spans="1:11" x14ac:dyDescent="0.15">
      <c r="A44" s="201"/>
      <c r="B44" s="200"/>
      <c r="C44" s="125">
        <v>6</v>
      </c>
      <c r="D44" s="136">
        <v>5882</v>
      </c>
      <c r="E44" s="137" t="s">
        <v>1016</v>
      </c>
      <c r="F44" s="138" t="s">
        <v>1020</v>
      </c>
      <c r="G44" s="122">
        <v>7.0000000000000001E-3</v>
      </c>
      <c r="H44" s="123">
        <v>0</v>
      </c>
      <c r="I44" s="127" t="s">
        <v>1188</v>
      </c>
      <c r="K44" s="99"/>
    </row>
    <row r="45" spans="1:11" x14ac:dyDescent="0.15">
      <c r="A45" s="201"/>
      <c r="B45" s="200"/>
      <c r="C45" s="125">
        <v>7</v>
      </c>
      <c r="D45" s="136">
        <v>5882</v>
      </c>
      <c r="E45" s="137" t="s">
        <v>1022</v>
      </c>
      <c r="F45" s="138" t="s">
        <v>1026</v>
      </c>
      <c r="G45" s="122">
        <v>7.0000000000000001E-3</v>
      </c>
      <c r="H45" s="123">
        <v>0</v>
      </c>
      <c r="I45" s="127" t="s">
        <v>1189</v>
      </c>
      <c r="K45" s="99"/>
    </row>
    <row r="46" spans="1:11" ht="14.25" thickBot="1" x14ac:dyDescent="0.2">
      <c r="A46" s="202"/>
      <c r="B46" s="205"/>
      <c r="C46" s="130">
        <v>8</v>
      </c>
      <c r="D46" s="136">
        <v>5882</v>
      </c>
      <c r="E46" s="137" t="s">
        <v>1024</v>
      </c>
      <c r="F46" s="138" t="s">
        <v>1028</v>
      </c>
      <c r="G46" s="131">
        <v>7.0000000000000001E-3</v>
      </c>
      <c r="H46" s="132">
        <v>0</v>
      </c>
      <c r="I46" s="127" t="s">
        <v>1190</v>
      </c>
      <c r="K46" s="99"/>
    </row>
    <row r="47" spans="1:11" x14ac:dyDescent="0.15">
      <c r="A47" s="203">
        <v>6</v>
      </c>
      <c r="B47" s="199" t="s">
        <v>7</v>
      </c>
      <c r="C47" s="118">
        <v>1</v>
      </c>
      <c r="D47" s="136">
        <v>5882</v>
      </c>
      <c r="E47" s="120" t="s">
        <v>853</v>
      </c>
      <c r="F47" s="135" t="s">
        <v>1477</v>
      </c>
      <c r="G47" s="122">
        <v>7.0000000000000001E-3</v>
      </c>
      <c r="H47" s="134">
        <v>0</v>
      </c>
      <c r="I47" s="124" t="s">
        <v>1191</v>
      </c>
      <c r="K47" s="99"/>
    </row>
    <row r="48" spans="1:11" x14ac:dyDescent="0.15">
      <c r="A48" s="204"/>
      <c r="B48" s="200"/>
      <c r="C48" s="125">
        <v>2</v>
      </c>
      <c r="D48" s="136">
        <v>5882</v>
      </c>
      <c r="E48" s="137" t="s">
        <v>854</v>
      </c>
      <c r="F48" s="138" t="s">
        <v>1476</v>
      </c>
      <c r="G48" s="122">
        <v>7.0000000000000001E-3</v>
      </c>
      <c r="H48" s="123">
        <v>0</v>
      </c>
      <c r="I48" s="127" t="s">
        <v>1192</v>
      </c>
      <c r="K48" s="99"/>
    </row>
    <row r="49" spans="1:11" x14ac:dyDescent="0.15">
      <c r="A49" s="204"/>
      <c r="B49" s="200"/>
      <c r="C49" s="125">
        <v>3</v>
      </c>
      <c r="D49" s="136">
        <v>5259</v>
      </c>
      <c r="E49" s="137" t="s">
        <v>999</v>
      </c>
      <c r="F49" s="138" t="s">
        <v>1033</v>
      </c>
      <c r="G49" s="122">
        <v>7.0000000000000001E-3</v>
      </c>
      <c r="H49" s="123">
        <v>0</v>
      </c>
      <c r="I49" s="127" t="s">
        <v>1193</v>
      </c>
      <c r="K49" s="99"/>
    </row>
    <row r="50" spans="1:11" x14ac:dyDescent="0.15">
      <c r="A50" s="204"/>
      <c r="B50" s="200"/>
      <c r="C50" s="125">
        <v>4</v>
      </c>
      <c r="D50" s="136">
        <v>5259</v>
      </c>
      <c r="E50" s="137" t="s">
        <v>1000</v>
      </c>
      <c r="F50" s="138" t="s">
        <v>1034</v>
      </c>
      <c r="G50" s="129">
        <v>7.0000000000000001E-3</v>
      </c>
      <c r="H50" s="123">
        <v>0</v>
      </c>
      <c r="I50" s="127" t="s">
        <v>1194</v>
      </c>
      <c r="K50" s="99"/>
    </row>
    <row r="51" spans="1:11" x14ac:dyDescent="0.15">
      <c r="A51" s="201"/>
      <c r="B51" s="200"/>
      <c r="C51" s="125">
        <v>5</v>
      </c>
      <c r="D51" s="136">
        <v>5882</v>
      </c>
      <c r="E51" s="137" t="s">
        <v>1001</v>
      </c>
      <c r="F51" s="138" t="s">
        <v>1033</v>
      </c>
      <c r="G51" s="122">
        <v>7.0000000000000001E-3</v>
      </c>
      <c r="H51" s="123">
        <v>0</v>
      </c>
      <c r="I51" s="127" t="s">
        <v>1195</v>
      </c>
      <c r="K51" s="99"/>
    </row>
    <row r="52" spans="1:11" x14ac:dyDescent="0.15">
      <c r="A52" s="201"/>
      <c r="B52" s="200"/>
      <c r="C52" s="125">
        <v>6</v>
      </c>
      <c r="D52" s="136">
        <v>5882</v>
      </c>
      <c r="E52" s="137" t="s">
        <v>1002</v>
      </c>
      <c r="F52" s="138" t="s">
        <v>1034</v>
      </c>
      <c r="G52" s="122">
        <v>7.0000000000000001E-3</v>
      </c>
      <c r="H52" s="123">
        <v>0</v>
      </c>
      <c r="I52" s="127" t="s">
        <v>1196</v>
      </c>
      <c r="K52" s="99"/>
    </row>
    <row r="53" spans="1:11" x14ac:dyDescent="0.15">
      <c r="A53" s="201"/>
      <c r="B53" s="200"/>
      <c r="C53" s="125">
        <v>7</v>
      </c>
      <c r="D53" s="136"/>
      <c r="E53" s="137"/>
      <c r="F53" s="138"/>
      <c r="G53" s="122">
        <v>7.0000000000000001E-3</v>
      </c>
      <c r="H53" s="123">
        <v>0</v>
      </c>
      <c r="I53" s="127" t="s">
        <v>1197</v>
      </c>
      <c r="K53" s="99"/>
    </row>
    <row r="54" spans="1:11" ht="14.25" thickBot="1" x14ac:dyDescent="0.2">
      <c r="A54" s="202"/>
      <c r="B54" s="205"/>
      <c r="C54" s="130">
        <v>8</v>
      </c>
      <c r="D54" s="136"/>
      <c r="E54" s="137"/>
      <c r="F54" s="138"/>
      <c r="G54" s="131">
        <v>7.0000000000000001E-3</v>
      </c>
      <c r="H54" s="132">
        <v>0</v>
      </c>
      <c r="I54" s="127" t="s">
        <v>1198</v>
      </c>
      <c r="K54" s="99"/>
    </row>
    <row r="55" spans="1:11" ht="14.25" thickBot="1" x14ac:dyDescent="0.2">
      <c r="A55" s="203">
        <v>7</v>
      </c>
      <c r="B55" s="199" t="s">
        <v>7</v>
      </c>
      <c r="C55" s="118">
        <v>1</v>
      </c>
      <c r="D55" s="119">
        <v>5260</v>
      </c>
      <c r="E55" s="120" t="s">
        <v>294</v>
      </c>
      <c r="F55" s="135" t="s">
        <v>769</v>
      </c>
      <c r="G55" s="122">
        <v>7.0000000000000001E-3</v>
      </c>
      <c r="H55" s="134">
        <v>0</v>
      </c>
      <c r="I55" s="124" t="s">
        <v>1199</v>
      </c>
    </row>
    <row r="56" spans="1:11" x14ac:dyDescent="0.15">
      <c r="A56" s="204"/>
      <c r="B56" s="200"/>
      <c r="C56" s="125">
        <v>2</v>
      </c>
      <c r="D56" s="119">
        <v>5260</v>
      </c>
      <c r="E56" s="137" t="s">
        <v>584</v>
      </c>
      <c r="F56" s="138" t="s">
        <v>765</v>
      </c>
      <c r="G56" s="122">
        <v>7.0000000000000001E-3</v>
      </c>
      <c r="H56" s="123">
        <v>0</v>
      </c>
      <c r="I56" s="127" t="s">
        <v>1200</v>
      </c>
    </row>
    <row r="57" spans="1:11" x14ac:dyDescent="0.15">
      <c r="A57" s="204"/>
      <c r="B57" s="200"/>
      <c r="C57" s="125">
        <v>3</v>
      </c>
      <c r="D57" s="136">
        <v>5819</v>
      </c>
      <c r="E57" s="137" t="s">
        <v>294</v>
      </c>
      <c r="F57" s="138" t="s">
        <v>769</v>
      </c>
      <c r="G57" s="122">
        <v>7.0000000000000001E-3</v>
      </c>
      <c r="H57" s="123">
        <v>0</v>
      </c>
      <c r="I57" s="127" t="s">
        <v>1201</v>
      </c>
    </row>
    <row r="58" spans="1:11" x14ac:dyDescent="0.15">
      <c r="A58" s="204"/>
      <c r="B58" s="200"/>
      <c r="C58" s="125">
        <v>4</v>
      </c>
      <c r="D58" s="136">
        <v>5819</v>
      </c>
      <c r="E58" s="137" t="s">
        <v>770</v>
      </c>
      <c r="F58" s="138" t="s">
        <v>1046</v>
      </c>
      <c r="G58" s="129">
        <v>7.0000000000000001E-3</v>
      </c>
      <c r="H58" s="123">
        <v>0</v>
      </c>
      <c r="I58" s="127" t="s">
        <v>1202</v>
      </c>
    </row>
    <row r="59" spans="1:11" x14ac:dyDescent="0.15">
      <c r="A59" s="201"/>
      <c r="B59" s="200"/>
      <c r="C59" s="125">
        <v>5</v>
      </c>
      <c r="D59" s="136">
        <v>5283</v>
      </c>
      <c r="E59" s="137" t="s">
        <v>294</v>
      </c>
      <c r="F59" s="138" t="s">
        <v>769</v>
      </c>
      <c r="G59" s="122">
        <v>7.0000000000000001E-3</v>
      </c>
      <c r="H59" s="123">
        <v>0</v>
      </c>
      <c r="I59" s="127" t="s">
        <v>1203</v>
      </c>
    </row>
    <row r="60" spans="1:11" x14ac:dyDescent="0.15">
      <c r="A60" s="201"/>
      <c r="B60" s="200"/>
      <c r="C60" s="125">
        <v>6</v>
      </c>
      <c r="D60" s="136">
        <v>5283</v>
      </c>
      <c r="E60" s="137" t="s">
        <v>770</v>
      </c>
      <c r="F60" s="138" t="s">
        <v>1046</v>
      </c>
      <c r="G60" s="122">
        <v>7.0000000000000001E-3</v>
      </c>
      <c r="H60" s="123">
        <v>0</v>
      </c>
      <c r="I60" s="127" t="s">
        <v>1204</v>
      </c>
    </row>
    <row r="61" spans="1:11" x14ac:dyDescent="0.15">
      <c r="A61" s="201"/>
      <c r="B61" s="200"/>
      <c r="C61" s="125">
        <v>7</v>
      </c>
      <c r="D61" s="136">
        <v>5283</v>
      </c>
      <c r="E61" s="137" t="s">
        <v>995</v>
      </c>
      <c r="F61" s="138" t="s">
        <v>772</v>
      </c>
      <c r="G61" s="122">
        <v>7.0000000000000001E-3</v>
      </c>
      <c r="H61" s="123">
        <v>0</v>
      </c>
      <c r="I61" s="127" t="s">
        <v>1205</v>
      </c>
    </row>
    <row r="62" spans="1:11" ht="14.25" thickBot="1" x14ac:dyDescent="0.2">
      <c r="A62" s="202"/>
      <c r="B62" s="205"/>
      <c r="C62" s="130">
        <v>8</v>
      </c>
      <c r="D62" s="136">
        <v>5283</v>
      </c>
      <c r="E62" s="137" t="s">
        <v>996</v>
      </c>
      <c r="F62" s="138" t="s">
        <v>15</v>
      </c>
      <c r="G62" s="131">
        <v>7.0000000000000001E-3</v>
      </c>
      <c r="H62" s="132">
        <v>0</v>
      </c>
      <c r="I62" s="127" t="s">
        <v>1206</v>
      </c>
    </row>
    <row r="63" spans="1:11" x14ac:dyDescent="0.15">
      <c r="A63" s="203">
        <v>8</v>
      </c>
      <c r="B63" s="199" t="s">
        <v>7</v>
      </c>
      <c r="C63" s="118">
        <v>1</v>
      </c>
      <c r="D63" s="136">
        <v>5283</v>
      </c>
      <c r="E63" s="120" t="s">
        <v>1003</v>
      </c>
      <c r="F63" s="135" t="s">
        <v>132</v>
      </c>
      <c r="G63" s="122">
        <v>7.0000000000000001E-3</v>
      </c>
      <c r="H63" s="134">
        <v>0</v>
      </c>
      <c r="I63" s="124" t="s">
        <v>1207</v>
      </c>
    </row>
    <row r="64" spans="1:11" x14ac:dyDescent="0.15">
      <c r="A64" s="204"/>
      <c r="B64" s="200"/>
      <c r="C64" s="125">
        <v>2</v>
      </c>
      <c r="D64" s="136">
        <v>5283</v>
      </c>
      <c r="E64" s="137" t="s">
        <v>1004</v>
      </c>
      <c r="F64" s="138" t="s">
        <v>1007</v>
      </c>
      <c r="G64" s="122">
        <v>7.0000000000000001E-3</v>
      </c>
      <c r="H64" s="123">
        <v>0</v>
      </c>
      <c r="I64" s="127" t="s">
        <v>1208</v>
      </c>
    </row>
    <row r="65" spans="1:9" x14ac:dyDescent="0.15">
      <c r="A65" s="204"/>
      <c r="B65" s="200"/>
      <c r="C65" s="125">
        <v>3</v>
      </c>
      <c r="D65" s="136">
        <v>5283</v>
      </c>
      <c r="E65" s="137" t="s">
        <v>1009</v>
      </c>
      <c r="F65" s="138" t="s">
        <v>805</v>
      </c>
      <c r="G65" s="122">
        <v>7.0000000000000001E-3</v>
      </c>
      <c r="H65" s="123">
        <v>0</v>
      </c>
      <c r="I65" s="127" t="s">
        <v>1209</v>
      </c>
    </row>
    <row r="66" spans="1:9" x14ac:dyDescent="0.15">
      <c r="A66" s="204"/>
      <c r="B66" s="200"/>
      <c r="C66" s="125">
        <v>4</v>
      </c>
      <c r="D66" s="136">
        <v>5283</v>
      </c>
      <c r="E66" s="137" t="s">
        <v>1012</v>
      </c>
      <c r="F66" s="138" t="s">
        <v>665</v>
      </c>
      <c r="G66" s="129">
        <v>7.0000000000000001E-3</v>
      </c>
      <c r="H66" s="123">
        <v>0</v>
      </c>
      <c r="I66" s="127" t="s">
        <v>1210</v>
      </c>
    </row>
    <row r="67" spans="1:9" x14ac:dyDescent="0.15">
      <c r="A67" s="201"/>
      <c r="B67" s="200"/>
      <c r="C67" s="125">
        <v>5</v>
      </c>
      <c r="D67" s="136">
        <v>5283</v>
      </c>
      <c r="E67" s="137" t="s">
        <v>1015</v>
      </c>
      <c r="F67" s="138" t="s">
        <v>1018</v>
      </c>
      <c r="G67" s="122">
        <v>7.0000000000000001E-3</v>
      </c>
      <c r="H67" s="123">
        <v>0</v>
      </c>
      <c r="I67" s="127" t="s">
        <v>1211</v>
      </c>
    </row>
    <row r="68" spans="1:9" x14ac:dyDescent="0.15">
      <c r="A68" s="201"/>
      <c r="B68" s="200"/>
      <c r="C68" s="125">
        <v>6</v>
      </c>
      <c r="D68" s="136">
        <v>5283</v>
      </c>
      <c r="E68" s="137" t="s">
        <v>1016</v>
      </c>
      <c r="F68" s="138" t="s">
        <v>1020</v>
      </c>
      <c r="G68" s="122">
        <v>7.0000000000000001E-3</v>
      </c>
      <c r="H68" s="123">
        <v>0</v>
      </c>
      <c r="I68" s="127" t="s">
        <v>1212</v>
      </c>
    </row>
    <row r="69" spans="1:9" x14ac:dyDescent="0.15">
      <c r="A69" s="201"/>
      <c r="B69" s="200"/>
      <c r="C69" s="125">
        <v>7</v>
      </c>
      <c r="D69" s="136">
        <v>5283</v>
      </c>
      <c r="E69" s="137" t="s">
        <v>1022</v>
      </c>
      <c r="F69" s="138" t="s">
        <v>1026</v>
      </c>
      <c r="G69" s="122">
        <v>7.0000000000000001E-3</v>
      </c>
      <c r="H69" s="123">
        <v>0</v>
      </c>
      <c r="I69" s="127" t="s">
        <v>1213</v>
      </c>
    </row>
    <row r="70" spans="1:9" ht="14.25" thickBot="1" x14ac:dyDescent="0.2">
      <c r="A70" s="202"/>
      <c r="B70" s="205"/>
      <c r="C70" s="130">
        <v>8</v>
      </c>
      <c r="D70" s="136">
        <v>5283</v>
      </c>
      <c r="E70" s="137" t="s">
        <v>1024</v>
      </c>
      <c r="F70" s="138" t="s">
        <v>1028</v>
      </c>
      <c r="G70" s="131">
        <v>7.0000000000000001E-3</v>
      </c>
      <c r="H70" s="132">
        <v>0</v>
      </c>
      <c r="I70" s="127" t="s">
        <v>1214</v>
      </c>
    </row>
    <row r="71" spans="1:9" x14ac:dyDescent="0.15">
      <c r="A71" s="203">
        <v>9</v>
      </c>
      <c r="B71" s="199" t="s">
        <v>7</v>
      </c>
      <c r="C71" s="118">
        <v>1</v>
      </c>
      <c r="D71" s="136">
        <v>5283</v>
      </c>
      <c r="E71" s="120" t="s">
        <v>853</v>
      </c>
      <c r="F71" s="135" t="s">
        <v>1477</v>
      </c>
      <c r="G71" s="122">
        <v>7.0000000000000001E-3</v>
      </c>
      <c r="H71" s="134">
        <v>0</v>
      </c>
      <c r="I71" s="124" t="s">
        <v>1215</v>
      </c>
    </row>
    <row r="72" spans="1:9" x14ac:dyDescent="0.15">
      <c r="A72" s="204"/>
      <c r="B72" s="200"/>
      <c r="C72" s="125">
        <v>2</v>
      </c>
      <c r="D72" s="136">
        <v>5283</v>
      </c>
      <c r="E72" s="137" t="s">
        <v>854</v>
      </c>
      <c r="F72" s="138" t="s">
        <v>1476</v>
      </c>
      <c r="G72" s="122">
        <v>7.0000000000000001E-3</v>
      </c>
      <c r="H72" s="123">
        <v>0</v>
      </c>
      <c r="I72" s="127" t="s">
        <v>1216</v>
      </c>
    </row>
    <row r="73" spans="1:9" x14ac:dyDescent="0.15">
      <c r="A73" s="204"/>
      <c r="B73" s="200"/>
      <c r="C73" s="125">
        <v>3</v>
      </c>
      <c r="D73" s="136">
        <v>5260</v>
      </c>
      <c r="E73" s="137" t="s">
        <v>999</v>
      </c>
      <c r="F73" s="138" t="s">
        <v>1033</v>
      </c>
      <c r="G73" s="122">
        <v>7.0000000000000001E-3</v>
      </c>
      <c r="H73" s="123">
        <v>0</v>
      </c>
      <c r="I73" s="127" t="s">
        <v>1217</v>
      </c>
    </row>
    <row r="74" spans="1:9" x14ac:dyDescent="0.15">
      <c r="A74" s="204"/>
      <c r="B74" s="200"/>
      <c r="C74" s="125">
        <v>4</v>
      </c>
      <c r="D74" s="136">
        <v>5260</v>
      </c>
      <c r="E74" s="137" t="s">
        <v>1000</v>
      </c>
      <c r="F74" s="138" t="s">
        <v>1034</v>
      </c>
      <c r="G74" s="129">
        <v>7.0000000000000001E-3</v>
      </c>
      <c r="H74" s="123">
        <v>0</v>
      </c>
      <c r="I74" s="127" t="s">
        <v>1218</v>
      </c>
    </row>
    <row r="75" spans="1:9" x14ac:dyDescent="0.15">
      <c r="A75" s="201"/>
      <c r="B75" s="200"/>
      <c r="C75" s="125">
        <v>5</v>
      </c>
      <c r="D75" s="136">
        <v>5283</v>
      </c>
      <c r="E75" s="137" t="s">
        <v>1001</v>
      </c>
      <c r="F75" s="138" t="s">
        <v>1033</v>
      </c>
      <c r="G75" s="122">
        <v>7.0000000000000001E-3</v>
      </c>
      <c r="H75" s="123">
        <v>0</v>
      </c>
      <c r="I75" s="127" t="s">
        <v>1219</v>
      </c>
    </row>
    <row r="76" spans="1:9" x14ac:dyDescent="0.15">
      <c r="A76" s="201"/>
      <c r="B76" s="200"/>
      <c r="C76" s="125">
        <v>6</v>
      </c>
      <c r="D76" s="136">
        <v>5283</v>
      </c>
      <c r="E76" s="137" t="s">
        <v>1002</v>
      </c>
      <c r="F76" s="138" t="s">
        <v>1034</v>
      </c>
      <c r="G76" s="122">
        <v>7.0000000000000001E-3</v>
      </c>
      <c r="H76" s="123">
        <v>0</v>
      </c>
      <c r="I76" s="127" t="s">
        <v>1220</v>
      </c>
    </row>
    <row r="77" spans="1:9" x14ac:dyDescent="0.15">
      <c r="A77" s="201"/>
      <c r="B77" s="200"/>
      <c r="C77" s="125">
        <v>7</v>
      </c>
      <c r="D77" s="136"/>
      <c r="E77" s="137"/>
      <c r="F77" s="138"/>
      <c r="G77" s="122">
        <v>7.0000000000000001E-3</v>
      </c>
      <c r="H77" s="123">
        <v>0</v>
      </c>
      <c r="I77" s="127" t="s">
        <v>1221</v>
      </c>
    </row>
    <row r="78" spans="1:9" ht="14.25" thickBot="1" x14ac:dyDescent="0.2">
      <c r="A78" s="202"/>
      <c r="B78" s="205"/>
      <c r="C78" s="130">
        <v>8</v>
      </c>
      <c r="D78" s="156"/>
      <c r="E78" s="157"/>
      <c r="F78" s="158"/>
      <c r="G78" s="131">
        <v>7.0000000000000001E-3</v>
      </c>
      <c r="H78" s="132">
        <v>0</v>
      </c>
      <c r="I78" s="127" t="s">
        <v>1222</v>
      </c>
    </row>
    <row r="79" spans="1:9" ht="14.25" thickBot="1" x14ac:dyDescent="0.2">
      <c r="A79" s="203">
        <v>10</v>
      </c>
      <c r="B79" s="199" t="s">
        <v>7</v>
      </c>
      <c r="C79" s="118">
        <v>1</v>
      </c>
      <c r="D79" s="119">
        <v>5268</v>
      </c>
      <c r="E79" s="120" t="s">
        <v>294</v>
      </c>
      <c r="F79" s="135" t="s">
        <v>769</v>
      </c>
      <c r="G79" s="122">
        <v>7.0000000000000001E-3</v>
      </c>
      <c r="H79" s="134">
        <v>0</v>
      </c>
      <c r="I79" s="124" t="s">
        <v>1223</v>
      </c>
    </row>
    <row r="80" spans="1:9" x14ac:dyDescent="0.15">
      <c r="A80" s="204"/>
      <c r="B80" s="200"/>
      <c r="C80" s="125">
        <v>2</v>
      </c>
      <c r="D80" s="119">
        <v>5268</v>
      </c>
      <c r="E80" s="137" t="s">
        <v>584</v>
      </c>
      <c r="F80" s="138" t="s">
        <v>765</v>
      </c>
      <c r="G80" s="122">
        <v>7.0000000000000001E-3</v>
      </c>
      <c r="H80" s="123">
        <v>0</v>
      </c>
      <c r="I80" s="127" t="s">
        <v>1224</v>
      </c>
    </row>
    <row r="81" spans="1:9" x14ac:dyDescent="0.15">
      <c r="A81" s="204"/>
      <c r="B81" s="200"/>
      <c r="C81" s="125">
        <v>3</v>
      </c>
      <c r="D81" s="136">
        <v>5821</v>
      </c>
      <c r="E81" s="137" t="s">
        <v>294</v>
      </c>
      <c r="F81" s="138" t="s">
        <v>769</v>
      </c>
      <c r="G81" s="122">
        <v>7.0000000000000001E-3</v>
      </c>
      <c r="H81" s="123">
        <v>0</v>
      </c>
      <c r="I81" s="127" t="s">
        <v>1225</v>
      </c>
    </row>
    <row r="82" spans="1:9" x14ac:dyDescent="0.15">
      <c r="A82" s="204"/>
      <c r="B82" s="200"/>
      <c r="C82" s="125">
        <v>4</v>
      </c>
      <c r="D82" s="136">
        <v>5821</v>
      </c>
      <c r="E82" s="137" t="s">
        <v>770</v>
      </c>
      <c r="F82" s="138" t="s">
        <v>1046</v>
      </c>
      <c r="G82" s="183">
        <v>7.0000000000000001E-3</v>
      </c>
      <c r="H82" s="123">
        <v>0</v>
      </c>
      <c r="I82" s="127" t="s">
        <v>1226</v>
      </c>
    </row>
    <row r="83" spans="1:9" x14ac:dyDescent="0.15">
      <c r="A83" s="201"/>
      <c r="B83" s="200"/>
      <c r="C83" s="125">
        <v>5</v>
      </c>
      <c r="D83" s="136">
        <v>5284</v>
      </c>
      <c r="E83" s="137" t="s">
        <v>294</v>
      </c>
      <c r="F83" s="138" t="s">
        <v>769</v>
      </c>
      <c r="G83" s="122">
        <v>7.0000000000000001E-3</v>
      </c>
      <c r="H83" s="123">
        <v>0</v>
      </c>
      <c r="I83" s="127" t="s">
        <v>1227</v>
      </c>
    </row>
    <row r="84" spans="1:9" x14ac:dyDescent="0.15">
      <c r="A84" s="201"/>
      <c r="B84" s="200"/>
      <c r="C84" s="125">
        <v>6</v>
      </c>
      <c r="D84" s="136">
        <v>5284</v>
      </c>
      <c r="E84" s="137" t="s">
        <v>770</v>
      </c>
      <c r="F84" s="138" t="s">
        <v>1046</v>
      </c>
      <c r="G84" s="122">
        <v>7.0000000000000001E-3</v>
      </c>
      <c r="H84" s="123">
        <v>0</v>
      </c>
      <c r="I84" s="127" t="s">
        <v>1228</v>
      </c>
    </row>
    <row r="85" spans="1:9" x14ac:dyDescent="0.15">
      <c r="A85" s="201"/>
      <c r="B85" s="200"/>
      <c r="C85" s="125">
        <v>7</v>
      </c>
      <c r="D85" s="136">
        <v>5284</v>
      </c>
      <c r="E85" s="137" t="s">
        <v>995</v>
      </c>
      <c r="F85" s="138" t="s">
        <v>772</v>
      </c>
      <c r="G85" s="122">
        <v>7.0000000000000001E-3</v>
      </c>
      <c r="H85" s="123">
        <v>0</v>
      </c>
      <c r="I85" s="127" t="s">
        <v>1229</v>
      </c>
    </row>
    <row r="86" spans="1:9" ht="14.25" thickBot="1" x14ac:dyDescent="0.2">
      <c r="A86" s="202"/>
      <c r="B86" s="205"/>
      <c r="C86" s="130">
        <v>8</v>
      </c>
      <c r="D86" s="136">
        <v>5284</v>
      </c>
      <c r="E86" s="137" t="s">
        <v>996</v>
      </c>
      <c r="F86" s="138" t="s">
        <v>15</v>
      </c>
      <c r="G86" s="131">
        <v>7.0000000000000001E-3</v>
      </c>
      <c r="H86" s="132">
        <v>0</v>
      </c>
      <c r="I86" s="127" t="s">
        <v>1230</v>
      </c>
    </row>
    <row r="87" spans="1:9" x14ac:dyDescent="0.15">
      <c r="A87" s="203">
        <v>11</v>
      </c>
      <c r="B87" s="199" t="s">
        <v>7</v>
      </c>
      <c r="C87" s="118">
        <v>1</v>
      </c>
      <c r="D87" s="136">
        <v>5284</v>
      </c>
      <c r="E87" s="120" t="s">
        <v>1003</v>
      </c>
      <c r="F87" s="135" t="s">
        <v>132</v>
      </c>
      <c r="G87" s="122">
        <v>7.0000000000000001E-3</v>
      </c>
      <c r="H87" s="134">
        <v>0</v>
      </c>
      <c r="I87" s="124" t="s">
        <v>1231</v>
      </c>
    </row>
    <row r="88" spans="1:9" x14ac:dyDescent="0.15">
      <c r="A88" s="204"/>
      <c r="B88" s="200"/>
      <c r="C88" s="125">
        <v>2</v>
      </c>
      <c r="D88" s="136">
        <v>5284</v>
      </c>
      <c r="E88" s="137" t="s">
        <v>1004</v>
      </c>
      <c r="F88" s="138" t="s">
        <v>1007</v>
      </c>
      <c r="G88" s="122">
        <v>7.0000000000000001E-3</v>
      </c>
      <c r="H88" s="123">
        <v>0</v>
      </c>
      <c r="I88" s="127" t="s">
        <v>1232</v>
      </c>
    </row>
    <row r="89" spans="1:9" x14ac:dyDescent="0.15">
      <c r="A89" s="204"/>
      <c r="B89" s="200"/>
      <c r="C89" s="125">
        <v>3</v>
      </c>
      <c r="D89" s="136">
        <v>5284</v>
      </c>
      <c r="E89" s="137" t="s">
        <v>1009</v>
      </c>
      <c r="F89" s="138" t="s">
        <v>805</v>
      </c>
      <c r="G89" s="122">
        <v>7.0000000000000001E-3</v>
      </c>
      <c r="H89" s="123">
        <v>0</v>
      </c>
      <c r="I89" s="127" t="s">
        <v>1233</v>
      </c>
    </row>
    <row r="90" spans="1:9" x14ac:dyDescent="0.15">
      <c r="A90" s="204"/>
      <c r="B90" s="200"/>
      <c r="C90" s="125">
        <v>4</v>
      </c>
      <c r="D90" s="136">
        <v>5284</v>
      </c>
      <c r="E90" s="137" t="s">
        <v>1012</v>
      </c>
      <c r="F90" s="138" t="s">
        <v>665</v>
      </c>
      <c r="G90" s="183">
        <v>7.0000000000000001E-3</v>
      </c>
      <c r="H90" s="123">
        <v>0</v>
      </c>
      <c r="I90" s="127" t="s">
        <v>1234</v>
      </c>
    </row>
    <row r="91" spans="1:9" x14ac:dyDescent="0.15">
      <c r="A91" s="201"/>
      <c r="B91" s="200"/>
      <c r="C91" s="125">
        <v>5</v>
      </c>
      <c r="D91" s="136">
        <v>5284</v>
      </c>
      <c r="E91" s="137" t="s">
        <v>1015</v>
      </c>
      <c r="F91" s="138" t="s">
        <v>1018</v>
      </c>
      <c r="G91" s="122">
        <v>7.0000000000000001E-3</v>
      </c>
      <c r="H91" s="123">
        <v>0</v>
      </c>
      <c r="I91" s="127" t="s">
        <v>1235</v>
      </c>
    </row>
    <row r="92" spans="1:9" x14ac:dyDescent="0.15">
      <c r="A92" s="201"/>
      <c r="B92" s="200"/>
      <c r="C92" s="125">
        <v>6</v>
      </c>
      <c r="D92" s="136">
        <v>5284</v>
      </c>
      <c r="E92" s="137" t="s">
        <v>1016</v>
      </c>
      <c r="F92" s="138" t="s">
        <v>1020</v>
      </c>
      <c r="G92" s="122">
        <v>7.0000000000000001E-3</v>
      </c>
      <c r="H92" s="123">
        <v>0</v>
      </c>
      <c r="I92" s="127" t="s">
        <v>1236</v>
      </c>
    </row>
    <row r="93" spans="1:9" x14ac:dyDescent="0.15">
      <c r="A93" s="201"/>
      <c r="B93" s="200"/>
      <c r="C93" s="125">
        <v>7</v>
      </c>
      <c r="D93" s="136">
        <v>5284</v>
      </c>
      <c r="E93" s="137" t="s">
        <v>1022</v>
      </c>
      <c r="F93" s="138" t="s">
        <v>1026</v>
      </c>
      <c r="G93" s="122">
        <v>7.0000000000000001E-3</v>
      </c>
      <c r="H93" s="123">
        <v>0</v>
      </c>
      <c r="I93" s="127" t="s">
        <v>1237</v>
      </c>
    </row>
    <row r="94" spans="1:9" ht="14.25" thickBot="1" x14ac:dyDescent="0.2">
      <c r="A94" s="202"/>
      <c r="B94" s="205"/>
      <c r="C94" s="130">
        <v>8</v>
      </c>
      <c r="D94" s="136">
        <v>5284</v>
      </c>
      <c r="E94" s="137" t="s">
        <v>1024</v>
      </c>
      <c r="F94" s="138" t="s">
        <v>1028</v>
      </c>
      <c r="G94" s="131">
        <v>7.0000000000000001E-3</v>
      </c>
      <c r="H94" s="132">
        <v>0</v>
      </c>
      <c r="I94" s="127" t="s">
        <v>1238</v>
      </c>
    </row>
    <row r="95" spans="1:9" x14ac:dyDescent="0.15">
      <c r="A95" s="203">
        <v>12</v>
      </c>
      <c r="B95" s="199" t="s">
        <v>7</v>
      </c>
      <c r="C95" s="118">
        <v>1</v>
      </c>
      <c r="D95" s="136">
        <v>5284</v>
      </c>
      <c r="E95" s="120" t="s">
        <v>853</v>
      </c>
      <c r="F95" s="135" t="s">
        <v>1477</v>
      </c>
      <c r="G95" s="122">
        <v>7.0000000000000001E-3</v>
      </c>
      <c r="H95" s="134">
        <v>0</v>
      </c>
      <c r="I95" s="124" t="s">
        <v>1239</v>
      </c>
    </row>
    <row r="96" spans="1:9" x14ac:dyDescent="0.15">
      <c r="A96" s="204"/>
      <c r="B96" s="200"/>
      <c r="C96" s="125">
        <v>2</v>
      </c>
      <c r="D96" s="136">
        <v>5284</v>
      </c>
      <c r="E96" s="137" t="s">
        <v>854</v>
      </c>
      <c r="F96" s="138" t="s">
        <v>1476</v>
      </c>
      <c r="G96" s="122">
        <v>7.0000000000000001E-3</v>
      </c>
      <c r="H96" s="123">
        <v>0</v>
      </c>
      <c r="I96" s="127" t="s">
        <v>1240</v>
      </c>
    </row>
    <row r="97" spans="1:9" x14ac:dyDescent="0.15">
      <c r="A97" s="204"/>
      <c r="B97" s="200"/>
      <c r="C97" s="125">
        <v>3</v>
      </c>
      <c r="D97" s="136">
        <v>5268</v>
      </c>
      <c r="E97" s="137" t="s">
        <v>999</v>
      </c>
      <c r="F97" s="138" t="s">
        <v>1033</v>
      </c>
      <c r="G97" s="122">
        <v>7.0000000000000001E-3</v>
      </c>
      <c r="H97" s="123">
        <v>0</v>
      </c>
      <c r="I97" s="127" t="s">
        <v>1241</v>
      </c>
    </row>
    <row r="98" spans="1:9" x14ac:dyDescent="0.15">
      <c r="A98" s="204"/>
      <c r="B98" s="200"/>
      <c r="C98" s="125">
        <v>4</v>
      </c>
      <c r="D98" s="136">
        <v>5268</v>
      </c>
      <c r="E98" s="137" t="s">
        <v>1000</v>
      </c>
      <c r="F98" s="138" t="s">
        <v>1034</v>
      </c>
      <c r="G98" s="183">
        <v>7.0000000000000001E-3</v>
      </c>
      <c r="H98" s="123">
        <v>0</v>
      </c>
      <c r="I98" s="127" t="s">
        <v>1242</v>
      </c>
    </row>
    <row r="99" spans="1:9" x14ac:dyDescent="0.15">
      <c r="A99" s="201"/>
      <c r="B99" s="200"/>
      <c r="C99" s="125">
        <v>5</v>
      </c>
      <c r="D99" s="136">
        <v>5284</v>
      </c>
      <c r="E99" s="137" t="s">
        <v>1001</v>
      </c>
      <c r="F99" s="138" t="s">
        <v>1033</v>
      </c>
      <c r="G99" s="122">
        <v>7.0000000000000001E-3</v>
      </c>
      <c r="H99" s="123">
        <v>0</v>
      </c>
      <c r="I99" s="127" t="s">
        <v>1243</v>
      </c>
    </row>
    <row r="100" spans="1:9" x14ac:dyDescent="0.15">
      <c r="A100" s="201"/>
      <c r="B100" s="200"/>
      <c r="C100" s="125">
        <v>6</v>
      </c>
      <c r="D100" s="136">
        <v>5284</v>
      </c>
      <c r="E100" s="137" t="s">
        <v>1002</v>
      </c>
      <c r="F100" s="138" t="s">
        <v>1034</v>
      </c>
      <c r="G100" s="122">
        <v>7.0000000000000001E-3</v>
      </c>
      <c r="H100" s="123">
        <v>0</v>
      </c>
      <c r="I100" s="127" t="s">
        <v>1244</v>
      </c>
    </row>
    <row r="101" spans="1:9" x14ac:dyDescent="0.15">
      <c r="A101" s="201"/>
      <c r="B101" s="200"/>
      <c r="C101" s="125">
        <v>7</v>
      </c>
      <c r="D101" s="136"/>
      <c r="E101" s="137"/>
      <c r="F101" s="138"/>
      <c r="G101" s="122">
        <v>7.0000000000000001E-3</v>
      </c>
      <c r="H101" s="123">
        <v>0</v>
      </c>
      <c r="I101" s="127" t="s">
        <v>1245</v>
      </c>
    </row>
    <row r="102" spans="1:9" ht="14.25" thickBot="1" x14ac:dyDescent="0.2">
      <c r="A102" s="202"/>
      <c r="B102" s="205"/>
      <c r="C102" s="130">
        <v>8</v>
      </c>
      <c r="D102" s="156"/>
      <c r="E102" s="157"/>
      <c r="F102" s="158"/>
      <c r="G102" s="131">
        <v>7.0000000000000001E-3</v>
      </c>
      <c r="H102" s="132">
        <v>0</v>
      </c>
      <c r="I102" s="127" t="s">
        <v>1246</v>
      </c>
    </row>
    <row r="103" spans="1:9" x14ac:dyDescent="0.15">
      <c r="A103" s="203">
        <v>13</v>
      </c>
      <c r="B103" s="199" t="s">
        <v>7</v>
      </c>
      <c r="C103" s="118">
        <v>1</v>
      </c>
      <c r="D103" s="119"/>
      <c r="E103" s="120"/>
      <c r="F103" s="135"/>
      <c r="G103" s="122">
        <v>7.0000000000000001E-3</v>
      </c>
      <c r="H103" s="134">
        <v>0</v>
      </c>
      <c r="I103" s="124" t="s">
        <v>1247</v>
      </c>
    </row>
    <row r="104" spans="1:9" x14ac:dyDescent="0.15">
      <c r="A104" s="204"/>
      <c r="B104" s="200"/>
      <c r="C104" s="125">
        <v>2</v>
      </c>
      <c r="D104" s="136"/>
      <c r="E104" s="137"/>
      <c r="F104" s="138"/>
      <c r="G104" s="122">
        <v>7.0000000000000001E-3</v>
      </c>
      <c r="H104" s="123">
        <v>0</v>
      </c>
      <c r="I104" s="127" t="s">
        <v>1248</v>
      </c>
    </row>
    <row r="105" spans="1:9" x14ac:dyDescent="0.15">
      <c r="A105" s="204"/>
      <c r="B105" s="200"/>
      <c r="C105" s="125">
        <v>3</v>
      </c>
      <c r="D105" s="136"/>
      <c r="E105" s="137"/>
      <c r="F105" s="138"/>
      <c r="G105" s="122">
        <v>7.0000000000000001E-3</v>
      </c>
      <c r="H105" s="123">
        <v>0</v>
      </c>
      <c r="I105" s="127" t="s">
        <v>1249</v>
      </c>
    </row>
    <row r="106" spans="1:9" x14ac:dyDescent="0.15">
      <c r="A106" s="204"/>
      <c r="B106" s="200"/>
      <c r="C106" s="125">
        <v>4</v>
      </c>
      <c r="D106" s="136"/>
      <c r="E106" s="137"/>
      <c r="F106" s="138"/>
      <c r="G106" s="183">
        <v>7.0000000000000001E-3</v>
      </c>
      <c r="H106" s="123">
        <v>0</v>
      </c>
      <c r="I106" s="127" t="s">
        <v>1250</v>
      </c>
    </row>
    <row r="107" spans="1:9" x14ac:dyDescent="0.15">
      <c r="A107" s="201"/>
      <c r="B107" s="200"/>
      <c r="C107" s="125">
        <v>5</v>
      </c>
      <c r="D107" s="136"/>
      <c r="E107" s="137"/>
      <c r="F107" s="138"/>
      <c r="G107" s="122">
        <v>7.0000000000000001E-3</v>
      </c>
      <c r="H107" s="123">
        <v>0</v>
      </c>
      <c r="I107" s="127" t="s">
        <v>1251</v>
      </c>
    </row>
    <row r="108" spans="1:9" x14ac:dyDescent="0.15">
      <c r="A108" s="201"/>
      <c r="B108" s="200"/>
      <c r="C108" s="125">
        <v>6</v>
      </c>
      <c r="D108" s="136"/>
      <c r="E108" s="137"/>
      <c r="F108" s="138"/>
      <c r="G108" s="122">
        <v>7.0000000000000001E-3</v>
      </c>
      <c r="H108" s="123">
        <v>0</v>
      </c>
      <c r="I108" s="127" t="s">
        <v>1252</v>
      </c>
    </row>
    <row r="109" spans="1:9" x14ac:dyDescent="0.15">
      <c r="A109" s="201"/>
      <c r="B109" s="200"/>
      <c r="C109" s="125">
        <v>7</v>
      </c>
      <c r="D109" s="136"/>
      <c r="E109" s="137"/>
      <c r="F109" s="138"/>
      <c r="G109" s="122">
        <v>7.0000000000000001E-3</v>
      </c>
      <c r="H109" s="123">
        <v>0</v>
      </c>
      <c r="I109" s="127" t="s">
        <v>1253</v>
      </c>
    </row>
    <row r="110" spans="1:9" ht="14.25" thickBot="1" x14ac:dyDescent="0.2">
      <c r="A110" s="202"/>
      <c r="B110" s="205"/>
      <c r="C110" s="130">
        <v>8</v>
      </c>
      <c r="D110" s="156" t="s">
        <v>662</v>
      </c>
      <c r="E110" s="157" t="s">
        <v>251</v>
      </c>
      <c r="F110" s="158" t="s">
        <v>1468</v>
      </c>
      <c r="G110" s="131">
        <v>7.0000000000000001E-3</v>
      </c>
      <c r="H110" s="132">
        <v>0</v>
      </c>
      <c r="I110" s="127" t="s">
        <v>1254</v>
      </c>
    </row>
    <row r="111" spans="1:9" ht="14.25" thickBot="1" x14ac:dyDescent="0.2">
      <c r="A111" s="196">
        <v>1</v>
      </c>
      <c r="B111" s="199" t="s">
        <v>16</v>
      </c>
      <c r="C111" s="118">
        <v>1</v>
      </c>
      <c r="D111" s="119">
        <v>5251</v>
      </c>
      <c r="E111" s="120" t="s">
        <v>641</v>
      </c>
      <c r="F111" s="135" t="s">
        <v>1062</v>
      </c>
      <c r="G111" s="133">
        <v>7.0000000000000001E-3</v>
      </c>
      <c r="H111" s="134">
        <v>0</v>
      </c>
      <c r="I111" s="124" t="s">
        <v>1255</v>
      </c>
    </row>
    <row r="112" spans="1:9" ht="14.25" thickBot="1" x14ac:dyDescent="0.2">
      <c r="A112" s="197"/>
      <c r="B112" s="200"/>
      <c r="C112" s="125">
        <v>2</v>
      </c>
      <c r="D112" s="119">
        <v>5251</v>
      </c>
      <c r="E112" s="137" t="s">
        <v>766</v>
      </c>
      <c r="F112" s="138" t="s">
        <v>1063</v>
      </c>
      <c r="G112" s="122">
        <v>7.0000000000000001E-3</v>
      </c>
      <c r="H112" s="123">
        <v>0</v>
      </c>
      <c r="I112" s="127" t="s">
        <v>1256</v>
      </c>
    </row>
    <row r="113" spans="1:9" ht="14.25" thickBot="1" x14ac:dyDescent="0.2">
      <c r="A113" s="197"/>
      <c r="B113" s="200"/>
      <c r="C113" s="125">
        <v>3</v>
      </c>
      <c r="D113" s="119">
        <v>5251</v>
      </c>
      <c r="E113" s="137" t="s">
        <v>767</v>
      </c>
      <c r="F113" s="138" t="s">
        <v>1064</v>
      </c>
      <c r="G113" s="122">
        <v>7.0000000000000001E-3</v>
      </c>
      <c r="H113" s="123">
        <v>0</v>
      </c>
      <c r="I113" s="127" t="s">
        <v>1257</v>
      </c>
    </row>
    <row r="114" spans="1:9" ht="14.25" thickBot="1" x14ac:dyDescent="0.2">
      <c r="A114" s="197"/>
      <c r="B114" s="200"/>
      <c r="C114" s="125">
        <v>4</v>
      </c>
      <c r="D114" s="119">
        <v>5251</v>
      </c>
      <c r="E114" s="137" t="s">
        <v>768</v>
      </c>
      <c r="F114" s="138" t="s">
        <v>1065</v>
      </c>
      <c r="G114" s="122">
        <v>7.0000000000000001E-3</v>
      </c>
      <c r="H114" s="123">
        <v>0</v>
      </c>
      <c r="I114" s="127" t="s">
        <v>1258</v>
      </c>
    </row>
    <row r="115" spans="1:9" ht="14.25" thickBot="1" x14ac:dyDescent="0.2">
      <c r="A115" s="197"/>
      <c r="B115" s="200"/>
      <c r="C115" s="125">
        <v>5</v>
      </c>
      <c r="D115" s="119">
        <v>5816</v>
      </c>
      <c r="E115" s="137" t="s">
        <v>1041</v>
      </c>
      <c r="F115" s="138" t="s">
        <v>1047</v>
      </c>
      <c r="G115" s="122">
        <v>7.0000000000000001E-3</v>
      </c>
      <c r="H115" s="123">
        <v>0</v>
      </c>
      <c r="I115" s="127" t="s">
        <v>1259</v>
      </c>
    </row>
    <row r="116" spans="1:9" ht="14.25" thickBot="1" x14ac:dyDescent="0.2">
      <c r="A116" s="197"/>
      <c r="B116" s="200"/>
      <c r="C116" s="125">
        <v>6</v>
      </c>
      <c r="D116" s="119">
        <v>5281</v>
      </c>
      <c r="E116" s="137" t="s">
        <v>1042</v>
      </c>
      <c r="F116" s="138" t="s">
        <v>1047</v>
      </c>
      <c r="G116" s="122">
        <v>7.0000000000000001E-3</v>
      </c>
      <c r="H116" s="123">
        <v>0</v>
      </c>
      <c r="I116" s="127" t="s">
        <v>1260</v>
      </c>
    </row>
    <row r="117" spans="1:9" x14ac:dyDescent="0.15">
      <c r="A117" s="197"/>
      <c r="B117" s="200"/>
      <c r="C117" s="125">
        <v>7</v>
      </c>
      <c r="D117" s="119">
        <v>5251</v>
      </c>
      <c r="E117" s="137" t="s">
        <v>855</v>
      </c>
      <c r="F117" s="138" t="s">
        <v>1478</v>
      </c>
      <c r="G117" s="122">
        <v>7.0000000000000001E-3</v>
      </c>
      <c r="H117" s="123">
        <v>0</v>
      </c>
      <c r="I117" s="127" t="s">
        <v>1261</v>
      </c>
    </row>
    <row r="118" spans="1:9" ht="14.25" thickBot="1" x14ac:dyDescent="0.2">
      <c r="A118" s="198"/>
      <c r="B118" s="205"/>
      <c r="C118" s="130">
        <v>8</v>
      </c>
      <c r="D118" s="159"/>
      <c r="E118" s="157"/>
      <c r="F118" s="158"/>
      <c r="G118" s="131">
        <v>7.0000000000000001E-3</v>
      </c>
      <c r="H118" s="132">
        <v>0</v>
      </c>
      <c r="I118" s="127" t="s">
        <v>1262</v>
      </c>
    </row>
    <row r="119" spans="1:9" x14ac:dyDescent="0.15">
      <c r="A119" s="196">
        <v>2</v>
      </c>
      <c r="B119" s="199" t="s">
        <v>16</v>
      </c>
      <c r="C119" s="118">
        <v>1</v>
      </c>
      <c r="D119" s="136">
        <v>5259</v>
      </c>
      <c r="E119" s="120" t="s">
        <v>641</v>
      </c>
      <c r="F119" s="135" t="s">
        <v>1062</v>
      </c>
      <c r="G119" s="122">
        <v>7.0000000000000001E-3</v>
      </c>
      <c r="H119" s="134">
        <v>0</v>
      </c>
      <c r="I119" s="124" t="s">
        <v>1263</v>
      </c>
    </row>
    <row r="120" spans="1:9" x14ac:dyDescent="0.15">
      <c r="A120" s="197"/>
      <c r="B120" s="200"/>
      <c r="C120" s="125">
        <v>2</v>
      </c>
      <c r="D120" s="136">
        <v>5259</v>
      </c>
      <c r="E120" s="137" t="s">
        <v>766</v>
      </c>
      <c r="F120" s="138" t="s">
        <v>1063</v>
      </c>
      <c r="G120" s="122">
        <v>7.0000000000000001E-3</v>
      </c>
      <c r="H120" s="123">
        <v>0</v>
      </c>
      <c r="I120" s="127" t="s">
        <v>1264</v>
      </c>
    </row>
    <row r="121" spans="1:9" x14ac:dyDescent="0.15">
      <c r="A121" s="197"/>
      <c r="B121" s="200"/>
      <c r="C121" s="125">
        <v>3</v>
      </c>
      <c r="D121" s="136">
        <v>5259</v>
      </c>
      <c r="E121" s="137" t="s">
        <v>767</v>
      </c>
      <c r="F121" s="138" t="s">
        <v>1064</v>
      </c>
      <c r="G121" s="122">
        <v>7.0000000000000001E-3</v>
      </c>
      <c r="H121" s="123">
        <v>0</v>
      </c>
      <c r="I121" s="127" t="s">
        <v>1265</v>
      </c>
    </row>
    <row r="122" spans="1:9" x14ac:dyDescent="0.15">
      <c r="A122" s="197"/>
      <c r="B122" s="200"/>
      <c r="C122" s="125">
        <v>4</v>
      </c>
      <c r="D122" s="136">
        <v>5259</v>
      </c>
      <c r="E122" s="137" t="s">
        <v>768</v>
      </c>
      <c r="F122" s="138" t="s">
        <v>1065</v>
      </c>
      <c r="G122" s="122">
        <v>7.0000000000000001E-3</v>
      </c>
      <c r="H122" s="123">
        <v>0</v>
      </c>
      <c r="I122" s="127" t="s">
        <v>1266</v>
      </c>
    </row>
    <row r="123" spans="1:9" x14ac:dyDescent="0.15">
      <c r="A123" s="197"/>
      <c r="B123" s="200"/>
      <c r="C123" s="125">
        <v>5</v>
      </c>
      <c r="D123" s="136">
        <v>5818</v>
      </c>
      <c r="E123" s="137" t="s">
        <v>993</v>
      </c>
      <c r="F123" s="138" t="s">
        <v>1047</v>
      </c>
      <c r="G123" s="122">
        <v>7.0000000000000001E-3</v>
      </c>
      <c r="H123" s="123">
        <v>0</v>
      </c>
      <c r="I123" s="127" t="s">
        <v>1267</v>
      </c>
    </row>
    <row r="124" spans="1:9" x14ac:dyDescent="0.15">
      <c r="A124" s="197"/>
      <c r="B124" s="200"/>
      <c r="C124" s="125">
        <v>6</v>
      </c>
      <c r="D124" s="136">
        <v>5282</v>
      </c>
      <c r="E124" s="137" t="s">
        <v>994</v>
      </c>
      <c r="F124" s="138" t="s">
        <v>1047</v>
      </c>
      <c r="G124" s="122">
        <v>7.0000000000000001E-3</v>
      </c>
      <c r="H124" s="123">
        <v>0</v>
      </c>
      <c r="I124" s="127" t="s">
        <v>1268</v>
      </c>
    </row>
    <row r="125" spans="1:9" x14ac:dyDescent="0.15">
      <c r="A125" s="197"/>
      <c r="B125" s="200"/>
      <c r="C125" s="125">
        <v>7</v>
      </c>
      <c r="D125" s="136">
        <v>5259</v>
      </c>
      <c r="E125" s="137" t="s">
        <v>1043</v>
      </c>
      <c r="F125" s="138" t="s">
        <v>1478</v>
      </c>
      <c r="G125" s="122">
        <v>7.0000000000000001E-3</v>
      </c>
      <c r="H125" s="123">
        <v>0</v>
      </c>
      <c r="I125" s="127" t="s">
        <v>1269</v>
      </c>
    </row>
    <row r="126" spans="1:9" ht="14.25" thickBot="1" x14ac:dyDescent="0.2">
      <c r="A126" s="198"/>
      <c r="B126" s="205"/>
      <c r="C126" s="130">
        <v>8</v>
      </c>
      <c r="D126" s="136"/>
      <c r="E126" s="157"/>
      <c r="F126" s="158"/>
      <c r="G126" s="131">
        <v>7.0000000000000001E-3</v>
      </c>
      <c r="H126" s="132">
        <v>0</v>
      </c>
      <c r="I126" s="127" t="s">
        <v>1270</v>
      </c>
    </row>
    <row r="127" spans="1:9" ht="14.25" thickBot="1" x14ac:dyDescent="0.2">
      <c r="A127" s="196">
        <v>3</v>
      </c>
      <c r="B127" s="199" t="s">
        <v>16</v>
      </c>
      <c r="C127" s="118">
        <v>1</v>
      </c>
      <c r="D127" s="119">
        <v>5260</v>
      </c>
      <c r="E127" s="120" t="s">
        <v>641</v>
      </c>
      <c r="F127" s="135" t="s">
        <v>1062</v>
      </c>
      <c r="G127" s="133">
        <v>7.0000000000000001E-3</v>
      </c>
      <c r="H127" s="134">
        <v>0</v>
      </c>
      <c r="I127" s="124" t="s">
        <v>1271</v>
      </c>
    </row>
    <row r="128" spans="1:9" ht="14.25" thickBot="1" x14ac:dyDescent="0.2">
      <c r="A128" s="197"/>
      <c r="B128" s="200"/>
      <c r="C128" s="125">
        <v>2</v>
      </c>
      <c r="D128" s="119">
        <v>5260</v>
      </c>
      <c r="E128" s="137" t="s">
        <v>766</v>
      </c>
      <c r="F128" s="138" t="s">
        <v>1063</v>
      </c>
      <c r="G128" s="122">
        <v>7.0000000000000001E-3</v>
      </c>
      <c r="H128" s="123">
        <v>0</v>
      </c>
      <c r="I128" s="127" t="s">
        <v>1272</v>
      </c>
    </row>
    <row r="129" spans="1:9" ht="14.25" thickBot="1" x14ac:dyDescent="0.2">
      <c r="A129" s="197"/>
      <c r="B129" s="200"/>
      <c r="C129" s="125">
        <v>3</v>
      </c>
      <c r="D129" s="119">
        <v>5260</v>
      </c>
      <c r="E129" s="137" t="s">
        <v>767</v>
      </c>
      <c r="F129" s="138" t="s">
        <v>1064</v>
      </c>
      <c r="G129" s="122">
        <v>7.0000000000000001E-3</v>
      </c>
      <c r="H129" s="123">
        <v>0</v>
      </c>
      <c r="I129" s="127" t="s">
        <v>1273</v>
      </c>
    </row>
    <row r="130" spans="1:9" ht="14.25" thickBot="1" x14ac:dyDescent="0.2">
      <c r="A130" s="197"/>
      <c r="B130" s="200"/>
      <c r="C130" s="125">
        <v>4</v>
      </c>
      <c r="D130" s="119">
        <v>5260</v>
      </c>
      <c r="E130" s="137" t="s">
        <v>768</v>
      </c>
      <c r="F130" s="138" t="s">
        <v>1065</v>
      </c>
      <c r="G130" s="122">
        <v>7.0000000000000001E-3</v>
      </c>
      <c r="H130" s="123">
        <v>0</v>
      </c>
      <c r="I130" s="127" t="s">
        <v>1274</v>
      </c>
    </row>
    <row r="131" spans="1:9" ht="14.25" thickBot="1" x14ac:dyDescent="0.2">
      <c r="A131" s="197"/>
      <c r="B131" s="200"/>
      <c r="C131" s="125">
        <v>5</v>
      </c>
      <c r="D131" s="119">
        <v>5819</v>
      </c>
      <c r="E131" s="137" t="s">
        <v>993</v>
      </c>
      <c r="F131" s="138" t="s">
        <v>1047</v>
      </c>
      <c r="G131" s="122">
        <v>7.0000000000000001E-3</v>
      </c>
      <c r="H131" s="123">
        <v>0</v>
      </c>
      <c r="I131" s="127" t="s">
        <v>1275</v>
      </c>
    </row>
    <row r="132" spans="1:9" ht="14.25" thickBot="1" x14ac:dyDescent="0.2">
      <c r="A132" s="197"/>
      <c r="B132" s="200"/>
      <c r="C132" s="125">
        <v>6</v>
      </c>
      <c r="D132" s="119">
        <v>5283</v>
      </c>
      <c r="E132" s="137" t="s">
        <v>994</v>
      </c>
      <c r="F132" s="138" t="s">
        <v>1047</v>
      </c>
      <c r="G132" s="122">
        <v>7.0000000000000001E-3</v>
      </c>
      <c r="H132" s="123">
        <v>0</v>
      </c>
      <c r="I132" s="127" t="s">
        <v>1276</v>
      </c>
    </row>
    <row r="133" spans="1:9" x14ac:dyDescent="0.15">
      <c r="A133" s="197"/>
      <c r="B133" s="200"/>
      <c r="C133" s="125">
        <v>7</v>
      </c>
      <c r="D133" s="119">
        <v>5260</v>
      </c>
      <c r="E133" s="137" t="s">
        <v>855</v>
      </c>
      <c r="F133" s="138" t="s">
        <v>1478</v>
      </c>
      <c r="G133" s="122">
        <v>7.0000000000000001E-3</v>
      </c>
      <c r="H133" s="123">
        <v>0</v>
      </c>
      <c r="I133" s="127" t="s">
        <v>1277</v>
      </c>
    </row>
    <row r="134" spans="1:9" ht="14.25" thickBot="1" x14ac:dyDescent="0.2">
      <c r="A134" s="198"/>
      <c r="B134" s="205"/>
      <c r="C134" s="130">
        <v>8</v>
      </c>
      <c r="D134" s="136"/>
      <c r="E134" s="157"/>
      <c r="F134" s="158"/>
      <c r="G134" s="131">
        <v>7.0000000000000001E-3</v>
      </c>
      <c r="H134" s="132">
        <v>0</v>
      </c>
      <c r="I134" s="148" t="s">
        <v>1278</v>
      </c>
    </row>
    <row r="135" spans="1:9" ht="14.25" thickBot="1" x14ac:dyDescent="0.2">
      <c r="A135" s="196">
        <v>4</v>
      </c>
      <c r="B135" s="199" t="s">
        <v>16</v>
      </c>
      <c r="C135" s="118">
        <v>1</v>
      </c>
      <c r="D135" s="119">
        <v>5268</v>
      </c>
      <c r="E135" s="120" t="s">
        <v>641</v>
      </c>
      <c r="F135" s="135" t="s">
        <v>1062</v>
      </c>
      <c r="G135" s="122">
        <v>7.0000000000000001E-3</v>
      </c>
      <c r="H135" s="134">
        <v>0</v>
      </c>
      <c r="I135" s="124" t="s">
        <v>1279</v>
      </c>
    </row>
    <row r="136" spans="1:9" ht="14.25" thickBot="1" x14ac:dyDescent="0.2">
      <c r="A136" s="197"/>
      <c r="B136" s="200"/>
      <c r="C136" s="125">
        <v>2</v>
      </c>
      <c r="D136" s="119">
        <v>5268</v>
      </c>
      <c r="E136" s="137" t="s">
        <v>766</v>
      </c>
      <c r="F136" s="138" t="s">
        <v>1063</v>
      </c>
      <c r="G136" s="122">
        <v>7.0000000000000001E-3</v>
      </c>
      <c r="H136" s="123">
        <v>0</v>
      </c>
      <c r="I136" s="127" t="s">
        <v>1280</v>
      </c>
    </row>
    <row r="137" spans="1:9" ht="14.25" thickBot="1" x14ac:dyDescent="0.2">
      <c r="A137" s="197"/>
      <c r="B137" s="200"/>
      <c r="C137" s="125">
        <v>3</v>
      </c>
      <c r="D137" s="119">
        <v>5268</v>
      </c>
      <c r="E137" s="137" t="s">
        <v>767</v>
      </c>
      <c r="F137" s="138" t="s">
        <v>1064</v>
      </c>
      <c r="G137" s="122">
        <v>7.0000000000000001E-3</v>
      </c>
      <c r="H137" s="123">
        <v>0</v>
      </c>
      <c r="I137" s="127" t="s">
        <v>1281</v>
      </c>
    </row>
    <row r="138" spans="1:9" ht="14.25" thickBot="1" x14ac:dyDescent="0.2">
      <c r="A138" s="197"/>
      <c r="B138" s="200"/>
      <c r="C138" s="125">
        <v>4</v>
      </c>
      <c r="D138" s="119">
        <v>5268</v>
      </c>
      <c r="E138" s="137" t="s">
        <v>768</v>
      </c>
      <c r="F138" s="138" t="s">
        <v>1065</v>
      </c>
      <c r="G138" s="122">
        <v>7.0000000000000001E-3</v>
      </c>
      <c r="H138" s="123">
        <v>0</v>
      </c>
      <c r="I138" s="127" t="s">
        <v>1282</v>
      </c>
    </row>
    <row r="139" spans="1:9" ht="14.25" thickBot="1" x14ac:dyDescent="0.2">
      <c r="A139" s="197"/>
      <c r="B139" s="200"/>
      <c r="C139" s="125">
        <v>5</v>
      </c>
      <c r="D139" s="119">
        <v>5821</v>
      </c>
      <c r="E139" s="137" t="s">
        <v>993</v>
      </c>
      <c r="F139" s="138" t="s">
        <v>1047</v>
      </c>
      <c r="G139" s="122">
        <v>7.0000000000000001E-3</v>
      </c>
      <c r="H139" s="123">
        <v>0</v>
      </c>
      <c r="I139" s="127" t="s">
        <v>1283</v>
      </c>
    </row>
    <row r="140" spans="1:9" ht="14.25" thickBot="1" x14ac:dyDescent="0.2">
      <c r="A140" s="197"/>
      <c r="B140" s="200"/>
      <c r="C140" s="125">
        <v>6</v>
      </c>
      <c r="D140" s="119">
        <v>5284</v>
      </c>
      <c r="E140" s="137" t="s">
        <v>994</v>
      </c>
      <c r="F140" s="138" t="s">
        <v>1047</v>
      </c>
      <c r="G140" s="122">
        <v>7.0000000000000001E-3</v>
      </c>
      <c r="H140" s="123">
        <v>0</v>
      </c>
      <c r="I140" s="127" t="s">
        <v>1284</v>
      </c>
    </row>
    <row r="141" spans="1:9" x14ac:dyDescent="0.15">
      <c r="A141" s="197"/>
      <c r="B141" s="200"/>
      <c r="C141" s="125">
        <v>7</v>
      </c>
      <c r="D141" s="119">
        <v>5268</v>
      </c>
      <c r="E141" s="137" t="s">
        <v>855</v>
      </c>
      <c r="F141" s="138" t="s">
        <v>1478</v>
      </c>
      <c r="G141" s="122">
        <v>7.0000000000000001E-3</v>
      </c>
      <c r="H141" s="123">
        <v>0</v>
      </c>
      <c r="I141" s="127" t="s">
        <v>1285</v>
      </c>
    </row>
    <row r="142" spans="1:9" ht="14.25" thickBot="1" x14ac:dyDescent="0.2">
      <c r="A142" s="198"/>
      <c r="B142" s="205"/>
      <c r="C142" s="130">
        <v>8</v>
      </c>
      <c r="D142" s="159"/>
      <c r="E142" s="157"/>
      <c r="F142" s="158"/>
      <c r="G142" s="131">
        <v>7.0000000000000001E-3</v>
      </c>
      <c r="H142" s="132">
        <v>0</v>
      </c>
      <c r="I142" s="148" t="s">
        <v>1286</v>
      </c>
    </row>
    <row r="143" spans="1:9" x14ac:dyDescent="0.15">
      <c r="A143" s="196">
        <v>5</v>
      </c>
      <c r="B143" s="199" t="s">
        <v>16</v>
      </c>
      <c r="C143" s="118">
        <v>1</v>
      </c>
      <c r="D143" s="119"/>
      <c r="E143" s="120"/>
      <c r="F143" s="135"/>
      <c r="G143" s="122">
        <v>7.0000000000000001E-3</v>
      </c>
      <c r="H143" s="134">
        <v>0</v>
      </c>
      <c r="I143" s="124" t="s">
        <v>1287</v>
      </c>
    </row>
    <row r="144" spans="1:9" x14ac:dyDescent="0.15">
      <c r="A144" s="197"/>
      <c r="B144" s="200"/>
      <c r="C144" s="125">
        <v>2</v>
      </c>
      <c r="D144" s="136"/>
      <c r="E144" s="137"/>
      <c r="F144" s="138"/>
      <c r="G144" s="122">
        <v>7.0000000000000001E-3</v>
      </c>
      <c r="H144" s="123">
        <v>0</v>
      </c>
      <c r="I144" s="127" t="s">
        <v>1288</v>
      </c>
    </row>
    <row r="145" spans="1:9" x14ac:dyDescent="0.15">
      <c r="A145" s="197"/>
      <c r="B145" s="200"/>
      <c r="C145" s="125">
        <v>3</v>
      </c>
      <c r="D145" s="136"/>
      <c r="E145" s="137"/>
      <c r="F145" s="138"/>
      <c r="G145" s="122">
        <v>7.0000000000000001E-3</v>
      </c>
      <c r="H145" s="123">
        <v>0</v>
      </c>
      <c r="I145" s="127" t="s">
        <v>1289</v>
      </c>
    </row>
    <row r="146" spans="1:9" x14ac:dyDescent="0.15">
      <c r="A146" s="197"/>
      <c r="B146" s="200"/>
      <c r="C146" s="125">
        <v>4</v>
      </c>
      <c r="D146" s="136"/>
      <c r="E146" s="137"/>
      <c r="F146" s="138"/>
      <c r="G146" s="122">
        <v>7.0000000000000001E-3</v>
      </c>
      <c r="H146" s="123">
        <v>0</v>
      </c>
      <c r="I146" s="127" t="s">
        <v>1290</v>
      </c>
    </row>
    <row r="147" spans="1:9" x14ac:dyDescent="0.15">
      <c r="A147" s="197"/>
      <c r="B147" s="200"/>
      <c r="C147" s="125">
        <v>5</v>
      </c>
      <c r="D147" s="136"/>
      <c r="E147" s="137"/>
      <c r="F147" s="138"/>
      <c r="G147" s="122">
        <v>7.0000000000000001E-3</v>
      </c>
      <c r="H147" s="123">
        <v>0</v>
      </c>
      <c r="I147" s="127" t="s">
        <v>1291</v>
      </c>
    </row>
    <row r="148" spans="1:9" x14ac:dyDescent="0.15">
      <c r="A148" s="197"/>
      <c r="B148" s="200"/>
      <c r="C148" s="125">
        <v>6</v>
      </c>
      <c r="D148" s="136"/>
      <c r="E148" s="137"/>
      <c r="F148" s="138"/>
      <c r="G148" s="122">
        <v>7.0000000000000001E-3</v>
      </c>
      <c r="H148" s="123">
        <v>0</v>
      </c>
      <c r="I148" s="127" t="s">
        <v>1292</v>
      </c>
    </row>
    <row r="149" spans="1:9" x14ac:dyDescent="0.15">
      <c r="A149" s="197"/>
      <c r="B149" s="200"/>
      <c r="C149" s="125">
        <v>7</v>
      </c>
      <c r="D149" s="136"/>
      <c r="E149" s="137"/>
      <c r="F149" s="138"/>
      <c r="G149" s="122">
        <v>7.0000000000000001E-3</v>
      </c>
      <c r="H149" s="123">
        <v>0</v>
      </c>
      <c r="I149" s="127" t="s">
        <v>1293</v>
      </c>
    </row>
    <row r="150" spans="1:9" ht="14.25" thickBot="1" x14ac:dyDescent="0.2">
      <c r="A150" s="198"/>
      <c r="B150" s="205"/>
      <c r="C150" s="130">
        <v>8</v>
      </c>
      <c r="D150" s="159"/>
      <c r="E150" s="157"/>
      <c r="F150" s="158"/>
      <c r="G150" s="131">
        <v>7.0000000000000001E-3</v>
      </c>
      <c r="H150" s="132">
        <v>0</v>
      </c>
      <c r="I150" s="148" t="s">
        <v>1294</v>
      </c>
    </row>
    <row r="151" spans="1:9" x14ac:dyDescent="0.15">
      <c r="D151" s="99" t="s">
        <v>1459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workbookViewId="0">
      <selection activeCell="G167" sqref="G1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302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303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663</v>
      </c>
      <c r="E5" s="7"/>
      <c r="F5" s="8"/>
      <c r="G5" s="194" t="str">
        <f>"Total Power Consumption of 24V DC"&amp;(G6+H6)&amp;" A"</f>
        <v>Total Power Consumption of 24V DC0.784000000000001 A</v>
      </c>
      <c r="H5" s="195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92">
        <v>1</v>
      </c>
      <c r="B7" s="188" t="s">
        <v>7</v>
      </c>
      <c r="C7" s="28">
        <v>1</v>
      </c>
      <c r="D7" s="40">
        <v>5301</v>
      </c>
      <c r="E7" s="10" t="s">
        <v>294</v>
      </c>
      <c r="F7" s="34" t="s">
        <v>769</v>
      </c>
      <c r="G7" s="29">
        <v>7.0000000000000001E-3</v>
      </c>
      <c r="H7" s="13">
        <v>0</v>
      </c>
      <c r="I7" s="42" t="s">
        <v>1295</v>
      </c>
      <c r="K7" s="1"/>
      <c r="N7" s="1"/>
    </row>
    <row r="8" spans="1:14" ht="14.25" thickBot="1" x14ac:dyDescent="0.2">
      <c r="A8" s="193"/>
      <c r="B8" s="189"/>
      <c r="C8" s="30">
        <v>2</v>
      </c>
      <c r="D8" s="40">
        <v>5301</v>
      </c>
      <c r="E8" s="11" t="s">
        <v>770</v>
      </c>
      <c r="F8" s="35" t="s">
        <v>1046</v>
      </c>
      <c r="G8" s="31">
        <v>7.0000000000000001E-3</v>
      </c>
      <c r="H8" s="25">
        <v>0</v>
      </c>
      <c r="I8" s="11" t="s">
        <v>1296</v>
      </c>
      <c r="K8" s="1"/>
      <c r="N8" s="1"/>
    </row>
    <row r="9" spans="1:14" x14ac:dyDescent="0.15">
      <c r="A9" s="193"/>
      <c r="B9" s="189"/>
      <c r="C9" s="30">
        <v>3</v>
      </c>
      <c r="D9" s="40">
        <v>5301</v>
      </c>
      <c r="E9" s="11" t="s">
        <v>771</v>
      </c>
      <c r="F9" s="35" t="s">
        <v>772</v>
      </c>
      <c r="G9" s="31">
        <v>7.0000000000000001E-3</v>
      </c>
      <c r="H9" s="25">
        <v>0</v>
      </c>
      <c r="I9" s="11" t="s">
        <v>1297</v>
      </c>
      <c r="K9" s="1"/>
      <c r="N9" s="1"/>
    </row>
    <row r="10" spans="1:14" x14ac:dyDescent="0.15">
      <c r="A10" s="193"/>
      <c r="B10" s="189"/>
      <c r="C10" s="30">
        <v>4</v>
      </c>
      <c r="D10" s="37">
        <v>5302</v>
      </c>
      <c r="E10" s="11" t="s">
        <v>771</v>
      </c>
      <c r="F10" s="35" t="s">
        <v>772</v>
      </c>
      <c r="G10" s="31">
        <v>7.0000000000000001E-3</v>
      </c>
      <c r="H10" s="25">
        <v>0</v>
      </c>
      <c r="I10" s="11" t="s">
        <v>1298</v>
      </c>
      <c r="K10" s="1"/>
      <c r="N10" s="1"/>
    </row>
    <row r="11" spans="1:14" x14ac:dyDescent="0.15">
      <c r="A11" s="190"/>
      <c r="B11" s="189"/>
      <c r="C11" s="30">
        <v>5</v>
      </c>
      <c r="D11" s="37">
        <v>5304</v>
      </c>
      <c r="E11" s="11" t="s">
        <v>294</v>
      </c>
      <c r="F11" s="35" t="s">
        <v>769</v>
      </c>
      <c r="G11" s="31">
        <v>7.0000000000000001E-3</v>
      </c>
      <c r="H11" s="25">
        <v>0</v>
      </c>
      <c r="I11" s="11" t="s">
        <v>1299</v>
      </c>
      <c r="K11" s="1"/>
      <c r="N11" s="1"/>
    </row>
    <row r="12" spans="1:14" x14ac:dyDescent="0.15">
      <c r="A12" s="190"/>
      <c r="B12" s="189"/>
      <c r="C12" s="30">
        <v>6</v>
      </c>
      <c r="D12" s="37">
        <v>5304</v>
      </c>
      <c r="E12" s="11" t="s">
        <v>770</v>
      </c>
      <c r="F12" s="35" t="s">
        <v>1046</v>
      </c>
      <c r="G12" s="31">
        <v>7.0000000000000001E-3</v>
      </c>
      <c r="H12" s="25">
        <v>0</v>
      </c>
      <c r="I12" s="11" t="s">
        <v>1300</v>
      </c>
      <c r="K12" s="1"/>
      <c r="N12" s="1"/>
    </row>
    <row r="13" spans="1:14" x14ac:dyDescent="0.15">
      <c r="A13" s="190"/>
      <c r="B13" s="189"/>
      <c r="C13" s="30">
        <v>7</v>
      </c>
      <c r="D13" s="37">
        <v>5304</v>
      </c>
      <c r="E13" s="11" t="s">
        <v>771</v>
      </c>
      <c r="F13" s="35" t="s">
        <v>772</v>
      </c>
      <c r="G13" s="31">
        <v>7.0000000000000001E-3</v>
      </c>
      <c r="H13" s="25">
        <v>0</v>
      </c>
      <c r="I13" s="11" t="s">
        <v>1301</v>
      </c>
      <c r="K13" s="1"/>
      <c r="N13" s="1"/>
    </row>
    <row r="14" spans="1:14" ht="14.25" thickBot="1" x14ac:dyDescent="0.2">
      <c r="A14" s="191"/>
      <c r="B14" s="20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1302</v>
      </c>
      <c r="K14" s="1"/>
      <c r="N14" s="1"/>
    </row>
    <row r="15" spans="1:14" ht="14.25" thickBot="1" x14ac:dyDescent="0.2">
      <c r="A15" s="192">
        <v>2</v>
      </c>
      <c r="B15" s="188" t="s">
        <v>7</v>
      </c>
      <c r="C15" s="28">
        <v>1</v>
      </c>
      <c r="D15" s="40">
        <v>5305</v>
      </c>
      <c r="E15" s="10" t="s">
        <v>294</v>
      </c>
      <c r="F15" s="34" t="s">
        <v>769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93"/>
      <c r="B16" s="189"/>
      <c r="C16" s="30">
        <v>2</v>
      </c>
      <c r="D16" s="40">
        <v>5305</v>
      </c>
      <c r="E16" s="11" t="s">
        <v>584</v>
      </c>
      <c r="F16" s="35" t="s">
        <v>765</v>
      </c>
      <c r="G16" s="31">
        <v>7.0000000000000001E-3</v>
      </c>
      <c r="H16" s="25">
        <v>0</v>
      </c>
      <c r="I16" s="11" t="s">
        <v>1304</v>
      </c>
      <c r="K16" s="1"/>
      <c r="N16" s="1"/>
    </row>
    <row r="17" spans="1:14" ht="14.25" thickBot="1" x14ac:dyDescent="0.2">
      <c r="A17" s="193"/>
      <c r="B17" s="189"/>
      <c r="C17" s="30">
        <v>3</v>
      </c>
      <c r="D17" s="40">
        <v>5305</v>
      </c>
      <c r="E17" s="11" t="s">
        <v>839</v>
      </c>
      <c r="F17" s="35" t="s">
        <v>772</v>
      </c>
      <c r="G17" s="31">
        <v>7.0000000000000001E-3</v>
      </c>
      <c r="H17" s="25">
        <v>0</v>
      </c>
      <c r="I17" s="11" t="s">
        <v>1305</v>
      </c>
      <c r="K17" s="1"/>
      <c r="N17" s="1"/>
    </row>
    <row r="18" spans="1:14" ht="14.25" thickBot="1" x14ac:dyDescent="0.2">
      <c r="A18" s="193"/>
      <c r="B18" s="189"/>
      <c r="C18" s="30">
        <v>4</v>
      </c>
      <c r="D18" s="40">
        <v>5305</v>
      </c>
      <c r="E18" s="11" t="s">
        <v>840</v>
      </c>
      <c r="F18" s="35" t="s">
        <v>842</v>
      </c>
      <c r="G18" s="31">
        <v>7.0000000000000001E-3</v>
      </c>
      <c r="H18" s="25">
        <v>0</v>
      </c>
      <c r="I18" s="11" t="s">
        <v>1306</v>
      </c>
      <c r="K18" s="1"/>
    </row>
    <row r="19" spans="1:14" x14ac:dyDescent="0.15">
      <c r="A19" s="190"/>
      <c r="B19" s="189"/>
      <c r="C19" s="30">
        <v>5</v>
      </c>
      <c r="D19" s="40">
        <v>5305</v>
      </c>
      <c r="E19" s="11" t="s">
        <v>841</v>
      </c>
      <c r="F19" s="35" t="s">
        <v>843</v>
      </c>
      <c r="G19" s="31">
        <v>7.0000000000000001E-3</v>
      </c>
      <c r="H19" s="25">
        <v>0</v>
      </c>
      <c r="I19" s="11" t="s">
        <v>1307</v>
      </c>
      <c r="K19" s="16"/>
    </row>
    <row r="20" spans="1:14" x14ac:dyDescent="0.15">
      <c r="A20" s="190"/>
      <c r="B20" s="189"/>
      <c r="C20" s="30">
        <v>6</v>
      </c>
      <c r="D20" s="37">
        <v>5306</v>
      </c>
      <c r="E20" s="11" t="s">
        <v>831</v>
      </c>
      <c r="F20" s="35" t="s">
        <v>805</v>
      </c>
      <c r="G20" s="31">
        <v>7.0000000000000001E-3</v>
      </c>
      <c r="H20" s="25">
        <v>0</v>
      </c>
      <c r="I20" s="11" t="s">
        <v>1308</v>
      </c>
      <c r="K20" s="16"/>
    </row>
    <row r="21" spans="1:14" x14ac:dyDescent="0.15">
      <c r="A21" s="190"/>
      <c r="B21" s="189"/>
      <c r="C21" s="30">
        <v>7</v>
      </c>
      <c r="D21" s="37">
        <v>5306</v>
      </c>
      <c r="E21" s="11" t="s">
        <v>833</v>
      </c>
      <c r="F21" s="35" t="s">
        <v>665</v>
      </c>
      <c r="G21" s="31">
        <v>7.0000000000000001E-3</v>
      </c>
      <c r="H21" s="25">
        <v>0</v>
      </c>
      <c r="I21" s="11" t="s">
        <v>1309</v>
      </c>
      <c r="K21" s="16"/>
    </row>
    <row r="22" spans="1:14" ht="14.25" thickBot="1" x14ac:dyDescent="0.2">
      <c r="A22" s="191"/>
      <c r="B22" s="20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1310</v>
      </c>
      <c r="K22" s="16"/>
    </row>
    <row r="23" spans="1:14" ht="14.25" thickBot="1" x14ac:dyDescent="0.2">
      <c r="A23" s="192">
        <v>3</v>
      </c>
      <c r="B23" s="188" t="s">
        <v>7</v>
      </c>
      <c r="C23" s="28">
        <v>1</v>
      </c>
      <c r="D23" s="40">
        <v>5307</v>
      </c>
      <c r="E23" s="10" t="s">
        <v>294</v>
      </c>
      <c r="F23" s="34" t="s">
        <v>769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93"/>
      <c r="B24" s="189"/>
      <c r="C24" s="30">
        <v>2</v>
      </c>
      <c r="D24" s="40">
        <v>5307</v>
      </c>
      <c r="E24" s="11" t="s">
        <v>584</v>
      </c>
      <c r="F24" s="35" t="s">
        <v>765</v>
      </c>
      <c r="G24" s="31">
        <v>7.0000000000000001E-3</v>
      </c>
      <c r="H24" s="25">
        <v>0</v>
      </c>
      <c r="I24" s="11" t="s">
        <v>1312</v>
      </c>
      <c r="K24" s="16"/>
    </row>
    <row r="25" spans="1:14" ht="14.25" thickBot="1" x14ac:dyDescent="0.2">
      <c r="A25" s="193"/>
      <c r="B25" s="189"/>
      <c r="C25" s="30">
        <v>3</v>
      </c>
      <c r="D25" s="40">
        <v>5307</v>
      </c>
      <c r="E25" s="11" t="s">
        <v>777</v>
      </c>
      <c r="F25" s="35" t="s">
        <v>1479</v>
      </c>
      <c r="G25" s="31">
        <v>7.0000000000000001E-3</v>
      </c>
      <c r="H25" s="25">
        <v>0</v>
      </c>
      <c r="I25" s="11" t="s">
        <v>1313</v>
      </c>
      <c r="K25" s="16"/>
    </row>
    <row r="26" spans="1:14" ht="14.25" thickBot="1" x14ac:dyDescent="0.2">
      <c r="A26" s="193"/>
      <c r="B26" s="189"/>
      <c r="C26" s="30">
        <v>4</v>
      </c>
      <c r="D26" s="40">
        <v>5307</v>
      </c>
      <c r="E26" s="11" t="s">
        <v>778</v>
      </c>
      <c r="F26" s="35" t="s">
        <v>665</v>
      </c>
      <c r="G26" s="31">
        <v>7.0000000000000001E-3</v>
      </c>
      <c r="H26" s="25">
        <v>0</v>
      </c>
      <c r="I26" s="11" t="s">
        <v>1314</v>
      </c>
      <c r="K26" s="16"/>
    </row>
    <row r="27" spans="1:14" ht="14.25" thickBot="1" x14ac:dyDescent="0.2">
      <c r="A27" s="190"/>
      <c r="B27" s="189"/>
      <c r="C27" s="30">
        <v>5</v>
      </c>
      <c r="D27" s="40">
        <v>5307</v>
      </c>
      <c r="E27" s="11" t="s">
        <v>779</v>
      </c>
      <c r="F27" s="35" t="s">
        <v>1018</v>
      </c>
      <c r="G27" s="31">
        <v>7.0000000000000001E-3</v>
      </c>
      <c r="H27" s="25">
        <v>0</v>
      </c>
      <c r="I27" s="11" t="s">
        <v>1315</v>
      </c>
      <c r="K27" s="16"/>
    </row>
    <row r="28" spans="1:14" ht="14.25" thickBot="1" x14ac:dyDescent="0.2">
      <c r="A28" s="190"/>
      <c r="B28" s="189"/>
      <c r="C28" s="30">
        <v>6</v>
      </c>
      <c r="D28" s="40">
        <v>5307</v>
      </c>
      <c r="E28" s="11" t="s">
        <v>780</v>
      </c>
      <c r="F28" s="35" t="s">
        <v>781</v>
      </c>
      <c r="G28" s="31">
        <v>7.0000000000000001E-3</v>
      </c>
      <c r="H28" s="25">
        <v>0</v>
      </c>
      <c r="I28" s="11" t="s">
        <v>1316</v>
      </c>
      <c r="K28" s="16"/>
    </row>
    <row r="29" spans="1:14" x14ac:dyDescent="0.15">
      <c r="A29" s="190"/>
      <c r="B29" s="189"/>
      <c r="C29" s="30">
        <v>7</v>
      </c>
      <c r="D29" s="40">
        <v>5307</v>
      </c>
      <c r="E29" s="11" t="s">
        <v>782</v>
      </c>
      <c r="F29" s="35" t="s">
        <v>783</v>
      </c>
      <c r="G29" s="31">
        <v>7.0000000000000001E-3</v>
      </c>
      <c r="H29" s="25">
        <v>0</v>
      </c>
      <c r="I29" s="11" t="s">
        <v>1317</v>
      </c>
      <c r="K29" s="16"/>
    </row>
    <row r="30" spans="1:14" ht="14.25" thickBot="1" x14ac:dyDescent="0.2">
      <c r="A30" s="191"/>
      <c r="B30" s="20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1318</v>
      </c>
      <c r="K30" s="16"/>
    </row>
    <row r="31" spans="1:14" ht="14.25" thickBot="1" x14ac:dyDescent="0.2">
      <c r="A31" s="192">
        <v>4</v>
      </c>
      <c r="B31" s="188" t="s">
        <v>7</v>
      </c>
      <c r="C31" s="28">
        <v>1</v>
      </c>
      <c r="D31" s="40">
        <v>5822</v>
      </c>
      <c r="E31" s="10" t="s">
        <v>784</v>
      </c>
      <c r="F31" s="34" t="s">
        <v>1479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93"/>
      <c r="B32" s="189"/>
      <c r="C32" s="30">
        <v>2</v>
      </c>
      <c r="D32" s="40">
        <v>5822</v>
      </c>
      <c r="E32" s="11" t="s">
        <v>785</v>
      </c>
      <c r="F32" s="34" t="s">
        <v>665</v>
      </c>
      <c r="G32" s="31">
        <v>7.0000000000000001E-3</v>
      </c>
      <c r="H32" s="25">
        <v>0</v>
      </c>
      <c r="I32" s="11" t="s">
        <v>1320</v>
      </c>
      <c r="K32" s="16"/>
    </row>
    <row r="33" spans="1:11" ht="14.25" thickBot="1" x14ac:dyDescent="0.2">
      <c r="A33" s="193"/>
      <c r="B33" s="189"/>
      <c r="C33" s="30">
        <v>3</v>
      </c>
      <c r="D33" s="40">
        <v>5822</v>
      </c>
      <c r="E33" s="11" t="s">
        <v>786</v>
      </c>
      <c r="F33" s="34" t="s">
        <v>1018</v>
      </c>
      <c r="G33" s="31">
        <v>7.0000000000000001E-3</v>
      </c>
      <c r="H33" s="25">
        <v>0</v>
      </c>
      <c r="I33" s="11" t="s">
        <v>1321</v>
      </c>
      <c r="K33" s="16"/>
    </row>
    <row r="34" spans="1:11" ht="14.25" thickBot="1" x14ac:dyDescent="0.2">
      <c r="A34" s="193"/>
      <c r="B34" s="189"/>
      <c r="C34" s="30">
        <v>4</v>
      </c>
      <c r="D34" s="40">
        <v>5822</v>
      </c>
      <c r="E34" s="11" t="s">
        <v>787</v>
      </c>
      <c r="F34" s="34" t="s">
        <v>1020</v>
      </c>
      <c r="G34" s="31">
        <v>7.0000000000000001E-3</v>
      </c>
      <c r="H34" s="25">
        <v>0</v>
      </c>
      <c r="I34" s="11" t="s">
        <v>1322</v>
      </c>
      <c r="K34" s="16"/>
    </row>
    <row r="35" spans="1:11" ht="14.25" thickBot="1" x14ac:dyDescent="0.2">
      <c r="A35" s="190"/>
      <c r="B35" s="189"/>
      <c r="C35" s="30">
        <v>5</v>
      </c>
      <c r="D35" s="40">
        <v>5822</v>
      </c>
      <c r="E35" s="11" t="s">
        <v>792</v>
      </c>
      <c r="F35" s="34" t="s">
        <v>1026</v>
      </c>
      <c r="G35" s="31">
        <v>7.0000000000000001E-3</v>
      </c>
      <c r="H35" s="25">
        <v>0</v>
      </c>
      <c r="I35" s="11" t="s">
        <v>1323</v>
      </c>
      <c r="K35" s="16"/>
    </row>
    <row r="36" spans="1:11" ht="14.25" thickBot="1" x14ac:dyDescent="0.2">
      <c r="A36" s="190"/>
      <c r="B36" s="189"/>
      <c r="C36" s="30">
        <v>6</v>
      </c>
      <c r="D36" s="40">
        <v>5822</v>
      </c>
      <c r="E36" s="11" t="s">
        <v>793</v>
      </c>
      <c r="F36" s="34" t="s">
        <v>1028</v>
      </c>
      <c r="G36" s="31">
        <v>7.0000000000000001E-3</v>
      </c>
      <c r="H36" s="25">
        <v>0</v>
      </c>
      <c r="I36" s="11" t="s">
        <v>1324</v>
      </c>
      <c r="K36" s="16"/>
    </row>
    <row r="37" spans="1:11" ht="14.25" thickBot="1" x14ac:dyDescent="0.2">
      <c r="A37" s="190"/>
      <c r="B37" s="189"/>
      <c r="C37" s="30">
        <v>7</v>
      </c>
      <c r="D37" s="40">
        <v>5822</v>
      </c>
      <c r="E37" s="11" t="s">
        <v>794</v>
      </c>
      <c r="F37" s="34" t="s">
        <v>1462</v>
      </c>
      <c r="G37" s="31">
        <v>7.0000000000000001E-3</v>
      </c>
      <c r="H37" s="25">
        <v>0</v>
      </c>
      <c r="I37" s="11" t="s">
        <v>1325</v>
      </c>
      <c r="K37" s="16"/>
    </row>
    <row r="38" spans="1:11" ht="14.25" thickBot="1" x14ac:dyDescent="0.2">
      <c r="A38" s="191"/>
      <c r="B38" s="206"/>
      <c r="C38" s="32">
        <v>8</v>
      </c>
      <c r="D38" s="40">
        <v>5822</v>
      </c>
      <c r="E38" s="11" t="s">
        <v>795</v>
      </c>
      <c r="F38" s="34" t="s">
        <v>1463</v>
      </c>
      <c r="G38" s="33">
        <v>7.0000000000000001E-3</v>
      </c>
      <c r="H38" s="26">
        <v>0</v>
      </c>
      <c r="I38" s="11" t="s">
        <v>1326</v>
      </c>
      <c r="K38" s="16"/>
    </row>
    <row r="39" spans="1:11" x14ac:dyDescent="0.15">
      <c r="A39" s="192">
        <v>5</v>
      </c>
      <c r="B39" s="188" t="s">
        <v>7</v>
      </c>
      <c r="C39" s="28">
        <v>1</v>
      </c>
      <c r="D39" s="40">
        <v>5307</v>
      </c>
      <c r="E39" s="10" t="s">
        <v>800</v>
      </c>
      <c r="F39" s="34" t="s">
        <v>772</v>
      </c>
      <c r="G39" s="31">
        <v>7.0000000000000001E-3</v>
      </c>
      <c r="H39" s="13">
        <v>0</v>
      </c>
      <c r="I39" s="42" t="s">
        <v>1327</v>
      </c>
      <c r="K39" s="16"/>
    </row>
    <row r="40" spans="1:11" x14ac:dyDescent="0.15">
      <c r="A40" s="193"/>
      <c r="B40" s="189"/>
      <c r="C40" s="30">
        <v>2</v>
      </c>
      <c r="D40" s="37">
        <v>5308</v>
      </c>
      <c r="E40" s="11" t="s">
        <v>294</v>
      </c>
      <c r="F40" s="35" t="s">
        <v>769</v>
      </c>
      <c r="G40" s="31">
        <v>7.0000000000000001E-3</v>
      </c>
      <c r="H40" s="25">
        <v>0</v>
      </c>
      <c r="I40" s="11" t="s">
        <v>1328</v>
      </c>
      <c r="K40" s="16"/>
    </row>
    <row r="41" spans="1:11" x14ac:dyDescent="0.15">
      <c r="A41" s="193"/>
      <c r="B41" s="189"/>
      <c r="C41" s="30">
        <v>3</v>
      </c>
      <c r="D41" s="37">
        <v>5308</v>
      </c>
      <c r="E41" s="11" t="s">
        <v>770</v>
      </c>
      <c r="F41" s="25" t="s">
        <v>1046</v>
      </c>
      <c r="G41" s="31">
        <v>7.0000000000000001E-3</v>
      </c>
      <c r="H41" s="25">
        <v>0</v>
      </c>
      <c r="I41" s="11" t="s">
        <v>1329</v>
      </c>
      <c r="K41" s="16"/>
    </row>
    <row r="42" spans="1:11" x14ac:dyDescent="0.15">
      <c r="A42" s="193"/>
      <c r="B42" s="189"/>
      <c r="C42" s="30">
        <v>4</v>
      </c>
      <c r="D42" s="37">
        <v>5308</v>
      </c>
      <c r="E42" s="11" t="s">
        <v>771</v>
      </c>
      <c r="F42" s="25" t="s">
        <v>772</v>
      </c>
      <c r="G42" s="31">
        <v>7.0000000000000001E-3</v>
      </c>
      <c r="H42" s="25">
        <v>0</v>
      </c>
      <c r="I42" s="11" t="s">
        <v>1330</v>
      </c>
      <c r="K42" s="16"/>
    </row>
    <row r="43" spans="1:11" x14ac:dyDescent="0.15">
      <c r="A43" s="190"/>
      <c r="B43" s="189"/>
      <c r="C43" s="30">
        <v>5</v>
      </c>
      <c r="D43" s="37">
        <v>5308</v>
      </c>
      <c r="E43" s="11" t="s">
        <v>840</v>
      </c>
      <c r="F43" s="35" t="s">
        <v>844</v>
      </c>
      <c r="G43" s="31">
        <v>7.0000000000000001E-3</v>
      </c>
      <c r="H43" s="25">
        <v>0</v>
      </c>
      <c r="I43" s="11" t="s">
        <v>1331</v>
      </c>
      <c r="K43" s="16"/>
    </row>
    <row r="44" spans="1:11" x14ac:dyDescent="0.15">
      <c r="A44" s="190"/>
      <c r="B44" s="189"/>
      <c r="C44" s="30">
        <v>6</v>
      </c>
      <c r="D44" s="37">
        <v>5309</v>
      </c>
      <c r="E44" s="11" t="s">
        <v>294</v>
      </c>
      <c r="F44" s="25" t="s">
        <v>769</v>
      </c>
      <c r="G44" s="31">
        <v>7.0000000000000001E-3</v>
      </c>
      <c r="H44" s="25">
        <v>0</v>
      </c>
      <c r="I44" s="11" t="s">
        <v>1332</v>
      </c>
      <c r="K44" s="16"/>
    </row>
    <row r="45" spans="1:11" x14ac:dyDescent="0.15">
      <c r="A45" s="190"/>
      <c r="B45" s="189"/>
      <c r="C45" s="30">
        <v>7</v>
      </c>
      <c r="D45" s="37">
        <v>5309</v>
      </c>
      <c r="E45" s="11" t="s">
        <v>770</v>
      </c>
      <c r="F45" s="25" t="s">
        <v>1046</v>
      </c>
      <c r="G45" s="31">
        <v>7.0000000000000001E-3</v>
      </c>
      <c r="H45" s="25">
        <v>0</v>
      </c>
      <c r="I45" s="11" t="s">
        <v>1333</v>
      </c>
      <c r="K45" s="16"/>
    </row>
    <row r="46" spans="1:11" ht="14.25" thickBot="1" x14ac:dyDescent="0.2">
      <c r="A46" s="191"/>
      <c r="B46" s="206"/>
      <c r="C46" s="32">
        <v>8</v>
      </c>
      <c r="D46" s="37">
        <v>5309</v>
      </c>
      <c r="E46" s="11" t="s">
        <v>771</v>
      </c>
      <c r="F46" s="25" t="s">
        <v>772</v>
      </c>
      <c r="G46" s="33">
        <v>7.0000000000000001E-3</v>
      </c>
      <c r="H46" s="26">
        <v>0</v>
      </c>
      <c r="I46" s="11" t="s">
        <v>1334</v>
      </c>
      <c r="K46" s="16"/>
    </row>
    <row r="47" spans="1:11" ht="14.25" thickBot="1" x14ac:dyDescent="0.2">
      <c r="A47" s="192">
        <v>6</v>
      </c>
      <c r="B47" s="188" t="s">
        <v>7</v>
      </c>
      <c r="C47" s="28">
        <v>1</v>
      </c>
      <c r="D47" s="52">
        <v>5310</v>
      </c>
      <c r="E47" s="10" t="s">
        <v>294</v>
      </c>
      <c r="F47" s="34" t="s">
        <v>769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93"/>
      <c r="B48" s="189"/>
      <c r="C48" s="30">
        <v>2</v>
      </c>
      <c r="D48" s="52">
        <v>5310</v>
      </c>
      <c r="E48" s="11" t="s">
        <v>770</v>
      </c>
      <c r="F48" s="35" t="s">
        <v>1046</v>
      </c>
      <c r="G48" s="31">
        <v>7.0000000000000001E-3</v>
      </c>
      <c r="H48" s="25">
        <v>0</v>
      </c>
      <c r="I48" s="11" t="s">
        <v>1336</v>
      </c>
      <c r="K48" s="16"/>
    </row>
    <row r="49" spans="1:11" x14ac:dyDescent="0.15">
      <c r="A49" s="193"/>
      <c r="B49" s="189"/>
      <c r="C49" s="30">
        <v>3</v>
      </c>
      <c r="D49" s="52">
        <v>5310</v>
      </c>
      <c r="E49" s="11" t="s">
        <v>771</v>
      </c>
      <c r="F49" s="35" t="s">
        <v>772</v>
      </c>
      <c r="G49" s="31">
        <v>7.0000000000000001E-3</v>
      </c>
      <c r="H49" s="25">
        <v>0</v>
      </c>
      <c r="I49" s="11" t="s">
        <v>1337</v>
      </c>
      <c r="K49" s="16"/>
    </row>
    <row r="50" spans="1:11" x14ac:dyDescent="0.15">
      <c r="A50" s="193"/>
      <c r="B50" s="189"/>
      <c r="C50" s="30">
        <v>4</v>
      </c>
      <c r="D50" s="37">
        <v>5311</v>
      </c>
      <c r="E50" s="11" t="s">
        <v>294</v>
      </c>
      <c r="F50" s="25" t="s">
        <v>769</v>
      </c>
      <c r="G50" s="31">
        <v>7.0000000000000001E-3</v>
      </c>
      <c r="H50" s="25">
        <v>0</v>
      </c>
      <c r="I50" s="11" t="s">
        <v>1338</v>
      </c>
      <c r="K50" s="16"/>
    </row>
    <row r="51" spans="1:11" x14ac:dyDescent="0.15">
      <c r="A51" s="190"/>
      <c r="B51" s="189"/>
      <c r="C51" s="30">
        <v>5</v>
      </c>
      <c r="D51" s="37">
        <v>5311</v>
      </c>
      <c r="E51" s="11" t="s">
        <v>770</v>
      </c>
      <c r="F51" s="25" t="s">
        <v>1046</v>
      </c>
      <c r="G51" s="31">
        <v>7.0000000000000001E-3</v>
      </c>
      <c r="H51" s="25">
        <v>0</v>
      </c>
      <c r="I51" s="11" t="s">
        <v>1339</v>
      </c>
      <c r="K51" s="16"/>
    </row>
    <row r="52" spans="1:11" x14ac:dyDescent="0.15">
      <c r="A52" s="190"/>
      <c r="B52" s="189"/>
      <c r="C52" s="30">
        <v>6</v>
      </c>
      <c r="D52" s="37">
        <v>5311</v>
      </c>
      <c r="E52" s="11" t="s">
        <v>771</v>
      </c>
      <c r="F52" s="25" t="s">
        <v>772</v>
      </c>
      <c r="G52" s="31">
        <v>7.0000000000000001E-3</v>
      </c>
      <c r="H52" s="25">
        <v>0</v>
      </c>
      <c r="I52" s="11" t="s">
        <v>1340</v>
      </c>
      <c r="K52" s="16"/>
    </row>
    <row r="53" spans="1:11" x14ac:dyDescent="0.15">
      <c r="A53" s="190"/>
      <c r="B53" s="189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1341</v>
      </c>
      <c r="K53" s="16"/>
    </row>
    <row r="54" spans="1:11" ht="14.25" thickBot="1" x14ac:dyDescent="0.2">
      <c r="A54" s="191"/>
      <c r="B54" s="20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1342</v>
      </c>
      <c r="K54" s="16"/>
    </row>
    <row r="55" spans="1:11" ht="14.25" thickBot="1" x14ac:dyDescent="0.2">
      <c r="A55" s="192">
        <v>7</v>
      </c>
      <c r="B55" s="188" t="s">
        <v>7</v>
      </c>
      <c r="C55" s="28">
        <v>1</v>
      </c>
      <c r="D55" s="40">
        <v>5312</v>
      </c>
      <c r="E55" s="10" t="s">
        <v>294</v>
      </c>
      <c r="F55" s="13" t="s">
        <v>769</v>
      </c>
      <c r="G55" s="31">
        <v>7.0000000000000001E-3</v>
      </c>
      <c r="H55" s="13">
        <v>0</v>
      </c>
      <c r="I55" s="42" t="s">
        <v>1343</v>
      </c>
    </row>
    <row r="56" spans="1:11" ht="14.25" thickBot="1" x14ac:dyDescent="0.2">
      <c r="A56" s="193"/>
      <c r="B56" s="189"/>
      <c r="C56" s="30">
        <v>2</v>
      </c>
      <c r="D56" s="40">
        <v>5312</v>
      </c>
      <c r="E56" s="11" t="s">
        <v>584</v>
      </c>
      <c r="F56" s="25" t="s">
        <v>765</v>
      </c>
      <c r="G56" s="31">
        <v>7.0000000000000001E-3</v>
      </c>
      <c r="H56" s="25">
        <v>0</v>
      </c>
      <c r="I56" s="11" t="s">
        <v>1344</v>
      </c>
    </row>
    <row r="57" spans="1:11" ht="14.25" thickBot="1" x14ac:dyDescent="0.2">
      <c r="A57" s="193"/>
      <c r="B57" s="189"/>
      <c r="C57" s="30">
        <v>3</v>
      </c>
      <c r="D57" s="40">
        <v>5312</v>
      </c>
      <c r="E57" s="11" t="s">
        <v>771</v>
      </c>
      <c r="F57" s="25" t="s">
        <v>772</v>
      </c>
      <c r="G57" s="31">
        <v>7.0000000000000001E-3</v>
      </c>
      <c r="H57" s="25">
        <v>0</v>
      </c>
      <c r="I57" s="11" t="s">
        <v>1345</v>
      </c>
    </row>
    <row r="58" spans="1:11" ht="14.25" thickBot="1" x14ac:dyDescent="0.2">
      <c r="A58" s="193"/>
      <c r="B58" s="189"/>
      <c r="C58" s="30">
        <v>4</v>
      </c>
      <c r="D58" s="40">
        <v>5312</v>
      </c>
      <c r="E58" s="11" t="s">
        <v>845</v>
      </c>
      <c r="F58" s="25" t="s">
        <v>847</v>
      </c>
      <c r="G58" s="31">
        <v>7.0000000000000001E-3</v>
      </c>
      <c r="H58" s="25">
        <v>0</v>
      </c>
      <c r="I58" s="11" t="s">
        <v>1346</v>
      </c>
    </row>
    <row r="59" spans="1:11" x14ac:dyDescent="0.15">
      <c r="A59" s="190"/>
      <c r="B59" s="189"/>
      <c r="C59" s="30">
        <v>5</v>
      </c>
      <c r="D59" s="40">
        <v>5312</v>
      </c>
      <c r="E59" s="11" t="s">
        <v>846</v>
      </c>
      <c r="F59" s="25" t="s">
        <v>848</v>
      </c>
      <c r="G59" s="31">
        <v>7.0000000000000001E-3</v>
      </c>
      <c r="H59" s="25">
        <v>0</v>
      </c>
      <c r="I59" s="11" t="s">
        <v>1347</v>
      </c>
    </row>
    <row r="60" spans="1:11" x14ac:dyDescent="0.15">
      <c r="A60" s="190"/>
      <c r="B60" s="189"/>
      <c r="C60" s="30">
        <v>6</v>
      </c>
      <c r="D60" s="27">
        <v>5313</v>
      </c>
      <c r="E60" s="11" t="s">
        <v>831</v>
      </c>
      <c r="F60" s="25" t="s">
        <v>805</v>
      </c>
      <c r="G60" s="31">
        <v>7.0000000000000001E-3</v>
      </c>
      <c r="H60" s="25">
        <v>0</v>
      </c>
      <c r="I60" s="11" t="s">
        <v>1348</v>
      </c>
    </row>
    <row r="61" spans="1:11" x14ac:dyDescent="0.15">
      <c r="A61" s="190"/>
      <c r="B61" s="189"/>
      <c r="C61" s="30">
        <v>7</v>
      </c>
      <c r="D61" s="27">
        <v>5313</v>
      </c>
      <c r="E61" s="11" t="s">
        <v>833</v>
      </c>
      <c r="F61" s="25" t="s">
        <v>665</v>
      </c>
      <c r="G61" s="31">
        <v>7.0000000000000001E-3</v>
      </c>
      <c r="H61" s="25">
        <v>0</v>
      </c>
      <c r="I61" s="11" t="s">
        <v>1349</v>
      </c>
    </row>
    <row r="62" spans="1:11" ht="14.25" thickBot="1" x14ac:dyDescent="0.2">
      <c r="A62" s="191"/>
      <c r="B62" s="20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1350</v>
      </c>
    </row>
    <row r="63" spans="1:11" ht="14.25" thickBot="1" x14ac:dyDescent="0.2">
      <c r="A63" s="192">
        <v>8</v>
      </c>
      <c r="B63" s="188" t="s">
        <v>7</v>
      </c>
      <c r="C63" s="28">
        <v>1</v>
      </c>
      <c r="D63" s="40">
        <v>5314</v>
      </c>
      <c r="E63" s="10" t="s">
        <v>294</v>
      </c>
      <c r="F63" s="34" t="s">
        <v>769</v>
      </c>
      <c r="G63" s="29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3"/>
      <c r="B64" s="189"/>
      <c r="C64" s="30">
        <v>2</v>
      </c>
      <c r="D64" s="40">
        <v>5314</v>
      </c>
      <c r="E64" s="11" t="s">
        <v>584</v>
      </c>
      <c r="F64" s="35" t="s">
        <v>765</v>
      </c>
      <c r="G64" s="31">
        <v>7.0000000000000001E-3</v>
      </c>
      <c r="H64" s="25">
        <v>0</v>
      </c>
      <c r="I64" s="11" t="s">
        <v>1352</v>
      </c>
      <c r="K64" s="16"/>
    </row>
    <row r="65" spans="1:11" ht="14.25" thickBot="1" x14ac:dyDescent="0.2">
      <c r="A65" s="193"/>
      <c r="B65" s="189"/>
      <c r="C65" s="30">
        <v>3</v>
      </c>
      <c r="D65" s="40">
        <v>5314</v>
      </c>
      <c r="E65" s="11" t="s">
        <v>777</v>
      </c>
      <c r="F65" s="35" t="s">
        <v>1479</v>
      </c>
      <c r="G65" s="31">
        <v>7.0000000000000001E-3</v>
      </c>
      <c r="H65" s="25">
        <v>0</v>
      </c>
      <c r="I65" s="11" t="s">
        <v>1353</v>
      </c>
      <c r="K65" s="16"/>
    </row>
    <row r="66" spans="1:11" ht="14.25" thickBot="1" x14ac:dyDescent="0.2">
      <c r="A66" s="193"/>
      <c r="B66" s="189"/>
      <c r="C66" s="30">
        <v>4</v>
      </c>
      <c r="D66" s="40">
        <v>5314</v>
      </c>
      <c r="E66" s="11" t="s">
        <v>778</v>
      </c>
      <c r="F66" s="35" t="s">
        <v>665</v>
      </c>
      <c r="G66" s="31">
        <v>7.0000000000000001E-3</v>
      </c>
      <c r="H66" s="25">
        <v>0</v>
      </c>
      <c r="I66" s="11" t="s">
        <v>1354</v>
      </c>
      <c r="K66" s="16"/>
    </row>
    <row r="67" spans="1:11" ht="14.25" thickBot="1" x14ac:dyDescent="0.2">
      <c r="A67" s="190"/>
      <c r="B67" s="189"/>
      <c r="C67" s="30">
        <v>5</v>
      </c>
      <c r="D67" s="40">
        <v>5314</v>
      </c>
      <c r="E67" s="11" t="s">
        <v>779</v>
      </c>
      <c r="F67" s="35" t="s">
        <v>1018</v>
      </c>
      <c r="G67" s="31">
        <v>7.0000000000000001E-3</v>
      </c>
      <c r="H67" s="25">
        <v>0</v>
      </c>
      <c r="I67" s="11" t="s">
        <v>1355</v>
      </c>
      <c r="K67" s="16"/>
    </row>
    <row r="68" spans="1:11" ht="14.25" thickBot="1" x14ac:dyDescent="0.2">
      <c r="A68" s="190"/>
      <c r="B68" s="189"/>
      <c r="C68" s="30">
        <v>6</v>
      </c>
      <c r="D68" s="40">
        <v>5314</v>
      </c>
      <c r="E68" s="11" t="s">
        <v>780</v>
      </c>
      <c r="F68" s="35" t="s">
        <v>781</v>
      </c>
      <c r="G68" s="31">
        <v>7.0000000000000001E-3</v>
      </c>
      <c r="H68" s="25">
        <v>0</v>
      </c>
      <c r="I68" s="11" t="s">
        <v>1356</v>
      </c>
      <c r="K68" s="16"/>
    </row>
    <row r="69" spans="1:11" x14ac:dyDescent="0.15">
      <c r="A69" s="190"/>
      <c r="B69" s="189"/>
      <c r="C69" s="30">
        <v>7</v>
      </c>
      <c r="D69" s="40">
        <v>5314</v>
      </c>
      <c r="E69" s="11" t="s">
        <v>782</v>
      </c>
      <c r="F69" s="35" t="s">
        <v>783</v>
      </c>
      <c r="G69" s="31">
        <v>7.0000000000000001E-3</v>
      </c>
      <c r="H69" s="25">
        <v>0</v>
      </c>
      <c r="I69" s="11" t="s">
        <v>1357</v>
      </c>
      <c r="K69" s="16"/>
    </row>
    <row r="70" spans="1:11" ht="14.25" thickBot="1" x14ac:dyDescent="0.2">
      <c r="A70" s="191"/>
      <c r="B70" s="206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1358</v>
      </c>
      <c r="K70" s="16"/>
    </row>
    <row r="71" spans="1:11" ht="14.25" thickBot="1" x14ac:dyDescent="0.2">
      <c r="A71" s="192">
        <v>9</v>
      </c>
      <c r="B71" s="188" t="s">
        <v>7</v>
      </c>
      <c r="C71" s="28">
        <v>1</v>
      </c>
      <c r="D71" s="40">
        <v>5824</v>
      </c>
      <c r="E71" s="10" t="s">
        <v>784</v>
      </c>
      <c r="F71" s="34" t="s">
        <v>1479</v>
      </c>
      <c r="G71" s="29">
        <v>7.0000000000000001E-3</v>
      </c>
      <c r="H71" s="13">
        <v>0</v>
      </c>
      <c r="I71" s="42" t="s">
        <v>1359</v>
      </c>
      <c r="K71" s="16"/>
    </row>
    <row r="72" spans="1:11" ht="14.25" thickBot="1" x14ac:dyDescent="0.2">
      <c r="A72" s="193"/>
      <c r="B72" s="189"/>
      <c r="C72" s="30">
        <v>2</v>
      </c>
      <c r="D72" s="40">
        <v>5824</v>
      </c>
      <c r="E72" s="11" t="s">
        <v>785</v>
      </c>
      <c r="F72" s="34" t="s">
        <v>665</v>
      </c>
      <c r="G72" s="31">
        <v>7.0000000000000001E-3</v>
      </c>
      <c r="H72" s="25">
        <v>0</v>
      </c>
      <c r="I72" s="11" t="s">
        <v>1360</v>
      </c>
      <c r="K72" s="16"/>
    </row>
    <row r="73" spans="1:11" ht="14.25" thickBot="1" x14ac:dyDescent="0.2">
      <c r="A73" s="193"/>
      <c r="B73" s="189"/>
      <c r="C73" s="30">
        <v>3</v>
      </c>
      <c r="D73" s="40">
        <v>5824</v>
      </c>
      <c r="E73" s="11" t="s">
        <v>786</v>
      </c>
      <c r="F73" s="34" t="s">
        <v>1018</v>
      </c>
      <c r="G73" s="31">
        <v>7.0000000000000001E-3</v>
      </c>
      <c r="H73" s="25">
        <v>0</v>
      </c>
      <c r="I73" s="11" t="s">
        <v>1361</v>
      </c>
      <c r="K73" s="16"/>
    </row>
    <row r="74" spans="1:11" ht="14.25" thickBot="1" x14ac:dyDescent="0.2">
      <c r="A74" s="193"/>
      <c r="B74" s="189"/>
      <c r="C74" s="30">
        <v>4</v>
      </c>
      <c r="D74" s="40">
        <v>5824</v>
      </c>
      <c r="E74" s="11" t="s">
        <v>787</v>
      </c>
      <c r="F74" s="34" t="s">
        <v>1020</v>
      </c>
      <c r="G74" s="31">
        <v>7.0000000000000001E-3</v>
      </c>
      <c r="H74" s="25">
        <v>0</v>
      </c>
      <c r="I74" s="11" t="s">
        <v>1362</v>
      </c>
      <c r="K74" s="16"/>
    </row>
    <row r="75" spans="1:11" ht="14.25" thickBot="1" x14ac:dyDescent="0.2">
      <c r="A75" s="190"/>
      <c r="B75" s="189"/>
      <c r="C75" s="30">
        <v>5</v>
      </c>
      <c r="D75" s="40">
        <v>5824</v>
      </c>
      <c r="E75" s="11" t="s">
        <v>792</v>
      </c>
      <c r="F75" s="34" t="s">
        <v>1026</v>
      </c>
      <c r="G75" s="31">
        <v>7.0000000000000001E-3</v>
      </c>
      <c r="H75" s="25">
        <v>0</v>
      </c>
      <c r="I75" s="11" t="s">
        <v>1363</v>
      </c>
      <c r="K75" s="16"/>
    </row>
    <row r="76" spans="1:11" ht="14.25" thickBot="1" x14ac:dyDescent="0.2">
      <c r="A76" s="190"/>
      <c r="B76" s="189"/>
      <c r="C76" s="30">
        <v>6</v>
      </c>
      <c r="D76" s="40">
        <v>5824</v>
      </c>
      <c r="E76" s="11" t="s">
        <v>793</v>
      </c>
      <c r="F76" s="34" t="s">
        <v>1028</v>
      </c>
      <c r="G76" s="31">
        <v>7.0000000000000001E-3</v>
      </c>
      <c r="H76" s="25">
        <v>0</v>
      </c>
      <c r="I76" s="11" t="s">
        <v>1364</v>
      </c>
      <c r="K76" s="16"/>
    </row>
    <row r="77" spans="1:11" ht="14.25" thickBot="1" x14ac:dyDescent="0.2">
      <c r="A77" s="190"/>
      <c r="B77" s="189"/>
      <c r="C77" s="30">
        <v>7</v>
      </c>
      <c r="D77" s="40">
        <v>5824</v>
      </c>
      <c r="E77" s="11" t="s">
        <v>794</v>
      </c>
      <c r="F77" s="34" t="s">
        <v>1462</v>
      </c>
      <c r="G77" s="31">
        <v>7.0000000000000001E-3</v>
      </c>
      <c r="H77" s="25">
        <v>0</v>
      </c>
      <c r="I77" s="11" t="s">
        <v>1365</v>
      </c>
      <c r="K77" s="16"/>
    </row>
    <row r="78" spans="1:11" ht="14.25" thickBot="1" x14ac:dyDescent="0.2">
      <c r="A78" s="191"/>
      <c r="B78" s="206"/>
      <c r="C78" s="32">
        <v>8</v>
      </c>
      <c r="D78" s="40">
        <v>5824</v>
      </c>
      <c r="E78" s="11" t="s">
        <v>795</v>
      </c>
      <c r="F78" s="34" t="s">
        <v>1463</v>
      </c>
      <c r="G78" s="33">
        <v>7.0000000000000001E-3</v>
      </c>
      <c r="H78" s="26">
        <v>0</v>
      </c>
      <c r="I78" s="11" t="s">
        <v>1366</v>
      </c>
      <c r="K78" s="16"/>
    </row>
    <row r="79" spans="1:11" x14ac:dyDescent="0.15">
      <c r="A79" s="192">
        <v>10</v>
      </c>
      <c r="B79" s="188" t="s">
        <v>7</v>
      </c>
      <c r="C79" s="28">
        <v>1</v>
      </c>
      <c r="D79" s="40">
        <v>5314</v>
      </c>
      <c r="E79" s="10" t="s">
        <v>800</v>
      </c>
      <c r="F79" s="34" t="s">
        <v>772</v>
      </c>
      <c r="G79" s="31">
        <v>7.0000000000000001E-3</v>
      </c>
      <c r="H79" s="13">
        <v>0</v>
      </c>
      <c r="I79" s="42" t="s">
        <v>1367</v>
      </c>
      <c r="K79" s="16"/>
    </row>
    <row r="80" spans="1:11" x14ac:dyDescent="0.15">
      <c r="A80" s="193"/>
      <c r="B80" s="189"/>
      <c r="C80" s="30">
        <v>2</v>
      </c>
      <c r="D80" s="37">
        <v>5315</v>
      </c>
      <c r="E80" s="11" t="s">
        <v>294</v>
      </c>
      <c r="F80" s="35" t="s">
        <v>769</v>
      </c>
      <c r="G80" s="31">
        <v>7.0000000000000001E-3</v>
      </c>
      <c r="H80" s="25">
        <v>0</v>
      </c>
      <c r="I80" s="11" t="s">
        <v>1368</v>
      </c>
      <c r="K80" s="16"/>
    </row>
    <row r="81" spans="1:11" x14ac:dyDescent="0.15">
      <c r="A81" s="193"/>
      <c r="B81" s="189"/>
      <c r="C81" s="30">
        <v>3</v>
      </c>
      <c r="D81" s="37">
        <v>5315</v>
      </c>
      <c r="E81" s="11" t="s">
        <v>770</v>
      </c>
      <c r="F81" s="25" t="s">
        <v>1046</v>
      </c>
      <c r="G81" s="31">
        <v>7.0000000000000001E-3</v>
      </c>
      <c r="H81" s="25">
        <v>0</v>
      </c>
      <c r="I81" s="11" t="s">
        <v>1369</v>
      </c>
      <c r="K81" s="16"/>
    </row>
    <row r="82" spans="1:11" x14ac:dyDescent="0.15">
      <c r="A82" s="193"/>
      <c r="B82" s="189"/>
      <c r="C82" s="30">
        <v>4</v>
      </c>
      <c r="D82" s="37">
        <v>5315</v>
      </c>
      <c r="E82" s="11" t="s">
        <v>771</v>
      </c>
      <c r="F82" s="25" t="s">
        <v>772</v>
      </c>
      <c r="G82" s="31">
        <v>7.0000000000000001E-3</v>
      </c>
      <c r="H82" s="25">
        <v>0</v>
      </c>
      <c r="I82" s="11" t="s">
        <v>1370</v>
      </c>
      <c r="K82" s="16"/>
    </row>
    <row r="83" spans="1:11" x14ac:dyDescent="0.15">
      <c r="A83" s="190"/>
      <c r="B83" s="189"/>
      <c r="C83" s="30">
        <v>5</v>
      </c>
      <c r="D83" s="37">
        <v>5315</v>
      </c>
      <c r="E83" s="11" t="s">
        <v>840</v>
      </c>
      <c r="F83" s="35" t="s">
        <v>844</v>
      </c>
      <c r="G83" s="31">
        <v>7.0000000000000001E-3</v>
      </c>
      <c r="H83" s="25">
        <v>0</v>
      </c>
      <c r="I83" s="11" t="s">
        <v>1371</v>
      </c>
      <c r="K83" s="16"/>
    </row>
    <row r="84" spans="1:11" x14ac:dyDescent="0.15">
      <c r="A84" s="190"/>
      <c r="B84" s="189"/>
      <c r="C84" s="30">
        <v>6</v>
      </c>
      <c r="D84" s="37">
        <v>5316</v>
      </c>
      <c r="E84" s="11" t="s">
        <v>294</v>
      </c>
      <c r="F84" s="25" t="s">
        <v>769</v>
      </c>
      <c r="G84" s="31">
        <v>7.0000000000000001E-3</v>
      </c>
      <c r="H84" s="25">
        <v>0</v>
      </c>
      <c r="I84" s="11" t="s">
        <v>1372</v>
      </c>
      <c r="K84" s="16"/>
    </row>
    <row r="85" spans="1:11" x14ac:dyDescent="0.15">
      <c r="A85" s="190"/>
      <c r="B85" s="189"/>
      <c r="C85" s="30">
        <v>7</v>
      </c>
      <c r="D85" s="37">
        <v>5316</v>
      </c>
      <c r="E85" s="11" t="s">
        <v>770</v>
      </c>
      <c r="F85" s="25" t="s">
        <v>1046</v>
      </c>
      <c r="G85" s="31">
        <v>7.0000000000000001E-3</v>
      </c>
      <c r="H85" s="25">
        <v>0</v>
      </c>
      <c r="I85" s="11" t="s">
        <v>1373</v>
      </c>
      <c r="K85" s="16"/>
    </row>
    <row r="86" spans="1:11" ht="14.25" thickBot="1" x14ac:dyDescent="0.2">
      <c r="A86" s="191"/>
      <c r="B86" s="206"/>
      <c r="C86" s="32">
        <v>8</v>
      </c>
      <c r="D86" s="37">
        <v>5316</v>
      </c>
      <c r="E86" s="11" t="s">
        <v>771</v>
      </c>
      <c r="F86" s="25" t="s">
        <v>772</v>
      </c>
      <c r="G86" s="33">
        <v>7.0000000000000001E-3</v>
      </c>
      <c r="H86" s="26">
        <v>0</v>
      </c>
      <c r="I86" s="11" t="s">
        <v>1374</v>
      </c>
      <c r="K86" s="16"/>
    </row>
    <row r="87" spans="1:11" ht="14.25" thickBot="1" x14ac:dyDescent="0.2">
      <c r="A87" s="192">
        <v>11</v>
      </c>
      <c r="B87" s="188" t="s">
        <v>7</v>
      </c>
      <c r="C87" s="28">
        <v>1</v>
      </c>
      <c r="D87" s="52">
        <v>5317</v>
      </c>
      <c r="E87" s="10" t="s">
        <v>294</v>
      </c>
      <c r="F87" s="34" t="s">
        <v>769</v>
      </c>
      <c r="G87" s="31">
        <v>7.0000000000000001E-3</v>
      </c>
      <c r="H87" s="13">
        <v>0</v>
      </c>
      <c r="I87" s="42" t="s">
        <v>1375</v>
      </c>
      <c r="K87" s="16"/>
    </row>
    <row r="88" spans="1:11" ht="14.25" thickBot="1" x14ac:dyDescent="0.2">
      <c r="A88" s="193"/>
      <c r="B88" s="189"/>
      <c r="C88" s="30">
        <v>2</v>
      </c>
      <c r="D88" s="52">
        <v>5317</v>
      </c>
      <c r="E88" s="11" t="s">
        <v>770</v>
      </c>
      <c r="F88" s="35" t="s">
        <v>1046</v>
      </c>
      <c r="G88" s="31">
        <v>7.0000000000000001E-3</v>
      </c>
      <c r="H88" s="25">
        <v>0</v>
      </c>
      <c r="I88" s="11" t="s">
        <v>1376</v>
      </c>
      <c r="K88" s="16"/>
    </row>
    <row r="89" spans="1:11" x14ac:dyDescent="0.15">
      <c r="A89" s="193"/>
      <c r="B89" s="189"/>
      <c r="C89" s="30">
        <v>3</v>
      </c>
      <c r="D89" s="52">
        <v>5317</v>
      </c>
      <c r="E89" s="11" t="s">
        <v>771</v>
      </c>
      <c r="F89" s="35" t="s">
        <v>772</v>
      </c>
      <c r="G89" s="31">
        <v>7.0000000000000001E-3</v>
      </c>
      <c r="H89" s="25">
        <v>0</v>
      </c>
      <c r="I89" s="11" t="s">
        <v>1377</v>
      </c>
      <c r="K89" s="16"/>
    </row>
    <row r="90" spans="1:11" x14ac:dyDescent="0.15">
      <c r="A90" s="193"/>
      <c r="B90" s="189"/>
      <c r="C90" s="30">
        <v>4</v>
      </c>
      <c r="D90" s="37">
        <v>5318</v>
      </c>
      <c r="E90" s="11" t="s">
        <v>294</v>
      </c>
      <c r="F90" s="25" t="s">
        <v>769</v>
      </c>
      <c r="G90" s="31">
        <v>7.0000000000000001E-3</v>
      </c>
      <c r="H90" s="25">
        <v>0</v>
      </c>
      <c r="I90" s="11" t="s">
        <v>1378</v>
      </c>
      <c r="K90" s="16"/>
    </row>
    <row r="91" spans="1:11" x14ac:dyDescent="0.15">
      <c r="A91" s="190"/>
      <c r="B91" s="189"/>
      <c r="C91" s="30">
        <v>5</v>
      </c>
      <c r="D91" s="37">
        <v>5318</v>
      </c>
      <c r="E91" s="11" t="s">
        <v>770</v>
      </c>
      <c r="F91" s="25" t="s">
        <v>1046</v>
      </c>
      <c r="G91" s="31">
        <v>7.0000000000000001E-3</v>
      </c>
      <c r="H91" s="25">
        <v>0</v>
      </c>
      <c r="I91" s="11" t="s">
        <v>1379</v>
      </c>
      <c r="K91" s="16"/>
    </row>
    <row r="92" spans="1:11" x14ac:dyDescent="0.15">
      <c r="A92" s="190"/>
      <c r="B92" s="189"/>
      <c r="C92" s="30">
        <v>6</v>
      </c>
      <c r="D92" s="37">
        <v>5318</v>
      </c>
      <c r="E92" s="11" t="s">
        <v>771</v>
      </c>
      <c r="F92" s="25" t="s">
        <v>772</v>
      </c>
      <c r="G92" s="31">
        <v>7.0000000000000001E-3</v>
      </c>
      <c r="H92" s="25">
        <v>0</v>
      </c>
      <c r="I92" s="11" t="s">
        <v>1380</v>
      </c>
      <c r="K92" s="16"/>
    </row>
    <row r="93" spans="1:11" x14ac:dyDescent="0.15">
      <c r="A93" s="190"/>
      <c r="B93" s="189"/>
      <c r="C93" s="30">
        <v>7</v>
      </c>
      <c r="D93" s="37">
        <v>5319</v>
      </c>
      <c r="E93" s="11" t="s">
        <v>771</v>
      </c>
      <c r="F93" s="25" t="s">
        <v>772</v>
      </c>
      <c r="G93" s="31">
        <v>7.0000000000000001E-3</v>
      </c>
      <c r="H93" s="25">
        <v>0</v>
      </c>
      <c r="I93" s="11" t="s">
        <v>1381</v>
      </c>
      <c r="K93" s="16"/>
    </row>
    <row r="94" spans="1:11" ht="14.25" thickBot="1" x14ac:dyDescent="0.2">
      <c r="A94" s="191"/>
      <c r="B94" s="206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1382</v>
      </c>
      <c r="K94" s="16"/>
    </row>
    <row r="95" spans="1:11" ht="14.25" thickBot="1" x14ac:dyDescent="0.2">
      <c r="A95" s="192">
        <v>12</v>
      </c>
      <c r="B95" s="188" t="s">
        <v>7</v>
      </c>
      <c r="C95" s="28">
        <v>1</v>
      </c>
      <c r="D95" s="73" t="s">
        <v>1470</v>
      </c>
      <c r="E95" s="74" t="s">
        <v>866</v>
      </c>
      <c r="F95" s="75" t="s">
        <v>867</v>
      </c>
      <c r="G95" s="31">
        <v>7.0000000000000001E-3</v>
      </c>
      <c r="H95" s="13">
        <v>0</v>
      </c>
      <c r="I95" s="42" t="s">
        <v>1383</v>
      </c>
    </row>
    <row r="96" spans="1:11" x14ac:dyDescent="0.15">
      <c r="A96" s="193"/>
      <c r="B96" s="189"/>
      <c r="C96" s="30">
        <v>2</v>
      </c>
      <c r="D96" s="73" t="s">
        <v>1470</v>
      </c>
      <c r="E96" s="77" t="s">
        <v>868</v>
      </c>
      <c r="F96" s="78" t="s">
        <v>869</v>
      </c>
      <c r="G96" s="31">
        <v>7.0000000000000001E-3</v>
      </c>
      <c r="H96" s="25">
        <v>0</v>
      </c>
      <c r="I96" s="11" t="s">
        <v>1384</v>
      </c>
    </row>
    <row r="97" spans="1:9" x14ac:dyDescent="0.15">
      <c r="A97" s="193"/>
      <c r="B97" s="189"/>
      <c r="C97" s="30">
        <v>3</v>
      </c>
      <c r="D97" s="37">
        <v>5301</v>
      </c>
      <c r="E97" s="72" t="s">
        <v>868</v>
      </c>
      <c r="F97" s="177" t="s">
        <v>869</v>
      </c>
      <c r="G97" s="31">
        <v>7.0000000000000001E-3</v>
      </c>
      <c r="H97" s="25">
        <v>0</v>
      </c>
      <c r="I97" s="11" t="s">
        <v>1385</v>
      </c>
    </row>
    <row r="98" spans="1:9" x14ac:dyDescent="0.15">
      <c r="A98" s="193"/>
      <c r="B98" s="189"/>
      <c r="C98" s="30">
        <v>4</v>
      </c>
      <c r="D98" s="37">
        <v>5304</v>
      </c>
      <c r="E98" s="72" t="s">
        <v>868</v>
      </c>
      <c r="F98" s="177" t="s">
        <v>869</v>
      </c>
      <c r="G98" s="31">
        <v>7.0000000000000001E-3</v>
      </c>
      <c r="H98" s="25">
        <v>0</v>
      </c>
      <c r="I98" s="11" t="s">
        <v>1386</v>
      </c>
    </row>
    <row r="99" spans="1:9" x14ac:dyDescent="0.15">
      <c r="A99" s="190"/>
      <c r="B99" s="189"/>
      <c r="C99" s="30">
        <v>5</v>
      </c>
      <c r="D99" s="37">
        <v>5311</v>
      </c>
      <c r="E99" s="72" t="s">
        <v>868</v>
      </c>
      <c r="F99" s="177" t="s">
        <v>869</v>
      </c>
      <c r="G99" s="31">
        <v>7.0000000000000001E-3</v>
      </c>
      <c r="H99" s="25">
        <v>0</v>
      </c>
      <c r="I99" s="11" t="s">
        <v>1387</v>
      </c>
    </row>
    <row r="100" spans="1:9" x14ac:dyDescent="0.15">
      <c r="A100" s="190"/>
      <c r="B100" s="189"/>
      <c r="C100" s="30">
        <v>6</v>
      </c>
      <c r="D100" s="27">
        <v>5318</v>
      </c>
      <c r="E100" s="72" t="s">
        <v>868</v>
      </c>
      <c r="F100" s="177" t="s">
        <v>869</v>
      </c>
      <c r="G100" s="31">
        <v>7.0000000000000001E-3</v>
      </c>
      <c r="H100" s="25">
        <v>0</v>
      </c>
      <c r="I100" s="11" t="s">
        <v>1388</v>
      </c>
    </row>
    <row r="101" spans="1:9" x14ac:dyDescent="0.15">
      <c r="A101" s="190"/>
      <c r="B101" s="189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1389</v>
      </c>
    </row>
    <row r="102" spans="1:9" ht="14.25" thickBot="1" x14ac:dyDescent="0.2">
      <c r="A102" s="191"/>
      <c r="B102" s="206"/>
      <c r="C102" s="32">
        <v>8</v>
      </c>
      <c r="D102" s="41" t="s">
        <v>663</v>
      </c>
      <c r="E102" s="12" t="s">
        <v>664</v>
      </c>
      <c r="F102" s="26" t="s">
        <v>1471</v>
      </c>
      <c r="G102" s="33">
        <v>7.0000000000000001E-3</v>
      </c>
      <c r="H102" s="26">
        <v>0</v>
      </c>
      <c r="I102" s="11" t="s">
        <v>1390</v>
      </c>
    </row>
    <row r="103" spans="1:9" x14ac:dyDescent="0.15">
      <c r="A103" s="185">
        <v>1</v>
      </c>
      <c r="B103" s="188" t="s">
        <v>16</v>
      </c>
      <c r="C103" s="28">
        <v>1</v>
      </c>
      <c r="D103" s="40">
        <v>5301</v>
      </c>
      <c r="E103" s="10" t="s">
        <v>252</v>
      </c>
      <c r="F103" s="34" t="s">
        <v>1080</v>
      </c>
      <c r="G103" s="29">
        <v>7.0000000000000001E-3</v>
      </c>
      <c r="H103" s="13">
        <v>0</v>
      </c>
      <c r="I103" s="42" t="s">
        <v>1392</v>
      </c>
    </row>
    <row r="104" spans="1:9" x14ac:dyDescent="0.15">
      <c r="A104" s="186"/>
      <c r="B104" s="189"/>
      <c r="C104" s="30">
        <v>2</v>
      </c>
      <c r="D104" s="37">
        <v>5304</v>
      </c>
      <c r="E104" s="11" t="s">
        <v>252</v>
      </c>
      <c r="F104" s="35" t="s">
        <v>1080</v>
      </c>
      <c r="G104" s="31">
        <v>7.0000000000000001E-3</v>
      </c>
      <c r="H104" s="25">
        <v>0</v>
      </c>
      <c r="I104" s="11" t="s">
        <v>1393</v>
      </c>
    </row>
    <row r="105" spans="1:9" x14ac:dyDescent="0.15">
      <c r="A105" s="186"/>
      <c r="B105" s="189"/>
      <c r="C105" s="30">
        <v>3</v>
      </c>
      <c r="D105" s="37">
        <v>5305</v>
      </c>
      <c r="E105" s="11" t="s">
        <v>641</v>
      </c>
      <c r="F105" s="35" t="s">
        <v>1062</v>
      </c>
      <c r="G105" s="31">
        <v>7.0000000000000001E-3</v>
      </c>
      <c r="H105" s="25">
        <v>0</v>
      </c>
      <c r="I105" s="11" t="s">
        <v>1391</v>
      </c>
    </row>
    <row r="106" spans="1:9" x14ac:dyDescent="0.15">
      <c r="A106" s="186"/>
      <c r="B106" s="189"/>
      <c r="C106" s="30">
        <v>4</v>
      </c>
      <c r="D106" s="37">
        <v>5305</v>
      </c>
      <c r="E106" s="11" t="s">
        <v>766</v>
      </c>
      <c r="F106" s="35" t="s">
        <v>1063</v>
      </c>
      <c r="G106" s="31">
        <v>7.0000000000000001E-3</v>
      </c>
      <c r="H106" s="25">
        <v>0</v>
      </c>
      <c r="I106" s="11" t="s">
        <v>1394</v>
      </c>
    </row>
    <row r="107" spans="1:9" x14ac:dyDescent="0.15">
      <c r="A107" s="186"/>
      <c r="B107" s="189"/>
      <c r="C107" s="30">
        <v>5</v>
      </c>
      <c r="D107" s="37">
        <v>5305</v>
      </c>
      <c r="E107" s="11" t="s">
        <v>767</v>
      </c>
      <c r="F107" s="35" t="s">
        <v>1064</v>
      </c>
      <c r="G107" s="31">
        <v>7.0000000000000001E-3</v>
      </c>
      <c r="H107" s="25">
        <v>0</v>
      </c>
      <c r="I107" s="11" t="s">
        <v>1395</v>
      </c>
    </row>
    <row r="108" spans="1:9" x14ac:dyDescent="0.15">
      <c r="A108" s="186"/>
      <c r="B108" s="189"/>
      <c r="C108" s="30">
        <v>6</v>
      </c>
      <c r="D108" s="37">
        <v>5305</v>
      </c>
      <c r="E108" s="11" t="s">
        <v>768</v>
      </c>
      <c r="F108" s="35" t="s">
        <v>1065</v>
      </c>
      <c r="G108" s="31">
        <v>7.0000000000000001E-3</v>
      </c>
      <c r="H108" s="25">
        <v>0</v>
      </c>
      <c r="I108" s="11" t="s">
        <v>1396</v>
      </c>
    </row>
    <row r="109" spans="1:9" x14ac:dyDescent="0.15">
      <c r="A109" s="186"/>
      <c r="B109" s="189"/>
      <c r="C109" s="30">
        <v>7</v>
      </c>
      <c r="D109" s="37">
        <v>5306</v>
      </c>
      <c r="E109" s="11" t="s">
        <v>871</v>
      </c>
      <c r="F109" s="35" t="s">
        <v>1066</v>
      </c>
      <c r="G109" s="31">
        <v>7.0000000000000001E-3</v>
      </c>
      <c r="H109" s="25">
        <v>0</v>
      </c>
      <c r="I109" s="11" t="s">
        <v>1397</v>
      </c>
    </row>
    <row r="110" spans="1:9" ht="14.25" thickBot="1" x14ac:dyDescent="0.2">
      <c r="A110" s="187"/>
      <c r="B110" s="206"/>
      <c r="C110" s="32">
        <v>8</v>
      </c>
      <c r="D110" s="37">
        <v>5306</v>
      </c>
      <c r="E110" s="12" t="s">
        <v>872</v>
      </c>
      <c r="F110" s="36" t="s">
        <v>1067</v>
      </c>
      <c r="G110" s="33">
        <v>7.0000000000000001E-3</v>
      </c>
      <c r="H110" s="26">
        <v>0</v>
      </c>
      <c r="I110" s="11" t="s">
        <v>1398</v>
      </c>
    </row>
    <row r="111" spans="1:9" x14ac:dyDescent="0.15">
      <c r="A111" s="185">
        <v>2</v>
      </c>
      <c r="B111" s="188" t="s">
        <v>16</v>
      </c>
      <c r="C111" s="28">
        <v>1</v>
      </c>
      <c r="D111" s="37">
        <v>5307</v>
      </c>
      <c r="E111" s="11" t="s">
        <v>641</v>
      </c>
      <c r="F111" s="35" t="s">
        <v>1062</v>
      </c>
      <c r="G111" s="31">
        <v>7.0000000000000001E-3</v>
      </c>
      <c r="H111" s="13">
        <v>0</v>
      </c>
      <c r="I111" s="42" t="s">
        <v>1399</v>
      </c>
    </row>
    <row r="112" spans="1:9" x14ac:dyDescent="0.15">
      <c r="A112" s="186"/>
      <c r="B112" s="189"/>
      <c r="C112" s="30">
        <v>2</v>
      </c>
      <c r="D112" s="37">
        <v>5307</v>
      </c>
      <c r="E112" s="11" t="s">
        <v>766</v>
      </c>
      <c r="F112" s="35" t="s">
        <v>1063</v>
      </c>
      <c r="G112" s="31">
        <v>7.0000000000000001E-3</v>
      </c>
      <c r="H112" s="25">
        <v>0</v>
      </c>
      <c r="I112" s="11" t="s">
        <v>1400</v>
      </c>
    </row>
    <row r="113" spans="1:9" x14ac:dyDescent="0.15">
      <c r="A113" s="186"/>
      <c r="B113" s="189"/>
      <c r="C113" s="30">
        <v>3</v>
      </c>
      <c r="D113" s="37">
        <v>5307</v>
      </c>
      <c r="E113" s="11" t="s">
        <v>767</v>
      </c>
      <c r="F113" s="35" t="s">
        <v>1064</v>
      </c>
      <c r="G113" s="31">
        <v>7.0000000000000001E-3</v>
      </c>
      <c r="H113" s="25">
        <v>0</v>
      </c>
      <c r="I113" s="11" t="s">
        <v>1401</v>
      </c>
    </row>
    <row r="114" spans="1:9" x14ac:dyDescent="0.15">
      <c r="A114" s="186"/>
      <c r="B114" s="189"/>
      <c r="C114" s="30">
        <v>4</v>
      </c>
      <c r="D114" s="37">
        <v>5307</v>
      </c>
      <c r="E114" s="11" t="s">
        <v>768</v>
      </c>
      <c r="F114" s="35" t="s">
        <v>1065</v>
      </c>
      <c r="G114" s="31">
        <v>7.0000000000000001E-3</v>
      </c>
      <c r="H114" s="25">
        <v>0</v>
      </c>
      <c r="I114" s="11" t="s">
        <v>1402</v>
      </c>
    </row>
    <row r="115" spans="1:9" x14ac:dyDescent="0.15">
      <c r="A115" s="186"/>
      <c r="B115" s="189"/>
      <c r="C115" s="30">
        <v>5</v>
      </c>
      <c r="D115" s="37">
        <v>5822</v>
      </c>
      <c r="E115" s="11" t="s">
        <v>824</v>
      </c>
      <c r="F115" s="25" t="s">
        <v>1066</v>
      </c>
      <c r="G115" s="31">
        <v>7.0000000000000001E-3</v>
      </c>
      <c r="H115" s="25">
        <v>0</v>
      </c>
      <c r="I115" s="11" t="s">
        <v>1403</v>
      </c>
    </row>
    <row r="116" spans="1:9" x14ac:dyDescent="0.15">
      <c r="A116" s="186"/>
      <c r="B116" s="189"/>
      <c r="C116" s="30">
        <v>6</v>
      </c>
      <c r="D116" s="37">
        <v>5822</v>
      </c>
      <c r="E116" s="11" t="s">
        <v>849</v>
      </c>
      <c r="F116" s="25" t="s">
        <v>1067</v>
      </c>
      <c r="G116" s="31">
        <v>7.0000000000000001E-3</v>
      </c>
      <c r="H116" s="25">
        <v>0</v>
      </c>
      <c r="I116" s="11" t="s">
        <v>1404</v>
      </c>
    </row>
    <row r="117" spans="1:9" x14ac:dyDescent="0.15">
      <c r="A117" s="186"/>
      <c r="B117" s="189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1405</v>
      </c>
    </row>
    <row r="118" spans="1:9" ht="14.25" thickBot="1" x14ac:dyDescent="0.2">
      <c r="A118" s="187"/>
      <c r="B118" s="206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1406</v>
      </c>
    </row>
    <row r="119" spans="1:9" ht="14.25" thickBot="1" x14ac:dyDescent="0.2">
      <c r="A119" s="185">
        <v>3</v>
      </c>
      <c r="B119" s="188" t="s">
        <v>16</v>
      </c>
      <c r="C119" s="28">
        <v>1</v>
      </c>
      <c r="D119" s="40">
        <v>5308</v>
      </c>
      <c r="E119" s="10" t="s">
        <v>418</v>
      </c>
      <c r="F119" s="34" t="s">
        <v>1068</v>
      </c>
      <c r="G119" s="29">
        <v>7.0000000000000001E-3</v>
      </c>
      <c r="H119" s="13">
        <v>0</v>
      </c>
      <c r="I119" s="42" t="s">
        <v>1407</v>
      </c>
    </row>
    <row r="120" spans="1:9" x14ac:dyDescent="0.15">
      <c r="A120" s="186"/>
      <c r="B120" s="189"/>
      <c r="C120" s="30">
        <v>2</v>
      </c>
      <c r="D120" s="40">
        <v>5308</v>
      </c>
      <c r="E120" s="11" t="s">
        <v>850</v>
      </c>
      <c r="F120" s="35" t="s">
        <v>1081</v>
      </c>
      <c r="G120" s="31">
        <v>7.0000000000000001E-3</v>
      </c>
      <c r="H120" s="25">
        <v>0</v>
      </c>
      <c r="I120" s="11" t="s">
        <v>1408</v>
      </c>
    </row>
    <row r="121" spans="1:9" x14ac:dyDescent="0.15">
      <c r="A121" s="186"/>
      <c r="B121" s="189"/>
      <c r="C121" s="30">
        <v>3</v>
      </c>
      <c r="D121" s="37">
        <v>5309</v>
      </c>
      <c r="E121" s="11" t="s">
        <v>418</v>
      </c>
      <c r="F121" s="35" t="s">
        <v>1068</v>
      </c>
      <c r="G121" s="31">
        <v>7.0000000000000001E-3</v>
      </c>
      <c r="H121" s="25">
        <v>0</v>
      </c>
      <c r="I121" s="11" t="s">
        <v>1409</v>
      </c>
    </row>
    <row r="122" spans="1:9" x14ac:dyDescent="0.15">
      <c r="A122" s="186"/>
      <c r="B122" s="189"/>
      <c r="C122" s="30">
        <v>4</v>
      </c>
      <c r="D122" s="37">
        <v>5309</v>
      </c>
      <c r="E122" s="11" t="s">
        <v>817</v>
      </c>
      <c r="F122" s="35" t="s">
        <v>1081</v>
      </c>
      <c r="G122" s="31">
        <v>7.0000000000000001E-3</v>
      </c>
      <c r="H122" s="25">
        <v>0</v>
      </c>
      <c r="I122" s="11" t="s">
        <v>1410</v>
      </c>
    </row>
    <row r="123" spans="1:9" x14ac:dyDescent="0.15">
      <c r="A123" s="186"/>
      <c r="B123" s="189"/>
      <c r="C123" s="30">
        <v>5</v>
      </c>
      <c r="D123" s="37">
        <v>5310</v>
      </c>
      <c r="E123" s="11" t="s">
        <v>418</v>
      </c>
      <c r="F123" s="35" t="s">
        <v>1068</v>
      </c>
      <c r="G123" s="31">
        <v>7.0000000000000001E-3</v>
      </c>
      <c r="H123" s="25">
        <v>0</v>
      </c>
      <c r="I123" s="11" t="s">
        <v>1411</v>
      </c>
    </row>
    <row r="124" spans="1:9" x14ac:dyDescent="0.15">
      <c r="A124" s="186"/>
      <c r="B124" s="189"/>
      <c r="C124" s="30">
        <v>6</v>
      </c>
      <c r="D124" s="37">
        <v>5310</v>
      </c>
      <c r="E124" s="11" t="s">
        <v>817</v>
      </c>
      <c r="F124" s="35" t="s">
        <v>1081</v>
      </c>
      <c r="G124" s="31">
        <v>7.0000000000000001E-3</v>
      </c>
      <c r="H124" s="25">
        <v>0</v>
      </c>
      <c r="I124" s="11" t="s">
        <v>1412</v>
      </c>
    </row>
    <row r="125" spans="1:9" x14ac:dyDescent="0.15">
      <c r="A125" s="186"/>
      <c r="B125" s="189"/>
      <c r="C125" s="30">
        <v>7</v>
      </c>
      <c r="D125" s="37">
        <v>5311</v>
      </c>
      <c r="E125" s="11" t="s">
        <v>418</v>
      </c>
      <c r="F125" s="35" t="s">
        <v>1068</v>
      </c>
      <c r="G125" s="31">
        <v>7.0000000000000001E-3</v>
      </c>
      <c r="H125" s="25">
        <v>0</v>
      </c>
      <c r="I125" s="11" t="s">
        <v>1413</v>
      </c>
    </row>
    <row r="126" spans="1:9" ht="14.25" thickBot="1" x14ac:dyDescent="0.2">
      <c r="A126" s="187"/>
      <c r="B126" s="20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1414</v>
      </c>
    </row>
    <row r="127" spans="1:9" ht="14.25" thickBot="1" x14ac:dyDescent="0.2">
      <c r="A127" s="185">
        <v>4</v>
      </c>
      <c r="B127" s="188" t="s">
        <v>16</v>
      </c>
      <c r="C127" s="28">
        <v>1</v>
      </c>
      <c r="D127" s="40">
        <v>5312</v>
      </c>
      <c r="E127" s="10" t="s">
        <v>641</v>
      </c>
      <c r="F127" s="35" t="s">
        <v>1062</v>
      </c>
      <c r="G127" s="31">
        <v>7.0000000000000001E-3</v>
      </c>
      <c r="H127" s="13">
        <v>0</v>
      </c>
      <c r="I127" s="42" t="s">
        <v>1415</v>
      </c>
    </row>
    <row r="128" spans="1:9" ht="14.25" thickBot="1" x14ac:dyDescent="0.2">
      <c r="A128" s="186"/>
      <c r="B128" s="189"/>
      <c r="C128" s="30">
        <v>2</v>
      </c>
      <c r="D128" s="40">
        <v>5312</v>
      </c>
      <c r="E128" s="11" t="s">
        <v>766</v>
      </c>
      <c r="F128" s="35" t="s">
        <v>1063</v>
      </c>
      <c r="G128" s="31">
        <v>7.0000000000000001E-3</v>
      </c>
      <c r="H128" s="25">
        <v>0</v>
      </c>
      <c r="I128" s="11" t="s">
        <v>1416</v>
      </c>
    </row>
    <row r="129" spans="1:9" ht="14.25" thickBot="1" x14ac:dyDescent="0.2">
      <c r="A129" s="186"/>
      <c r="B129" s="189"/>
      <c r="C129" s="30">
        <v>3</v>
      </c>
      <c r="D129" s="40">
        <v>5312</v>
      </c>
      <c r="E129" s="11" t="s">
        <v>767</v>
      </c>
      <c r="F129" s="35" t="s">
        <v>1064</v>
      </c>
      <c r="G129" s="31">
        <v>7.0000000000000001E-3</v>
      </c>
      <c r="H129" s="25">
        <v>0</v>
      </c>
      <c r="I129" s="11" t="s">
        <v>1417</v>
      </c>
    </row>
    <row r="130" spans="1:9" x14ac:dyDescent="0.15">
      <c r="A130" s="186"/>
      <c r="B130" s="189"/>
      <c r="C130" s="30">
        <v>4</v>
      </c>
      <c r="D130" s="40">
        <v>5312</v>
      </c>
      <c r="E130" s="11" t="s">
        <v>768</v>
      </c>
      <c r="F130" s="35" t="s">
        <v>1065</v>
      </c>
      <c r="G130" s="31">
        <v>7.0000000000000001E-3</v>
      </c>
      <c r="H130" s="25">
        <v>0</v>
      </c>
      <c r="I130" s="11" t="s">
        <v>1418</v>
      </c>
    </row>
    <row r="131" spans="1:9" x14ac:dyDescent="0.15">
      <c r="A131" s="186"/>
      <c r="B131" s="189"/>
      <c r="C131" s="30">
        <v>5</v>
      </c>
      <c r="D131" s="37">
        <v>5313</v>
      </c>
      <c r="E131" s="11" t="s">
        <v>813</v>
      </c>
      <c r="F131" s="25" t="s">
        <v>1066</v>
      </c>
      <c r="G131" s="31">
        <v>7.0000000000000001E-3</v>
      </c>
      <c r="H131" s="25">
        <v>0</v>
      </c>
      <c r="I131" s="11" t="s">
        <v>1419</v>
      </c>
    </row>
    <row r="132" spans="1:9" x14ac:dyDescent="0.15">
      <c r="A132" s="186"/>
      <c r="B132" s="189"/>
      <c r="C132" s="30">
        <v>6</v>
      </c>
      <c r="D132" s="37">
        <v>5313</v>
      </c>
      <c r="E132" s="11" t="s">
        <v>814</v>
      </c>
      <c r="F132" s="25" t="s">
        <v>1067</v>
      </c>
      <c r="G132" s="31">
        <v>7.0000000000000001E-3</v>
      </c>
      <c r="H132" s="25">
        <v>0</v>
      </c>
      <c r="I132" s="11" t="s">
        <v>1420</v>
      </c>
    </row>
    <row r="133" spans="1:9" x14ac:dyDescent="0.15">
      <c r="A133" s="186"/>
      <c r="B133" s="189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1421</v>
      </c>
    </row>
    <row r="134" spans="1:9" ht="14.25" thickBot="1" x14ac:dyDescent="0.2">
      <c r="A134" s="187"/>
      <c r="B134" s="206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1422</v>
      </c>
    </row>
    <row r="135" spans="1:9" x14ac:dyDescent="0.15">
      <c r="A135" s="185">
        <v>5</v>
      </c>
      <c r="B135" s="188" t="s">
        <v>16</v>
      </c>
      <c r="C135" s="28">
        <v>1</v>
      </c>
      <c r="D135" s="37">
        <v>5314</v>
      </c>
      <c r="E135" s="11" t="s">
        <v>641</v>
      </c>
      <c r="F135" s="35" t="s">
        <v>1062</v>
      </c>
      <c r="G135" s="31">
        <v>7.0000000000000001E-3</v>
      </c>
      <c r="H135" s="13">
        <v>0</v>
      </c>
      <c r="I135" s="42" t="s">
        <v>1423</v>
      </c>
    </row>
    <row r="136" spans="1:9" x14ac:dyDescent="0.15">
      <c r="A136" s="186"/>
      <c r="B136" s="189"/>
      <c r="C136" s="30">
        <v>2</v>
      </c>
      <c r="D136" s="37">
        <v>5314</v>
      </c>
      <c r="E136" s="11" t="s">
        <v>766</v>
      </c>
      <c r="F136" s="35" t="s">
        <v>1063</v>
      </c>
      <c r="G136" s="31">
        <v>7.0000000000000001E-3</v>
      </c>
      <c r="H136" s="25">
        <v>0</v>
      </c>
      <c r="I136" s="11" t="s">
        <v>1424</v>
      </c>
    </row>
    <row r="137" spans="1:9" x14ac:dyDescent="0.15">
      <c r="A137" s="186"/>
      <c r="B137" s="189"/>
      <c r="C137" s="30">
        <v>3</v>
      </c>
      <c r="D137" s="37">
        <v>5314</v>
      </c>
      <c r="E137" s="11" t="s">
        <v>767</v>
      </c>
      <c r="F137" s="35" t="s">
        <v>1064</v>
      </c>
      <c r="G137" s="31">
        <v>7.0000000000000001E-3</v>
      </c>
      <c r="H137" s="25">
        <v>0</v>
      </c>
      <c r="I137" s="11" t="s">
        <v>1425</v>
      </c>
    </row>
    <row r="138" spans="1:9" x14ac:dyDescent="0.15">
      <c r="A138" s="186"/>
      <c r="B138" s="189"/>
      <c r="C138" s="30">
        <v>4</v>
      </c>
      <c r="D138" s="37">
        <v>5314</v>
      </c>
      <c r="E138" s="11" t="s">
        <v>768</v>
      </c>
      <c r="F138" s="35" t="s">
        <v>1065</v>
      </c>
      <c r="G138" s="31">
        <v>7.0000000000000001E-3</v>
      </c>
      <c r="H138" s="25">
        <v>0</v>
      </c>
      <c r="I138" s="11" t="s">
        <v>1426</v>
      </c>
    </row>
    <row r="139" spans="1:9" x14ac:dyDescent="0.15">
      <c r="A139" s="186"/>
      <c r="B139" s="189"/>
      <c r="C139" s="30">
        <v>5</v>
      </c>
      <c r="D139" s="37">
        <v>5824</v>
      </c>
      <c r="E139" s="11" t="s">
        <v>824</v>
      </c>
      <c r="F139" s="25" t="s">
        <v>1066</v>
      </c>
      <c r="G139" s="31">
        <v>7.0000000000000001E-3</v>
      </c>
      <c r="H139" s="25">
        <v>0</v>
      </c>
      <c r="I139" s="11" t="s">
        <v>1427</v>
      </c>
    </row>
    <row r="140" spans="1:9" x14ac:dyDescent="0.15">
      <c r="A140" s="186"/>
      <c r="B140" s="189"/>
      <c r="C140" s="30">
        <v>6</v>
      </c>
      <c r="D140" s="37">
        <v>5824</v>
      </c>
      <c r="E140" s="11" t="s">
        <v>849</v>
      </c>
      <c r="F140" s="25" t="s">
        <v>1067</v>
      </c>
      <c r="G140" s="31">
        <v>7.0000000000000001E-3</v>
      </c>
      <c r="H140" s="25">
        <v>0</v>
      </c>
      <c r="I140" s="11" t="s">
        <v>1428</v>
      </c>
    </row>
    <row r="141" spans="1:9" x14ac:dyDescent="0.15">
      <c r="A141" s="186"/>
      <c r="B141" s="189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1429</v>
      </c>
    </row>
    <row r="142" spans="1:9" ht="14.25" thickBot="1" x14ac:dyDescent="0.2">
      <c r="A142" s="187"/>
      <c r="B142" s="206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1430</v>
      </c>
    </row>
    <row r="143" spans="1:9" x14ac:dyDescent="0.15">
      <c r="A143" s="185">
        <v>6</v>
      </c>
      <c r="B143" s="188" t="s">
        <v>16</v>
      </c>
      <c r="C143" s="28">
        <v>1</v>
      </c>
      <c r="D143" s="37">
        <v>5315</v>
      </c>
      <c r="E143" s="11" t="s">
        <v>418</v>
      </c>
      <c r="F143" s="25" t="s">
        <v>1068</v>
      </c>
      <c r="G143" s="31">
        <v>7.0000000000000001E-3</v>
      </c>
      <c r="H143" s="13">
        <v>0</v>
      </c>
      <c r="I143" s="42" t="s">
        <v>1431</v>
      </c>
    </row>
    <row r="144" spans="1:9" x14ac:dyDescent="0.15">
      <c r="A144" s="186"/>
      <c r="B144" s="189"/>
      <c r="C144" s="30">
        <v>2</v>
      </c>
      <c r="D144" s="37">
        <v>5315</v>
      </c>
      <c r="E144" s="11" t="s">
        <v>817</v>
      </c>
      <c r="F144" s="25" t="s">
        <v>1081</v>
      </c>
      <c r="G144" s="31">
        <v>7.0000000000000001E-3</v>
      </c>
      <c r="H144" s="25">
        <v>0</v>
      </c>
      <c r="I144" s="11" t="s">
        <v>1432</v>
      </c>
    </row>
    <row r="145" spans="1:9" x14ac:dyDescent="0.15">
      <c r="A145" s="186"/>
      <c r="B145" s="189"/>
      <c r="C145" s="30">
        <v>3</v>
      </c>
      <c r="D145" s="37">
        <v>5316</v>
      </c>
      <c r="E145" s="11" t="s">
        <v>418</v>
      </c>
      <c r="F145" s="25" t="s">
        <v>1068</v>
      </c>
      <c r="G145" s="31">
        <v>7.0000000000000001E-3</v>
      </c>
      <c r="H145" s="25">
        <v>0</v>
      </c>
      <c r="I145" s="11" t="s">
        <v>1433</v>
      </c>
    </row>
    <row r="146" spans="1:9" x14ac:dyDescent="0.15">
      <c r="A146" s="186"/>
      <c r="B146" s="189"/>
      <c r="C146" s="30">
        <v>4</v>
      </c>
      <c r="D146" s="37">
        <v>5316</v>
      </c>
      <c r="E146" s="11" t="s">
        <v>817</v>
      </c>
      <c r="F146" s="25" t="s">
        <v>1081</v>
      </c>
      <c r="G146" s="31">
        <v>7.0000000000000001E-3</v>
      </c>
      <c r="H146" s="25">
        <v>0</v>
      </c>
      <c r="I146" s="11" t="s">
        <v>1434</v>
      </c>
    </row>
    <row r="147" spans="1:9" x14ac:dyDescent="0.15">
      <c r="A147" s="186"/>
      <c r="B147" s="189"/>
      <c r="C147" s="30">
        <v>5</v>
      </c>
      <c r="D147" s="37">
        <v>5317</v>
      </c>
      <c r="E147" s="11" t="s">
        <v>418</v>
      </c>
      <c r="F147" s="25" t="s">
        <v>1068</v>
      </c>
      <c r="G147" s="31">
        <v>7.0000000000000001E-3</v>
      </c>
      <c r="H147" s="25">
        <v>0</v>
      </c>
      <c r="I147" s="11" t="s">
        <v>1435</v>
      </c>
    </row>
    <row r="148" spans="1:9" x14ac:dyDescent="0.15">
      <c r="A148" s="186"/>
      <c r="B148" s="189"/>
      <c r="C148" s="30">
        <v>6</v>
      </c>
      <c r="D148" s="37">
        <v>5317</v>
      </c>
      <c r="E148" s="11" t="s">
        <v>817</v>
      </c>
      <c r="F148" s="25" t="s">
        <v>1081</v>
      </c>
      <c r="G148" s="31">
        <v>7.0000000000000001E-3</v>
      </c>
      <c r="H148" s="25">
        <v>0</v>
      </c>
      <c r="I148" s="11" t="s">
        <v>1436</v>
      </c>
    </row>
    <row r="149" spans="1:9" x14ac:dyDescent="0.15">
      <c r="A149" s="186"/>
      <c r="B149" s="189"/>
      <c r="C149" s="30">
        <v>7</v>
      </c>
      <c r="D149" s="37">
        <v>5318</v>
      </c>
      <c r="E149" s="11" t="s">
        <v>418</v>
      </c>
      <c r="F149" s="25" t="s">
        <v>1068</v>
      </c>
      <c r="G149" s="31">
        <v>7.0000000000000001E-3</v>
      </c>
      <c r="H149" s="25">
        <v>0</v>
      </c>
      <c r="I149" s="11" t="s">
        <v>1437</v>
      </c>
    </row>
    <row r="150" spans="1:9" ht="14.25" thickBot="1" x14ac:dyDescent="0.2">
      <c r="A150" s="187"/>
      <c r="B150" s="206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1438</v>
      </c>
    </row>
    <row r="151" spans="1:9" ht="14.25" thickBot="1" x14ac:dyDescent="0.2">
      <c r="A151" s="185">
        <v>7</v>
      </c>
      <c r="B151" s="188" t="s">
        <v>859</v>
      </c>
      <c r="C151" s="28">
        <v>1</v>
      </c>
      <c r="D151" s="160" t="s">
        <v>1469</v>
      </c>
      <c r="E151" s="161" t="s">
        <v>860</v>
      </c>
      <c r="F151" s="162" t="s">
        <v>861</v>
      </c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86"/>
      <c r="B152" s="189"/>
      <c r="C152" s="30">
        <v>2</v>
      </c>
      <c r="D152" s="160" t="s">
        <v>1469</v>
      </c>
      <c r="E152" s="164" t="s">
        <v>856</v>
      </c>
      <c r="F152" s="165" t="s">
        <v>694</v>
      </c>
      <c r="G152" s="31">
        <v>7.0000000000000001E-3</v>
      </c>
      <c r="H152" s="25">
        <v>0</v>
      </c>
      <c r="I152" s="11" t="s">
        <v>1440</v>
      </c>
    </row>
    <row r="153" spans="1:9" ht="14.25" thickBot="1" x14ac:dyDescent="0.2">
      <c r="A153" s="186"/>
      <c r="B153" s="189"/>
      <c r="C153" s="30">
        <v>3</v>
      </c>
      <c r="D153" s="160" t="s">
        <v>1469</v>
      </c>
      <c r="E153" s="164" t="s">
        <v>862</v>
      </c>
      <c r="F153" s="165" t="s">
        <v>863</v>
      </c>
      <c r="G153" s="31">
        <v>7.0000000000000001E-3</v>
      </c>
      <c r="H153" s="25">
        <v>0</v>
      </c>
      <c r="I153" s="11" t="s">
        <v>1441</v>
      </c>
    </row>
    <row r="154" spans="1:9" ht="14.25" thickBot="1" x14ac:dyDescent="0.2">
      <c r="A154" s="186"/>
      <c r="B154" s="189"/>
      <c r="C154" s="30">
        <v>4</v>
      </c>
      <c r="D154" s="160" t="s">
        <v>1469</v>
      </c>
      <c r="E154" s="164" t="s">
        <v>857</v>
      </c>
      <c r="F154" s="165" t="s">
        <v>698</v>
      </c>
      <c r="G154" s="31">
        <v>7.0000000000000001E-3</v>
      </c>
      <c r="H154" s="25">
        <v>0</v>
      </c>
      <c r="I154" s="11" t="s">
        <v>1442</v>
      </c>
    </row>
    <row r="155" spans="1:9" ht="14.25" thickBot="1" x14ac:dyDescent="0.2">
      <c r="A155" s="186"/>
      <c r="B155" s="190"/>
      <c r="C155" s="30">
        <v>5</v>
      </c>
      <c r="D155" s="160" t="s">
        <v>1469</v>
      </c>
      <c r="E155" s="164" t="s">
        <v>858</v>
      </c>
      <c r="F155" s="165" t="s">
        <v>700</v>
      </c>
      <c r="G155" s="31">
        <v>7.0000000000000001E-3</v>
      </c>
      <c r="H155" s="25">
        <v>0</v>
      </c>
      <c r="I155" s="11" t="s">
        <v>1443</v>
      </c>
    </row>
    <row r="156" spans="1:9" x14ac:dyDescent="0.15">
      <c r="A156" s="186"/>
      <c r="B156" s="190"/>
      <c r="C156" s="30">
        <v>6</v>
      </c>
      <c r="D156" s="160" t="s">
        <v>1469</v>
      </c>
      <c r="E156" s="164" t="s">
        <v>864</v>
      </c>
      <c r="F156" s="165" t="s">
        <v>865</v>
      </c>
      <c r="G156" s="31">
        <v>7.0000000000000001E-3</v>
      </c>
      <c r="H156" s="25">
        <v>0</v>
      </c>
      <c r="I156" s="11" t="s">
        <v>1444</v>
      </c>
    </row>
    <row r="157" spans="1:9" x14ac:dyDescent="0.15">
      <c r="A157" s="186"/>
      <c r="B157" s="190"/>
      <c r="C157" s="30">
        <v>7</v>
      </c>
      <c r="D157" s="163"/>
      <c r="E157" s="164"/>
      <c r="F157" s="165"/>
      <c r="G157" s="31">
        <v>7.0000000000000001E-3</v>
      </c>
      <c r="H157" s="25">
        <v>0</v>
      </c>
      <c r="I157" s="11" t="s">
        <v>1445</v>
      </c>
    </row>
    <row r="158" spans="1:9" ht="14.25" thickBot="1" x14ac:dyDescent="0.2">
      <c r="A158" s="187"/>
      <c r="B158" s="191"/>
      <c r="C158" s="32">
        <v>8</v>
      </c>
      <c r="D158" s="166"/>
      <c r="E158" s="167"/>
      <c r="F158" s="168"/>
      <c r="G158" s="33">
        <v>7.0000000000000001E-3</v>
      </c>
      <c r="H158" s="26">
        <v>0</v>
      </c>
      <c r="I158" s="12" t="s">
        <v>1446</v>
      </c>
    </row>
    <row r="159" spans="1:9" x14ac:dyDescent="0.15">
      <c r="D159" s="16" t="s">
        <v>1459</v>
      </c>
    </row>
  </sheetData>
  <mergeCells count="39">
    <mergeCell ref="A47:A54"/>
    <mergeCell ref="B47:B54"/>
    <mergeCell ref="A55:A62"/>
    <mergeCell ref="B55:B62"/>
    <mergeCell ref="A95:A102"/>
    <mergeCell ref="B95:B102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"/>
  <sheetViews>
    <sheetView workbookViewId="0">
      <selection activeCell="L16" sqref="L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2018-09-27T02:36:46Z</dcterms:modified>
</cp:coreProperties>
</file>