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827"/>
  <workbookPr filterPrivacy="1" defaultThemeVersion="124226"/>
  <xr:revisionPtr revIDLastSave="0" documentId="13_ncr:1_{8B77D6BD-A4AB-42D9-934C-6D3D7AA17E29}" xr6:coauthVersionLast="37" xr6:coauthVersionMax="37" xr10:uidLastSave="{00000000-0000-0000-0000-000000000000}"/>
  <bookViews>
    <workbookView xWindow="0" yWindow="0" windowWidth="28800" windowHeight="13530" tabRatio="798" activeTab="5" xr2:uid="{00000000-000D-0000-FFFF-FFFF00000000}"/>
  </bookViews>
  <sheets>
    <sheet name="LCP10" sheetId="26" r:id="rId1"/>
    <sheet name="LCP11" sheetId="27" r:id="rId2"/>
    <sheet name="LCP12" sheetId="28" r:id="rId3"/>
    <sheet name="LCP13" sheetId="29" r:id="rId4"/>
    <sheet name="LCP14" sheetId="30" r:id="rId5"/>
    <sheet name="OP01" sheetId="44" r:id="rId6"/>
  </sheets>
  <calcPr calcId="162913"/>
</workbook>
</file>

<file path=xl/calcChain.xml><?xml version="1.0" encoding="utf-8"?>
<calcChain xmlns="http://schemas.openxmlformats.org/spreadsheetml/2006/main">
  <c r="H6" i="30" l="1"/>
  <c r="G6" i="30"/>
  <c r="G3" i="30"/>
  <c r="G2" i="30"/>
  <c r="G1" i="30"/>
  <c r="H6" i="29"/>
  <c r="G6" i="29"/>
  <c r="G3" i="29"/>
  <c r="G2" i="29"/>
  <c r="G1" i="29"/>
  <c r="H6" i="28"/>
  <c r="G6" i="28"/>
  <c r="G3" i="28"/>
  <c r="G2" i="28"/>
  <c r="G1" i="28"/>
  <c r="H6" i="27"/>
  <c r="G6" i="27"/>
  <c r="G5" i="27" s="1"/>
  <c r="G3" i="27"/>
  <c r="G2" i="27"/>
  <c r="G1" i="27"/>
  <c r="H6" i="26"/>
  <c r="G6" i="26"/>
  <c r="G5" i="26" s="1"/>
  <c r="G3" i="26"/>
  <c r="G2" i="26"/>
  <c r="G1" i="26"/>
  <c r="G5" i="28" l="1"/>
  <c r="G5" i="30"/>
  <c r="G5" i="29"/>
</calcChain>
</file>

<file path=xl/sharedStrings.xml><?xml version="1.0" encoding="utf-8"?>
<sst xmlns="http://schemas.openxmlformats.org/spreadsheetml/2006/main" count="2672" uniqueCount="912">
  <si>
    <t>Node:</t>
  </si>
  <si>
    <t>Card #</t>
  </si>
  <si>
    <t>Type</t>
  </si>
  <si>
    <t>Channel</t>
  </si>
  <si>
    <t>Equipment</t>
  </si>
  <si>
    <t>Description</t>
  </si>
  <si>
    <t>Electric Device</t>
  </si>
  <si>
    <t>Input</t>
  </si>
  <si>
    <t>Title:</t>
  </si>
  <si>
    <t>Input cards</t>
  </si>
  <si>
    <t>Area:</t>
  </si>
  <si>
    <t>Output cards</t>
  </si>
  <si>
    <t>I/O Address</t>
    <phoneticPr fontId="1" type="noConversion"/>
  </si>
  <si>
    <t>BQ2</t>
  </si>
  <si>
    <t>Output</t>
    <phoneticPr fontId="1" type="noConversion"/>
  </si>
  <si>
    <t>TMCount</t>
    <phoneticPr fontId="1" type="noConversion"/>
  </si>
  <si>
    <t>空开</t>
  </si>
  <si>
    <t>巴贝</t>
    <phoneticPr fontId="1" type="noConversion"/>
  </si>
  <si>
    <t>大库</t>
  </si>
  <si>
    <t>光电开关2</t>
  </si>
  <si>
    <t>输送正转</t>
  </si>
  <si>
    <t>变频器故障反馈</t>
  </si>
  <si>
    <t>KM</t>
  </si>
  <si>
    <t>变频器故障复位</t>
  </si>
  <si>
    <t>拨叉2伸出</t>
  </si>
  <si>
    <t>拨叉2缩回</t>
  </si>
  <si>
    <t>气动挡板2下降</t>
  </si>
  <si>
    <t>LCP08</t>
    <phoneticPr fontId="1" type="noConversion"/>
  </si>
  <si>
    <t>隔离开关</t>
    <phoneticPr fontId="1" type="noConversion"/>
  </si>
  <si>
    <t>SQ2</t>
  </si>
  <si>
    <t>BQ3</t>
    <phoneticPr fontId="1" type="noConversion"/>
  </si>
  <si>
    <t>PL1</t>
    <phoneticPr fontId="1" type="noConversion"/>
  </si>
  <si>
    <t>HL2</t>
  </si>
  <si>
    <t>HL3</t>
  </si>
  <si>
    <t>光电开关2</t>
    <phoneticPr fontId="1" type="noConversion"/>
  </si>
  <si>
    <t>BQ2</t>
    <phoneticPr fontId="1" type="noConversion"/>
  </si>
  <si>
    <t>光电开关3</t>
    <phoneticPr fontId="1" type="noConversion"/>
  </si>
  <si>
    <t>气动挡板2上升到位</t>
  </si>
  <si>
    <t>气动挡板2下降到位</t>
  </si>
  <si>
    <t>气动挡板2上升</t>
  </si>
  <si>
    <t>VF</t>
  </si>
  <si>
    <t>变频器正转</t>
  </si>
  <si>
    <t>变频器反转</t>
  </si>
  <si>
    <t>变频器高速</t>
  </si>
  <si>
    <t>QF</t>
  </si>
  <si>
    <t>运行反馈</t>
  </si>
  <si>
    <t>光电开关1</t>
  </si>
  <si>
    <t>BQ1</t>
  </si>
  <si>
    <t>托盘高位检测</t>
  </si>
  <si>
    <t>托盘中位检测</t>
  </si>
  <si>
    <t>高位检测</t>
  </si>
  <si>
    <t>中位检测</t>
  </si>
  <si>
    <t>低位检测</t>
  </si>
  <si>
    <t>上极限</t>
  </si>
  <si>
    <t>SA1</t>
  </si>
  <si>
    <t>下极限</t>
  </si>
  <si>
    <t>SA2</t>
  </si>
  <si>
    <t>左拨叉1伸出到位</t>
  </si>
  <si>
    <t>左拨叉1收回到位</t>
  </si>
  <si>
    <t>左拨叉2伸出到位</t>
  </si>
  <si>
    <t>左拨叉2收回到位</t>
  </si>
  <si>
    <t>左拨叉3伸出到位</t>
  </si>
  <si>
    <t>左拨叉3收回到位</t>
  </si>
  <si>
    <t>左拨叉4伸出到位</t>
  </si>
  <si>
    <t>左拨叉4收回到位</t>
  </si>
  <si>
    <t>右拨叉1伸出到位</t>
  </si>
  <si>
    <t>右拨叉1收回到位</t>
  </si>
  <si>
    <t>右拨叉2伸出到位</t>
  </si>
  <si>
    <t>右拨叉2收回到位</t>
  </si>
  <si>
    <t>右拨叉3伸出到位</t>
  </si>
  <si>
    <t>右拨叉3收回到位</t>
  </si>
  <si>
    <t>右拨叉4伸出到位</t>
  </si>
  <si>
    <t>右拨叉4收回到位</t>
  </si>
  <si>
    <t>超限光电开关</t>
  </si>
  <si>
    <t>SQ1</t>
  </si>
  <si>
    <t>上升到位检测</t>
  </si>
  <si>
    <t>气动挡板上升</t>
  </si>
  <si>
    <t>气动挡板下降</t>
  </si>
  <si>
    <t>拨叉1伸出</t>
  </si>
  <si>
    <t>拨叉1缩回</t>
  </si>
  <si>
    <t>输送反转</t>
  </si>
  <si>
    <t>上升</t>
  </si>
  <si>
    <t>下降</t>
  </si>
  <si>
    <t>拨叉伸出</t>
  </si>
  <si>
    <t>气动挡板1上升到位</t>
  </si>
  <si>
    <t>气动挡板1下降到位</t>
  </si>
  <si>
    <t>气动挡板1上升</t>
  </si>
  <si>
    <t>气动挡板1下降</t>
  </si>
  <si>
    <t>气动挡板上升到位</t>
  </si>
  <si>
    <t>气动挡板下降到位</t>
  </si>
  <si>
    <t>下降到位检测</t>
  </si>
  <si>
    <t>拨叉收回</t>
  </si>
  <si>
    <t>输送反转</t>
    <phoneticPr fontId="1" type="noConversion"/>
  </si>
  <si>
    <t>LCP10</t>
    <phoneticPr fontId="1" type="noConversion"/>
  </si>
  <si>
    <t>光电开关3</t>
    <phoneticPr fontId="1" type="noConversion"/>
  </si>
  <si>
    <t>光电开关3</t>
    <phoneticPr fontId="1" type="noConversion"/>
  </si>
  <si>
    <t>BQ2</t>
    <phoneticPr fontId="1" type="noConversion"/>
  </si>
  <si>
    <t>BQ3</t>
    <phoneticPr fontId="1" type="noConversion"/>
  </si>
  <si>
    <t>左旋到位检测</t>
  </si>
  <si>
    <t>右旋到位检测</t>
  </si>
  <si>
    <t>左极限</t>
  </si>
  <si>
    <t>右极限</t>
  </si>
  <si>
    <t>LCP11</t>
    <phoneticPr fontId="1" type="noConversion"/>
  </si>
  <si>
    <t>LCP12</t>
    <phoneticPr fontId="1" type="noConversion"/>
  </si>
  <si>
    <t>光电开关2</t>
    <phoneticPr fontId="1" type="noConversion"/>
  </si>
  <si>
    <t>LCP13</t>
    <phoneticPr fontId="1" type="noConversion"/>
  </si>
  <si>
    <t>LCP14</t>
    <phoneticPr fontId="1" type="noConversion"/>
  </si>
  <si>
    <t>急停指示</t>
    <phoneticPr fontId="1" type="noConversion"/>
  </si>
  <si>
    <t>塔灯（绿）自动</t>
    <phoneticPr fontId="1" type="noConversion"/>
  </si>
  <si>
    <t>塔灯（红）故障</t>
    <phoneticPr fontId="1" type="noConversion"/>
  </si>
  <si>
    <t>Output</t>
    <phoneticPr fontId="1" type="noConversion"/>
  </si>
  <si>
    <t>消音指示</t>
    <phoneticPr fontId="1" type="noConversion"/>
  </si>
  <si>
    <t>SBL1</t>
    <phoneticPr fontId="1" type="noConversion"/>
  </si>
  <si>
    <t>塔灯（黄）手动</t>
    <phoneticPr fontId="1" type="noConversion"/>
  </si>
  <si>
    <t>HL1</t>
    <phoneticPr fontId="1" type="noConversion"/>
  </si>
  <si>
    <t>塔灯（蜂鸣器）</t>
    <phoneticPr fontId="1" type="noConversion"/>
  </si>
  <si>
    <t>HA</t>
    <phoneticPr fontId="1" type="noConversion"/>
  </si>
  <si>
    <t>消音</t>
  </si>
  <si>
    <t>SBL1</t>
  </si>
  <si>
    <t>急停</t>
  </si>
  <si>
    <t>ES</t>
  </si>
  <si>
    <t>气动挡板1上升</t>
    <phoneticPr fontId="1" type="noConversion"/>
  </si>
  <si>
    <t>气动挡板1下降</t>
    <phoneticPr fontId="1" type="noConversion"/>
  </si>
  <si>
    <t>气动挡板2上升</t>
    <phoneticPr fontId="1" type="noConversion"/>
  </si>
  <si>
    <t>气动挡板2下降</t>
    <phoneticPr fontId="1" type="noConversion"/>
  </si>
  <si>
    <t>SQ3</t>
  </si>
  <si>
    <t>SQ4</t>
  </si>
  <si>
    <t>SQ5</t>
  </si>
  <si>
    <t>SQ6</t>
  </si>
  <si>
    <t>RUN</t>
  </si>
  <si>
    <t>FYV1</t>
    <phoneticPr fontId="1" type="noConversion"/>
  </si>
  <si>
    <t>BYV1</t>
    <phoneticPr fontId="1" type="noConversion"/>
  </si>
  <si>
    <t>RVF</t>
    <phoneticPr fontId="1" type="noConversion"/>
  </si>
  <si>
    <t>FVF</t>
    <phoneticPr fontId="1" type="noConversion"/>
  </si>
  <si>
    <t>BVF</t>
    <phoneticPr fontId="1" type="noConversion"/>
  </si>
  <si>
    <t>HVF</t>
    <phoneticPr fontId="1" type="noConversion"/>
  </si>
  <si>
    <t>FYV1</t>
    <phoneticPr fontId="1" type="noConversion"/>
  </si>
  <si>
    <t>BYV1</t>
    <phoneticPr fontId="1" type="noConversion"/>
  </si>
  <si>
    <t>FKM</t>
    <phoneticPr fontId="1" type="noConversion"/>
  </si>
  <si>
    <t>BKM</t>
    <phoneticPr fontId="1" type="noConversion"/>
  </si>
  <si>
    <t>FKM</t>
    <phoneticPr fontId="1" type="noConversion"/>
  </si>
  <si>
    <t>BKM</t>
    <phoneticPr fontId="1" type="noConversion"/>
  </si>
  <si>
    <t>RVF</t>
    <phoneticPr fontId="1" type="noConversion"/>
  </si>
  <si>
    <t>FVF</t>
    <phoneticPr fontId="1" type="noConversion"/>
  </si>
  <si>
    <t>BVF</t>
    <phoneticPr fontId="1" type="noConversion"/>
  </si>
  <si>
    <t>HVF</t>
    <phoneticPr fontId="1" type="noConversion"/>
  </si>
  <si>
    <t>FYV1</t>
    <phoneticPr fontId="1" type="noConversion"/>
  </si>
  <si>
    <t>BYV1</t>
    <phoneticPr fontId="1" type="noConversion"/>
  </si>
  <si>
    <t>FYV2</t>
    <phoneticPr fontId="1" type="noConversion"/>
  </si>
  <si>
    <t>BYV2</t>
    <phoneticPr fontId="1" type="noConversion"/>
  </si>
  <si>
    <t>Q200.2</t>
  </si>
  <si>
    <t>Q200.0</t>
  </si>
  <si>
    <t>Q200.1</t>
  </si>
  <si>
    <t>Q200.3</t>
  </si>
  <si>
    <t>Q200.4</t>
  </si>
  <si>
    <t>Q200.5</t>
  </si>
  <si>
    <t>Q200.6</t>
  </si>
  <si>
    <t>Q200.7</t>
  </si>
  <si>
    <t>Q201.0</t>
  </si>
  <si>
    <t>Q201.1</t>
  </si>
  <si>
    <t>Q201.2</t>
  </si>
  <si>
    <t>Q201.3</t>
  </si>
  <si>
    <t>Q201.4</t>
  </si>
  <si>
    <t>Q201.5</t>
  </si>
  <si>
    <t>Q201.6</t>
  </si>
  <si>
    <t>Q201.7</t>
  </si>
  <si>
    <t>Q202.0</t>
  </si>
  <si>
    <t>Q202.1</t>
  </si>
  <si>
    <t>Q202.2</t>
  </si>
  <si>
    <t>Q202.3</t>
  </si>
  <si>
    <t>Q202.4</t>
  </si>
  <si>
    <t>Q202.5</t>
  </si>
  <si>
    <t>Q202.6</t>
  </si>
  <si>
    <t>Q202.7</t>
  </si>
  <si>
    <t>Q203.0</t>
  </si>
  <si>
    <t>Q203.1</t>
  </si>
  <si>
    <t>Q203.2</t>
  </si>
  <si>
    <t>Q203.3</t>
  </si>
  <si>
    <t>Q203.4</t>
  </si>
  <si>
    <t>Q203.5</t>
  </si>
  <si>
    <t>Q203.6</t>
  </si>
  <si>
    <t>Q203.7</t>
  </si>
  <si>
    <t>Q204.0</t>
  </si>
  <si>
    <t>Q204.1</t>
  </si>
  <si>
    <t>Q204.2</t>
  </si>
  <si>
    <t>Q204.3</t>
  </si>
  <si>
    <t>Q204.4</t>
  </si>
  <si>
    <t>Q204.5</t>
  </si>
  <si>
    <t>Q204.6</t>
  </si>
  <si>
    <t>Q204.7</t>
  </si>
  <si>
    <t>Q205.0</t>
  </si>
  <si>
    <t>Q205.1</t>
  </si>
  <si>
    <t>Q205.2</t>
  </si>
  <si>
    <t>Q205.3</t>
  </si>
  <si>
    <t>Q205.4</t>
  </si>
  <si>
    <t>Q205.5</t>
  </si>
  <si>
    <t>Q205.6</t>
  </si>
  <si>
    <t>Q205.7</t>
  </si>
  <si>
    <t>Q206.0</t>
  </si>
  <si>
    <t>Q206.1</t>
  </si>
  <si>
    <t>Q206.2</t>
  </si>
  <si>
    <t>Q206.3</t>
  </si>
  <si>
    <t>Q206.4</t>
  </si>
  <si>
    <t>Q206.5</t>
  </si>
  <si>
    <t>Q206.6</t>
  </si>
  <si>
    <t>Q206.7</t>
  </si>
  <si>
    <t>I220.0</t>
  </si>
  <si>
    <t>I220.1</t>
  </si>
  <si>
    <t>I220.2</t>
  </si>
  <si>
    <t>I220.3</t>
  </si>
  <si>
    <t>I220.4</t>
  </si>
  <si>
    <t>I220.5</t>
  </si>
  <si>
    <t>I220.6</t>
  </si>
  <si>
    <t>I220.7</t>
  </si>
  <si>
    <t>I221.0</t>
  </si>
  <si>
    <t>I221.1</t>
  </si>
  <si>
    <t>I221.2</t>
  </si>
  <si>
    <t>I221.3</t>
  </si>
  <si>
    <t>I221.4</t>
  </si>
  <si>
    <t>I221.5</t>
  </si>
  <si>
    <t>I221.6</t>
  </si>
  <si>
    <t>I221.7</t>
  </si>
  <si>
    <t>I222.0</t>
  </si>
  <si>
    <t>I222.1</t>
  </si>
  <si>
    <t>I222.2</t>
  </si>
  <si>
    <t>I222.3</t>
  </si>
  <si>
    <t>I222.4</t>
  </si>
  <si>
    <t>I222.5</t>
  </si>
  <si>
    <t>I222.6</t>
  </si>
  <si>
    <t>I222.7</t>
  </si>
  <si>
    <t>I223.0</t>
  </si>
  <si>
    <t>I223.1</t>
  </si>
  <si>
    <t>I223.2</t>
  </si>
  <si>
    <t>I223.3</t>
  </si>
  <si>
    <t>I223.4</t>
  </si>
  <si>
    <t>I223.5</t>
  </si>
  <si>
    <t>I223.6</t>
  </si>
  <si>
    <t>I223.7</t>
  </si>
  <si>
    <t>I224.0</t>
  </si>
  <si>
    <t>I224.1</t>
  </si>
  <si>
    <t>I224.2</t>
  </si>
  <si>
    <t>I224.3</t>
  </si>
  <si>
    <t>I224.4</t>
  </si>
  <si>
    <t>I224.5</t>
  </si>
  <si>
    <t>I224.6</t>
  </si>
  <si>
    <t>I224.7</t>
  </si>
  <si>
    <t>I225.0</t>
  </si>
  <si>
    <t>I225.1</t>
  </si>
  <si>
    <t>I225.2</t>
  </si>
  <si>
    <t>I225.3</t>
  </si>
  <si>
    <t>I225.4</t>
  </si>
  <si>
    <t>I225.5</t>
  </si>
  <si>
    <t>I225.6</t>
  </si>
  <si>
    <t>I225.7</t>
  </si>
  <si>
    <t>I226.0</t>
  </si>
  <si>
    <t>I226.1</t>
  </si>
  <si>
    <t>I226.2</t>
  </si>
  <si>
    <t>I226.3</t>
  </si>
  <si>
    <t>I226.4</t>
  </si>
  <si>
    <t>I226.5</t>
  </si>
  <si>
    <t>I226.6</t>
  </si>
  <si>
    <t>I226.7</t>
  </si>
  <si>
    <t>I227.0</t>
  </si>
  <si>
    <t>I227.1</t>
  </si>
  <si>
    <t>I227.2</t>
  </si>
  <si>
    <t>I227.3</t>
  </si>
  <si>
    <t>I227.4</t>
  </si>
  <si>
    <t>I227.5</t>
  </si>
  <si>
    <t>I227.6</t>
  </si>
  <si>
    <t>I227.7</t>
  </si>
  <si>
    <t>I228.0</t>
  </si>
  <si>
    <t>I228.1</t>
  </si>
  <si>
    <t>I228.2</t>
  </si>
  <si>
    <t>I228.3</t>
  </si>
  <si>
    <t>I228.4</t>
  </si>
  <si>
    <t>I228.5</t>
  </si>
  <si>
    <t>I228.6</t>
  </si>
  <si>
    <t>I228.7</t>
  </si>
  <si>
    <t>I229.0</t>
  </si>
  <si>
    <t>I229.1</t>
  </si>
  <si>
    <t>I229.2</t>
  </si>
  <si>
    <t>I229.3</t>
  </si>
  <si>
    <t>I229.4</t>
  </si>
  <si>
    <t>I229.5</t>
  </si>
  <si>
    <t>I229.6</t>
  </si>
  <si>
    <t>I229.7</t>
  </si>
  <si>
    <t>I230.0</t>
  </si>
  <si>
    <t>I230.1</t>
  </si>
  <si>
    <t>I230.2</t>
  </si>
  <si>
    <t>I230.3</t>
  </si>
  <si>
    <t>I230.4</t>
  </si>
  <si>
    <t>I230.5</t>
  </si>
  <si>
    <t>I230.6</t>
  </si>
  <si>
    <t>I230.7</t>
  </si>
  <si>
    <t>I231.0</t>
  </si>
  <si>
    <t>I231.1</t>
  </si>
  <si>
    <t>I231.2</t>
  </si>
  <si>
    <t>I231.3</t>
  </si>
  <si>
    <t>I231.4</t>
  </si>
  <si>
    <t>I231.5</t>
  </si>
  <si>
    <t>I231.6</t>
  </si>
  <si>
    <t>I231.7</t>
  </si>
  <si>
    <t>Q207.0</t>
  </si>
  <si>
    <t>Q207.1</t>
  </si>
  <si>
    <t>Q207.2</t>
  </si>
  <si>
    <t>Q207.3</t>
  </si>
  <si>
    <t>Q207.4</t>
  </si>
  <si>
    <t>Q207.5</t>
  </si>
  <si>
    <t>Q207.6</t>
  </si>
  <si>
    <t>Q207.7</t>
  </si>
  <si>
    <t>I240.0</t>
  </si>
  <si>
    <t>I240.1</t>
  </si>
  <si>
    <t>I240.2</t>
  </si>
  <si>
    <t>I240.3</t>
  </si>
  <si>
    <t>I240.4</t>
  </si>
  <si>
    <t>I240.5</t>
  </si>
  <si>
    <t>I240.6</t>
  </si>
  <si>
    <t>I240.7</t>
  </si>
  <si>
    <t>I241.0</t>
  </si>
  <si>
    <t>I241.1</t>
  </si>
  <si>
    <t>I241.2</t>
  </si>
  <si>
    <t>I241.3</t>
  </si>
  <si>
    <t>I241.4</t>
  </si>
  <si>
    <t>I241.5</t>
  </si>
  <si>
    <t>I241.6</t>
  </si>
  <si>
    <t>I241.7</t>
  </si>
  <si>
    <t>I242.0</t>
  </si>
  <si>
    <t>I242.1</t>
  </si>
  <si>
    <t>I242.2</t>
  </si>
  <si>
    <t>I242.3</t>
  </si>
  <si>
    <t>I242.4</t>
  </si>
  <si>
    <t>I242.5</t>
  </si>
  <si>
    <t>I242.6</t>
  </si>
  <si>
    <t>I242.7</t>
  </si>
  <si>
    <t>I243.0</t>
  </si>
  <si>
    <t>I243.1</t>
  </si>
  <si>
    <t>I243.2</t>
  </si>
  <si>
    <t>I243.3</t>
  </si>
  <si>
    <t>I243.4</t>
  </si>
  <si>
    <t>I243.5</t>
  </si>
  <si>
    <t>I243.6</t>
  </si>
  <si>
    <t>I243.7</t>
  </si>
  <si>
    <t>I244.0</t>
  </si>
  <si>
    <t>I244.1</t>
  </si>
  <si>
    <t>I244.2</t>
  </si>
  <si>
    <t>I244.3</t>
  </si>
  <si>
    <t>I244.4</t>
  </si>
  <si>
    <t>I244.5</t>
  </si>
  <si>
    <t>I244.6</t>
  </si>
  <si>
    <t>I244.7</t>
  </si>
  <si>
    <t>I245.0</t>
  </si>
  <si>
    <t>I245.1</t>
  </si>
  <si>
    <t>I245.2</t>
  </si>
  <si>
    <t>I245.3</t>
  </si>
  <si>
    <t>I245.4</t>
  </si>
  <si>
    <t>I245.5</t>
  </si>
  <si>
    <t>I245.6</t>
  </si>
  <si>
    <t>I245.7</t>
  </si>
  <si>
    <t>I246.0</t>
  </si>
  <si>
    <t>I246.1</t>
  </si>
  <si>
    <t>I246.2</t>
  </si>
  <si>
    <t>I246.3</t>
  </si>
  <si>
    <t>I246.4</t>
  </si>
  <si>
    <t>I246.5</t>
  </si>
  <si>
    <t>I246.6</t>
  </si>
  <si>
    <t>I246.7</t>
  </si>
  <si>
    <t>I247.0</t>
  </si>
  <si>
    <t>I247.1</t>
  </si>
  <si>
    <t>I247.2</t>
  </si>
  <si>
    <t>I247.3</t>
  </si>
  <si>
    <t>I247.4</t>
  </si>
  <si>
    <t>I247.5</t>
  </si>
  <si>
    <t>I247.6</t>
  </si>
  <si>
    <t>I247.7</t>
  </si>
  <si>
    <t>I248.0</t>
  </si>
  <si>
    <t>I248.1</t>
  </si>
  <si>
    <t>I248.2</t>
  </si>
  <si>
    <t>I248.3</t>
  </si>
  <si>
    <t>I248.4</t>
  </si>
  <si>
    <t>I248.5</t>
  </si>
  <si>
    <t>I248.6</t>
  </si>
  <si>
    <t>I248.7</t>
  </si>
  <si>
    <t>I249.0</t>
  </si>
  <si>
    <t>I249.1</t>
  </si>
  <si>
    <t>I249.2</t>
  </si>
  <si>
    <t>I249.3</t>
  </si>
  <si>
    <t>I249.4</t>
  </si>
  <si>
    <t>I249.5</t>
  </si>
  <si>
    <t>I249.6</t>
  </si>
  <si>
    <t>I249.7</t>
  </si>
  <si>
    <t>Q240.0</t>
  </si>
  <si>
    <t>Q240.1</t>
  </si>
  <si>
    <t>Q240.2</t>
  </si>
  <si>
    <t>Q240.3</t>
  </si>
  <si>
    <t>Q240.4</t>
  </si>
  <si>
    <t>Q240.5</t>
  </si>
  <si>
    <t>Q240.6</t>
  </si>
  <si>
    <t>Q240.7</t>
  </si>
  <si>
    <t>Q241.0</t>
  </si>
  <si>
    <t>Q241.1</t>
  </si>
  <si>
    <t>Q241.2</t>
  </si>
  <si>
    <t>Q241.3</t>
  </si>
  <si>
    <t>Q241.4</t>
  </si>
  <si>
    <t>Q241.5</t>
  </si>
  <si>
    <t>Q241.6</t>
  </si>
  <si>
    <t>Q241.7</t>
  </si>
  <si>
    <t>Q242.0</t>
  </si>
  <si>
    <t>Q242.1</t>
  </si>
  <si>
    <t>Q242.2</t>
  </si>
  <si>
    <t>Q242.3</t>
  </si>
  <si>
    <t>Q242.4</t>
  </si>
  <si>
    <t>Q242.5</t>
  </si>
  <si>
    <t>Q242.6</t>
  </si>
  <si>
    <t>Q242.7</t>
  </si>
  <si>
    <t>Q243.0</t>
  </si>
  <si>
    <t>Q243.1</t>
  </si>
  <si>
    <t>Q243.2</t>
  </si>
  <si>
    <t>Q243.3</t>
  </si>
  <si>
    <t>Q243.4</t>
  </si>
  <si>
    <t>Q243.5</t>
  </si>
  <si>
    <t>Q243.6</t>
  </si>
  <si>
    <t>Q243.7</t>
  </si>
  <si>
    <t>Q244.0</t>
  </si>
  <si>
    <t>Q244.1</t>
  </si>
  <si>
    <t>Q244.2</t>
  </si>
  <si>
    <t>Q244.3</t>
  </si>
  <si>
    <t>Q244.4</t>
  </si>
  <si>
    <t>Q244.5</t>
  </si>
  <si>
    <t>Q244.6</t>
  </si>
  <si>
    <t>Q244.7</t>
  </si>
  <si>
    <t>Q245.0</t>
  </si>
  <si>
    <t>Q245.1</t>
  </si>
  <si>
    <t>Q245.2</t>
  </si>
  <si>
    <t>Q245.3</t>
  </si>
  <si>
    <t>Q245.4</t>
  </si>
  <si>
    <t>Q245.5</t>
  </si>
  <si>
    <t>Q245.6</t>
  </si>
  <si>
    <t>Q245.7</t>
  </si>
  <si>
    <t>I260.0</t>
  </si>
  <si>
    <t>I260.1</t>
  </si>
  <si>
    <t>I260.2</t>
  </si>
  <si>
    <t>I260.3</t>
  </si>
  <si>
    <t>I260.4</t>
  </si>
  <si>
    <t>I260.5</t>
  </si>
  <si>
    <t>I260.6</t>
  </si>
  <si>
    <t>I260.7</t>
  </si>
  <si>
    <t>I261.0</t>
  </si>
  <si>
    <t>I261.1</t>
  </si>
  <si>
    <t>I261.2</t>
  </si>
  <si>
    <t>I261.3</t>
  </si>
  <si>
    <t>I261.4</t>
  </si>
  <si>
    <t>I261.5</t>
  </si>
  <si>
    <t>I261.6</t>
  </si>
  <si>
    <t>I261.7</t>
  </si>
  <si>
    <t>I262.0</t>
  </si>
  <si>
    <t>I262.1</t>
  </si>
  <si>
    <t>I262.2</t>
  </si>
  <si>
    <t>I262.3</t>
  </si>
  <si>
    <t>I262.4</t>
  </si>
  <si>
    <t>I262.5</t>
  </si>
  <si>
    <t>I262.6</t>
  </si>
  <si>
    <t>I262.7</t>
  </si>
  <si>
    <t>I263.0</t>
  </si>
  <si>
    <t>I263.1</t>
  </si>
  <si>
    <t>I263.2</t>
  </si>
  <si>
    <t>I263.3</t>
  </si>
  <si>
    <t>I263.4</t>
  </si>
  <si>
    <t>I263.5</t>
  </si>
  <si>
    <t>I263.6</t>
  </si>
  <si>
    <t>I263.7</t>
  </si>
  <si>
    <t>I264.0</t>
  </si>
  <si>
    <t>I264.1</t>
  </si>
  <si>
    <t>I264.2</t>
  </si>
  <si>
    <t>I264.3</t>
  </si>
  <si>
    <t>I264.4</t>
  </si>
  <si>
    <t>I264.5</t>
  </si>
  <si>
    <t>I264.6</t>
  </si>
  <si>
    <t>I264.7</t>
  </si>
  <si>
    <t>I265.0</t>
  </si>
  <si>
    <t>I265.1</t>
  </si>
  <si>
    <t>I265.2</t>
  </si>
  <si>
    <t>I265.3</t>
  </si>
  <si>
    <t>I265.4</t>
  </si>
  <si>
    <t>I265.5</t>
  </si>
  <si>
    <t>I265.6</t>
  </si>
  <si>
    <t>I265.7</t>
  </si>
  <si>
    <t>I266.0</t>
  </si>
  <si>
    <t>I266.1</t>
  </si>
  <si>
    <t>I266.2</t>
  </si>
  <si>
    <t>I266.3</t>
  </si>
  <si>
    <t>I266.4</t>
  </si>
  <si>
    <t>I266.5</t>
  </si>
  <si>
    <t>I266.6</t>
  </si>
  <si>
    <t>I266.7</t>
  </si>
  <si>
    <t>I267.0</t>
  </si>
  <si>
    <t>I267.1</t>
  </si>
  <si>
    <t>I267.2</t>
  </si>
  <si>
    <t>I267.3</t>
  </si>
  <si>
    <t>I267.4</t>
  </si>
  <si>
    <t>I267.5</t>
  </si>
  <si>
    <t>I267.6</t>
  </si>
  <si>
    <t>I267.7</t>
  </si>
  <si>
    <t>I268.0</t>
  </si>
  <si>
    <t>I268.1</t>
  </si>
  <si>
    <t>I268.2</t>
  </si>
  <si>
    <t>I268.3</t>
  </si>
  <si>
    <t>I268.4</t>
  </si>
  <si>
    <t>I268.5</t>
  </si>
  <si>
    <t>I268.6</t>
  </si>
  <si>
    <t>I268.7</t>
  </si>
  <si>
    <t>I269.0</t>
  </si>
  <si>
    <t>I269.1</t>
  </si>
  <si>
    <t>I269.2</t>
  </si>
  <si>
    <t>I269.3</t>
  </si>
  <si>
    <t>I269.4</t>
  </si>
  <si>
    <t>I269.5</t>
  </si>
  <si>
    <t>I269.6</t>
  </si>
  <si>
    <t>I269.7</t>
  </si>
  <si>
    <t>I270.0</t>
  </si>
  <si>
    <t>I270.1</t>
  </si>
  <si>
    <t>I270.2</t>
  </si>
  <si>
    <t>I270.3</t>
  </si>
  <si>
    <t>I270.4</t>
  </si>
  <si>
    <t>I270.5</t>
  </si>
  <si>
    <t>I270.6</t>
  </si>
  <si>
    <t>I270.7</t>
  </si>
  <si>
    <t>I271.0</t>
  </si>
  <si>
    <t>I271.1</t>
  </si>
  <si>
    <t>I271.2</t>
  </si>
  <si>
    <t>I271.3</t>
  </si>
  <si>
    <t>I271.4</t>
  </si>
  <si>
    <t>I271.5</t>
  </si>
  <si>
    <t>I271.6</t>
  </si>
  <si>
    <t>I271.7</t>
  </si>
  <si>
    <t>Q260.0</t>
  </si>
  <si>
    <t>Q260.1</t>
  </si>
  <si>
    <t>Q260.2</t>
  </si>
  <si>
    <t>Q260.3</t>
  </si>
  <si>
    <t>Q260.4</t>
  </si>
  <si>
    <t>Q260.5</t>
  </si>
  <si>
    <t>Q260.6</t>
  </si>
  <si>
    <t>Q260.7</t>
  </si>
  <si>
    <t>Q261.0</t>
  </si>
  <si>
    <t>Q261.1</t>
  </si>
  <si>
    <t>Q261.2</t>
  </si>
  <si>
    <t>Q261.3</t>
  </si>
  <si>
    <t>Q261.4</t>
  </si>
  <si>
    <t>Q261.5</t>
  </si>
  <si>
    <t>Q261.6</t>
  </si>
  <si>
    <t>Q261.7</t>
  </si>
  <si>
    <t>Q262.0</t>
  </si>
  <si>
    <t>Q262.1</t>
  </si>
  <si>
    <t>Q262.2</t>
  </si>
  <si>
    <t>Q262.3</t>
  </si>
  <si>
    <t>Q262.4</t>
  </si>
  <si>
    <t>Q262.5</t>
  </si>
  <si>
    <t>Q262.6</t>
  </si>
  <si>
    <t>Q262.7</t>
  </si>
  <si>
    <t>Q263.0</t>
  </si>
  <si>
    <t>Q263.1</t>
  </si>
  <si>
    <t>Q263.2</t>
  </si>
  <si>
    <t>Q263.3</t>
  </si>
  <si>
    <t>Q263.4</t>
  </si>
  <si>
    <t>Q263.5</t>
  </si>
  <si>
    <t>Q263.6</t>
  </si>
  <si>
    <t>Q263.7</t>
  </si>
  <si>
    <t>Q264.0</t>
  </si>
  <si>
    <t>Q264.1</t>
  </si>
  <si>
    <t>Q264.2</t>
  </si>
  <si>
    <t>Q264.3</t>
  </si>
  <si>
    <t>Q264.4</t>
  </si>
  <si>
    <t>Q264.5</t>
  </si>
  <si>
    <t>Q264.6</t>
  </si>
  <si>
    <t>Q264.7</t>
  </si>
  <si>
    <t>Q265.0</t>
  </si>
  <si>
    <t>Q265.1</t>
  </si>
  <si>
    <t>Q265.2</t>
  </si>
  <si>
    <t>Q265.3</t>
  </si>
  <si>
    <t>Q265.4</t>
  </si>
  <si>
    <t>Q265.5</t>
  </si>
  <si>
    <t>Q265.6</t>
  </si>
  <si>
    <t>Q265.7</t>
  </si>
  <si>
    <t>Q266.0</t>
  </si>
  <si>
    <t>Q266.1</t>
  </si>
  <si>
    <t>Q266.2</t>
  </si>
  <si>
    <t>Q266.3</t>
  </si>
  <si>
    <t>Q266.4</t>
  </si>
  <si>
    <t>Q266.5</t>
  </si>
  <si>
    <t>Q266.6</t>
  </si>
  <si>
    <t>Q266.7</t>
  </si>
  <si>
    <t>I280.0</t>
  </si>
  <si>
    <t>I280.1</t>
  </si>
  <si>
    <t>I280.2</t>
  </si>
  <si>
    <t>I280.3</t>
  </si>
  <si>
    <t>I280.4</t>
  </si>
  <si>
    <t>I280.5</t>
  </si>
  <si>
    <t>I280.6</t>
  </si>
  <si>
    <t>I280.7</t>
  </si>
  <si>
    <t>I281.0</t>
  </si>
  <si>
    <t>I281.1</t>
  </si>
  <si>
    <t>I281.2</t>
  </si>
  <si>
    <t>I281.3</t>
  </si>
  <si>
    <t>I281.4</t>
  </si>
  <si>
    <t>I281.5</t>
  </si>
  <si>
    <t>I281.6</t>
  </si>
  <si>
    <t>I281.7</t>
  </si>
  <si>
    <t>I282.0</t>
  </si>
  <si>
    <t>I282.1</t>
  </si>
  <si>
    <t>I282.2</t>
  </si>
  <si>
    <t>I282.3</t>
  </si>
  <si>
    <t>I282.4</t>
  </si>
  <si>
    <t>I282.5</t>
  </si>
  <si>
    <t>I282.6</t>
  </si>
  <si>
    <t>I282.7</t>
  </si>
  <si>
    <t>I283.0</t>
  </si>
  <si>
    <t>I283.1</t>
  </si>
  <si>
    <t>I283.2</t>
  </si>
  <si>
    <t>I283.3</t>
  </si>
  <si>
    <t>I283.4</t>
  </si>
  <si>
    <t>I283.5</t>
  </si>
  <si>
    <t>I283.6</t>
  </si>
  <si>
    <t>I283.7</t>
  </si>
  <si>
    <t>I284.0</t>
  </si>
  <si>
    <t>I284.1</t>
  </si>
  <si>
    <t>I284.2</t>
  </si>
  <si>
    <t>I284.3</t>
  </si>
  <si>
    <t>I284.4</t>
  </si>
  <si>
    <t>I284.5</t>
  </si>
  <si>
    <t>I284.6</t>
  </si>
  <si>
    <t>I284.7</t>
  </si>
  <si>
    <t>I285.0</t>
  </si>
  <si>
    <t>I285.1</t>
  </si>
  <si>
    <t>I285.2</t>
  </si>
  <si>
    <t>I285.3</t>
  </si>
  <si>
    <t>I285.4</t>
  </si>
  <si>
    <t>I285.5</t>
  </si>
  <si>
    <t>I285.6</t>
  </si>
  <si>
    <t>I285.7</t>
  </si>
  <si>
    <t>I286.0</t>
  </si>
  <si>
    <t>I286.1</t>
  </si>
  <si>
    <t>I286.2</t>
  </si>
  <si>
    <t>I286.3</t>
  </si>
  <si>
    <t>I286.4</t>
  </si>
  <si>
    <t>I286.5</t>
  </si>
  <si>
    <t>I286.6</t>
  </si>
  <si>
    <t>I286.7</t>
  </si>
  <si>
    <t>I287.0</t>
  </si>
  <si>
    <t>I287.1</t>
  </si>
  <si>
    <t>I287.2</t>
  </si>
  <si>
    <t>I287.3</t>
  </si>
  <si>
    <t>I287.4</t>
  </si>
  <si>
    <t>I287.5</t>
  </si>
  <si>
    <t>I287.6</t>
  </si>
  <si>
    <t>I287.7</t>
  </si>
  <si>
    <t>I288.0</t>
  </si>
  <si>
    <t>I288.1</t>
  </si>
  <si>
    <t>I288.2</t>
  </si>
  <si>
    <t>I288.3</t>
  </si>
  <si>
    <t>I288.4</t>
  </si>
  <si>
    <t>I288.5</t>
  </si>
  <si>
    <t>I288.6</t>
  </si>
  <si>
    <t>I288.7</t>
  </si>
  <si>
    <t>I289.0</t>
  </si>
  <si>
    <t>I289.1</t>
  </si>
  <si>
    <t>I289.2</t>
  </si>
  <si>
    <t>I289.3</t>
  </si>
  <si>
    <t>I289.4</t>
  </si>
  <si>
    <t>I289.5</t>
  </si>
  <si>
    <t>I289.6</t>
  </si>
  <si>
    <t>I289.7</t>
  </si>
  <si>
    <t>I290.0</t>
  </si>
  <si>
    <t>I290.1</t>
  </si>
  <si>
    <t>I290.2</t>
  </si>
  <si>
    <t>I290.3</t>
  </si>
  <si>
    <t>I290.4</t>
  </si>
  <si>
    <t>I290.5</t>
  </si>
  <si>
    <t>I290.6</t>
  </si>
  <si>
    <t>I290.7</t>
  </si>
  <si>
    <t>Q280.0</t>
  </si>
  <si>
    <t>Q280.1</t>
  </si>
  <si>
    <t>Q280.2</t>
  </si>
  <si>
    <t>Q280.3</t>
  </si>
  <si>
    <t>Q280.4</t>
  </si>
  <si>
    <t>Q280.5</t>
  </si>
  <si>
    <t>Q280.6</t>
  </si>
  <si>
    <t>Q280.7</t>
  </si>
  <si>
    <t>Q281.0</t>
  </si>
  <si>
    <t>Q281.1</t>
  </si>
  <si>
    <t>Q281.2</t>
  </si>
  <si>
    <t>Q281.3</t>
  </si>
  <si>
    <t>Q281.4</t>
  </si>
  <si>
    <t>Q281.5</t>
  </si>
  <si>
    <t>Q281.6</t>
  </si>
  <si>
    <t>Q281.7</t>
  </si>
  <si>
    <t>Q282.0</t>
  </si>
  <si>
    <t>Q282.1</t>
  </si>
  <si>
    <t>Q282.2</t>
  </si>
  <si>
    <t>Q282.3</t>
  </si>
  <si>
    <t>Q282.4</t>
  </si>
  <si>
    <t>Q282.5</t>
  </si>
  <si>
    <t>Q282.6</t>
  </si>
  <si>
    <t>Q282.7</t>
  </si>
  <si>
    <t>Q283.0</t>
  </si>
  <si>
    <t>Q283.1</t>
  </si>
  <si>
    <t>Q283.2</t>
  </si>
  <si>
    <t>Q283.3</t>
  </si>
  <si>
    <t>Q283.4</t>
  </si>
  <si>
    <t>Q283.5</t>
  </si>
  <si>
    <t>Q283.6</t>
  </si>
  <si>
    <t>Q283.7</t>
  </si>
  <si>
    <t>Q284.0</t>
  </si>
  <si>
    <t>Q284.1</t>
  </si>
  <si>
    <t>Q284.2</t>
  </si>
  <si>
    <t>Q284.3</t>
  </si>
  <si>
    <t>Q284.4</t>
  </si>
  <si>
    <t>Q284.5</t>
  </si>
  <si>
    <t>Q284.6</t>
  </si>
  <si>
    <t>Q284.7</t>
  </si>
  <si>
    <t>Q285.0</t>
  </si>
  <si>
    <t>Q285.1</t>
  </si>
  <si>
    <t>Q285.2</t>
  </si>
  <si>
    <t>Q285.3</t>
  </si>
  <si>
    <t>Q285.4</t>
  </si>
  <si>
    <t>Q285.5</t>
  </si>
  <si>
    <t>Q285.6</t>
  </si>
  <si>
    <t>Q285.7</t>
  </si>
  <si>
    <t>I300.0</t>
  </si>
  <si>
    <t>I300.1</t>
  </si>
  <si>
    <t>I300.2</t>
  </si>
  <si>
    <t>I300.3</t>
  </si>
  <si>
    <t>I300.4</t>
  </si>
  <si>
    <t>I300.5</t>
  </si>
  <si>
    <t>I300.6</t>
  </si>
  <si>
    <t>I300.7</t>
  </si>
  <si>
    <t>I301.0</t>
  </si>
  <si>
    <t>I301.1</t>
  </si>
  <si>
    <t>I301.2</t>
  </si>
  <si>
    <t>I301.3</t>
  </si>
  <si>
    <t>I301.4</t>
  </si>
  <si>
    <t>I301.5</t>
  </si>
  <si>
    <t>I301.6</t>
  </si>
  <si>
    <t>I301.7</t>
  </si>
  <si>
    <t>I302.0</t>
  </si>
  <si>
    <t>I302.1</t>
  </si>
  <si>
    <t>I302.2</t>
  </si>
  <si>
    <t>I302.3</t>
  </si>
  <si>
    <t>I302.4</t>
  </si>
  <si>
    <t>I302.5</t>
  </si>
  <si>
    <t>I302.6</t>
  </si>
  <si>
    <t>I302.7</t>
  </si>
  <si>
    <t>I303.0</t>
  </si>
  <si>
    <t>I303.1</t>
  </si>
  <si>
    <t>I303.2</t>
  </si>
  <si>
    <t>I303.3</t>
  </si>
  <si>
    <t>I303.4</t>
  </si>
  <si>
    <t>I303.5</t>
  </si>
  <si>
    <t>I303.6</t>
  </si>
  <si>
    <t>I303.7</t>
  </si>
  <si>
    <t>I304.0</t>
  </si>
  <si>
    <t>I304.1</t>
  </si>
  <si>
    <t>I304.2</t>
  </si>
  <si>
    <t>I304.3</t>
  </si>
  <si>
    <t>I304.4</t>
  </si>
  <si>
    <t>I304.5</t>
  </si>
  <si>
    <t>I304.6</t>
  </si>
  <si>
    <t>I304.7</t>
  </si>
  <si>
    <t>I305.0</t>
  </si>
  <si>
    <t>I305.1</t>
  </si>
  <si>
    <t>I305.2</t>
  </si>
  <si>
    <t>I305.3</t>
  </si>
  <si>
    <t>I305.4</t>
  </si>
  <si>
    <t>I305.5</t>
  </si>
  <si>
    <t>I305.6</t>
  </si>
  <si>
    <t>I305.7</t>
  </si>
  <si>
    <t>I306.0</t>
  </si>
  <si>
    <t>I306.1</t>
  </si>
  <si>
    <t>I306.2</t>
  </si>
  <si>
    <t>I306.3</t>
  </si>
  <si>
    <t>I306.4</t>
  </si>
  <si>
    <t>I306.5</t>
  </si>
  <si>
    <t>I306.6</t>
  </si>
  <si>
    <t>I306.7</t>
  </si>
  <si>
    <t>I307.0</t>
  </si>
  <si>
    <t>I307.1</t>
  </si>
  <si>
    <t>I307.2</t>
  </si>
  <si>
    <t>I307.3</t>
  </si>
  <si>
    <t>I307.4</t>
  </si>
  <si>
    <t>I307.5</t>
  </si>
  <si>
    <t>I307.6</t>
  </si>
  <si>
    <t>I307.7</t>
  </si>
  <si>
    <t>Q300.0</t>
  </si>
  <si>
    <t>Q300.1</t>
  </si>
  <si>
    <t>Q300.2</t>
  </si>
  <si>
    <t>Q300.3</t>
  </si>
  <si>
    <t>Q300.4</t>
  </si>
  <si>
    <t>Q300.5</t>
  </si>
  <si>
    <t>Q300.6</t>
  </si>
  <si>
    <t>Q300.7</t>
  </si>
  <si>
    <t>Q301.0</t>
  </si>
  <si>
    <t>Q301.1</t>
  </si>
  <si>
    <t>Q301.2</t>
  </si>
  <si>
    <t>Q301.3</t>
  </si>
  <si>
    <t>Q301.4</t>
  </si>
  <si>
    <t>Q301.5</t>
  </si>
  <si>
    <t>Q301.6</t>
  </si>
  <si>
    <t>Q301.7</t>
  </si>
  <si>
    <t>Q302.0</t>
  </si>
  <si>
    <t>Q302.1</t>
  </si>
  <si>
    <t>Q302.2</t>
  </si>
  <si>
    <t>Q302.3</t>
  </si>
  <si>
    <t>Q302.4</t>
  </si>
  <si>
    <t>Q302.5</t>
  </si>
  <si>
    <t>Q302.6</t>
  </si>
  <si>
    <t>Q302.7</t>
  </si>
  <si>
    <t>Q303.0</t>
  </si>
  <si>
    <t>Q303.1</t>
  </si>
  <si>
    <t>Q303.2</t>
  </si>
  <si>
    <t>Q303.3</t>
  </si>
  <si>
    <t>Q303.4</t>
  </si>
  <si>
    <t>Q303.5</t>
  </si>
  <si>
    <t>Q303.6</t>
  </si>
  <si>
    <t>Q303.7</t>
  </si>
  <si>
    <t>end</t>
    <phoneticPr fontId="1" type="noConversion"/>
  </si>
  <si>
    <t>SQ1</t>
    <phoneticPr fontId="1" type="noConversion"/>
  </si>
  <si>
    <t>SQ7</t>
  </si>
  <si>
    <t>SQ8</t>
  </si>
  <si>
    <t>操作员终端05</t>
    <phoneticPr fontId="1" type="noConversion"/>
  </si>
  <si>
    <t>QS11</t>
    <phoneticPr fontId="1" type="noConversion"/>
  </si>
  <si>
    <t>QS10</t>
    <phoneticPr fontId="1" type="noConversion"/>
  </si>
  <si>
    <t>QS12</t>
    <phoneticPr fontId="1" type="noConversion"/>
  </si>
  <si>
    <t>QS13</t>
    <phoneticPr fontId="1" type="noConversion"/>
  </si>
  <si>
    <t>QS14</t>
    <phoneticPr fontId="1" type="noConversion"/>
  </si>
  <si>
    <t>SQ2</t>
    <phoneticPr fontId="1" type="noConversion"/>
  </si>
  <si>
    <t>SQ5</t>
    <phoneticPr fontId="1" type="noConversion"/>
  </si>
  <si>
    <t>SA1</t>
    <phoneticPr fontId="1" type="noConversion"/>
  </si>
  <si>
    <t>SA2</t>
    <phoneticPr fontId="1" type="noConversion"/>
  </si>
  <si>
    <t>BQ3</t>
    <phoneticPr fontId="1" type="noConversion"/>
  </si>
  <si>
    <t>气动挡板上升</t>
    <phoneticPr fontId="1" type="noConversion"/>
  </si>
  <si>
    <t>SQ4</t>
    <phoneticPr fontId="1" type="noConversion"/>
  </si>
  <si>
    <t>BQ4</t>
    <phoneticPr fontId="1" type="noConversion"/>
  </si>
  <si>
    <t>I227.4</t>
    <phoneticPr fontId="1" type="noConversion"/>
  </si>
  <si>
    <t>平面号</t>
    <phoneticPr fontId="1" type="noConversion"/>
  </si>
  <si>
    <t>设备偏移量</t>
    <phoneticPr fontId="1" type="noConversion"/>
  </si>
  <si>
    <t>母设备</t>
    <phoneticPr fontId="1" type="noConversion"/>
  </si>
  <si>
    <t>母设备的第几台</t>
    <phoneticPr fontId="1" type="noConversion"/>
  </si>
  <si>
    <t>QS</t>
    <phoneticPr fontId="1" type="noConversion"/>
  </si>
  <si>
    <t>QSB</t>
    <phoneticPr fontId="1" type="noConversion"/>
  </si>
  <si>
    <t>QF</t>
    <phoneticPr fontId="1" type="noConversion"/>
  </si>
  <si>
    <t>SB_FW</t>
    <phoneticPr fontId="1" type="noConversion"/>
  </si>
  <si>
    <t>SB_BW</t>
    <phoneticPr fontId="1" type="noConversion"/>
  </si>
  <si>
    <t>SB_Stop</t>
    <phoneticPr fontId="1" type="noConversion"/>
  </si>
  <si>
    <t>F_Running</t>
    <phoneticPr fontId="1" type="noConversion"/>
  </si>
  <si>
    <t>B_Running</t>
    <phoneticPr fontId="1" type="noConversion"/>
  </si>
  <si>
    <t>Fault</t>
    <phoneticPr fontId="1" type="noConversion"/>
  </si>
  <si>
    <t>BQ1</t>
    <phoneticPr fontId="1" type="noConversion"/>
  </si>
  <si>
    <t>BQ2</t>
    <phoneticPr fontId="1" type="noConversion"/>
  </si>
  <si>
    <t>BQ3</t>
    <phoneticPr fontId="1" type="noConversion"/>
  </si>
  <si>
    <t>BQ4</t>
    <phoneticPr fontId="1" type="noConversion"/>
  </si>
  <si>
    <t>BQ5</t>
    <phoneticPr fontId="1" type="noConversion"/>
  </si>
  <si>
    <t>SQ1</t>
    <phoneticPr fontId="1" type="noConversion"/>
  </si>
  <si>
    <t>SQ2</t>
    <phoneticPr fontId="1" type="noConversion"/>
  </si>
  <si>
    <t>SQ3</t>
    <phoneticPr fontId="1" type="noConversion"/>
  </si>
  <si>
    <t>SQ4</t>
    <phoneticPr fontId="1" type="noConversion"/>
  </si>
  <si>
    <t>SA1</t>
    <phoneticPr fontId="1" type="noConversion"/>
  </si>
  <si>
    <t>SA2</t>
    <phoneticPr fontId="1" type="noConversion"/>
  </si>
  <si>
    <t>SA3</t>
    <phoneticPr fontId="1" type="noConversion"/>
  </si>
  <si>
    <t>SA4</t>
    <phoneticPr fontId="1" type="noConversion"/>
  </si>
  <si>
    <t>BQ6</t>
    <phoneticPr fontId="1" type="noConversion"/>
  </si>
  <si>
    <t>BQ7</t>
    <phoneticPr fontId="1" type="noConversion"/>
  </si>
  <si>
    <t>BQ8</t>
    <phoneticPr fontId="1" type="noConversion"/>
  </si>
  <si>
    <t>BQ9</t>
    <phoneticPr fontId="1" type="noConversion"/>
  </si>
  <si>
    <t>SQ5</t>
    <phoneticPr fontId="1" type="noConversion"/>
  </si>
  <si>
    <t>SQ6</t>
    <phoneticPr fontId="1" type="noConversion"/>
  </si>
  <si>
    <t>SQ7</t>
    <phoneticPr fontId="1" type="noConversion"/>
  </si>
  <si>
    <t>SQ8</t>
    <phoneticPr fontId="1" type="noConversion"/>
  </si>
  <si>
    <t>SA1B</t>
    <phoneticPr fontId="1" type="noConversion"/>
  </si>
  <si>
    <t>SA2B</t>
    <phoneticPr fontId="1" type="noConversion"/>
  </si>
  <si>
    <t>FW</t>
    <phoneticPr fontId="1" type="noConversion"/>
  </si>
  <si>
    <t>BW</t>
    <phoneticPr fontId="1" type="noConversion"/>
  </si>
  <si>
    <t>Brake</t>
    <phoneticPr fontId="1" type="noConversion"/>
  </si>
  <si>
    <t>HL1</t>
    <phoneticPr fontId="1" type="noConversion"/>
  </si>
  <si>
    <t>HL2</t>
    <phoneticPr fontId="1" type="noConversion"/>
  </si>
  <si>
    <t>Hl3</t>
    <phoneticPr fontId="1" type="noConversion"/>
  </si>
  <si>
    <t>YV1</t>
    <phoneticPr fontId="1" type="noConversion"/>
  </si>
  <si>
    <t>YV2</t>
    <phoneticPr fontId="1" type="noConversion"/>
  </si>
  <si>
    <t>YV3</t>
    <phoneticPr fontId="1" type="noConversion"/>
  </si>
  <si>
    <t>YV4</t>
    <phoneticPr fontId="1" type="noConversion"/>
  </si>
  <si>
    <t>Reset</t>
    <phoneticPr fontId="1" type="noConversion"/>
  </si>
  <si>
    <t>Run</t>
    <phoneticPr fontId="1" type="noConversion"/>
  </si>
  <si>
    <t>backup1</t>
    <phoneticPr fontId="1" type="noConversion"/>
  </si>
  <si>
    <t>backup2</t>
    <phoneticPr fontId="1" type="noConversion"/>
  </si>
  <si>
    <t>start</t>
    <phoneticPr fontId="1" type="noConversion"/>
  </si>
  <si>
    <t>QS10</t>
    <phoneticPr fontId="1" type="noConversion"/>
  </si>
  <si>
    <t>QS15</t>
  </si>
  <si>
    <t>QS16</t>
  </si>
  <si>
    <t>QS17</t>
  </si>
  <si>
    <t>QS18</t>
  </si>
  <si>
    <t>QS19</t>
  </si>
  <si>
    <t>QS20</t>
  </si>
  <si>
    <t>QS21</t>
  </si>
  <si>
    <t>QS22</t>
  </si>
  <si>
    <t>QS23</t>
  </si>
  <si>
    <t>QS24</t>
  </si>
  <si>
    <t>QS25</t>
  </si>
  <si>
    <t>QS26</t>
  </si>
  <si>
    <t>QS28</t>
  </si>
  <si>
    <t>QS29</t>
  </si>
  <si>
    <t>QS11</t>
    <phoneticPr fontId="1" type="noConversion"/>
  </si>
  <si>
    <t>QS12</t>
    <phoneticPr fontId="1" type="noConversion"/>
  </si>
  <si>
    <t>QS13</t>
    <phoneticPr fontId="1" type="noConversion"/>
  </si>
  <si>
    <t>QS14</t>
    <phoneticPr fontId="1" type="noConversion"/>
  </si>
  <si>
    <t>end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</si>
</sst>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sz val="10"/>
      <color theme="0" tint="-0.249977111117893"/>
      <name val="Arial"/>
      <family val="2"/>
    </font>
    <font>
      <strike/>
      <sz val="11"/>
      <color theme="1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strike/>
      <sz val="11"/>
      <color theme="1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9">
    <xf numFmtId="0" fontId="0" fillId="0" borderId="0" xfId="0"/>
    <xf numFmtId="0" fontId="0" fillId="0" borderId="0" xfId="0" applyFill="1"/>
    <xf numFmtId="0" fontId="0" fillId="0" borderId="0" xfId="0" quotePrefix="1" applyFill="1" applyBorder="1" applyAlignment="1">
      <alignment horizontal="center"/>
    </xf>
    <xf numFmtId="0" fontId="0" fillId="0" borderId="0" xfId="0" applyFill="1" applyBorder="1" applyAlignment="1">
      <alignment horizontal="left" vertical="top"/>
    </xf>
    <xf numFmtId="0" fontId="0" fillId="0" borderId="0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center" wrapText="1"/>
    </xf>
    <xf numFmtId="0" fontId="0" fillId="0" borderId="1" xfId="0" applyFill="1" applyBorder="1"/>
    <xf numFmtId="0" fontId="0" fillId="0" borderId="2" xfId="0" applyFill="1" applyBorder="1"/>
    <xf numFmtId="0" fontId="0" fillId="0" borderId="2" xfId="0" applyFill="1" applyBorder="1" applyAlignment="1">
      <alignment horizontal="center"/>
    </xf>
    <xf numFmtId="0" fontId="0" fillId="0" borderId="4" xfId="0" applyFill="1" applyBorder="1"/>
    <xf numFmtId="0" fontId="0" fillId="0" borderId="6" xfId="0" applyFill="1" applyBorder="1"/>
    <xf numFmtId="0" fontId="0" fillId="0" borderId="9" xfId="0" applyFill="1" applyBorder="1"/>
    <xf numFmtId="0" fontId="0" fillId="0" borderId="5" xfId="0" applyFill="1" applyBorder="1"/>
    <xf numFmtId="0" fontId="0" fillId="0" borderId="6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right"/>
    </xf>
    <xf numFmtId="0" fontId="0" fillId="0" borderId="0" xfId="0" applyFill="1" applyAlignment="1">
      <alignment horizontal="left"/>
    </xf>
    <xf numFmtId="0" fontId="4" fillId="0" borderId="0" xfId="0" applyFont="1" applyFill="1"/>
    <xf numFmtId="0" fontId="4" fillId="0" borderId="0" xfId="0" applyFont="1" applyFill="1" applyAlignment="1">
      <alignment horizontal="left"/>
    </xf>
    <xf numFmtId="0" fontId="0" fillId="0" borderId="0" xfId="0" applyFill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0" fillId="0" borderId="16" xfId="0" applyFill="1" applyBorder="1" applyAlignment="1">
      <alignment horizontal="center"/>
    </xf>
    <xf numFmtId="0" fontId="3" fillId="0" borderId="16" xfId="0" applyFont="1" applyFill="1" applyBorder="1" applyAlignment="1">
      <alignment horizontal="center" vertical="center" wrapText="1"/>
    </xf>
    <xf numFmtId="0" fontId="0" fillId="0" borderId="9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9" xfId="0" applyFill="1" applyBorder="1" applyAlignment="1">
      <alignment horizontal="left"/>
    </xf>
    <xf numFmtId="0" fontId="0" fillId="0" borderId="12" xfId="0" applyFill="1" applyBorder="1" applyAlignment="1">
      <alignment horizontal="center"/>
    </xf>
    <xf numFmtId="0" fontId="0" fillId="0" borderId="13" xfId="0" applyFill="1" applyBorder="1" applyAlignment="1">
      <alignment horizontal="center" vertic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/>
    </xf>
    <xf numFmtId="0" fontId="0" fillId="0" borderId="11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7" xfId="0" applyFill="1" applyBorder="1" applyAlignment="1">
      <alignment horizontal="left"/>
    </xf>
    <xf numFmtId="0" fontId="0" fillId="0" borderId="2" xfId="0" applyFill="1" applyBorder="1" applyAlignment="1">
      <alignment horizontal="left" vertical="center"/>
    </xf>
    <xf numFmtId="0" fontId="0" fillId="0" borderId="16" xfId="0" applyFill="1" applyBorder="1" applyAlignment="1">
      <alignment horizontal="left" vertical="center"/>
    </xf>
    <xf numFmtId="0" fontId="0" fillId="0" borderId="12" xfId="0" applyFill="1" applyBorder="1" applyAlignment="1">
      <alignment horizontal="left"/>
    </xf>
    <xf numFmtId="0" fontId="0" fillId="0" borderId="10" xfId="0" applyFill="1" applyBorder="1" applyAlignment="1">
      <alignment horizontal="left"/>
    </xf>
    <xf numFmtId="0" fontId="0" fillId="0" borderId="13" xfId="0" applyFill="1" applyBorder="1" applyAlignment="1">
      <alignment horizontal="left"/>
    </xf>
    <xf numFmtId="0" fontId="0" fillId="2" borderId="11" xfId="0" applyFill="1" applyBorder="1" applyAlignment="1">
      <alignment horizontal="center"/>
    </xf>
    <xf numFmtId="0" fontId="0" fillId="2" borderId="10" xfId="0" applyFill="1" applyBorder="1" applyAlignment="1">
      <alignment horizontal="left"/>
    </xf>
    <xf numFmtId="0" fontId="0" fillId="0" borderId="6" xfId="0" applyFill="1" applyBorder="1" applyAlignment="1">
      <alignment horizontal="left"/>
    </xf>
    <xf numFmtId="0" fontId="0" fillId="2" borderId="9" xfId="0" applyFill="1" applyBorder="1"/>
    <xf numFmtId="0" fontId="0" fillId="2" borderId="5" xfId="0" applyFill="1" applyBorder="1"/>
    <xf numFmtId="0" fontId="0" fillId="2" borderId="7" xfId="0" applyFill="1" applyBorder="1" applyAlignment="1">
      <alignment horizontal="left"/>
    </xf>
    <xf numFmtId="0" fontId="0" fillId="2" borderId="8" xfId="0" applyFill="1" applyBorder="1" applyAlignment="1">
      <alignment horizontal="center"/>
    </xf>
    <xf numFmtId="0" fontId="0" fillId="0" borderId="5" xfId="0" applyFill="1" applyBorder="1" applyAlignment="1">
      <alignment horizontal="center" vertical="center"/>
    </xf>
    <xf numFmtId="0" fontId="0" fillId="0" borderId="5" xfId="0" applyFill="1" applyBorder="1" applyAlignment="1">
      <alignment horizontal="left"/>
    </xf>
    <xf numFmtId="0" fontId="0" fillId="6" borderId="9" xfId="0" applyFill="1" applyBorder="1"/>
    <xf numFmtId="0" fontId="0" fillId="5" borderId="9" xfId="0" applyFill="1" applyBorder="1"/>
    <xf numFmtId="0" fontId="6" fillId="5" borderId="12" xfId="0" applyFont="1" applyFill="1" applyBorder="1" applyAlignment="1">
      <alignment horizontal="left"/>
    </xf>
    <xf numFmtId="0" fontId="6" fillId="5" borderId="6" xfId="0" applyFont="1" applyFill="1" applyBorder="1"/>
    <xf numFmtId="0" fontId="6" fillId="5" borderId="13" xfId="0" applyFont="1" applyFill="1" applyBorder="1" applyAlignment="1">
      <alignment horizontal="center"/>
    </xf>
    <xf numFmtId="0" fontId="6" fillId="5" borderId="7" xfId="0" applyFont="1" applyFill="1" applyBorder="1" applyAlignment="1">
      <alignment horizontal="left"/>
    </xf>
    <xf numFmtId="0" fontId="6" fillId="5" borderId="9" xfId="0" applyFont="1" applyFill="1" applyBorder="1"/>
    <xf numFmtId="0" fontId="6" fillId="5" borderId="8" xfId="0" applyFont="1" applyFill="1" applyBorder="1" applyAlignment="1">
      <alignment horizontal="center"/>
    </xf>
    <xf numFmtId="0" fontId="6" fillId="5" borderId="10" xfId="0" applyFont="1" applyFill="1" applyBorder="1" applyAlignment="1">
      <alignment horizontal="left"/>
    </xf>
    <xf numFmtId="0" fontId="6" fillId="5" borderId="5" xfId="0" applyFont="1" applyFill="1" applyBorder="1"/>
    <xf numFmtId="0" fontId="6" fillId="5" borderId="11" xfId="0" applyFont="1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5" fillId="0" borderId="10" xfId="0" applyFont="1" applyFill="1" applyBorder="1" applyAlignment="1">
      <alignment horizontal="left"/>
    </xf>
    <xf numFmtId="0" fontId="5" fillId="0" borderId="5" xfId="0" applyFont="1" applyFill="1" applyBorder="1"/>
    <xf numFmtId="0" fontId="7" fillId="0" borderId="11" xfId="0" applyFont="1" applyFill="1" applyBorder="1" applyAlignment="1">
      <alignment horizontal="center"/>
    </xf>
    <xf numFmtId="0" fontId="5" fillId="2" borderId="6" xfId="0" applyFont="1" applyFill="1" applyBorder="1" applyAlignment="1">
      <alignment horizontal="left"/>
    </xf>
    <xf numFmtId="0" fontId="5" fillId="2" borderId="6" xfId="0" applyFont="1" applyFill="1" applyBorder="1"/>
    <xf numFmtId="0" fontId="5" fillId="2" borderId="13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left"/>
    </xf>
    <xf numFmtId="0" fontId="5" fillId="2" borderId="9" xfId="0" applyFont="1" applyFill="1" applyBorder="1"/>
    <xf numFmtId="0" fontId="5" fillId="2" borderId="8" xfId="0" applyFont="1" applyFill="1" applyBorder="1" applyAlignment="1">
      <alignment horizontal="center"/>
    </xf>
    <xf numFmtId="0" fontId="7" fillId="2" borderId="12" xfId="0" applyFont="1" applyFill="1" applyBorder="1" applyAlignment="1">
      <alignment horizontal="left"/>
    </xf>
    <xf numFmtId="0" fontId="7" fillId="2" borderId="6" xfId="0" applyFont="1" applyFill="1" applyBorder="1"/>
    <xf numFmtId="0" fontId="7" fillId="2" borderId="13" xfId="0" applyFont="1" applyFill="1" applyBorder="1" applyAlignment="1">
      <alignment horizontal="center"/>
    </xf>
    <xf numFmtId="0" fontId="7" fillId="2" borderId="7" xfId="0" applyFont="1" applyFill="1" applyBorder="1" applyAlignment="1">
      <alignment horizontal="left"/>
    </xf>
    <xf numFmtId="0" fontId="7" fillId="2" borderId="9" xfId="0" applyFont="1" applyFill="1" applyBorder="1"/>
    <xf numFmtId="0" fontId="7" fillId="2" borderId="8" xfId="0" applyFont="1" applyFill="1" applyBorder="1" applyAlignment="1">
      <alignment horizontal="center"/>
    </xf>
    <xf numFmtId="0" fontId="7" fillId="2" borderId="10" xfId="0" applyFont="1" applyFill="1" applyBorder="1" applyAlignment="1">
      <alignment horizontal="left"/>
    </xf>
    <xf numFmtId="0" fontId="7" fillId="2" borderId="5" xfId="0" applyFont="1" applyFill="1" applyBorder="1"/>
    <xf numFmtId="0" fontId="7" fillId="2" borderId="11" xfId="0" applyFont="1" applyFill="1" applyBorder="1" applyAlignment="1">
      <alignment horizontal="center"/>
    </xf>
    <xf numFmtId="0" fontId="0" fillId="2" borderId="12" xfId="0" applyFont="1" applyFill="1" applyBorder="1" applyAlignment="1">
      <alignment horizontal="left"/>
    </xf>
    <xf numFmtId="0" fontId="0" fillId="2" borderId="6" xfId="0" applyFont="1" applyFill="1" applyBorder="1"/>
    <xf numFmtId="0" fontId="6" fillId="2" borderId="13" xfId="0" applyFont="1" applyFill="1" applyBorder="1" applyAlignment="1">
      <alignment horizontal="center"/>
    </xf>
    <xf numFmtId="0" fontId="5" fillId="2" borderId="12" xfId="0" applyFont="1" applyFill="1" applyBorder="1" applyAlignment="1">
      <alignment horizontal="left"/>
    </xf>
    <xf numFmtId="0" fontId="0" fillId="4" borderId="6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FF00"/>
  </sheetPr>
  <dimension ref="A1:N167"/>
  <sheetViews>
    <sheetView topLeftCell="A91" workbookViewId="0">
      <selection activeCell="F155" sqref="F155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22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2.625" style="1" customWidth="1"/>
    <col min="11" max="11" width="16.25" style="14" customWidth="1"/>
    <col min="12" max="12" width="26.375" style="1" customWidth="1"/>
    <col min="13" max="13" width="4.875" style="1" bestFit="1" customWidth="1"/>
    <col min="14" max="14" width="10.5" style="14" bestFit="1" customWidth="1"/>
    <col min="15" max="15" width="6.625" style="1" customWidth="1"/>
    <col min="16" max="16" width="9.5" style="1" customWidth="1"/>
    <col min="17" max="17" width="16" style="1" bestFit="1" customWidth="1"/>
    <col min="18" max="18" width="12.125" style="1" bestFit="1" customWidth="1"/>
    <col min="19" max="19" width="18.875" style="1" bestFit="1" customWidth="1"/>
    <col min="20" max="20" width="8.5" style="1" customWidth="1"/>
    <col min="21" max="21" width="12.625" style="1" bestFit="1" customWidth="1"/>
    <col min="22" max="22" width="8" style="1"/>
    <col min="23" max="23" width="16.625" style="1" bestFit="1" customWidth="1"/>
    <col min="24" max="24" width="8" style="1"/>
    <col min="25" max="25" width="16.625" style="1" bestFit="1" customWidth="1"/>
    <col min="26" max="16384" width="8" style="1"/>
  </cols>
  <sheetData>
    <row r="1" spans="1:14" x14ac:dyDescent="0.15">
      <c r="A1" s="1" t="s">
        <v>8</v>
      </c>
      <c r="C1" s="1" t="s">
        <v>17</v>
      </c>
      <c r="F1" s="15" t="s">
        <v>9</v>
      </c>
      <c r="G1" s="1">
        <f>COUNTIF(B1:B9853,"input")</f>
        <v>12</v>
      </c>
    </row>
    <row r="2" spans="1:14" x14ac:dyDescent="0.15">
      <c r="A2" s="1" t="s">
        <v>10</v>
      </c>
      <c r="C2" s="16" t="s">
        <v>18</v>
      </c>
      <c r="F2" s="15" t="s">
        <v>11</v>
      </c>
      <c r="G2" s="1">
        <f>COUNTIF(B1:B9853,"output")</f>
        <v>8</v>
      </c>
    </row>
    <row r="3" spans="1:14" ht="14.25" x14ac:dyDescent="0.2">
      <c r="A3" s="17"/>
      <c r="B3" s="17"/>
      <c r="C3" s="18"/>
      <c r="D3" s="18"/>
      <c r="F3" s="14" t="s">
        <v>15</v>
      </c>
      <c r="G3" s="1">
        <f>COUNTIF(B1:B9853,"TMCount")</f>
        <v>0</v>
      </c>
    </row>
    <row r="4" spans="1:14" ht="14.25" thickBot="1" x14ac:dyDescent="0.2">
      <c r="A4" s="1" t="s">
        <v>0</v>
      </c>
      <c r="C4" s="2"/>
      <c r="D4" s="3"/>
      <c r="E4" s="4"/>
      <c r="F4" s="5"/>
      <c r="G4" s="4"/>
      <c r="H4" s="4"/>
    </row>
    <row r="5" spans="1:14" ht="46.5" customHeight="1" thickBot="1" x14ac:dyDescent="0.2">
      <c r="A5" s="6"/>
      <c r="B5" s="7"/>
      <c r="C5" s="7"/>
      <c r="D5" s="38" t="s">
        <v>27</v>
      </c>
      <c r="E5" s="7"/>
      <c r="F5" s="8"/>
      <c r="G5" s="97" t="str">
        <f>"Total Power Consumption of 24V DC"&amp;(G6+H6)&amp;" A"</f>
        <v>Total Power Consumption of 24V DC0.784000000000001 A</v>
      </c>
      <c r="H5" s="98"/>
      <c r="I5" s="9"/>
    </row>
    <row r="6" spans="1:14" s="19" customFormat="1" ht="14.25" thickBot="1" x14ac:dyDescent="0.2">
      <c r="A6" s="20" t="s">
        <v>1</v>
      </c>
      <c r="B6" s="21" t="s">
        <v>2</v>
      </c>
      <c r="C6" s="22" t="s">
        <v>3</v>
      </c>
      <c r="D6" s="39" t="s">
        <v>4</v>
      </c>
      <c r="E6" s="22" t="s">
        <v>5</v>
      </c>
      <c r="F6" s="23" t="s">
        <v>6</v>
      </c>
      <c r="G6" s="24">
        <f>SUM(G7:G118)</f>
        <v>0.78400000000000059</v>
      </c>
      <c r="H6" s="24">
        <f>SUM(H7:H118)</f>
        <v>0</v>
      </c>
      <c r="I6" s="23" t="s">
        <v>12</v>
      </c>
      <c r="L6" s="16"/>
    </row>
    <row r="7" spans="1:14" ht="14.25" thickBot="1" x14ac:dyDescent="0.2">
      <c r="A7" s="94">
        <v>1</v>
      </c>
      <c r="B7" s="90" t="s">
        <v>7</v>
      </c>
      <c r="C7" s="28">
        <v>1</v>
      </c>
      <c r="D7" s="40">
        <v>5401</v>
      </c>
      <c r="E7" s="10" t="s">
        <v>16</v>
      </c>
      <c r="F7" s="34" t="s">
        <v>44</v>
      </c>
      <c r="G7" s="29">
        <v>7.0000000000000001E-3</v>
      </c>
      <c r="H7" s="13">
        <v>0</v>
      </c>
      <c r="I7" s="42" t="s">
        <v>206</v>
      </c>
      <c r="K7" s="1"/>
      <c r="N7" s="1"/>
    </row>
    <row r="8" spans="1:14" ht="14.25" thickBot="1" x14ac:dyDescent="0.2">
      <c r="A8" s="95"/>
      <c r="B8" s="91"/>
      <c r="C8" s="30">
        <v>2</v>
      </c>
      <c r="D8" s="40">
        <v>5401</v>
      </c>
      <c r="E8" s="11" t="s">
        <v>45</v>
      </c>
      <c r="F8" s="35" t="s">
        <v>129</v>
      </c>
      <c r="G8" s="31">
        <v>7.0000000000000001E-3</v>
      </c>
      <c r="H8" s="25">
        <v>0</v>
      </c>
      <c r="I8" s="11" t="s">
        <v>207</v>
      </c>
      <c r="K8" s="1"/>
      <c r="N8" s="1"/>
    </row>
    <row r="9" spans="1:14" x14ac:dyDescent="0.15">
      <c r="A9" s="95"/>
      <c r="B9" s="91"/>
      <c r="C9" s="30">
        <v>3</v>
      </c>
      <c r="D9" s="40">
        <v>5401</v>
      </c>
      <c r="E9" s="11" t="s">
        <v>46</v>
      </c>
      <c r="F9" s="35" t="s">
        <v>47</v>
      </c>
      <c r="G9" s="31">
        <v>7.0000000000000001E-3</v>
      </c>
      <c r="H9" s="25">
        <v>0</v>
      </c>
      <c r="I9" s="11" t="s">
        <v>208</v>
      </c>
      <c r="K9" s="1"/>
      <c r="N9" s="1"/>
    </row>
    <row r="10" spans="1:14" x14ac:dyDescent="0.15">
      <c r="A10" s="95"/>
      <c r="B10" s="91"/>
      <c r="C10" s="30">
        <v>4</v>
      </c>
      <c r="D10" s="37">
        <v>5402</v>
      </c>
      <c r="E10" s="11" t="s">
        <v>16</v>
      </c>
      <c r="F10" s="35" t="s">
        <v>44</v>
      </c>
      <c r="G10" s="31">
        <v>7.0000000000000001E-3</v>
      </c>
      <c r="H10" s="25">
        <v>0</v>
      </c>
      <c r="I10" s="11" t="s">
        <v>209</v>
      </c>
      <c r="K10" s="1"/>
      <c r="N10" s="1"/>
    </row>
    <row r="11" spans="1:14" x14ac:dyDescent="0.15">
      <c r="A11" s="92"/>
      <c r="B11" s="91"/>
      <c r="C11" s="30">
        <v>5</v>
      </c>
      <c r="D11" s="37">
        <v>5402</v>
      </c>
      <c r="E11" s="11" t="s">
        <v>21</v>
      </c>
      <c r="F11" s="35" t="s">
        <v>40</v>
      </c>
      <c r="G11" s="31">
        <v>7.0000000000000001E-3</v>
      </c>
      <c r="H11" s="25">
        <v>0</v>
      </c>
      <c r="I11" s="11" t="s">
        <v>210</v>
      </c>
      <c r="K11" s="1"/>
      <c r="N11" s="1"/>
    </row>
    <row r="12" spans="1:14" x14ac:dyDescent="0.15">
      <c r="A12" s="92"/>
      <c r="B12" s="91"/>
      <c r="C12" s="30">
        <v>6</v>
      </c>
      <c r="D12" s="37">
        <v>5402</v>
      </c>
      <c r="E12" s="11" t="s">
        <v>46</v>
      </c>
      <c r="F12" s="35" t="s">
        <v>47</v>
      </c>
      <c r="G12" s="31">
        <v>7.0000000000000001E-3</v>
      </c>
      <c r="H12" s="25">
        <v>0</v>
      </c>
      <c r="I12" s="11" t="s">
        <v>211</v>
      </c>
      <c r="K12" s="1"/>
      <c r="N12" s="1"/>
    </row>
    <row r="13" spans="1:14" x14ac:dyDescent="0.15">
      <c r="A13" s="92"/>
      <c r="B13" s="91"/>
      <c r="C13" s="30">
        <v>7</v>
      </c>
      <c r="D13" s="37"/>
      <c r="E13" s="11"/>
      <c r="F13" s="35"/>
      <c r="G13" s="31">
        <v>7.0000000000000001E-3</v>
      </c>
      <c r="H13" s="25">
        <v>0</v>
      </c>
      <c r="I13" s="11" t="s">
        <v>212</v>
      </c>
      <c r="K13" s="1"/>
      <c r="N13" s="1"/>
    </row>
    <row r="14" spans="1:14" ht="14.25" thickBot="1" x14ac:dyDescent="0.2">
      <c r="A14" s="93"/>
      <c r="B14" s="96"/>
      <c r="C14" s="32">
        <v>8</v>
      </c>
      <c r="D14" s="41"/>
      <c r="E14" s="12"/>
      <c r="F14" s="36"/>
      <c r="G14" s="33">
        <v>7.0000000000000001E-3</v>
      </c>
      <c r="H14" s="25">
        <v>0</v>
      </c>
      <c r="I14" s="11" t="s">
        <v>213</v>
      </c>
      <c r="K14" s="1"/>
      <c r="N14" s="1"/>
    </row>
    <row r="15" spans="1:14" ht="14.25" thickBot="1" x14ac:dyDescent="0.2">
      <c r="A15" s="94">
        <v>2</v>
      </c>
      <c r="B15" s="90" t="s">
        <v>7</v>
      </c>
      <c r="C15" s="28">
        <v>1</v>
      </c>
      <c r="D15" s="40">
        <v>5403</v>
      </c>
      <c r="E15" s="10" t="s">
        <v>16</v>
      </c>
      <c r="F15" s="34" t="s">
        <v>44</v>
      </c>
      <c r="G15" s="31">
        <v>7.0000000000000001E-3</v>
      </c>
      <c r="H15" s="13">
        <v>0</v>
      </c>
      <c r="I15" s="42" t="s">
        <v>214</v>
      </c>
      <c r="K15" s="1"/>
      <c r="N15" s="1"/>
    </row>
    <row r="16" spans="1:14" ht="14.25" thickBot="1" x14ac:dyDescent="0.2">
      <c r="A16" s="95"/>
      <c r="B16" s="91"/>
      <c r="C16" s="30">
        <v>2</v>
      </c>
      <c r="D16" s="40">
        <v>5403</v>
      </c>
      <c r="E16" s="11" t="s">
        <v>21</v>
      </c>
      <c r="F16" s="35" t="s">
        <v>40</v>
      </c>
      <c r="G16" s="31">
        <v>7.0000000000000001E-3</v>
      </c>
      <c r="H16" s="25">
        <v>0</v>
      </c>
      <c r="I16" s="11" t="s">
        <v>215</v>
      </c>
      <c r="K16" s="1"/>
      <c r="N16" s="1"/>
    </row>
    <row r="17" spans="1:14" ht="14.25" thickBot="1" x14ac:dyDescent="0.2">
      <c r="A17" s="95"/>
      <c r="B17" s="91"/>
      <c r="C17" s="30">
        <v>3</v>
      </c>
      <c r="D17" s="40">
        <v>5403</v>
      </c>
      <c r="E17" s="11" t="s">
        <v>50</v>
      </c>
      <c r="F17" s="35" t="s">
        <v>823</v>
      </c>
      <c r="G17" s="31">
        <v>7.0000000000000001E-3</v>
      </c>
      <c r="H17" s="25">
        <v>0</v>
      </c>
      <c r="I17" s="11" t="s">
        <v>216</v>
      </c>
      <c r="K17" s="1"/>
      <c r="N17" s="1"/>
    </row>
    <row r="18" spans="1:14" ht="14.25" thickBot="1" x14ac:dyDescent="0.2">
      <c r="A18" s="95"/>
      <c r="B18" s="91"/>
      <c r="C18" s="30">
        <v>4</v>
      </c>
      <c r="D18" s="40">
        <v>5403</v>
      </c>
      <c r="E18" s="11" t="s">
        <v>51</v>
      </c>
      <c r="F18" s="35" t="s">
        <v>29</v>
      </c>
      <c r="G18" s="31">
        <v>7.0000000000000001E-3</v>
      </c>
      <c r="H18" s="25">
        <v>0</v>
      </c>
      <c r="I18" s="11" t="s">
        <v>217</v>
      </c>
      <c r="K18" s="1"/>
    </row>
    <row r="19" spans="1:14" ht="14.25" thickBot="1" x14ac:dyDescent="0.2">
      <c r="A19" s="92"/>
      <c r="B19" s="91"/>
      <c r="C19" s="30">
        <v>5</v>
      </c>
      <c r="D19" s="40">
        <v>5403</v>
      </c>
      <c r="E19" s="11" t="s">
        <v>52</v>
      </c>
      <c r="F19" s="35" t="s">
        <v>125</v>
      </c>
      <c r="G19" s="31">
        <v>7.0000000000000001E-3</v>
      </c>
      <c r="H19" s="25">
        <v>0</v>
      </c>
      <c r="I19" s="11" t="s">
        <v>218</v>
      </c>
      <c r="K19" s="16"/>
    </row>
    <row r="20" spans="1:14" ht="14.25" thickBot="1" x14ac:dyDescent="0.2">
      <c r="A20" s="92"/>
      <c r="B20" s="91"/>
      <c r="C20" s="30">
        <v>6</v>
      </c>
      <c r="D20" s="40">
        <v>5403</v>
      </c>
      <c r="E20" s="11" t="s">
        <v>53</v>
      </c>
      <c r="F20" s="35" t="s">
        <v>834</v>
      </c>
      <c r="G20" s="31">
        <v>7.0000000000000001E-3</v>
      </c>
      <c r="H20" s="25">
        <v>0</v>
      </c>
      <c r="I20" s="11" t="s">
        <v>219</v>
      </c>
      <c r="K20" s="16"/>
    </row>
    <row r="21" spans="1:14" x14ac:dyDescent="0.15">
      <c r="A21" s="92"/>
      <c r="B21" s="91"/>
      <c r="C21" s="30">
        <v>7</v>
      </c>
      <c r="D21" s="40">
        <v>5403</v>
      </c>
      <c r="E21" s="11" t="s">
        <v>55</v>
      </c>
      <c r="F21" s="35" t="s">
        <v>835</v>
      </c>
      <c r="G21" s="31">
        <v>7.0000000000000001E-3</v>
      </c>
      <c r="H21" s="25">
        <v>0</v>
      </c>
      <c r="I21" s="11" t="s">
        <v>220</v>
      </c>
      <c r="K21" s="16"/>
    </row>
    <row r="22" spans="1:14" ht="14.25" thickBot="1" x14ac:dyDescent="0.2">
      <c r="A22" s="93"/>
      <c r="B22" s="96"/>
      <c r="C22" s="32">
        <v>8</v>
      </c>
      <c r="D22" s="37"/>
      <c r="E22" s="11"/>
      <c r="F22" s="35"/>
      <c r="G22" s="33">
        <v>7.0000000000000001E-3</v>
      </c>
      <c r="H22" s="26">
        <v>0</v>
      </c>
      <c r="I22" s="11" t="s">
        <v>221</v>
      </c>
      <c r="K22" s="16"/>
    </row>
    <row r="23" spans="1:14" ht="14.25" thickBot="1" x14ac:dyDescent="0.2">
      <c r="A23" s="94">
        <v>3</v>
      </c>
      <c r="B23" s="90" t="s">
        <v>7</v>
      </c>
      <c r="C23" s="28">
        <v>1</v>
      </c>
      <c r="D23" s="40">
        <v>5826</v>
      </c>
      <c r="E23" s="10" t="s">
        <v>57</v>
      </c>
      <c r="F23" s="35" t="s">
        <v>823</v>
      </c>
      <c r="G23" s="29">
        <v>7.0000000000000001E-3</v>
      </c>
      <c r="H23" s="13">
        <v>0</v>
      </c>
      <c r="I23" s="42" t="s">
        <v>222</v>
      </c>
      <c r="K23" s="16"/>
    </row>
    <row r="24" spans="1:14" ht="14.25" thickBot="1" x14ac:dyDescent="0.2">
      <c r="A24" s="95"/>
      <c r="B24" s="91"/>
      <c r="C24" s="30">
        <v>2</v>
      </c>
      <c r="D24" s="40">
        <v>5826</v>
      </c>
      <c r="E24" s="11" t="s">
        <v>58</v>
      </c>
      <c r="F24" s="35" t="s">
        <v>29</v>
      </c>
      <c r="G24" s="31">
        <v>7.0000000000000001E-3</v>
      </c>
      <c r="H24" s="25">
        <v>0</v>
      </c>
      <c r="I24" s="11" t="s">
        <v>223</v>
      </c>
      <c r="K24" s="16"/>
    </row>
    <row r="25" spans="1:14" ht="14.25" thickBot="1" x14ac:dyDescent="0.2">
      <c r="A25" s="95"/>
      <c r="B25" s="91"/>
      <c r="C25" s="30">
        <v>3</v>
      </c>
      <c r="D25" s="40">
        <v>5826</v>
      </c>
      <c r="E25" s="11" t="s">
        <v>59</v>
      </c>
      <c r="F25" s="35" t="s">
        <v>125</v>
      </c>
      <c r="G25" s="31">
        <v>7.0000000000000001E-3</v>
      </c>
      <c r="H25" s="25">
        <v>0</v>
      </c>
      <c r="I25" s="11" t="s">
        <v>224</v>
      </c>
      <c r="K25" s="16"/>
    </row>
    <row r="26" spans="1:14" ht="14.25" thickBot="1" x14ac:dyDescent="0.2">
      <c r="A26" s="95"/>
      <c r="B26" s="91"/>
      <c r="C26" s="30">
        <v>4</v>
      </c>
      <c r="D26" s="40">
        <v>5826</v>
      </c>
      <c r="E26" s="11" t="s">
        <v>60</v>
      </c>
      <c r="F26" s="35" t="s">
        <v>126</v>
      </c>
      <c r="G26" s="31">
        <v>7.0000000000000001E-3</v>
      </c>
      <c r="H26" s="25">
        <v>0</v>
      </c>
      <c r="I26" s="11" t="s">
        <v>225</v>
      </c>
      <c r="K26" s="16"/>
    </row>
    <row r="27" spans="1:14" ht="14.25" thickBot="1" x14ac:dyDescent="0.2">
      <c r="A27" s="92"/>
      <c r="B27" s="91"/>
      <c r="C27" s="30">
        <v>5</v>
      </c>
      <c r="D27" s="40">
        <v>5826</v>
      </c>
      <c r="E27" s="11" t="s">
        <v>65</v>
      </c>
      <c r="F27" s="35" t="s">
        <v>127</v>
      </c>
      <c r="G27" s="31">
        <v>7.0000000000000001E-3</v>
      </c>
      <c r="H27" s="25">
        <v>0</v>
      </c>
      <c r="I27" s="11" t="s">
        <v>226</v>
      </c>
      <c r="K27" s="16"/>
    </row>
    <row r="28" spans="1:14" ht="14.25" thickBot="1" x14ac:dyDescent="0.2">
      <c r="A28" s="92"/>
      <c r="B28" s="91"/>
      <c r="C28" s="30">
        <v>6</v>
      </c>
      <c r="D28" s="40">
        <v>5826</v>
      </c>
      <c r="E28" s="11" t="s">
        <v>66</v>
      </c>
      <c r="F28" s="35" t="s">
        <v>128</v>
      </c>
      <c r="G28" s="31">
        <v>7.0000000000000001E-3</v>
      </c>
      <c r="H28" s="25">
        <v>0</v>
      </c>
      <c r="I28" s="11" t="s">
        <v>227</v>
      </c>
      <c r="K28" s="16"/>
    </row>
    <row r="29" spans="1:14" ht="14.25" thickBot="1" x14ac:dyDescent="0.2">
      <c r="A29" s="92"/>
      <c r="B29" s="91"/>
      <c r="C29" s="30">
        <v>7</v>
      </c>
      <c r="D29" s="40">
        <v>5826</v>
      </c>
      <c r="E29" s="11" t="s">
        <v>67</v>
      </c>
      <c r="F29" s="35" t="s">
        <v>824</v>
      </c>
      <c r="G29" s="31">
        <v>7.0000000000000001E-3</v>
      </c>
      <c r="H29" s="25">
        <v>0</v>
      </c>
      <c r="I29" s="11" t="s">
        <v>228</v>
      </c>
      <c r="K29" s="16"/>
    </row>
    <row r="30" spans="1:14" ht="14.25" thickBot="1" x14ac:dyDescent="0.2">
      <c r="A30" s="93"/>
      <c r="B30" s="96"/>
      <c r="C30" s="32">
        <v>8</v>
      </c>
      <c r="D30" s="40">
        <v>5826</v>
      </c>
      <c r="E30" s="11" t="s">
        <v>68</v>
      </c>
      <c r="F30" s="35" t="s">
        <v>825</v>
      </c>
      <c r="G30" s="33">
        <v>7.0000000000000001E-3</v>
      </c>
      <c r="H30" s="26">
        <v>0</v>
      </c>
      <c r="I30" s="11" t="s">
        <v>229</v>
      </c>
      <c r="K30" s="16"/>
    </row>
    <row r="31" spans="1:14" x14ac:dyDescent="0.15">
      <c r="A31" s="94">
        <v>4</v>
      </c>
      <c r="B31" s="90" t="s">
        <v>7</v>
      </c>
      <c r="C31" s="28">
        <v>1</v>
      </c>
      <c r="D31" s="40">
        <v>5403</v>
      </c>
      <c r="E31" s="10" t="s">
        <v>73</v>
      </c>
      <c r="F31" s="34" t="s">
        <v>836</v>
      </c>
      <c r="G31" s="29">
        <v>7.0000000000000001E-3</v>
      </c>
      <c r="H31" s="13">
        <v>0</v>
      </c>
      <c r="I31" s="42" t="s">
        <v>230</v>
      </c>
      <c r="K31" s="16"/>
    </row>
    <row r="32" spans="1:14" x14ac:dyDescent="0.15">
      <c r="A32" s="95"/>
      <c r="B32" s="91"/>
      <c r="C32" s="30">
        <v>2</v>
      </c>
      <c r="D32" s="37">
        <v>5404</v>
      </c>
      <c r="E32" s="11" t="s">
        <v>88</v>
      </c>
      <c r="F32" s="35" t="s">
        <v>74</v>
      </c>
      <c r="G32" s="31">
        <v>7.0000000000000001E-3</v>
      </c>
      <c r="H32" s="25">
        <v>0</v>
      </c>
      <c r="I32" s="11" t="s">
        <v>231</v>
      </c>
      <c r="K32" s="16"/>
    </row>
    <row r="33" spans="1:11" x14ac:dyDescent="0.15">
      <c r="A33" s="95"/>
      <c r="B33" s="91"/>
      <c r="C33" s="30">
        <v>3</v>
      </c>
      <c r="D33" s="37">
        <v>5404</v>
      </c>
      <c r="E33" s="11" t="s">
        <v>89</v>
      </c>
      <c r="F33" s="25" t="s">
        <v>29</v>
      </c>
      <c r="G33" s="31">
        <v>7.0000000000000001E-3</v>
      </c>
      <c r="H33" s="25">
        <v>0</v>
      </c>
      <c r="I33" s="11" t="s">
        <v>232</v>
      </c>
      <c r="K33" s="16"/>
    </row>
    <row r="34" spans="1:11" x14ac:dyDescent="0.15">
      <c r="A34" s="95"/>
      <c r="B34" s="91"/>
      <c r="C34" s="30">
        <v>4</v>
      </c>
      <c r="D34" s="37">
        <v>5405</v>
      </c>
      <c r="E34" s="11" t="s">
        <v>16</v>
      </c>
      <c r="F34" s="25" t="s">
        <v>44</v>
      </c>
      <c r="G34" s="31">
        <v>7.0000000000000001E-3</v>
      </c>
      <c r="H34" s="25">
        <v>0</v>
      </c>
      <c r="I34" s="11" t="s">
        <v>233</v>
      </c>
      <c r="K34" s="16"/>
    </row>
    <row r="35" spans="1:11" x14ac:dyDescent="0.15">
      <c r="A35" s="92"/>
      <c r="B35" s="91"/>
      <c r="C35" s="30">
        <v>5</v>
      </c>
      <c r="D35" s="37">
        <v>5405</v>
      </c>
      <c r="E35" s="11" t="s">
        <v>45</v>
      </c>
      <c r="F35" s="25" t="s">
        <v>129</v>
      </c>
      <c r="G35" s="31">
        <v>7.0000000000000001E-3</v>
      </c>
      <c r="H35" s="25">
        <v>0</v>
      </c>
      <c r="I35" s="11" t="s">
        <v>234</v>
      </c>
      <c r="K35" s="16"/>
    </row>
    <row r="36" spans="1:11" x14ac:dyDescent="0.15">
      <c r="A36" s="92"/>
      <c r="B36" s="91"/>
      <c r="C36" s="30">
        <v>6</v>
      </c>
      <c r="D36" s="37">
        <v>5405</v>
      </c>
      <c r="E36" s="11" t="s">
        <v>46</v>
      </c>
      <c r="F36" s="25" t="s">
        <v>47</v>
      </c>
      <c r="G36" s="31">
        <v>7.0000000000000001E-3</v>
      </c>
      <c r="H36" s="25">
        <v>0</v>
      </c>
      <c r="I36" s="11" t="s">
        <v>235</v>
      </c>
      <c r="K36" s="16"/>
    </row>
    <row r="37" spans="1:11" x14ac:dyDescent="0.15">
      <c r="A37" s="92"/>
      <c r="B37" s="91"/>
      <c r="C37" s="30">
        <v>7</v>
      </c>
      <c r="D37" s="37"/>
      <c r="E37" s="11"/>
      <c r="F37" s="25"/>
      <c r="G37" s="31">
        <v>7.0000000000000001E-3</v>
      </c>
      <c r="H37" s="25">
        <v>0</v>
      </c>
      <c r="I37" s="11" t="s">
        <v>236</v>
      </c>
      <c r="K37" s="16"/>
    </row>
    <row r="38" spans="1:11" ht="14.25" thickBot="1" x14ac:dyDescent="0.2">
      <c r="A38" s="93"/>
      <c r="B38" s="96"/>
      <c r="C38" s="32">
        <v>8</v>
      </c>
      <c r="D38" s="37"/>
      <c r="E38" s="11"/>
      <c r="F38" s="35"/>
      <c r="G38" s="33">
        <v>7.0000000000000001E-3</v>
      </c>
      <c r="H38" s="26">
        <v>0</v>
      </c>
      <c r="I38" s="11" t="s">
        <v>237</v>
      </c>
      <c r="K38" s="16"/>
    </row>
    <row r="39" spans="1:11" ht="14.25" thickBot="1" x14ac:dyDescent="0.2">
      <c r="A39" s="94">
        <v>5</v>
      </c>
      <c r="B39" s="90" t="s">
        <v>7</v>
      </c>
      <c r="C39" s="28">
        <v>1</v>
      </c>
      <c r="D39" s="40">
        <v>5406</v>
      </c>
      <c r="E39" s="10" t="s">
        <v>16</v>
      </c>
      <c r="F39" s="34" t="s">
        <v>44</v>
      </c>
      <c r="G39" s="31">
        <v>7.0000000000000001E-3</v>
      </c>
      <c r="H39" s="13">
        <v>0</v>
      </c>
      <c r="I39" s="42" t="s">
        <v>238</v>
      </c>
      <c r="K39" s="16"/>
    </row>
    <row r="40" spans="1:11" ht="14.25" thickBot="1" x14ac:dyDescent="0.2">
      <c r="A40" s="95"/>
      <c r="B40" s="91"/>
      <c r="C40" s="30">
        <v>2</v>
      </c>
      <c r="D40" s="40">
        <v>5406</v>
      </c>
      <c r="E40" s="11" t="s">
        <v>45</v>
      </c>
      <c r="F40" s="35" t="s">
        <v>129</v>
      </c>
      <c r="G40" s="31">
        <v>7.0000000000000001E-3</v>
      </c>
      <c r="H40" s="25">
        <v>0</v>
      </c>
      <c r="I40" s="11" t="s">
        <v>239</v>
      </c>
      <c r="K40" s="16"/>
    </row>
    <row r="41" spans="1:11" ht="14.25" thickBot="1" x14ac:dyDescent="0.2">
      <c r="A41" s="95"/>
      <c r="B41" s="91"/>
      <c r="C41" s="30">
        <v>3</v>
      </c>
      <c r="D41" s="40">
        <v>5406</v>
      </c>
      <c r="E41" s="11" t="s">
        <v>75</v>
      </c>
      <c r="F41" s="25" t="s">
        <v>74</v>
      </c>
      <c r="G41" s="31">
        <v>7.0000000000000001E-3</v>
      </c>
      <c r="H41" s="25">
        <v>0</v>
      </c>
      <c r="I41" s="11" t="s">
        <v>240</v>
      </c>
      <c r="K41" s="16"/>
    </row>
    <row r="42" spans="1:11" x14ac:dyDescent="0.15">
      <c r="A42" s="95"/>
      <c r="B42" s="91"/>
      <c r="C42" s="30">
        <v>4</v>
      </c>
      <c r="D42" s="40">
        <v>5406</v>
      </c>
      <c r="E42" s="11" t="s">
        <v>90</v>
      </c>
      <c r="F42" s="25" t="s">
        <v>29</v>
      </c>
      <c r="G42" s="31">
        <v>7.0000000000000001E-3</v>
      </c>
      <c r="H42" s="25">
        <v>0</v>
      </c>
      <c r="I42" s="11" t="s">
        <v>241</v>
      </c>
      <c r="K42" s="16"/>
    </row>
    <row r="43" spans="1:11" x14ac:dyDescent="0.15">
      <c r="A43" s="92"/>
      <c r="B43" s="91"/>
      <c r="C43" s="30">
        <v>5</v>
      </c>
      <c r="D43" s="37">
        <v>5407</v>
      </c>
      <c r="E43" s="11" t="s">
        <v>16</v>
      </c>
      <c r="F43" s="35" t="s">
        <v>44</v>
      </c>
      <c r="G43" s="31">
        <v>7.0000000000000001E-3</v>
      </c>
      <c r="H43" s="25">
        <v>0</v>
      </c>
      <c r="I43" s="11" t="s">
        <v>242</v>
      </c>
      <c r="K43" s="16"/>
    </row>
    <row r="44" spans="1:11" x14ac:dyDescent="0.15">
      <c r="A44" s="92"/>
      <c r="B44" s="91"/>
      <c r="C44" s="30">
        <v>6</v>
      </c>
      <c r="D44" s="37">
        <v>5407</v>
      </c>
      <c r="E44" s="11" t="s">
        <v>45</v>
      </c>
      <c r="F44" s="25" t="s">
        <v>129</v>
      </c>
      <c r="G44" s="31">
        <v>7.0000000000000001E-3</v>
      </c>
      <c r="H44" s="25">
        <v>0</v>
      </c>
      <c r="I44" s="11" t="s">
        <v>243</v>
      </c>
      <c r="K44" s="16"/>
    </row>
    <row r="45" spans="1:11" x14ac:dyDescent="0.15">
      <c r="A45" s="92"/>
      <c r="B45" s="91"/>
      <c r="C45" s="30">
        <v>7</v>
      </c>
      <c r="D45" s="37">
        <v>5407</v>
      </c>
      <c r="E45" s="11" t="s">
        <v>46</v>
      </c>
      <c r="F45" s="25" t="s">
        <v>47</v>
      </c>
      <c r="G45" s="31">
        <v>7.0000000000000001E-3</v>
      </c>
      <c r="H45" s="25">
        <v>0</v>
      </c>
      <c r="I45" s="11" t="s">
        <v>244</v>
      </c>
      <c r="K45" s="16"/>
    </row>
    <row r="46" spans="1:11" ht="14.25" thickBot="1" x14ac:dyDescent="0.2">
      <c r="A46" s="93"/>
      <c r="B46" s="96"/>
      <c r="C46" s="32">
        <v>8</v>
      </c>
      <c r="D46" s="37"/>
      <c r="E46" s="11"/>
      <c r="F46" s="25"/>
      <c r="G46" s="33">
        <v>7.0000000000000001E-3</v>
      </c>
      <c r="H46" s="26">
        <v>0</v>
      </c>
      <c r="I46" s="11" t="s">
        <v>245</v>
      </c>
      <c r="K46" s="16"/>
    </row>
    <row r="47" spans="1:11" ht="14.25" thickBot="1" x14ac:dyDescent="0.2">
      <c r="A47" s="94">
        <v>6</v>
      </c>
      <c r="B47" s="90" t="s">
        <v>7</v>
      </c>
      <c r="C47" s="28">
        <v>1</v>
      </c>
      <c r="D47" s="45">
        <v>5408</v>
      </c>
      <c r="E47" s="10" t="s">
        <v>16</v>
      </c>
      <c r="F47" s="34" t="s">
        <v>44</v>
      </c>
      <c r="G47" s="31">
        <v>7.0000000000000001E-3</v>
      </c>
      <c r="H47" s="13">
        <v>0</v>
      </c>
      <c r="I47" s="42" t="s">
        <v>246</v>
      </c>
      <c r="K47" s="16"/>
    </row>
    <row r="48" spans="1:11" ht="14.25" thickBot="1" x14ac:dyDescent="0.2">
      <c r="A48" s="95"/>
      <c r="B48" s="91"/>
      <c r="C48" s="30">
        <v>2</v>
      </c>
      <c r="D48" s="45">
        <v>5408</v>
      </c>
      <c r="E48" s="11" t="s">
        <v>45</v>
      </c>
      <c r="F48" s="35" t="s">
        <v>129</v>
      </c>
      <c r="G48" s="31">
        <v>7.0000000000000001E-3</v>
      </c>
      <c r="H48" s="25">
        <v>0</v>
      </c>
      <c r="I48" s="11" t="s">
        <v>247</v>
      </c>
      <c r="K48" s="16"/>
    </row>
    <row r="49" spans="1:11" x14ac:dyDescent="0.15">
      <c r="A49" s="95"/>
      <c r="B49" s="91"/>
      <c r="C49" s="30">
        <v>3</v>
      </c>
      <c r="D49" s="45">
        <v>5408</v>
      </c>
      <c r="E49" s="11" t="s">
        <v>46</v>
      </c>
      <c r="F49" s="35" t="s">
        <v>47</v>
      </c>
      <c r="G49" s="31">
        <v>7.0000000000000001E-3</v>
      </c>
      <c r="H49" s="25">
        <v>0</v>
      </c>
      <c r="I49" s="11" t="s">
        <v>248</v>
      </c>
      <c r="K49" s="16"/>
    </row>
    <row r="50" spans="1:11" x14ac:dyDescent="0.15">
      <c r="A50" s="95"/>
      <c r="B50" s="91"/>
      <c r="C50" s="30">
        <v>4</v>
      </c>
      <c r="D50" s="37">
        <v>5409</v>
      </c>
      <c r="E50" s="11" t="s">
        <v>16</v>
      </c>
      <c r="F50" s="25" t="s">
        <v>44</v>
      </c>
      <c r="G50" s="31">
        <v>7.0000000000000001E-3</v>
      </c>
      <c r="H50" s="25">
        <v>0</v>
      </c>
      <c r="I50" s="11" t="s">
        <v>249</v>
      </c>
      <c r="K50" s="16"/>
    </row>
    <row r="51" spans="1:11" x14ac:dyDescent="0.15">
      <c r="A51" s="92"/>
      <c r="B51" s="91"/>
      <c r="C51" s="30">
        <v>5</v>
      </c>
      <c r="D51" s="37">
        <v>5409</v>
      </c>
      <c r="E51" s="11" t="s">
        <v>45</v>
      </c>
      <c r="F51" s="25" t="s">
        <v>129</v>
      </c>
      <c r="G51" s="31">
        <v>7.0000000000000001E-3</v>
      </c>
      <c r="H51" s="25">
        <v>0</v>
      </c>
      <c r="I51" s="11" t="s">
        <v>250</v>
      </c>
      <c r="K51" s="16"/>
    </row>
    <row r="52" spans="1:11" x14ac:dyDescent="0.15">
      <c r="A52" s="92"/>
      <c r="B52" s="91"/>
      <c r="C52" s="30">
        <v>6</v>
      </c>
      <c r="D52" s="37">
        <v>5409</v>
      </c>
      <c r="E52" s="11" t="s">
        <v>46</v>
      </c>
      <c r="F52" s="25" t="s">
        <v>47</v>
      </c>
      <c r="G52" s="31">
        <v>7.0000000000000001E-3</v>
      </c>
      <c r="H52" s="25">
        <v>0</v>
      </c>
      <c r="I52" s="11" t="s">
        <v>251</v>
      </c>
      <c r="K52" s="16"/>
    </row>
    <row r="53" spans="1:11" x14ac:dyDescent="0.15">
      <c r="A53" s="92"/>
      <c r="B53" s="91"/>
      <c r="C53" s="30">
        <v>7</v>
      </c>
      <c r="D53" s="37"/>
      <c r="E53" s="11"/>
      <c r="F53" s="25"/>
      <c r="G53" s="31">
        <v>7.0000000000000001E-3</v>
      </c>
      <c r="H53" s="25">
        <v>0</v>
      </c>
      <c r="I53" s="11" t="s">
        <v>252</v>
      </c>
      <c r="K53" s="16"/>
    </row>
    <row r="54" spans="1:11" ht="14.25" thickBot="1" x14ac:dyDescent="0.2">
      <c r="A54" s="93"/>
      <c r="B54" s="96"/>
      <c r="C54" s="32">
        <v>8</v>
      </c>
      <c r="D54" s="37"/>
      <c r="E54" s="11"/>
      <c r="F54" s="25"/>
      <c r="G54" s="33">
        <v>7.0000000000000001E-3</v>
      </c>
      <c r="H54" s="26">
        <v>0</v>
      </c>
      <c r="I54" s="11" t="s">
        <v>253</v>
      </c>
      <c r="K54" s="16"/>
    </row>
    <row r="55" spans="1:11" ht="14.25" thickBot="1" x14ac:dyDescent="0.2">
      <c r="A55" s="94">
        <v>7</v>
      </c>
      <c r="B55" s="90" t="s">
        <v>7</v>
      </c>
      <c r="C55" s="28">
        <v>1</v>
      </c>
      <c r="D55" s="40">
        <v>5410</v>
      </c>
      <c r="E55" s="10" t="s">
        <v>16</v>
      </c>
      <c r="F55" s="13" t="s">
        <v>44</v>
      </c>
      <c r="G55" s="31">
        <v>7.0000000000000001E-3</v>
      </c>
      <c r="H55" s="13">
        <v>0</v>
      </c>
      <c r="I55" s="42" t="s">
        <v>254</v>
      </c>
    </row>
    <row r="56" spans="1:11" ht="14.25" thickBot="1" x14ac:dyDescent="0.2">
      <c r="A56" s="95"/>
      <c r="B56" s="91"/>
      <c r="C56" s="30">
        <v>2</v>
      </c>
      <c r="D56" s="40">
        <v>5410</v>
      </c>
      <c r="E56" s="11" t="s">
        <v>45</v>
      </c>
      <c r="F56" s="25" t="s">
        <v>129</v>
      </c>
      <c r="G56" s="31">
        <v>7.0000000000000001E-3</v>
      </c>
      <c r="H56" s="25">
        <v>0</v>
      </c>
      <c r="I56" s="11" t="s">
        <v>255</v>
      </c>
    </row>
    <row r="57" spans="1:11" x14ac:dyDescent="0.15">
      <c r="A57" s="95"/>
      <c r="B57" s="91"/>
      <c r="C57" s="30">
        <v>3</v>
      </c>
      <c r="D57" s="40">
        <v>5410</v>
      </c>
      <c r="E57" s="11" t="s">
        <v>46</v>
      </c>
      <c r="F57" s="25" t="s">
        <v>47</v>
      </c>
      <c r="G57" s="31">
        <v>7.0000000000000001E-3</v>
      </c>
      <c r="H57" s="25">
        <v>0</v>
      </c>
      <c r="I57" s="11" t="s">
        <v>256</v>
      </c>
    </row>
    <row r="58" spans="1:11" x14ac:dyDescent="0.15">
      <c r="A58" s="95"/>
      <c r="B58" s="91"/>
      <c r="C58" s="30">
        <v>4</v>
      </c>
      <c r="D58" s="37"/>
      <c r="E58" s="11"/>
      <c r="F58" s="25"/>
      <c r="G58" s="31">
        <v>7.0000000000000001E-3</v>
      </c>
      <c r="H58" s="25">
        <v>0</v>
      </c>
      <c r="I58" s="11" t="s">
        <v>257</v>
      </c>
    </row>
    <row r="59" spans="1:11" x14ac:dyDescent="0.15">
      <c r="A59" s="92"/>
      <c r="B59" s="91"/>
      <c r="C59" s="30">
        <v>5</v>
      </c>
      <c r="D59" s="37"/>
      <c r="E59" s="11"/>
      <c r="F59" s="25"/>
      <c r="G59" s="31">
        <v>7.0000000000000001E-3</v>
      </c>
      <c r="H59" s="25">
        <v>0</v>
      </c>
      <c r="I59" s="11" t="s">
        <v>258</v>
      </c>
    </row>
    <row r="60" spans="1:11" x14ac:dyDescent="0.15">
      <c r="A60" s="92"/>
      <c r="B60" s="91"/>
      <c r="C60" s="30">
        <v>6</v>
      </c>
      <c r="D60" s="27"/>
      <c r="E60" s="11"/>
      <c r="F60" s="25"/>
      <c r="G60" s="31">
        <v>7.0000000000000001E-3</v>
      </c>
      <c r="H60" s="25">
        <v>0</v>
      </c>
      <c r="I60" s="11" t="s">
        <v>259</v>
      </c>
    </row>
    <row r="61" spans="1:11" x14ac:dyDescent="0.15">
      <c r="A61" s="92"/>
      <c r="B61" s="91"/>
      <c r="C61" s="30">
        <v>7</v>
      </c>
      <c r="D61" s="37"/>
      <c r="E61" s="11"/>
      <c r="F61" s="25"/>
      <c r="G61" s="31">
        <v>7.0000000000000001E-3</v>
      </c>
      <c r="H61" s="25">
        <v>0</v>
      </c>
      <c r="I61" s="11" t="s">
        <v>260</v>
      </c>
    </row>
    <row r="62" spans="1:11" ht="14.25" thickBot="1" x14ac:dyDescent="0.2">
      <c r="A62" s="93"/>
      <c r="B62" s="96"/>
      <c r="C62" s="32">
        <v>8</v>
      </c>
      <c r="D62" s="37"/>
      <c r="E62" s="11"/>
      <c r="F62" s="25"/>
      <c r="G62" s="33">
        <v>7.0000000000000001E-3</v>
      </c>
      <c r="H62" s="26">
        <v>0</v>
      </c>
      <c r="I62" s="11" t="s">
        <v>261</v>
      </c>
    </row>
    <row r="63" spans="1:11" ht="14.25" thickBot="1" x14ac:dyDescent="0.2">
      <c r="A63" s="94">
        <v>8</v>
      </c>
      <c r="B63" s="90" t="s">
        <v>7</v>
      </c>
      <c r="C63" s="28">
        <v>1</v>
      </c>
      <c r="D63" s="40">
        <v>5411</v>
      </c>
      <c r="E63" s="10" t="s">
        <v>16</v>
      </c>
      <c r="F63" s="34" t="s">
        <v>44</v>
      </c>
      <c r="G63" s="29">
        <v>7.0000000000000001E-3</v>
      </c>
      <c r="H63" s="13">
        <v>0</v>
      </c>
      <c r="I63" s="42" t="s">
        <v>262</v>
      </c>
      <c r="K63" s="16"/>
    </row>
    <row r="64" spans="1:11" ht="14.25" thickBot="1" x14ac:dyDescent="0.2">
      <c r="A64" s="95"/>
      <c r="B64" s="91"/>
      <c r="C64" s="30">
        <v>2</v>
      </c>
      <c r="D64" s="40">
        <v>5411</v>
      </c>
      <c r="E64" s="11" t="s">
        <v>21</v>
      </c>
      <c r="F64" s="35" t="s">
        <v>40</v>
      </c>
      <c r="G64" s="31">
        <v>7.0000000000000001E-3</v>
      </c>
      <c r="H64" s="25">
        <v>0</v>
      </c>
      <c r="I64" s="11" t="s">
        <v>263</v>
      </c>
      <c r="K64" s="16"/>
    </row>
    <row r="65" spans="1:11" ht="14.25" thickBot="1" x14ac:dyDescent="0.2">
      <c r="A65" s="95"/>
      <c r="B65" s="91"/>
      <c r="C65" s="30">
        <v>3</v>
      </c>
      <c r="D65" s="40">
        <v>5411</v>
      </c>
      <c r="E65" s="11" t="s">
        <v>50</v>
      </c>
      <c r="F65" s="35" t="s">
        <v>823</v>
      </c>
      <c r="G65" s="31">
        <v>7.0000000000000001E-3</v>
      </c>
      <c r="H65" s="25">
        <v>0</v>
      </c>
      <c r="I65" s="11" t="s">
        <v>264</v>
      </c>
      <c r="K65" s="16"/>
    </row>
    <row r="66" spans="1:11" ht="14.25" thickBot="1" x14ac:dyDescent="0.2">
      <c r="A66" s="95"/>
      <c r="B66" s="91"/>
      <c r="C66" s="30">
        <v>4</v>
      </c>
      <c r="D66" s="40">
        <v>5411</v>
      </c>
      <c r="E66" s="11" t="s">
        <v>51</v>
      </c>
      <c r="F66" s="35" t="s">
        <v>832</v>
      </c>
      <c r="G66" s="31">
        <v>7.0000000000000001E-3</v>
      </c>
      <c r="H66" s="25">
        <v>0</v>
      </c>
      <c r="I66" s="11" t="s">
        <v>265</v>
      </c>
      <c r="K66" s="16"/>
    </row>
    <row r="67" spans="1:11" ht="14.25" thickBot="1" x14ac:dyDescent="0.2">
      <c r="A67" s="92"/>
      <c r="B67" s="91"/>
      <c r="C67" s="30">
        <v>5</v>
      </c>
      <c r="D67" s="40">
        <v>5411</v>
      </c>
      <c r="E67" s="11" t="s">
        <v>52</v>
      </c>
      <c r="F67" s="35" t="s">
        <v>832</v>
      </c>
      <c r="G67" s="31">
        <v>7.0000000000000001E-3</v>
      </c>
      <c r="H67" s="25">
        <v>0</v>
      </c>
      <c r="I67" s="11" t="s">
        <v>266</v>
      </c>
      <c r="K67" s="16"/>
    </row>
    <row r="68" spans="1:11" ht="14.25" thickBot="1" x14ac:dyDescent="0.2">
      <c r="A68" s="92"/>
      <c r="B68" s="91"/>
      <c r="C68" s="30">
        <v>6</v>
      </c>
      <c r="D68" s="40">
        <v>5411</v>
      </c>
      <c r="E68" s="11" t="s">
        <v>53</v>
      </c>
      <c r="F68" s="35" t="s">
        <v>54</v>
      </c>
      <c r="G68" s="31">
        <v>7.0000000000000001E-3</v>
      </c>
      <c r="H68" s="25">
        <v>0</v>
      </c>
      <c r="I68" s="11" t="s">
        <v>267</v>
      </c>
      <c r="K68" s="16"/>
    </row>
    <row r="69" spans="1:11" x14ac:dyDescent="0.15">
      <c r="A69" s="92"/>
      <c r="B69" s="91"/>
      <c r="C69" s="30">
        <v>7</v>
      </c>
      <c r="D69" s="40">
        <v>5411</v>
      </c>
      <c r="E69" s="11" t="s">
        <v>55</v>
      </c>
      <c r="F69" s="35" t="s">
        <v>56</v>
      </c>
      <c r="G69" s="31">
        <v>7.0000000000000001E-3</v>
      </c>
      <c r="H69" s="25">
        <v>0</v>
      </c>
      <c r="I69" s="11" t="s">
        <v>268</v>
      </c>
      <c r="K69" s="16"/>
    </row>
    <row r="70" spans="1:11" ht="14.25" thickBot="1" x14ac:dyDescent="0.2">
      <c r="A70" s="93"/>
      <c r="B70" s="96"/>
      <c r="C70" s="32">
        <v>8</v>
      </c>
      <c r="D70" s="37"/>
      <c r="E70" s="11"/>
      <c r="F70" s="35"/>
      <c r="G70" s="33">
        <v>7.0000000000000001E-3</v>
      </c>
      <c r="H70" s="26">
        <v>0</v>
      </c>
      <c r="I70" s="11" t="s">
        <v>269</v>
      </c>
      <c r="K70" s="16"/>
    </row>
    <row r="71" spans="1:11" ht="14.25" thickBot="1" x14ac:dyDescent="0.2">
      <c r="A71" s="94">
        <v>9</v>
      </c>
      <c r="B71" s="90" t="s">
        <v>7</v>
      </c>
      <c r="C71" s="28">
        <v>1</v>
      </c>
      <c r="D71" s="40">
        <v>5829</v>
      </c>
      <c r="E71" s="10" t="s">
        <v>57</v>
      </c>
      <c r="F71" s="34" t="s">
        <v>823</v>
      </c>
      <c r="G71" s="29">
        <v>7.0000000000000001E-3</v>
      </c>
      <c r="H71" s="13">
        <v>0</v>
      </c>
      <c r="I71" s="42" t="s">
        <v>270</v>
      </c>
      <c r="K71" s="16"/>
    </row>
    <row r="72" spans="1:11" ht="14.25" thickBot="1" x14ac:dyDescent="0.2">
      <c r="A72" s="95"/>
      <c r="B72" s="91"/>
      <c r="C72" s="30">
        <v>2</v>
      </c>
      <c r="D72" s="40">
        <v>5829</v>
      </c>
      <c r="E72" s="11" t="s">
        <v>58</v>
      </c>
      <c r="F72" s="34" t="s">
        <v>29</v>
      </c>
      <c r="G72" s="31">
        <v>7.0000000000000001E-3</v>
      </c>
      <c r="H72" s="25">
        <v>0</v>
      </c>
      <c r="I72" s="11" t="s">
        <v>271</v>
      </c>
      <c r="K72" s="16"/>
    </row>
    <row r="73" spans="1:11" ht="14.25" thickBot="1" x14ac:dyDescent="0.2">
      <c r="A73" s="95"/>
      <c r="B73" s="91"/>
      <c r="C73" s="30">
        <v>3</v>
      </c>
      <c r="D73" s="40">
        <v>5829</v>
      </c>
      <c r="E73" s="11" t="s">
        <v>59</v>
      </c>
      <c r="F73" s="34" t="s">
        <v>125</v>
      </c>
      <c r="G73" s="31">
        <v>7.0000000000000001E-3</v>
      </c>
      <c r="H73" s="25">
        <v>0</v>
      </c>
      <c r="I73" s="11" t="s">
        <v>272</v>
      </c>
      <c r="K73" s="16"/>
    </row>
    <row r="74" spans="1:11" ht="14.25" thickBot="1" x14ac:dyDescent="0.2">
      <c r="A74" s="95"/>
      <c r="B74" s="91"/>
      <c r="C74" s="30">
        <v>4</v>
      </c>
      <c r="D74" s="40">
        <v>5829</v>
      </c>
      <c r="E74" s="11" t="s">
        <v>60</v>
      </c>
      <c r="F74" s="34" t="s">
        <v>126</v>
      </c>
      <c r="G74" s="31">
        <v>7.0000000000000001E-3</v>
      </c>
      <c r="H74" s="25">
        <v>0</v>
      </c>
      <c r="I74" s="11" t="s">
        <v>273</v>
      </c>
      <c r="K74" s="16"/>
    </row>
    <row r="75" spans="1:11" ht="14.25" thickBot="1" x14ac:dyDescent="0.2">
      <c r="A75" s="92"/>
      <c r="B75" s="91"/>
      <c r="C75" s="30">
        <v>5</v>
      </c>
      <c r="D75" s="40">
        <v>5829</v>
      </c>
      <c r="E75" s="11" t="s">
        <v>65</v>
      </c>
      <c r="F75" s="34" t="s">
        <v>127</v>
      </c>
      <c r="G75" s="31">
        <v>7.0000000000000001E-3</v>
      </c>
      <c r="H75" s="25">
        <v>0</v>
      </c>
      <c r="I75" s="11" t="s">
        <v>274</v>
      </c>
      <c r="K75" s="16"/>
    </row>
    <row r="76" spans="1:11" ht="14.25" thickBot="1" x14ac:dyDescent="0.2">
      <c r="A76" s="92"/>
      <c r="B76" s="91"/>
      <c r="C76" s="30">
        <v>6</v>
      </c>
      <c r="D76" s="40">
        <v>5829</v>
      </c>
      <c r="E76" s="11" t="s">
        <v>66</v>
      </c>
      <c r="F76" s="34" t="s">
        <v>128</v>
      </c>
      <c r="G76" s="31">
        <v>7.0000000000000001E-3</v>
      </c>
      <c r="H76" s="25">
        <v>0</v>
      </c>
      <c r="I76" s="11" t="s">
        <v>275</v>
      </c>
      <c r="K76" s="16"/>
    </row>
    <row r="77" spans="1:11" ht="14.25" thickBot="1" x14ac:dyDescent="0.2">
      <c r="A77" s="92"/>
      <c r="B77" s="91"/>
      <c r="C77" s="30">
        <v>7</v>
      </c>
      <c r="D77" s="40">
        <v>5829</v>
      </c>
      <c r="E77" s="11" t="s">
        <v>67</v>
      </c>
      <c r="F77" s="34" t="s">
        <v>824</v>
      </c>
      <c r="G77" s="31">
        <v>7.0000000000000001E-3</v>
      </c>
      <c r="H77" s="25">
        <v>0</v>
      </c>
      <c r="I77" s="11" t="s">
        <v>276</v>
      </c>
      <c r="K77" s="16"/>
    </row>
    <row r="78" spans="1:11" ht="14.25" thickBot="1" x14ac:dyDescent="0.2">
      <c r="A78" s="93"/>
      <c r="B78" s="96"/>
      <c r="C78" s="32">
        <v>8</v>
      </c>
      <c r="D78" s="40">
        <v>5829</v>
      </c>
      <c r="E78" s="11" t="s">
        <v>68</v>
      </c>
      <c r="F78" s="34" t="s">
        <v>825</v>
      </c>
      <c r="G78" s="33">
        <v>7.0000000000000001E-3</v>
      </c>
      <c r="H78" s="26">
        <v>0</v>
      </c>
      <c r="I78" s="11" t="s">
        <v>277</v>
      </c>
      <c r="K78" s="16"/>
    </row>
    <row r="79" spans="1:11" x14ac:dyDescent="0.15">
      <c r="A79" s="94">
        <v>10</v>
      </c>
      <c r="B79" s="90" t="s">
        <v>7</v>
      </c>
      <c r="C79" s="28">
        <v>1</v>
      </c>
      <c r="D79" s="40">
        <v>5411</v>
      </c>
      <c r="E79" s="10" t="s">
        <v>73</v>
      </c>
      <c r="F79" s="34" t="s">
        <v>836</v>
      </c>
      <c r="G79" s="31">
        <v>7.0000000000000001E-3</v>
      </c>
      <c r="H79" s="13">
        <v>0</v>
      </c>
      <c r="I79" s="42" t="s">
        <v>278</v>
      </c>
      <c r="K79" s="16"/>
    </row>
    <row r="80" spans="1:11" x14ac:dyDescent="0.15">
      <c r="A80" s="95"/>
      <c r="B80" s="91"/>
      <c r="C80" s="30">
        <v>2</v>
      </c>
      <c r="D80" s="37">
        <v>5412</v>
      </c>
      <c r="E80" s="11" t="s">
        <v>88</v>
      </c>
      <c r="F80" s="35" t="s">
        <v>74</v>
      </c>
      <c r="G80" s="31">
        <v>7.0000000000000001E-3</v>
      </c>
      <c r="H80" s="25">
        <v>0</v>
      </c>
      <c r="I80" s="11" t="s">
        <v>279</v>
      </c>
      <c r="K80" s="16"/>
    </row>
    <row r="81" spans="1:11" x14ac:dyDescent="0.15">
      <c r="A81" s="95"/>
      <c r="B81" s="91"/>
      <c r="C81" s="30">
        <v>3</v>
      </c>
      <c r="D81" s="37">
        <v>5412</v>
      </c>
      <c r="E81" s="11" t="s">
        <v>89</v>
      </c>
      <c r="F81" s="25" t="s">
        <v>29</v>
      </c>
      <c r="G81" s="31">
        <v>7.0000000000000001E-3</v>
      </c>
      <c r="H81" s="25">
        <v>0</v>
      </c>
      <c r="I81" s="11" t="s">
        <v>280</v>
      </c>
      <c r="K81" s="16"/>
    </row>
    <row r="82" spans="1:11" x14ac:dyDescent="0.15">
      <c r="A82" s="95"/>
      <c r="B82" s="91"/>
      <c r="C82" s="30">
        <v>4</v>
      </c>
      <c r="D82" s="37">
        <v>5413</v>
      </c>
      <c r="E82" s="11" t="s">
        <v>16</v>
      </c>
      <c r="F82" s="25" t="s">
        <v>44</v>
      </c>
      <c r="G82" s="31">
        <v>7.0000000000000001E-3</v>
      </c>
      <c r="H82" s="25">
        <v>0</v>
      </c>
      <c r="I82" s="11" t="s">
        <v>281</v>
      </c>
      <c r="K82" s="16"/>
    </row>
    <row r="83" spans="1:11" x14ac:dyDescent="0.15">
      <c r="A83" s="92"/>
      <c r="B83" s="91"/>
      <c r="C83" s="30">
        <v>5</v>
      </c>
      <c r="D83" s="37">
        <v>5413</v>
      </c>
      <c r="E83" s="11" t="s">
        <v>45</v>
      </c>
      <c r="F83" s="35" t="s">
        <v>129</v>
      </c>
      <c r="G83" s="31">
        <v>7.0000000000000001E-3</v>
      </c>
      <c r="H83" s="25">
        <v>0</v>
      </c>
      <c r="I83" s="11" t="s">
        <v>282</v>
      </c>
      <c r="K83" s="16"/>
    </row>
    <row r="84" spans="1:11" x14ac:dyDescent="0.15">
      <c r="A84" s="92"/>
      <c r="B84" s="91"/>
      <c r="C84" s="30">
        <v>6</v>
      </c>
      <c r="D84" s="37">
        <v>5413</v>
      </c>
      <c r="E84" s="11" t="s">
        <v>46</v>
      </c>
      <c r="F84" s="25" t="s">
        <v>47</v>
      </c>
      <c r="G84" s="31">
        <v>7.0000000000000001E-3</v>
      </c>
      <c r="H84" s="25">
        <v>0</v>
      </c>
      <c r="I84" s="11" t="s">
        <v>283</v>
      </c>
      <c r="K84" s="16"/>
    </row>
    <row r="85" spans="1:11" x14ac:dyDescent="0.15">
      <c r="A85" s="92"/>
      <c r="B85" s="91"/>
      <c r="C85" s="30">
        <v>7</v>
      </c>
      <c r="D85" s="37">
        <v>5413</v>
      </c>
      <c r="E85" s="11" t="s">
        <v>34</v>
      </c>
      <c r="F85" s="25" t="s">
        <v>35</v>
      </c>
      <c r="G85" s="31">
        <v>7.0000000000000001E-3</v>
      </c>
      <c r="H85" s="25">
        <v>0</v>
      </c>
      <c r="I85" s="11" t="s">
        <v>284</v>
      </c>
      <c r="K85" s="16"/>
    </row>
    <row r="86" spans="1:11" ht="14.25" thickBot="1" x14ac:dyDescent="0.2">
      <c r="A86" s="93"/>
      <c r="B86" s="96"/>
      <c r="C86" s="32">
        <v>8</v>
      </c>
      <c r="D86" s="37">
        <v>5413</v>
      </c>
      <c r="E86" s="11" t="s">
        <v>94</v>
      </c>
      <c r="F86" s="25" t="s">
        <v>30</v>
      </c>
      <c r="G86" s="33">
        <v>7.0000000000000001E-3</v>
      </c>
      <c r="H86" s="26">
        <v>0</v>
      </c>
      <c r="I86" s="11" t="s">
        <v>285</v>
      </c>
      <c r="K86" s="16"/>
    </row>
    <row r="87" spans="1:11" ht="14.25" thickBot="1" x14ac:dyDescent="0.2">
      <c r="A87" s="94">
        <v>11</v>
      </c>
      <c r="B87" s="90" t="s">
        <v>7</v>
      </c>
      <c r="C87" s="28">
        <v>1</v>
      </c>
      <c r="D87" s="45">
        <v>5414</v>
      </c>
      <c r="E87" s="10" t="s">
        <v>16</v>
      </c>
      <c r="F87" s="34" t="s">
        <v>44</v>
      </c>
      <c r="G87" s="31">
        <v>7.0000000000000001E-3</v>
      </c>
      <c r="H87" s="13">
        <v>0</v>
      </c>
      <c r="I87" s="42" t="s">
        <v>286</v>
      </c>
      <c r="K87" s="16"/>
    </row>
    <row r="88" spans="1:11" ht="14.25" thickBot="1" x14ac:dyDescent="0.2">
      <c r="A88" s="95"/>
      <c r="B88" s="91"/>
      <c r="C88" s="30">
        <v>2</v>
      </c>
      <c r="D88" s="45">
        <v>5414</v>
      </c>
      <c r="E88" s="11" t="s">
        <v>45</v>
      </c>
      <c r="F88" s="35" t="s">
        <v>129</v>
      </c>
      <c r="G88" s="31">
        <v>7.0000000000000001E-3</v>
      </c>
      <c r="H88" s="25">
        <v>0</v>
      </c>
      <c r="I88" s="11" t="s">
        <v>287</v>
      </c>
      <c r="K88" s="16"/>
    </row>
    <row r="89" spans="1:11" ht="14.25" thickBot="1" x14ac:dyDescent="0.2">
      <c r="A89" s="95"/>
      <c r="B89" s="91"/>
      <c r="C89" s="30">
        <v>3</v>
      </c>
      <c r="D89" s="45">
        <v>5414</v>
      </c>
      <c r="E89" s="11" t="s">
        <v>50</v>
      </c>
      <c r="F89" s="35" t="s">
        <v>74</v>
      </c>
      <c r="G89" s="31">
        <v>7.0000000000000001E-3</v>
      </c>
      <c r="H89" s="25">
        <v>0</v>
      </c>
      <c r="I89" s="11" t="s">
        <v>288</v>
      </c>
      <c r="K89" s="16"/>
    </row>
    <row r="90" spans="1:11" x14ac:dyDescent="0.15">
      <c r="A90" s="95"/>
      <c r="B90" s="91"/>
      <c r="C90" s="30">
        <v>4</v>
      </c>
      <c r="D90" s="45">
        <v>5414</v>
      </c>
      <c r="E90" s="11" t="s">
        <v>52</v>
      </c>
      <c r="F90" s="25" t="s">
        <v>29</v>
      </c>
      <c r="G90" s="31">
        <v>7.0000000000000001E-3</v>
      </c>
      <c r="H90" s="25">
        <v>0</v>
      </c>
      <c r="I90" s="11" t="s">
        <v>289</v>
      </c>
      <c r="K90" s="16"/>
    </row>
    <row r="91" spans="1:11" x14ac:dyDescent="0.15">
      <c r="A91" s="92"/>
      <c r="B91" s="91"/>
      <c r="C91" s="30">
        <v>5</v>
      </c>
      <c r="D91" s="37">
        <v>5415</v>
      </c>
      <c r="E91" s="11" t="s">
        <v>16</v>
      </c>
      <c r="F91" s="25" t="s">
        <v>44</v>
      </c>
      <c r="G91" s="31">
        <v>7.0000000000000001E-3</v>
      </c>
      <c r="H91" s="25">
        <v>0</v>
      </c>
      <c r="I91" s="11" t="s">
        <v>290</v>
      </c>
      <c r="K91" s="16"/>
    </row>
    <row r="92" spans="1:11" x14ac:dyDescent="0.15">
      <c r="A92" s="92"/>
      <c r="B92" s="91"/>
      <c r="C92" s="30">
        <v>6</v>
      </c>
      <c r="D92" s="37">
        <v>5415</v>
      </c>
      <c r="E92" s="11" t="s">
        <v>45</v>
      </c>
      <c r="F92" s="25" t="s">
        <v>129</v>
      </c>
      <c r="G92" s="31">
        <v>7.0000000000000001E-3</v>
      </c>
      <c r="H92" s="25">
        <v>0</v>
      </c>
      <c r="I92" s="11" t="s">
        <v>291</v>
      </c>
      <c r="K92" s="16"/>
    </row>
    <row r="93" spans="1:11" x14ac:dyDescent="0.15">
      <c r="A93" s="92"/>
      <c r="B93" s="91"/>
      <c r="C93" s="30">
        <v>7</v>
      </c>
      <c r="D93" s="37">
        <v>5415</v>
      </c>
      <c r="E93" s="11" t="s">
        <v>46</v>
      </c>
      <c r="F93" s="25" t="s">
        <v>47</v>
      </c>
      <c r="G93" s="31">
        <v>7.0000000000000001E-3</v>
      </c>
      <c r="H93" s="25">
        <v>0</v>
      </c>
      <c r="I93" s="11" t="s">
        <v>292</v>
      </c>
      <c r="K93" s="16"/>
    </row>
    <row r="94" spans="1:11" ht="14.25" thickBot="1" x14ac:dyDescent="0.2">
      <c r="A94" s="93"/>
      <c r="B94" s="96"/>
      <c r="C94" s="32">
        <v>8</v>
      </c>
      <c r="D94" s="37"/>
      <c r="E94" s="11"/>
      <c r="F94" s="25"/>
      <c r="G94" s="33">
        <v>7.0000000000000001E-3</v>
      </c>
      <c r="H94" s="26">
        <v>0</v>
      </c>
      <c r="I94" s="11" t="s">
        <v>293</v>
      </c>
      <c r="K94" s="16"/>
    </row>
    <row r="95" spans="1:11" ht="14.25" thickBot="1" x14ac:dyDescent="0.2">
      <c r="A95" s="94">
        <v>12</v>
      </c>
      <c r="B95" s="90" t="s">
        <v>7</v>
      </c>
      <c r="C95" s="28">
        <v>1</v>
      </c>
      <c r="D95" s="40">
        <v>5416</v>
      </c>
      <c r="E95" s="10" t="s">
        <v>16</v>
      </c>
      <c r="F95" s="13" t="s">
        <v>44</v>
      </c>
      <c r="G95" s="31">
        <v>7.0000000000000001E-3</v>
      </c>
      <c r="H95" s="13">
        <v>0</v>
      </c>
      <c r="I95" s="42" t="s">
        <v>294</v>
      </c>
    </row>
    <row r="96" spans="1:11" ht="14.25" thickBot="1" x14ac:dyDescent="0.2">
      <c r="A96" s="95"/>
      <c r="B96" s="91"/>
      <c r="C96" s="30">
        <v>2</v>
      </c>
      <c r="D96" s="40">
        <v>5416</v>
      </c>
      <c r="E96" s="11" t="s">
        <v>45</v>
      </c>
      <c r="F96" s="25" t="s">
        <v>129</v>
      </c>
      <c r="G96" s="31">
        <v>7.0000000000000001E-3</v>
      </c>
      <c r="H96" s="25">
        <v>0</v>
      </c>
      <c r="I96" s="11" t="s">
        <v>295</v>
      </c>
    </row>
    <row r="97" spans="1:9" ht="14.25" thickBot="1" x14ac:dyDescent="0.2">
      <c r="A97" s="95"/>
      <c r="B97" s="91"/>
      <c r="C97" s="30">
        <v>3</v>
      </c>
      <c r="D97" s="40">
        <v>5416</v>
      </c>
      <c r="E97" s="11" t="s">
        <v>46</v>
      </c>
      <c r="F97" s="25" t="s">
        <v>47</v>
      </c>
      <c r="G97" s="31">
        <v>7.0000000000000001E-3</v>
      </c>
      <c r="H97" s="25">
        <v>0</v>
      </c>
      <c r="I97" s="11" t="s">
        <v>296</v>
      </c>
    </row>
    <row r="98" spans="1:9" ht="14.25" thickBot="1" x14ac:dyDescent="0.2">
      <c r="A98" s="95"/>
      <c r="B98" s="91"/>
      <c r="C98" s="30">
        <v>4</v>
      </c>
      <c r="D98" s="54" t="s">
        <v>826</v>
      </c>
      <c r="E98" s="53" t="s">
        <v>117</v>
      </c>
      <c r="F98" s="63" t="s">
        <v>118</v>
      </c>
      <c r="G98" s="31">
        <v>7.0000000000000001E-3</v>
      </c>
      <c r="H98" s="25">
        <v>0</v>
      </c>
      <c r="I98" s="11" t="s">
        <v>297</v>
      </c>
    </row>
    <row r="99" spans="1:9" x14ac:dyDescent="0.15">
      <c r="A99" s="92"/>
      <c r="B99" s="91"/>
      <c r="C99" s="30">
        <v>5</v>
      </c>
      <c r="D99" s="54" t="s">
        <v>826</v>
      </c>
      <c r="E99" s="53" t="s">
        <v>119</v>
      </c>
      <c r="F99" s="63" t="s">
        <v>120</v>
      </c>
      <c r="G99" s="31">
        <v>7.0000000000000001E-3</v>
      </c>
      <c r="H99" s="25">
        <v>0</v>
      </c>
      <c r="I99" s="11" t="s">
        <v>298</v>
      </c>
    </row>
    <row r="100" spans="1:9" x14ac:dyDescent="0.15">
      <c r="A100" s="92"/>
      <c r="B100" s="91"/>
      <c r="C100" s="30">
        <v>6</v>
      </c>
      <c r="D100" s="27"/>
      <c r="E100" s="11"/>
      <c r="F100" s="25"/>
      <c r="G100" s="31">
        <v>7.0000000000000001E-3</v>
      </c>
      <c r="H100" s="25">
        <v>0</v>
      </c>
      <c r="I100" s="11" t="s">
        <v>299</v>
      </c>
    </row>
    <row r="101" spans="1:9" x14ac:dyDescent="0.15">
      <c r="A101" s="92"/>
      <c r="B101" s="91"/>
      <c r="C101" s="30">
        <v>7</v>
      </c>
      <c r="D101" s="37"/>
      <c r="E101" s="11"/>
      <c r="F101" s="25"/>
      <c r="G101" s="31">
        <v>7.0000000000000001E-3</v>
      </c>
      <c r="H101" s="25">
        <v>0</v>
      </c>
      <c r="I101" s="11" t="s">
        <v>300</v>
      </c>
    </row>
    <row r="102" spans="1:9" ht="14.25" thickBot="1" x14ac:dyDescent="0.2">
      <c r="A102" s="93"/>
      <c r="B102" s="96"/>
      <c r="C102" s="32">
        <v>8</v>
      </c>
      <c r="D102" s="41" t="s">
        <v>93</v>
      </c>
      <c r="E102" s="12" t="s">
        <v>28</v>
      </c>
      <c r="F102" s="26" t="s">
        <v>828</v>
      </c>
      <c r="G102" s="33">
        <v>7.0000000000000001E-3</v>
      </c>
      <c r="H102" s="26">
        <v>0</v>
      </c>
      <c r="I102" s="11" t="s">
        <v>301</v>
      </c>
    </row>
    <row r="103" spans="1:9" ht="14.25" thickBot="1" x14ac:dyDescent="0.2">
      <c r="A103" s="87">
        <v>1</v>
      </c>
      <c r="B103" s="90" t="s">
        <v>14</v>
      </c>
      <c r="C103" s="28">
        <v>1</v>
      </c>
      <c r="D103" s="40">
        <v>5401</v>
      </c>
      <c r="E103" s="10" t="s">
        <v>20</v>
      </c>
      <c r="F103" s="34" t="s">
        <v>138</v>
      </c>
      <c r="G103" s="29">
        <v>7.0000000000000001E-3</v>
      </c>
      <c r="H103" s="13">
        <v>0</v>
      </c>
      <c r="I103" s="42" t="s">
        <v>151</v>
      </c>
    </row>
    <row r="104" spans="1:9" x14ac:dyDescent="0.15">
      <c r="A104" s="88"/>
      <c r="B104" s="91"/>
      <c r="C104" s="30">
        <v>2</v>
      </c>
      <c r="D104" s="40">
        <v>5401</v>
      </c>
      <c r="E104" s="11" t="s">
        <v>80</v>
      </c>
      <c r="F104" s="35" t="s">
        <v>139</v>
      </c>
      <c r="G104" s="31">
        <v>7.0000000000000001E-3</v>
      </c>
      <c r="H104" s="25">
        <v>0</v>
      </c>
      <c r="I104" s="11" t="s">
        <v>152</v>
      </c>
    </row>
    <row r="105" spans="1:9" x14ac:dyDescent="0.15">
      <c r="A105" s="88"/>
      <c r="B105" s="91"/>
      <c r="C105" s="30">
        <v>3</v>
      </c>
      <c r="D105" s="37">
        <v>5402</v>
      </c>
      <c r="E105" s="11" t="s">
        <v>23</v>
      </c>
      <c r="F105" s="35" t="s">
        <v>132</v>
      </c>
      <c r="G105" s="31">
        <v>7.0000000000000001E-3</v>
      </c>
      <c r="H105" s="25">
        <v>0</v>
      </c>
      <c r="I105" s="11" t="s">
        <v>150</v>
      </c>
    </row>
    <row r="106" spans="1:9" x14ac:dyDescent="0.15">
      <c r="A106" s="88"/>
      <c r="B106" s="91"/>
      <c r="C106" s="30">
        <v>4</v>
      </c>
      <c r="D106" s="37">
        <v>5402</v>
      </c>
      <c r="E106" s="11" t="s">
        <v>41</v>
      </c>
      <c r="F106" s="35" t="s">
        <v>133</v>
      </c>
      <c r="G106" s="31">
        <v>7.0000000000000001E-3</v>
      </c>
      <c r="H106" s="25">
        <v>0</v>
      </c>
      <c r="I106" s="11" t="s">
        <v>153</v>
      </c>
    </row>
    <row r="107" spans="1:9" x14ac:dyDescent="0.15">
      <c r="A107" s="88"/>
      <c r="B107" s="91"/>
      <c r="C107" s="30">
        <v>5</v>
      </c>
      <c r="D107" s="37">
        <v>5402</v>
      </c>
      <c r="E107" s="11" t="s">
        <v>42</v>
      </c>
      <c r="F107" s="35" t="s">
        <v>134</v>
      </c>
      <c r="G107" s="31">
        <v>7.0000000000000001E-3</v>
      </c>
      <c r="H107" s="25">
        <v>0</v>
      </c>
      <c r="I107" s="11" t="s">
        <v>154</v>
      </c>
    </row>
    <row r="108" spans="1:9" x14ac:dyDescent="0.15">
      <c r="A108" s="88"/>
      <c r="B108" s="91"/>
      <c r="C108" s="30">
        <v>6</v>
      </c>
      <c r="D108" s="37">
        <v>5402</v>
      </c>
      <c r="E108" s="11" t="s">
        <v>43</v>
      </c>
      <c r="F108" s="35" t="s">
        <v>135</v>
      </c>
      <c r="G108" s="31">
        <v>7.0000000000000001E-3</v>
      </c>
      <c r="H108" s="25">
        <v>0</v>
      </c>
      <c r="I108" s="11" t="s">
        <v>155</v>
      </c>
    </row>
    <row r="109" spans="1:9" x14ac:dyDescent="0.15">
      <c r="A109" s="88"/>
      <c r="B109" s="91"/>
      <c r="C109" s="30">
        <v>7</v>
      </c>
      <c r="D109" s="37"/>
      <c r="E109" s="11"/>
      <c r="F109" s="35"/>
      <c r="G109" s="31">
        <v>7.0000000000000001E-3</v>
      </c>
      <c r="H109" s="25">
        <v>0</v>
      </c>
      <c r="I109" s="11" t="s">
        <v>156</v>
      </c>
    </row>
    <row r="110" spans="1:9" ht="14.25" thickBot="1" x14ac:dyDescent="0.2">
      <c r="A110" s="89"/>
      <c r="B110" s="96"/>
      <c r="C110" s="32">
        <v>8</v>
      </c>
      <c r="D110" s="41"/>
      <c r="E110" s="12"/>
      <c r="F110" s="36"/>
      <c r="G110" s="33">
        <v>7.0000000000000001E-3</v>
      </c>
      <c r="H110" s="26">
        <v>0</v>
      </c>
      <c r="I110" s="11" t="s">
        <v>157</v>
      </c>
    </row>
    <row r="111" spans="1:9" x14ac:dyDescent="0.15">
      <c r="A111" s="87">
        <v>2</v>
      </c>
      <c r="B111" s="90" t="s">
        <v>14</v>
      </c>
      <c r="C111" s="28">
        <v>1</v>
      </c>
      <c r="D111" s="37">
        <v>5403</v>
      </c>
      <c r="E111" s="11" t="s">
        <v>23</v>
      </c>
      <c r="F111" s="35" t="s">
        <v>132</v>
      </c>
      <c r="G111" s="31">
        <v>7.0000000000000001E-3</v>
      </c>
      <c r="H111" s="13">
        <v>0</v>
      </c>
      <c r="I111" s="42" t="s">
        <v>158</v>
      </c>
    </row>
    <row r="112" spans="1:9" x14ac:dyDescent="0.15">
      <c r="A112" s="88"/>
      <c r="B112" s="91"/>
      <c r="C112" s="30">
        <v>2</v>
      </c>
      <c r="D112" s="37">
        <v>5403</v>
      </c>
      <c r="E112" s="11" t="s">
        <v>41</v>
      </c>
      <c r="F112" s="35" t="s">
        <v>133</v>
      </c>
      <c r="G112" s="31">
        <v>7.0000000000000001E-3</v>
      </c>
      <c r="H112" s="25">
        <v>0</v>
      </c>
      <c r="I112" s="11" t="s">
        <v>159</v>
      </c>
    </row>
    <row r="113" spans="1:9" x14ac:dyDescent="0.15">
      <c r="A113" s="88"/>
      <c r="B113" s="91"/>
      <c r="C113" s="30">
        <v>3</v>
      </c>
      <c r="D113" s="37">
        <v>5403</v>
      </c>
      <c r="E113" s="11" t="s">
        <v>42</v>
      </c>
      <c r="F113" s="35" t="s">
        <v>134</v>
      </c>
      <c r="G113" s="31">
        <v>7.0000000000000001E-3</v>
      </c>
      <c r="H113" s="25">
        <v>0</v>
      </c>
      <c r="I113" s="11" t="s">
        <v>160</v>
      </c>
    </row>
    <row r="114" spans="1:9" x14ac:dyDescent="0.15">
      <c r="A114" s="88"/>
      <c r="B114" s="91"/>
      <c r="C114" s="30">
        <v>4</v>
      </c>
      <c r="D114" s="37">
        <v>5403</v>
      </c>
      <c r="E114" s="11" t="s">
        <v>43</v>
      </c>
      <c r="F114" s="35" t="s">
        <v>135</v>
      </c>
      <c r="G114" s="31">
        <v>7.0000000000000001E-3</v>
      </c>
      <c r="H114" s="25">
        <v>0</v>
      </c>
      <c r="I114" s="11" t="s">
        <v>161</v>
      </c>
    </row>
    <row r="115" spans="1:9" x14ac:dyDescent="0.15">
      <c r="A115" s="88"/>
      <c r="B115" s="91"/>
      <c r="C115" s="30">
        <v>5</v>
      </c>
      <c r="D115" s="37">
        <v>5826</v>
      </c>
      <c r="E115" s="11" t="s">
        <v>83</v>
      </c>
      <c r="F115" s="25" t="s">
        <v>136</v>
      </c>
      <c r="G115" s="31">
        <v>7.0000000000000001E-3</v>
      </c>
      <c r="H115" s="25">
        <v>0</v>
      </c>
      <c r="I115" s="11" t="s">
        <v>162</v>
      </c>
    </row>
    <row r="116" spans="1:9" x14ac:dyDescent="0.15">
      <c r="A116" s="88"/>
      <c r="B116" s="91"/>
      <c r="C116" s="30">
        <v>6</v>
      </c>
      <c r="D116" s="37">
        <v>5826</v>
      </c>
      <c r="E116" s="11" t="s">
        <v>91</v>
      </c>
      <c r="F116" s="25" t="s">
        <v>137</v>
      </c>
      <c r="G116" s="31">
        <v>7.0000000000000001E-3</v>
      </c>
      <c r="H116" s="25">
        <v>0</v>
      </c>
      <c r="I116" s="11" t="s">
        <v>163</v>
      </c>
    </row>
    <row r="117" spans="1:9" x14ac:dyDescent="0.15">
      <c r="A117" s="88"/>
      <c r="B117" s="91"/>
      <c r="C117" s="30">
        <v>7</v>
      </c>
      <c r="D117" s="37">
        <v>5404</v>
      </c>
      <c r="E117" s="11" t="s">
        <v>76</v>
      </c>
      <c r="F117" s="25" t="s">
        <v>136</v>
      </c>
      <c r="G117" s="31">
        <v>7.0000000000000001E-3</v>
      </c>
      <c r="H117" s="25">
        <v>0</v>
      </c>
      <c r="I117" s="11" t="s">
        <v>164</v>
      </c>
    </row>
    <row r="118" spans="1:9" ht="14.25" thickBot="1" x14ac:dyDescent="0.2">
      <c r="A118" s="89"/>
      <c r="B118" s="96"/>
      <c r="C118" s="32">
        <v>8</v>
      </c>
      <c r="D118" s="37">
        <v>5404</v>
      </c>
      <c r="E118" s="12" t="s">
        <v>77</v>
      </c>
      <c r="F118" s="50" t="s">
        <v>137</v>
      </c>
      <c r="G118" s="33">
        <v>7.0000000000000001E-3</v>
      </c>
      <c r="H118" s="26">
        <v>0</v>
      </c>
      <c r="I118" s="11" t="s">
        <v>165</v>
      </c>
    </row>
    <row r="119" spans="1:9" ht="14.25" thickBot="1" x14ac:dyDescent="0.2">
      <c r="A119" s="87">
        <v>3</v>
      </c>
      <c r="B119" s="90" t="s">
        <v>14</v>
      </c>
      <c r="C119" s="28">
        <v>1</v>
      </c>
      <c r="D119" s="40">
        <v>5405</v>
      </c>
      <c r="E119" s="10" t="s">
        <v>20</v>
      </c>
      <c r="F119" s="34" t="s">
        <v>138</v>
      </c>
      <c r="G119" s="29">
        <v>7.0000000000000001E-3</v>
      </c>
      <c r="H119" s="13">
        <v>0</v>
      </c>
      <c r="I119" s="42" t="s">
        <v>166</v>
      </c>
    </row>
    <row r="120" spans="1:9" x14ac:dyDescent="0.15">
      <c r="A120" s="88"/>
      <c r="B120" s="91"/>
      <c r="C120" s="30">
        <v>2</v>
      </c>
      <c r="D120" s="40">
        <v>5405</v>
      </c>
      <c r="E120" s="11" t="s">
        <v>92</v>
      </c>
      <c r="F120" s="35" t="s">
        <v>139</v>
      </c>
      <c r="G120" s="31">
        <v>7.0000000000000001E-3</v>
      </c>
      <c r="H120" s="25">
        <v>0</v>
      </c>
      <c r="I120" s="11" t="s">
        <v>167</v>
      </c>
    </row>
    <row r="121" spans="1:9" x14ac:dyDescent="0.15">
      <c r="A121" s="88"/>
      <c r="B121" s="91"/>
      <c r="C121" s="30">
        <v>3</v>
      </c>
      <c r="D121" s="37">
        <v>5406</v>
      </c>
      <c r="E121" s="11" t="s">
        <v>20</v>
      </c>
      <c r="F121" s="35" t="s">
        <v>138</v>
      </c>
      <c r="G121" s="31">
        <v>7.0000000000000001E-3</v>
      </c>
      <c r="H121" s="25">
        <v>0</v>
      </c>
      <c r="I121" s="11" t="s">
        <v>168</v>
      </c>
    </row>
    <row r="122" spans="1:9" x14ac:dyDescent="0.15">
      <c r="A122" s="88"/>
      <c r="B122" s="91"/>
      <c r="C122" s="30">
        <v>4</v>
      </c>
      <c r="D122" s="37">
        <v>5406</v>
      </c>
      <c r="E122" s="11" t="s">
        <v>80</v>
      </c>
      <c r="F122" s="35" t="s">
        <v>139</v>
      </c>
      <c r="G122" s="31">
        <v>7.0000000000000001E-3</v>
      </c>
      <c r="H122" s="25">
        <v>0</v>
      </c>
      <c r="I122" s="11" t="s">
        <v>169</v>
      </c>
    </row>
    <row r="123" spans="1:9" x14ac:dyDescent="0.15">
      <c r="A123" s="88"/>
      <c r="B123" s="91"/>
      <c r="C123" s="30">
        <v>5</v>
      </c>
      <c r="D123" s="37">
        <v>5828</v>
      </c>
      <c r="E123" s="11" t="s">
        <v>81</v>
      </c>
      <c r="F123" s="35" t="s">
        <v>136</v>
      </c>
      <c r="G123" s="31">
        <v>7.0000000000000001E-3</v>
      </c>
      <c r="H123" s="25">
        <v>0</v>
      </c>
      <c r="I123" s="11" t="s">
        <v>170</v>
      </c>
    </row>
    <row r="124" spans="1:9" x14ac:dyDescent="0.15">
      <c r="A124" s="88"/>
      <c r="B124" s="91"/>
      <c r="C124" s="30">
        <v>6</v>
      </c>
      <c r="D124" s="37">
        <v>5828</v>
      </c>
      <c r="E124" s="11" t="s">
        <v>82</v>
      </c>
      <c r="F124" s="35" t="s">
        <v>137</v>
      </c>
      <c r="G124" s="31">
        <v>7.0000000000000001E-3</v>
      </c>
      <c r="H124" s="25">
        <v>0</v>
      </c>
      <c r="I124" s="11" t="s">
        <v>171</v>
      </c>
    </row>
    <row r="125" spans="1:9" x14ac:dyDescent="0.15">
      <c r="A125" s="88"/>
      <c r="B125" s="91"/>
      <c r="C125" s="30">
        <v>7</v>
      </c>
      <c r="D125" s="37">
        <v>5407</v>
      </c>
      <c r="E125" s="11" t="s">
        <v>20</v>
      </c>
      <c r="F125" s="35" t="s">
        <v>138</v>
      </c>
      <c r="G125" s="31">
        <v>7.0000000000000001E-3</v>
      </c>
      <c r="H125" s="25">
        <v>0</v>
      </c>
      <c r="I125" s="11" t="s">
        <v>172</v>
      </c>
    </row>
    <row r="126" spans="1:9" ht="14.25" thickBot="1" x14ac:dyDescent="0.2">
      <c r="A126" s="89"/>
      <c r="B126" s="96"/>
      <c r="C126" s="32">
        <v>8</v>
      </c>
      <c r="D126" s="37">
        <v>5407</v>
      </c>
      <c r="E126" s="12" t="s">
        <v>80</v>
      </c>
      <c r="F126" s="36" t="s">
        <v>139</v>
      </c>
      <c r="G126" s="33">
        <v>7.0000000000000001E-3</v>
      </c>
      <c r="H126" s="26">
        <v>0</v>
      </c>
      <c r="I126" s="12" t="s">
        <v>173</v>
      </c>
    </row>
    <row r="127" spans="1:9" ht="14.25" thickBot="1" x14ac:dyDescent="0.2">
      <c r="A127" s="87">
        <v>4</v>
      </c>
      <c r="B127" s="90" t="s">
        <v>14</v>
      </c>
      <c r="C127" s="28">
        <v>1</v>
      </c>
      <c r="D127" s="40">
        <v>5408</v>
      </c>
      <c r="E127" s="10" t="s">
        <v>20</v>
      </c>
      <c r="F127" s="13" t="s">
        <v>138</v>
      </c>
      <c r="G127" s="31">
        <v>7.0000000000000001E-3</v>
      </c>
      <c r="H127" s="13">
        <v>0</v>
      </c>
      <c r="I127" s="42" t="s">
        <v>174</v>
      </c>
    </row>
    <row r="128" spans="1:9" x14ac:dyDescent="0.15">
      <c r="A128" s="88"/>
      <c r="B128" s="91"/>
      <c r="C128" s="30">
        <v>2</v>
      </c>
      <c r="D128" s="40">
        <v>5408</v>
      </c>
      <c r="E128" s="11" t="s">
        <v>80</v>
      </c>
      <c r="F128" s="25" t="s">
        <v>139</v>
      </c>
      <c r="G128" s="31">
        <v>7.0000000000000001E-3</v>
      </c>
      <c r="H128" s="25">
        <v>0</v>
      </c>
      <c r="I128" s="11" t="s">
        <v>175</v>
      </c>
    </row>
    <row r="129" spans="1:9" x14ac:dyDescent="0.15">
      <c r="A129" s="88"/>
      <c r="B129" s="91"/>
      <c r="C129" s="30">
        <v>3</v>
      </c>
      <c r="D129" s="37">
        <v>5409</v>
      </c>
      <c r="E129" s="11" t="s">
        <v>20</v>
      </c>
      <c r="F129" s="25" t="s">
        <v>138</v>
      </c>
      <c r="G129" s="31">
        <v>7.0000000000000001E-3</v>
      </c>
      <c r="H129" s="25">
        <v>0</v>
      </c>
      <c r="I129" s="11" t="s">
        <v>176</v>
      </c>
    </row>
    <row r="130" spans="1:9" x14ac:dyDescent="0.15">
      <c r="A130" s="88"/>
      <c r="B130" s="91"/>
      <c r="C130" s="30">
        <v>4</v>
      </c>
      <c r="D130" s="37">
        <v>5409</v>
      </c>
      <c r="E130" s="11" t="s">
        <v>80</v>
      </c>
      <c r="F130" s="25" t="s">
        <v>139</v>
      </c>
      <c r="G130" s="31">
        <v>7.0000000000000001E-3</v>
      </c>
      <c r="H130" s="25">
        <v>0</v>
      </c>
      <c r="I130" s="11" t="s">
        <v>177</v>
      </c>
    </row>
    <row r="131" spans="1:9" x14ac:dyDescent="0.15">
      <c r="A131" s="88"/>
      <c r="B131" s="91"/>
      <c r="C131" s="30">
        <v>5</v>
      </c>
      <c r="D131" s="37">
        <v>5410</v>
      </c>
      <c r="E131" s="11" t="s">
        <v>23</v>
      </c>
      <c r="F131" s="25" t="s">
        <v>132</v>
      </c>
      <c r="G131" s="31">
        <v>7.0000000000000001E-3</v>
      </c>
      <c r="H131" s="25">
        <v>0</v>
      </c>
      <c r="I131" s="11" t="s">
        <v>178</v>
      </c>
    </row>
    <row r="132" spans="1:9" x14ac:dyDescent="0.15">
      <c r="A132" s="88"/>
      <c r="B132" s="91"/>
      <c r="C132" s="30">
        <v>6</v>
      </c>
      <c r="D132" s="37">
        <v>5410</v>
      </c>
      <c r="E132" s="11" t="s">
        <v>41</v>
      </c>
      <c r="F132" s="25" t="s">
        <v>133</v>
      </c>
      <c r="G132" s="31">
        <v>7.0000000000000001E-3</v>
      </c>
      <c r="H132" s="25">
        <v>0</v>
      </c>
      <c r="I132" s="11" t="s">
        <v>179</v>
      </c>
    </row>
    <row r="133" spans="1:9" x14ac:dyDescent="0.15">
      <c r="A133" s="88"/>
      <c r="B133" s="91"/>
      <c r="C133" s="30">
        <v>7</v>
      </c>
      <c r="D133" s="37">
        <v>5410</v>
      </c>
      <c r="E133" s="11" t="s">
        <v>42</v>
      </c>
      <c r="F133" s="25" t="s">
        <v>134</v>
      </c>
      <c r="G133" s="31">
        <v>7.0000000000000001E-3</v>
      </c>
      <c r="H133" s="25">
        <v>0</v>
      </c>
      <c r="I133" s="11" t="s">
        <v>180</v>
      </c>
    </row>
    <row r="134" spans="1:9" ht="14.25" thickBot="1" x14ac:dyDescent="0.2">
      <c r="A134" s="89"/>
      <c r="B134" s="96"/>
      <c r="C134" s="32">
        <v>8</v>
      </c>
      <c r="D134" s="37">
        <v>5410</v>
      </c>
      <c r="E134" s="12" t="s">
        <v>43</v>
      </c>
      <c r="F134" s="26" t="s">
        <v>135</v>
      </c>
      <c r="G134" s="33">
        <v>7.0000000000000001E-3</v>
      </c>
      <c r="H134" s="26">
        <v>0</v>
      </c>
      <c r="I134" s="12" t="s">
        <v>181</v>
      </c>
    </row>
    <row r="135" spans="1:9" x14ac:dyDescent="0.15">
      <c r="A135" s="87">
        <v>5</v>
      </c>
      <c r="B135" s="90" t="s">
        <v>14</v>
      </c>
      <c r="C135" s="28">
        <v>1</v>
      </c>
      <c r="D135" s="37">
        <v>5411</v>
      </c>
      <c r="E135" s="11" t="s">
        <v>23</v>
      </c>
      <c r="F135" s="25" t="s">
        <v>132</v>
      </c>
      <c r="G135" s="31">
        <v>7.0000000000000001E-3</v>
      </c>
      <c r="H135" s="13">
        <v>0</v>
      </c>
      <c r="I135" s="42" t="s">
        <v>182</v>
      </c>
    </row>
    <row r="136" spans="1:9" x14ac:dyDescent="0.15">
      <c r="A136" s="88"/>
      <c r="B136" s="91"/>
      <c r="C136" s="30">
        <v>2</v>
      </c>
      <c r="D136" s="37">
        <v>5411</v>
      </c>
      <c r="E136" s="11" t="s">
        <v>41</v>
      </c>
      <c r="F136" s="25" t="s">
        <v>133</v>
      </c>
      <c r="G136" s="31">
        <v>7.0000000000000001E-3</v>
      </c>
      <c r="H136" s="25">
        <v>0</v>
      </c>
      <c r="I136" s="11" t="s">
        <v>183</v>
      </c>
    </row>
    <row r="137" spans="1:9" x14ac:dyDescent="0.15">
      <c r="A137" s="88"/>
      <c r="B137" s="91"/>
      <c r="C137" s="30">
        <v>3</v>
      </c>
      <c r="D137" s="37">
        <v>5411</v>
      </c>
      <c r="E137" s="11" t="s">
        <v>42</v>
      </c>
      <c r="F137" s="25" t="s">
        <v>134</v>
      </c>
      <c r="G137" s="31">
        <v>7.0000000000000001E-3</v>
      </c>
      <c r="H137" s="25">
        <v>0</v>
      </c>
      <c r="I137" s="11" t="s">
        <v>184</v>
      </c>
    </row>
    <row r="138" spans="1:9" ht="14.25" thickBot="1" x14ac:dyDescent="0.2">
      <c r="A138" s="88"/>
      <c r="B138" s="91"/>
      <c r="C138" s="30">
        <v>4</v>
      </c>
      <c r="D138" s="37">
        <v>5411</v>
      </c>
      <c r="E138" s="11" t="s">
        <v>43</v>
      </c>
      <c r="F138" s="26" t="s">
        <v>135</v>
      </c>
      <c r="G138" s="31">
        <v>7.0000000000000001E-3</v>
      </c>
      <c r="H138" s="25">
        <v>0</v>
      </c>
      <c r="I138" s="11" t="s">
        <v>185</v>
      </c>
    </row>
    <row r="139" spans="1:9" x14ac:dyDescent="0.15">
      <c r="A139" s="88"/>
      <c r="B139" s="91"/>
      <c r="C139" s="30">
        <v>5</v>
      </c>
      <c r="D139" s="37">
        <v>5829</v>
      </c>
      <c r="E139" s="11" t="s">
        <v>83</v>
      </c>
      <c r="F139" s="25" t="s">
        <v>136</v>
      </c>
      <c r="G139" s="31">
        <v>7.0000000000000001E-3</v>
      </c>
      <c r="H139" s="25">
        <v>0</v>
      </c>
      <c r="I139" s="11" t="s">
        <v>186</v>
      </c>
    </row>
    <row r="140" spans="1:9" x14ac:dyDescent="0.15">
      <c r="A140" s="88"/>
      <c r="B140" s="91"/>
      <c r="C140" s="30">
        <v>6</v>
      </c>
      <c r="D140" s="37">
        <v>5829</v>
      </c>
      <c r="E140" s="11" t="s">
        <v>91</v>
      </c>
      <c r="F140" s="25" t="s">
        <v>137</v>
      </c>
      <c r="G140" s="31">
        <v>7.0000000000000001E-3</v>
      </c>
      <c r="H140" s="25">
        <v>0</v>
      </c>
      <c r="I140" s="11" t="s">
        <v>187</v>
      </c>
    </row>
    <row r="141" spans="1:9" x14ac:dyDescent="0.15">
      <c r="A141" s="88"/>
      <c r="B141" s="91"/>
      <c r="C141" s="30">
        <v>7</v>
      </c>
      <c r="D141" s="37">
        <v>5412</v>
      </c>
      <c r="E141" s="11" t="s">
        <v>837</v>
      </c>
      <c r="F141" s="25" t="s">
        <v>136</v>
      </c>
      <c r="G141" s="31">
        <v>7.0000000000000001E-3</v>
      </c>
      <c r="H141" s="25">
        <v>0</v>
      </c>
      <c r="I141" s="11" t="s">
        <v>188</v>
      </c>
    </row>
    <row r="142" spans="1:9" ht="14.25" thickBot="1" x14ac:dyDescent="0.2">
      <c r="A142" s="89"/>
      <c r="B142" s="96"/>
      <c r="C142" s="32">
        <v>8</v>
      </c>
      <c r="D142" s="37">
        <v>5412</v>
      </c>
      <c r="E142" s="12" t="s">
        <v>77</v>
      </c>
      <c r="F142" s="50" t="s">
        <v>137</v>
      </c>
      <c r="G142" s="33">
        <v>7.0000000000000001E-3</v>
      </c>
      <c r="H142" s="26">
        <v>0</v>
      </c>
      <c r="I142" s="11" t="s">
        <v>189</v>
      </c>
    </row>
    <row r="143" spans="1:9" x14ac:dyDescent="0.15">
      <c r="A143" s="87">
        <v>6</v>
      </c>
      <c r="B143" s="90" t="s">
        <v>14</v>
      </c>
      <c r="C143" s="28">
        <v>1</v>
      </c>
      <c r="D143" s="37">
        <v>5413</v>
      </c>
      <c r="E143" s="11" t="s">
        <v>20</v>
      </c>
      <c r="F143" s="25" t="s">
        <v>138</v>
      </c>
      <c r="G143" s="31">
        <v>7.0000000000000001E-3</v>
      </c>
      <c r="H143" s="13">
        <v>0</v>
      </c>
      <c r="I143" s="42" t="s">
        <v>190</v>
      </c>
    </row>
    <row r="144" spans="1:9" x14ac:dyDescent="0.15">
      <c r="A144" s="88"/>
      <c r="B144" s="91"/>
      <c r="C144" s="30">
        <v>2</v>
      </c>
      <c r="D144" s="37">
        <v>5413</v>
      </c>
      <c r="E144" s="11" t="s">
        <v>80</v>
      </c>
      <c r="F144" s="25" t="s">
        <v>139</v>
      </c>
      <c r="G144" s="31">
        <v>7.0000000000000001E-3</v>
      </c>
      <c r="H144" s="25">
        <v>0</v>
      </c>
      <c r="I144" s="11" t="s">
        <v>191</v>
      </c>
    </row>
    <row r="145" spans="1:9" x14ac:dyDescent="0.15">
      <c r="A145" s="88"/>
      <c r="B145" s="91"/>
      <c r="C145" s="30">
        <v>3</v>
      </c>
      <c r="D145" s="37">
        <v>5414</v>
      </c>
      <c r="E145" s="11" t="s">
        <v>20</v>
      </c>
      <c r="F145" s="25" t="s">
        <v>138</v>
      </c>
      <c r="G145" s="31">
        <v>7.0000000000000001E-3</v>
      </c>
      <c r="H145" s="25">
        <v>0</v>
      </c>
      <c r="I145" s="11" t="s">
        <v>192</v>
      </c>
    </row>
    <row r="146" spans="1:9" x14ac:dyDescent="0.15">
      <c r="A146" s="88"/>
      <c r="B146" s="91"/>
      <c r="C146" s="30">
        <v>4</v>
      </c>
      <c r="D146" s="37">
        <v>5414</v>
      </c>
      <c r="E146" s="11" t="s">
        <v>80</v>
      </c>
      <c r="F146" s="25" t="s">
        <v>139</v>
      </c>
      <c r="G146" s="31">
        <v>7.0000000000000001E-3</v>
      </c>
      <c r="H146" s="25">
        <v>0</v>
      </c>
      <c r="I146" s="11" t="s">
        <v>193</v>
      </c>
    </row>
    <row r="147" spans="1:9" x14ac:dyDescent="0.15">
      <c r="A147" s="88"/>
      <c r="B147" s="91"/>
      <c r="C147" s="30">
        <v>5</v>
      </c>
      <c r="D147" s="37">
        <v>5831</v>
      </c>
      <c r="E147" s="11" t="s">
        <v>81</v>
      </c>
      <c r="F147" s="25" t="s">
        <v>136</v>
      </c>
      <c r="G147" s="31">
        <v>7.0000000000000001E-3</v>
      </c>
      <c r="H147" s="25">
        <v>0</v>
      </c>
      <c r="I147" s="11" t="s">
        <v>194</v>
      </c>
    </row>
    <row r="148" spans="1:9" x14ac:dyDescent="0.15">
      <c r="A148" s="88"/>
      <c r="B148" s="91"/>
      <c r="C148" s="30">
        <v>6</v>
      </c>
      <c r="D148" s="37">
        <v>5831</v>
      </c>
      <c r="E148" s="11" t="s">
        <v>82</v>
      </c>
      <c r="F148" s="25" t="s">
        <v>137</v>
      </c>
      <c r="G148" s="31">
        <v>7.0000000000000001E-3</v>
      </c>
      <c r="H148" s="25">
        <v>0</v>
      </c>
      <c r="I148" s="11" t="s">
        <v>195</v>
      </c>
    </row>
    <row r="149" spans="1:9" x14ac:dyDescent="0.15">
      <c r="A149" s="88"/>
      <c r="B149" s="91"/>
      <c r="C149" s="30">
        <v>7</v>
      </c>
      <c r="D149" s="37">
        <v>5415</v>
      </c>
      <c r="E149" s="11" t="s">
        <v>20</v>
      </c>
      <c r="F149" s="25" t="s">
        <v>138</v>
      </c>
      <c r="G149" s="31">
        <v>7.0000000000000001E-3</v>
      </c>
      <c r="H149" s="25">
        <v>0</v>
      </c>
      <c r="I149" s="11" t="s">
        <v>196</v>
      </c>
    </row>
    <row r="150" spans="1:9" ht="14.25" thickBot="1" x14ac:dyDescent="0.2">
      <c r="A150" s="89"/>
      <c r="B150" s="96"/>
      <c r="C150" s="32">
        <v>8</v>
      </c>
      <c r="D150" s="37">
        <v>5415</v>
      </c>
      <c r="E150" s="12" t="s">
        <v>80</v>
      </c>
      <c r="F150" s="50" t="s">
        <v>139</v>
      </c>
      <c r="G150" s="33">
        <v>7.0000000000000001E-3</v>
      </c>
      <c r="H150" s="26">
        <v>0</v>
      </c>
      <c r="I150" s="12" t="s">
        <v>197</v>
      </c>
    </row>
    <row r="151" spans="1:9" x14ac:dyDescent="0.15">
      <c r="A151" s="87">
        <v>7</v>
      </c>
      <c r="B151" s="90" t="s">
        <v>14</v>
      </c>
      <c r="C151" s="28">
        <v>1</v>
      </c>
      <c r="D151" s="37">
        <v>5416</v>
      </c>
      <c r="E151" s="11" t="s">
        <v>20</v>
      </c>
      <c r="F151" s="25" t="s">
        <v>138</v>
      </c>
      <c r="G151" s="31">
        <v>7.0000000000000001E-3</v>
      </c>
      <c r="H151" s="13">
        <v>0</v>
      </c>
      <c r="I151" s="42" t="s">
        <v>198</v>
      </c>
    </row>
    <row r="152" spans="1:9" x14ac:dyDescent="0.15">
      <c r="A152" s="88"/>
      <c r="B152" s="91"/>
      <c r="C152" s="30">
        <v>2</v>
      </c>
      <c r="D152" s="37">
        <v>5416</v>
      </c>
      <c r="E152" s="11" t="s">
        <v>80</v>
      </c>
      <c r="F152" s="25" t="s">
        <v>139</v>
      </c>
      <c r="G152" s="31">
        <v>7.0000000000000001E-3</v>
      </c>
      <c r="H152" s="25">
        <v>0</v>
      </c>
      <c r="I152" s="11" t="s">
        <v>199</v>
      </c>
    </row>
    <row r="153" spans="1:9" x14ac:dyDescent="0.15">
      <c r="A153" s="88"/>
      <c r="B153" s="91"/>
      <c r="C153" s="30">
        <v>3</v>
      </c>
      <c r="D153" s="37"/>
      <c r="E153" s="11"/>
      <c r="F153" s="25"/>
      <c r="G153" s="31">
        <v>7.0000000000000001E-3</v>
      </c>
      <c r="H153" s="25">
        <v>0</v>
      </c>
      <c r="I153" s="11" t="s">
        <v>200</v>
      </c>
    </row>
    <row r="154" spans="1:9" x14ac:dyDescent="0.15">
      <c r="A154" s="88"/>
      <c r="B154" s="91"/>
      <c r="C154" s="30">
        <v>4</v>
      </c>
      <c r="D154" s="37"/>
      <c r="E154" s="11"/>
      <c r="F154" s="25"/>
      <c r="G154" s="31">
        <v>7.0000000000000001E-3</v>
      </c>
      <c r="H154" s="25">
        <v>0</v>
      </c>
      <c r="I154" s="11" t="s">
        <v>201</v>
      </c>
    </row>
    <row r="155" spans="1:9" x14ac:dyDescent="0.15">
      <c r="A155" s="88"/>
      <c r="B155" s="91"/>
      <c r="C155" s="30">
        <v>5</v>
      </c>
      <c r="D155" s="37"/>
      <c r="E155" s="11"/>
      <c r="F155" s="25"/>
      <c r="G155" s="31">
        <v>7.0000000000000001E-3</v>
      </c>
      <c r="H155" s="25">
        <v>0</v>
      </c>
      <c r="I155" s="11" t="s">
        <v>202</v>
      </c>
    </row>
    <row r="156" spans="1:9" x14ac:dyDescent="0.15">
      <c r="A156" s="88"/>
      <c r="B156" s="91"/>
      <c r="C156" s="30">
        <v>6</v>
      </c>
      <c r="D156" s="37"/>
      <c r="E156" s="11"/>
      <c r="F156" s="25"/>
      <c r="G156" s="31">
        <v>7.0000000000000001E-3</v>
      </c>
      <c r="H156" s="25">
        <v>0</v>
      </c>
      <c r="I156" s="11" t="s">
        <v>203</v>
      </c>
    </row>
    <row r="157" spans="1:9" x14ac:dyDescent="0.15">
      <c r="A157" s="88"/>
      <c r="B157" s="91"/>
      <c r="C157" s="30">
        <v>7</v>
      </c>
      <c r="D157" s="37"/>
      <c r="E157" s="11"/>
      <c r="F157" s="25"/>
      <c r="G157" s="31">
        <v>7.0000000000000001E-3</v>
      </c>
      <c r="H157" s="25">
        <v>0</v>
      </c>
      <c r="I157" s="11" t="s">
        <v>204</v>
      </c>
    </row>
    <row r="158" spans="1:9" ht="14.25" thickBot="1" x14ac:dyDescent="0.2">
      <c r="A158" s="89"/>
      <c r="B158" s="96"/>
      <c r="C158" s="32">
        <v>8</v>
      </c>
      <c r="D158" s="51"/>
      <c r="E158" s="12"/>
      <c r="F158" s="50"/>
      <c r="G158" s="33">
        <v>7.0000000000000001E-3</v>
      </c>
      <c r="H158" s="26">
        <v>0</v>
      </c>
      <c r="I158" s="12" t="s">
        <v>205</v>
      </c>
    </row>
    <row r="159" spans="1:9" ht="14.25" thickBot="1" x14ac:dyDescent="0.2">
      <c r="A159" s="87">
        <v>8</v>
      </c>
      <c r="B159" s="90" t="s">
        <v>110</v>
      </c>
      <c r="C159" s="28">
        <v>1</v>
      </c>
      <c r="D159" s="54" t="s">
        <v>826</v>
      </c>
      <c r="E159" s="55" t="s">
        <v>111</v>
      </c>
      <c r="F159" s="56" t="s">
        <v>112</v>
      </c>
      <c r="G159" s="29">
        <v>7.0000000000000001E-3</v>
      </c>
      <c r="H159" s="13">
        <v>0</v>
      </c>
      <c r="I159" s="42" t="s">
        <v>302</v>
      </c>
    </row>
    <row r="160" spans="1:9" ht="14.25" thickBot="1" x14ac:dyDescent="0.2">
      <c r="A160" s="88"/>
      <c r="B160" s="91"/>
      <c r="C160" s="30">
        <v>2</v>
      </c>
      <c r="D160" s="54" t="s">
        <v>826</v>
      </c>
      <c r="E160" s="58" t="s">
        <v>107</v>
      </c>
      <c r="F160" s="59" t="s">
        <v>31</v>
      </c>
      <c r="G160" s="31">
        <v>7.0000000000000001E-3</v>
      </c>
      <c r="H160" s="25">
        <v>0</v>
      </c>
      <c r="I160" s="11" t="s">
        <v>303</v>
      </c>
    </row>
    <row r="161" spans="1:9" ht="14.25" thickBot="1" x14ac:dyDescent="0.2">
      <c r="A161" s="88"/>
      <c r="B161" s="91"/>
      <c r="C161" s="30">
        <v>3</v>
      </c>
      <c r="D161" s="54" t="s">
        <v>826</v>
      </c>
      <c r="E161" s="58" t="s">
        <v>113</v>
      </c>
      <c r="F161" s="59" t="s">
        <v>114</v>
      </c>
      <c r="G161" s="31">
        <v>7.0000000000000001E-3</v>
      </c>
      <c r="H161" s="25">
        <v>0</v>
      </c>
      <c r="I161" s="11" t="s">
        <v>304</v>
      </c>
    </row>
    <row r="162" spans="1:9" ht="14.25" thickBot="1" x14ac:dyDescent="0.2">
      <c r="A162" s="88"/>
      <c r="B162" s="91"/>
      <c r="C162" s="30">
        <v>4</v>
      </c>
      <c r="D162" s="54" t="s">
        <v>826</v>
      </c>
      <c r="E162" s="58" t="s">
        <v>108</v>
      </c>
      <c r="F162" s="59" t="s">
        <v>32</v>
      </c>
      <c r="G162" s="31">
        <v>7.0000000000000001E-3</v>
      </c>
      <c r="H162" s="25">
        <v>0</v>
      </c>
      <c r="I162" s="11" t="s">
        <v>305</v>
      </c>
    </row>
    <row r="163" spans="1:9" ht="14.25" thickBot="1" x14ac:dyDescent="0.2">
      <c r="A163" s="88"/>
      <c r="B163" s="92"/>
      <c r="C163" s="30">
        <v>5</v>
      </c>
      <c r="D163" s="54" t="s">
        <v>826</v>
      </c>
      <c r="E163" s="58" t="s">
        <v>109</v>
      </c>
      <c r="F163" s="59" t="s">
        <v>33</v>
      </c>
      <c r="G163" s="31">
        <v>7.0000000000000001E-3</v>
      </c>
      <c r="H163" s="25">
        <v>0</v>
      </c>
      <c r="I163" s="11" t="s">
        <v>306</v>
      </c>
    </row>
    <row r="164" spans="1:9" x14ac:dyDescent="0.15">
      <c r="A164" s="88"/>
      <c r="B164" s="92"/>
      <c r="C164" s="30">
        <v>6</v>
      </c>
      <c r="D164" s="54" t="s">
        <v>826</v>
      </c>
      <c r="E164" s="58" t="s">
        <v>115</v>
      </c>
      <c r="F164" s="59" t="s">
        <v>116</v>
      </c>
      <c r="G164" s="31">
        <v>7.0000000000000001E-3</v>
      </c>
      <c r="H164" s="25">
        <v>0</v>
      </c>
      <c r="I164" s="11" t="s">
        <v>307</v>
      </c>
    </row>
    <row r="165" spans="1:9" x14ac:dyDescent="0.15">
      <c r="A165" s="88"/>
      <c r="B165" s="92"/>
      <c r="C165" s="30">
        <v>7</v>
      </c>
      <c r="D165" s="57"/>
      <c r="E165" s="58"/>
      <c r="F165" s="59"/>
      <c r="G165" s="31">
        <v>7.0000000000000001E-3</v>
      </c>
      <c r="H165" s="25">
        <v>0</v>
      </c>
      <c r="I165" s="11" t="s">
        <v>308</v>
      </c>
    </row>
    <row r="166" spans="1:9" ht="14.25" thickBot="1" x14ac:dyDescent="0.2">
      <c r="A166" s="89"/>
      <c r="B166" s="93"/>
      <c r="C166" s="32">
        <v>8</v>
      </c>
      <c r="D166" s="60"/>
      <c r="E166" s="61"/>
      <c r="F166" s="62"/>
      <c r="G166" s="33">
        <v>7.0000000000000001E-3</v>
      </c>
      <c r="H166" s="26">
        <v>0</v>
      </c>
      <c r="I166" s="12" t="s">
        <v>309</v>
      </c>
    </row>
    <row r="167" spans="1:9" x14ac:dyDescent="0.15">
      <c r="D167" s="16" t="s">
        <v>822</v>
      </c>
    </row>
  </sheetData>
  <mergeCells count="41">
    <mergeCell ref="A151:A158"/>
    <mergeCell ref="B151:B158"/>
    <mergeCell ref="A127:A134"/>
    <mergeCell ref="B127:B134"/>
    <mergeCell ref="A135:A142"/>
    <mergeCell ref="B135:B142"/>
    <mergeCell ref="A143:A150"/>
    <mergeCell ref="B143:B150"/>
    <mergeCell ref="A103:A110"/>
    <mergeCell ref="B103:B110"/>
    <mergeCell ref="A111:A118"/>
    <mergeCell ref="B111:B118"/>
    <mergeCell ref="A119:A126"/>
    <mergeCell ref="B119:B126"/>
    <mergeCell ref="A79:A86"/>
    <mergeCell ref="B79:B86"/>
    <mergeCell ref="A87:A94"/>
    <mergeCell ref="B87:B94"/>
    <mergeCell ref="A95:A102"/>
    <mergeCell ref="B95:B102"/>
    <mergeCell ref="B55:B62"/>
    <mergeCell ref="A63:A70"/>
    <mergeCell ref="B63:B70"/>
    <mergeCell ref="A71:A78"/>
    <mergeCell ref="B71:B78"/>
    <mergeCell ref="A159:A166"/>
    <mergeCell ref="B159:B166"/>
    <mergeCell ref="A23:A30"/>
    <mergeCell ref="B23:B30"/>
    <mergeCell ref="G5:H5"/>
    <mergeCell ref="A7:A14"/>
    <mergeCell ref="B7:B14"/>
    <mergeCell ref="A15:A22"/>
    <mergeCell ref="B15:B22"/>
    <mergeCell ref="A31:A38"/>
    <mergeCell ref="B31:B38"/>
    <mergeCell ref="A39:A46"/>
    <mergeCell ref="B39:B46"/>
    <mergeCell ref="A47:A54"/>
    <mergeCell ref="B47:B54"/>
    <mergeCell ref="A55:A6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135"/>
  <sheetViews>
    <sheetView topLeftCell="A88" workbookViewId="0">
      <selection activeCell="G102" sqref="G102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22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2.625" style="1" customWidth="1"/>
    <col min="11" max="11" width="16.25" style="14" customWidth="1"/>
    <col min="12" max="12" width="26.375" style="1" customWidth="1"/>
    <col min="13" max="13" width="4.875" style="1" bestFit="1" customWidth="1"/>
    <col min="14" max="14" width="10.5" style="14" bestFit="1" customWidth="1"/>
    <col min="15" max="15" width="6.625" style="1" customWidth="1"/>
    <col min="16" max="16" width="9.5" style="1" customWidth="1"/>
    <col min="17" max="17" width="16" style="1" bestFit="1" customWidth="1"/>
    <col min="18" max="18" width="12.125" style="1" bestFit="1" customWidth="1"/>
    <col min="19" max="19" width="18.875" style="1" bestFit="1" customWidth="1"/>
    <col min="20" max="20" width="8.5" style="1" customWidth="1"/>
    <col min="21" max="21" width="12.625" style="1" bestFit="1" customWidth="1"/>
    <col min="22" max="22" width="8" style="1"/>
    <col min="23" max="23" width="16.625" style="1" bestFit="1" customWidth="1"/>
    <col min="24" max="24" width="8" style="1"/>
    <col min="25" max="25" width="16.625" style="1" bestFit="1" customWidth="1"/>
    <col min="26" max="16384" width="8" style="1"/>
  </cols>
  <sheetData>
    <row r="1" spans="1:14" x14ac:dyDescent="0.15">
      <c r="A1" s="1" t="s">
        <v>8</v>
      </c>
      <c r="C1" s="1" t="s">
        <v>17</v>
      </c>
      <c r="F1" s="15" t="s">
        <v>9</v>
      </c>
      <c r="G1" s="1">
        <f>COUNTIF(B1:B9829,"input")</f>
        <v>10</v>
      </c>
    </row>
    <row r="2" spans="1:14" x14ac:dyDescent="0.15">
      <c r="A2" s="1" t="s">
        <v>10</v>
      </c>
      <c r="C2" s="16" t="s">
        <v>18</v>
      </c>
      <c r="F2" s="15" t="s">
        <v>11</v>
      </c>
      <c r="G2" s="1">
        <f>COUNTIF(B1:B9829,"output")</f>
        <v>6</v>
      </c>
    </row>
    <row r="3" spans="1:14" ht="14.25" x14ac:dyDescent="0.2">
      <c r="A3" s="17"/>
      <c r="B3" s="17"/>
      <c r="C3" s="18"/>
      <c r="D3" s="18"/>
      <c r="F3" s="14" t="s">
        <v>15</v>
      </c>
      <c r="G3" s="1">
        <f>COUNTIF(B1:B9829,"TMCount")</f>
        <v>0</v>
      </c>
    </row>
    <row r="4" spans="1:14" ht="14.25" thickBot="1" x14ac:dyDescent="0.2">
      <c r="A4" s="1" t="s">
        <v>0</v>
      </c>
      <c r="C4" s="2"/>
      <c r="D4" s="3"/>
      <c r="E4" s="4"/>
      <c r="F4" s="5"/>
      <c r="G4" s="4"/>
      <c r="H4" s="4"/>
    </row>
    <row r="5" spans="1:14" ht="46.5" customHeight="1" thickBot="1" x14ac:dyDescent="0.2">
      <c r="A5" s="6"/>
      <c r="B5" s="7"/>
      <c r="C5" s="7"/>
      <c r="D5" s="38" t="s">
        <v>27</v>
      </c>
      <c r="E5" s="7"/>
      <c r="F5" s="8"/>
      <c r="G5" s="97" t="str">
        <f>"Total Power Consumption of 24V DC"&amp;(G6+H6)&amp;" A"</f>
        <v>Total Power Consumption of 24V DC0.672 A</v>
      </c>
      <c r="H5" s="98"/>
      <c r="I5" s="9"/>
    </row>
    <row r="6" spans="1:14" s="19" customFormat="1" ht="14.25" thickBot="1" x14ac:dyDescent="0.2">
      <c r="A6" s="20" t="s">
        <v>1</v>
      </c>
      <c r="B6" s="21" t="s">
        <v>2</v>
      </c>
      <c r="C6" s="22" t="s">
        <v>3</v>
      </c>
      <c r="D6" s="39" t="s">
        <v>4</v>
      </c>
      <c r="E6" s="22" t="s">
        <v>5</v>
      </c>
      <c r="F6" s="23" t="s">
        <v>6</v>
      </c>
      <c r="G6" s="24">
        <f>SUM(G7:G102)</f>
        <v>0.67200000000000049</v>
      </c>
      <c r="H6" s="24">
        <f>SUM(H7:H102)</f>
        <v>0</v>
      </c>
      <c r="I6" s="23" t="s">
        <v>12</v>
      </c>
      <c r="L6" s="16"/>
    </row>
    <row r="7" spans="1:14" ht="14.25" thickBot="1" x14ac:dyDescent="0.2">
      <c r="A7" s="94">
        <v>1</v>
      </c>
      <c r="B7" s="90" t="s">
        <v>7</v>
      </c>
      <c r="C7" s="28">
        <v>1</v>
      </c>
      <c r="D7" s="40">
        <v>5417</v>
      </c>
      <c r="E7" s="10" t="s">
        <v>16</v>
      </c>
      <c r="F7" s="34" t="s">
        <v>44</v>
      </c>
      <c r="G7" s="29">
        <v>7.0000000000000001E-3</v>
      </c>
      <c r="H7" s="13">
        <v>0</v>
      </c>
      <c r="I7" s="42" t="s">
        <v>310</v>
      </c>
      <c r="K7" s="1"/>
      <c r="N7" s="1"/>
    </row>
    <row r="8" spans="1:14" ht="14.25" thickBot="1" x14ac:dyDescent="0.2">
      <c r="A8" s="95"/>
      <c r="B8" s="91"/>
      <c r="C8" s="30">
        <v>2</v>
      </c>
      <c r="D8" s="40">
        <v>5417</v>
      </c>
      <c r="E8" s="11" t="s">
        <v>45</v>
      </c>
      <c r="F8" s="35" t="s">
        <v>129</v>
      </c>
      <c r="G8" s="31">
        <v>7.0000000000000001E-3</v>
      </c>
      <c r="H8" s="25">
        <v>0</v>
      </c>
      <c r="I8" s="11" t="s">
        <v>311</v>
      </c>
      <c r="K8" s="1"/>
      <c r="N8" s="1"/>
    </row>
    <row r="9" spans="1:14" x14ac:dyDescent="0.15">
      <c r="A9" s="95"/>
      <c r="B9" s="91"/>
      <c r="C9" s="30">
        <v>3</v>
      </c>
      <c r="D9" s="40">
        <v>5417</v>
      </c>
      <c r="E9" s="11" t="s">
        <v>46</v>
      </c>
      <c r="F9" s="35" t="s">
        <v>47</v>
      </c>
      <c r="G9" s="31">
        <v>7.0000000000000001E-3</v>
      </c>
      <c r="H9" s="25">
        <v>0</v>
      </c>
      <c r="I9" s="11" t="s">
        <v>312</v>
      </c>
      <c r="K9" s="1"/>
      <c r="N9" s="1"/>
    </row>
    <row r="10" spans="1:14" x14ac:dyDescent="0.15">
      <c r="A10" s="95"/>
      <c r="B10" s="91"/>
      <c r="C10" s="30">
        <v>4</v>
      </c>
      <c r="D10" s="37">
        <v>5418</v>
      </c>
      <c r="E10" s="11" t="s">
        <v>16</v>
      </c>
      <c r="F10" s="35" t="s">
        <v>44</v>
      </c>
      <c r="G10" s="31">
        <v>7.0000000000000001E-3</v>
      </c>
      <c r="H10" s="25">
        <v>0</v>
      </c>
      <c r="I10" s="11" t="s">
        <v>313</v>
      </c>
      <c r="K10" s="1"/>
      <c r="N10" s="1"/>
    </row>
    <row r="11" spans="1:14" x14ac:dyDescent="0.15">
      <c r="A11" s="92"/>
      <c r="B11" s="91"/>
      <c r="C11" s="30">
        <v>5</v>
      </c>
      <c r="D11" s="37">
        <v>5418</v>
      </c>
      <c r="E11" s="11" t="s">
        <v>21</v>
      </c>
      <c r="F11" s="35" t="s">
        <v>40</v>
      </c>
      <c r="G11" s="31">
        <v>7.0000000000000001E-3</v>
      </c>
      <c r="H11" s="25">
        <v>0</v>
      </c>
      <c r="I11" s="11" t="s">
        <v>314</v>
      </c>
      <c r="K11" s="1"/>
      <c r="N11" s="1"/>
    </row>
    <row r="12" spans="1:14" x14ac:dyDescent="0.15">
      <c r="A12" s="92"/>
      <c r="B12" s="91"/>
      <c r="C12" s="30">
        <v>6</v>
      </c>
      <c r="D12" s="37">
        <v>5418</v>
      </c>
      <c r="E12" s="11" t="s">
        <v>46</v>
      </c>
      <c r="F12" s="35" t="s">
        <v>47</v>
      </c>
      <c r="G12" s="31">
        <v>7.0000000000000001E-3</v>
      </c>
      <c r="H12" s="25">
        <v>0</v>
      </c>
      <c r="I12" s="11" t="s">
        <v>315</v>
      </c>
      <c r="K12" s="1"/>
      <c r="N12" s="1"/>
    </row>
    <row r="13" spans="1:14" x14ac:dyDescent="0.15">
      <c r="A13" s="92"/>
      <c r="B13" s="91"/>
      <c r="C13" s="30">
        <v>7</v>
      </c>
      <c r="D13" s="37"/>
      <c r="E13" s="11"/>
      <c r="F13" s="35"/>
      <c r="G13" s="31">
        <v>7.0000000000000001E-3</v>
      </c>
      <c r="H13" s="25">
        <v>0</v>
      </c>
      <c r="I13" s="11" t="s">
        <v>316</v>
      </c>
      <c r="K13" s="1"/>
      <c r="N13" s="1"/>
    </row>
    <row r="14" spans="1:14" ht="14.25" thickBot="1" x14ac:dyDescent="0.2">
      <c r="A14" s="93"/>
      <c r="B14" s="96"/>
      <c r="C14" s="32">
        <v>8</v>
      </c>
      <c r="D14" s="41"/>
      <c r="E14" s="12"/>
      <c r="F14" s="36"/>
      <c r="G14" s="33">
        <v>7.0000000000000001E-3</v>
      </c>
      <c r="H14" s="25">
        <v>0</v>
      </c>
      <c r="I14" s="11" t="s">
        <v>317</v>
      </c>
      <c r="K14" s="1"/>
      <c r="N14" s="1"/>
    </row>
    <row r="15" spans="1:14" ht="14.25" thickBot="1" x14ac:dyDescent="0.2">
      <c r="A15" s="94">
        <v>2</v>
      </c>
      <c r="B15" s="90" t="s">
        <v>7</v>
      </c>
      <c r="C15" s="28">
        <v>1</v>
      </c>
      <c r="D15" s="40">
        <v>5419</v>
      </c>
      <c r="E15" s="10" t="s">
        <v>16</v>
      </c>
      <c r="F15" s="34" t="s">
        <v>44</v>
      </c>
      <c r="G15" s="31">
        <v>7.0000000000000001E-3</v>
      </c>
      <c r="H15" s="13">
        <v>0</v>
      </c>
      <c r="I15" s="42" t="s">
        <v>318</v>
      </c>
      <c r="K15" s="1"/>
      <c r="N15" s="1"/>
    </row>
    <row r="16" spans="1:14" ht="14.25" thickBot="1" x14ac:dyDescent="0.2">
      <c r="A16" s="95"/>
      <c r="B16" s="91"/>
      <c r="C16" s="30">
        <v>2</v>
      </c>
      <c r="D16" s="40">
        <v>5419</v>
      </c>
      <c r="E16" s="11" t="s">
        <v>21</v>
      </c>
      <c r="F16" s="35" t="s">
        <v>40</v>
      </c>
      <c r="G16" s="31">
        <v>7.0000000000000001E-3</v>
      </c>
      <c r="H16" s="25">
        <v>0</v>
      </c>
      <c r="I16" s="11" t="s">
        <v>319</v>
      </c>
      <c r="K16" s="1"/>
      <c r="N16" s="1"/>
    </row>
    <row r="17" spans="1:14" ht="14.25" thickBot="1" x14ac:dyDescent="0.2">
      <c r="A17" s="95"/>
      <c r="B17" s="91"/>
      <c r="C17" s="30">
        <v>3</v>
      </c>
      <c r="D17" s="40">
        <v>5419</v>
      </c>
      <c r="E17" s="11" t="s">
        <v>50</v>
      </c>
      <c r="F17" s="35" t="s">
        <v>823</v>
      </c>
      <c r="G17" s="31">
        <v>7.0000000000000001E-3</v>
      </c>
      <c r="H17" s="25">
        <v>0</v>
      </c>
      <c r="I17" s="11" t="s">
        <v>320</v>
      </c>
      <c r="K17" s="1"/>
      <c r="N17" s="1"/>
    </row>
    <row r="18" spans="1:14" ht="14.25" thickBot="1" x14ac:dyDescent="0.2">
      <c r="A18" s="95"/>
      <c r="B18" s="91"/>
      <c r="C18" s="30">
        <v>4</v>
      </c>
      <c r="D18" s="40">
        <v>5419</v>
      </c>
      <c r="E18" s="11" t="s">
        <v>51</v>
      </c>
      <c r="F18" s="35" t="s">
        <v>29</v>
      </c>
      <c r="G18" s="31">
        <v>7.0000000000000001E-3</v>
      </c>
      <c r="H18" s="25">
        <v>0</v>
      </c>
      <c r="I18" s="11" t="s">
        <v>321</v>
      </c>
      <c r="K18" s="1"/>
    </row>
    <row r="19" spans="1:14" ht="14.25" thickBot="1" x14ac:dyDescent="0.2">
      <c r="A19" s="92"/>
      <c r="B19" s="91"/>
      <c r="C19" s="30">
        <v>5</v>
      </c>
      <c r="D19" s="40">
        <v>5419</v>
      </c>
      <c r="E19" s="11" t="s">
        <v>52</v>
      </c>
      <c r="F19" s="35" t="s">
        <v>125</v>
      </c>
      <c r="G19" s="31">
        <v>7.0000000000000001E-3</v>
      </c>
      <c r="H19" s="25">
        <v>0</v>
      </c>
      <c r="I19" s="11" t="s">
        <v>322</v>
      </c>
      <c r="K19" s="16"/>
    </row>
    <row r="20" spans="1:14" ht="14.25" thickBot="1" x14ac:dyDescent="0.2">
      <c r="A20" s="92"/>
      <c r="B20" s="91"/>
      <c r="C20" s="30">
        <v>6</v>
      </c>
      <c r="D20" s="40">
        <v>5419</v>
      </c>
      <c r="E20" s="11" t="s">
        <v>53</v>
      </c>
      <c r="F20" s="35" t="s">
        <v>834</v>
      </c>
      <c r="G20" s="31">
        <v>7.0000000000000001E-3</v>
      </c>
      <c r="H20" s="25">
        <v>0</v>
      </c>
      <c r="I20" s="11" t="s">
        <v>323</v>
      </c>
      <c r="K20" s="16"/>
    </row>
    <row r="21" spans="1:14" x14ac:dyDescent="0.15">
      <c r="A21" s="92"/>
      <c r="B21" s="91"/>
      <c r="C21" s="30">
        <v>7</v>
      </c>
      <c r="D21" s="40">
        <v>5419</v>
      </c>
      <c r="E21" s="11" t="s">
        <v>55</v>
      </c>
      <c r="F21" s="35" t="s">
        <v>835</v>
      </c>
      <c r="G21" s="31">
        <v>7.0000000000000001E-3</v>
      </c>
      <c r="H21" s="25">
        <v>0</v>
      </c>
      <c r="I21" s="11" t="s">
        <v>324</v>
      </c>
      <c r="K21" s="16"/>
    </row>
    <row r="22" spans="1:14" ht="14.25" thickBot="1" x14ac:dyDescent="0.2">
      <c r="A22" s="93"/>
      <c r="B22" s="96"/>
      <c r="C22" s="32">
        <v>8</v>
      </c>
      <c r="D22" s="37"/>
      <c r="E22" s="11"/>
      <c r="F22" s="35"/>
      <c r="G22" s="33">
        <v>7.0000000000000001E-3</v>
      </c>
      <c r="H22" s="26">
        <v>0</v>
      </c>
      <c r="I22" s="11" t="s">
        <v>325</v>
      </c>
      <c r="K22" s="16"/>
    </row>
    <row r="23" spans="1:14" ht="14.25" thickBot="1" x14ac:dyDescent="0.2">
      <c r="A23" s="94">
        <v>3</v>
      </c>
      <c r="B23" s="90" t="s">
        <v>7</v>
      </c>
      <c r="C23" s="28">
        <v>1</v>
      </c>
      <c r="D23" s="40">
        <v>5832</v>
      </c>
      <c r="E23" s="10" t="s">
        <v>57</v>
      </c>
      <c r="F23" s="34" t="s">
        <v>823</v>
      </c>
      <c r="G23" s="29">
        <v>7.0000000000000001E-3</v>
      </c>
      <c r="H23" s="13">
        <v>0</v>
      </c>
      <c r="I23" s="42" t="s">
        <v>326</v>
      </c>
      <c r="K23" s="16"/>
    </row>
    <row r="24" spans="1:14" ht="14.25" thickBot="1" x14ac:dyDescent="0.2">
      <c r="A24" s="95"/>
      <c r="B24" s="91"/>
      <c r="C24" s="30">
        <v>2</v>
      </c>
      <c r="D24" s="40">
        <v>5832</v>
      </c>
      <c r="E24" s="11" t="s">
        <v>58</v>
      </c>
      <c r="F24" s="34" t="s">
        <v>29</v>
      </c>
      <c r="G24" s="31">
        <v>7.0000000000000001E-3</v>
      </c>
      <c r="H24" s="25">
        <v>0</v>
      </c>
      <c r="I24" s="11" t="s">
        <v>327</v>
      </c>
      <c r="K24" s="16"/>
    </row>
    <row r="25" spans="1:14" ht="14.25" thickBot="1" x14ac:dyDescent="0.2">
      <c r="A25" s="95"/>
      <c r="B25" s="91"/>
      <c r="C25" s="30">
        <v>3</v>
      </c>
      <c r="D25" s="40">
        <v>5832</v>
      </c>
      <c r="E25" s="11" t="s">
        <v>59</v>
      </c>
      <c r="F25" s="34" t="s">
        <v>125</v>
      </c>
      <c r="G25" s="31">
        <v>7.0000000000000001E-3</v>
      </c>
      <c r="H25" s="25">
        <v>0</v>
      </c>
      <c r="I25" s="11" t="s">
        <v>328</v>
      </c>
      <c r="K25" s="16"/>
    </row>
    <row r="26" spans="1:14" ht="14.25" thickBot="1" x14ac:dyDescent="0.2">
      <c r="A26" s="95"/>
      <c r="B26" s="91"/>
      <c r="C26" s="30">
        <v>4</v>
      </c>
      <c r="D26" s="40">
        <v>5832</v>
      </c>
      <c r="E26" s="11" t="s">
        <v>60</v>
      </c>
      <c r="F26" s="34" t="s">
        <v>126</v>
      </c>
      <c r="G26" s="31">
        <v>7.0000000000000001E-3</v>
      </c>
      <c r="H26" s="25">
        <v>0</v>
      </c>
      <c r="I26" s="11" t="s">
        <v>329</v>
      </c>
      <c r="K26" s="16"/>
    </row>
    <row r="27" spans="1:14" ht="14.25" thickBot="1" x14ac:dyDescent="0.2">
      <c r="A27" s="92"/>
      <c r="B27" s="91"/>
      <c r="C27" s="30">
        <v>5</v>
      </c>
      <c r="D27" s="40">
        <v>5832</v>
      </c>
      <c r="E27" s="11" t="s">
        <v>65</v>
      </c>
      <c r="F27" s="34" t="s">
        <v>127</v>
      </c>
      <c r="G27" s="31">
        <v>7.0000000000000001E-3</v>
      </c>
      <c r="H27" s="25">
        <v>0</v>
      </c>
      <c r="I27" s="11" t="s">
        <v>330</v>
      </c>
      <c r="K27" s="16"/>
    </row>
    <row r="28" spans="1:14" ht="14.25" thickBot="1" x14ac:dyDescent="0.2">
      <c r="A28" s="92"/>
      <c r="B28" s="91"/>
      <c r="C28" s="30">
        <v>6</v>
      </c>
      <c r="D28" s="40">
        <v>5832</v>
      </c>
      <c r="E28" s="11" t="s">
        <v>66</v>
      </c>
      <c r="F28" s="34" t="s">
        <v>128</v>
      </c>
      <c r="G28" s="31">
        <v>7.0000000000000001E-3</v>
      </c>
      <c r="H28" s="25">
        <v>0</v>
      </c>
      <c r="I28" s="11" t="s">
        <v>331</v>
      </c>
      <c r="K28" s="16"/>
    </row>
    <row r="29" spans="1:14" ht="14.25" thickBot="1" x14ac:dyDescent="0.2">
      <c r="A29" s="92"/>
      <c r="B29" s="91"/>
      <c r="C29" s="30">
        <v>7</v>
      </c>
      <c r="D29" s="40">
        <v>5832</v>
      </c>
      <c r="E29" s="11" t="s">
        <v>67</v>
      </c>
      <c r="F29" s="34" t="s">
        <v>824</v>
      </c>
      <c r="G29" s="31">
        <v>7.0000000000000001E-3</v>
      </c>
      <c r="H29" s="25">
        <v>0</v>
      </c>
      <c r="I29" s="11" t="s">
        <v>332</v>
      </c>
      <c r="K29" s="16"/>
    </row>
    <row r="30" spans="1:14" ht="14.25" thickBot="1" x14ac:dyDescent="0.2">
      <c r="A30" s="93"/>
      <c r="B30" s="96"/>
      <c r="C30" s="32">
        <v>8</v>
      </c>
      <c r="D30" s="40">
        <v>5832</v>
      </c>
      <c r="E30" s="11" t="s">
        <v>68</v>
      </c>
      <c r="F30" s="34" t="s">
        <v>825</v>
      </c>
      <c r="G30" s="33">
        <v>7.0000000000000001E-3</v>
      </c>
      <c r="H30" s="26">
        <v>0</v>
      </c>
      <c r="I30" s="11" t="s">
        <v>333</v>
      </c>
      <c r="K30" s="16"/>
    </row>
    <row r="31" spans="1:14" x14ac:dyDescent="0.15">
      <c r="A31" s="94">
        <v>4</v>
      </c>
      <c r="B31" s="90" t="s">
        <v>7</v>
      </c>
      <c r="C31" s="28">
        <v>1</v>
      </c>
      <c r="D31" s="40">
        <v>5419</v>
      </c>
      <c r="E31" s="10" t="s">
        <v>73</v>
      </c>
      <c r="F31" s="34" t="s">
        <v>836</v>
      </c>
      <c r="G31" s="29">
        <v>7.0000000000000001E-3</v>
      </c>
      <c r="H31" s="13">
        <v>0</v>
      </c>
      <c r="I31" s="42" t="s">
        <v>334</v>
      </c>
      <c r="K31" s="16"/>
    </row>
    <row r="32" spans="1:14" x14ac:dyDescent="0.15">
      <c r="A32" s="95"/>
      <c r="B32" s="91"/>
      <c r="C32" s="30">
        <v>2</v>
      </c>
      <c r="D32" s="37">
        <v>5420</v>
      </c>
      <c r="E32" s="11" t="s">
        <v>88</v>
      </c>
      <c r="F32" s="35" t="s">
        <v>74</v>
      </c>
      <c r="G32" s="31">
        <v>7.0000000000000001E-3</v>
      </c>
      <c r="H32" s="25">
        <v>0</v>
      </c>
      <c r="I32" s="11" t="s">
        <v>335</v>
      </c>
      <c r="K32" s="16"/>
    </row>
    <row r="33" spans="1:11" x14ac:dyDescent="0.15">
      <c r="A33" s="95"/>
      <c r="B33" s="91"/>
      <c r="C33" s="30">
        <v>3</v>
      </c>
      <c r="D33" s="37">
        <v>5420</v>
      </c>
      <c r="E33" s="11" t="s">
        <v>89</v>
      </c>
      <c r="F33" s="25" t="s">
        <v>29</v>
      </c>
      <c r="G33" s="31">
        <v>7.0000000000000001E-3</v>
      </c>
      <c r="H33" s="25">
        <v>0</v>
      </c>
      <c r="I33" s="11" t="s">
        <v>336</v>
      </c>
      <c r="K33" s="16"/>
    </row>
    <row r="34" spans="1:11" x14ac:dyDescent="0.15">
      <c r="A34" s="95"/>
      <c r="B34" s="91"/>
      <c r="C34" s="30">
        <v>4</v>
      </c>
      <c r="D34" s="37">
        <v>5421</v>
      </c>
      <c r="E34" s="11" t="s">
        <v>16</v>
      </c>
      <c r="F34" s="25" t="s">
        <v>44</v>
      </c>
      <c r="G34" s="31">
        <v>7.0000000000000001E-3</v>
      </c>
      <c r="H34" s="25">
        <v>0</v>
      </c>
      <c r="I34" s="11" t="s">
        <v>337</v>
      </c>
      <c r="K34" s="16"/>
    </row>
    <row r="35" spans="1:11" x14ac:dyDescent="0.15">
      <c r="A35" s="92"/>
      <c r="B35" s="91"/>
      <c r="C35" s="30">
        <v>5</v>
      </c>
      <c r="D35" s="37">
        <v>5421</v>
      </c>
      <c r="E35" s="11" t="s">
        <v>45</v>
      </c>
      <c r="F35" s="25" t="s">
        <v>129</v>
      </c>
      <c r="G35" s="31">
        <v>7.0000000000000001E-3</v>
      </c>
      <c r="H35" s="25">
        <v>0</v>
      </c>
      <c r="I35" s="11" t="s">
        <v>338</v>
      </c>
      <c r="K35" s="16"/>
    </row>
    <row r="36" spans="1:11" x14ac:dyDescent="0.15">
      <c r="A36" s="92"/>
      <c r="B36" s="91"/>
      <c r="C36" s="30">
        <v>6</v>
      </c>
      <c r="D36" s="37">
        <v>5421</v>
      </c>
      <c r="E36" s="11" t="s">
        <v>46</v>
      </c>
      <c r="F36" s="25" t="s">
        <v>47</v>
      </c>
      <c r="G36" s="31">
        <v>7.0000000000000001E-3</v>
      </c>
      <c r="H36" s="25">
        <v>0</v>
      </c>
      <c r="I36" s="11" t="s">
        <v>339</v>
      </c>
      <c r="K36" s="16"/>
    </row>
    <row r="37" spans="1:11" x14ac:dyDescent="0.15">
      <c r="A37" s="92"/>
      <c r="B37" s="91"/>
      <c r="C37" s="30">
        <v>7</v>
      </c>
      <c r="D37" s="37">
        <v>5421</v>
      </c>
      <c r="E37" s="11" t="s">
        <v>34</v>
      </c>
      <c r="F37" s="25" t="s">
        <v>96</v>
      </c>
      <c r="G37" s="31">
        <v>7.0000000000000001E-3</v>
      </c>
      <c r="H37" s="25">
        <v>0</v>
      </c>
      <c r="I37" s="11" t="s">
        <v>340</v>
      </c>
      <c r="K37" s="16"/>
    </row>
    <row r="38" spans="1:11" ht="14.25" thickBot="1" x14ac:dyDescent="0.2">
      <c r="A38" s="93"/>
      <c r="B38" s="96"/>
      <c r="C38" s="32">
        <v>8</v>
      </c>
      <c r="D38" s="37">
        <v>5421</v>
      </c>
      <c r="E38" s="11" t="s">
        <v>95</v>
      </c>
      <c r="F38" s="35" t="s">
        <v>97</v>
      </c>
      <c r="G38" s="33">
        <v>7.0000000000000001E-3</v>
      </c>
      <c r="H38" s="26">
        <v>0</v>
      </c>
      <c r="I38" s="11" t="s">
        <v>341</v>
      </c>
      <c r="K38" s="16"/>
    </row>
    <row r="39" spans="1:11" ht="14.25" thickBot="1" x14ac:dyDescent="0.2">
      <c r="A39" s="94">
        <v>5</v>
      </c>
      <c r="B39" s="90" t="s">
        <v>7</v>
      </c>
      <c r="C39" s="28">
        <v>1</v>
      </c>
      <c r="D39" s="40">
        <v>5422</v>
      </c>
      <c r="E39" s="10" t="s">
        <v>16</v>
      </c>
      <c r="F39" s="34" t="s">
        <v>44</v>
      </c>
      <c r="G39" s="31">
        <v>7.0000000000000001E-3</v>
      </c>
      <c r="H39" s="13">
        <v>0</v>
      </c>
      <c r="I39" s="42" t="s">
        <v>342</v>
      </c>
      <c r="K39" s="16"/>
    </row>
    <row r="40" spans="1:11" ht="14.25" thickBot="1" x14ac:dyDescent="0.2">
      <c r="A40" s="95"/>
      <c r="B40" s="91"/>
      <c r="C40" s="30">
        <v>2</v>
      </c>
      <c r="D40" s="40">
        <v>5422</v>
      </c>
      <c r="E40" s="11" t="s">
        <v>45</v>
      </c>
      <c r="F40" s="35" t="s">
        <v>129</v>
      </c>
      <c r="G40" s="31">
        <v>7.0000000000000001E-3</v>
      </c>
      <c r="H40" s="25">
        <v>0</v>
      </c>
      <c r="I40" s="11" t="s">
        <v>343</v>
      </c>
      <c r="K40" s="16"/>
    </row>
    <row r="41" spans="1:11" ht="14.25" thickBot="1" x14ac:dyDescent="0.2">
      <c r="A41" s="95"/>
      <c r="B41" s="91"/>
      <c r="C41" s="30">
        <v>3</v>
      </c>
      <c r="D41" s="40">
        <v>5422</v>
      </c>
      <c r="E41" s="11" t="s">
        <v>75</v>
      </c>
      <c r="F41" s="25" t="s">
        <v>74</v>
      </c>
      <c r="G41" s="31">
        <v>7.0000000000000001E-3</v>
      </c>
      <c r="H41" s="25">
        <v>0</v>
      </c>
      <c r="I41" s="11" t="s">
        <v>344</v>
      </c>
      <c r="K41" s="16"/>
    </row>
    <row r="42" spans="1:11" x14ac:dyDescent="0.15">
      <c r="A42" s="95"/>
      <c r="B42" s="91"/>
      <c r="C42" s="30">
        <v>4</v>
      </c>
      <c r="D42" s="40">
        <v>5422</v>
      </c>
      <c r="E42" s="11" t="s">
        <v>90</v>
      </c>
      <c r="F42" s="25" t="s">
        <v>29</v>
      </c>
      <c r="G42" s="31">
        <v>7.0000000000000001E-3</v>
      </c>
      <c r="H42" s="25">
        <v>0</v>
      </c>
      <c r="I42" s="11" t="s">
        <v>345</v>
      </c>
      <c r="K42" s="16"/>
    </row>
    <row r="43" spans="1:11" x14ac:dyDescent="0.15">
      <c r="A43" s="92"/>
      <c r="B43" s="91"/>
      <c r="C43" s="30">
        <v>5</v>
      </c>
      <c r="D43" s="37">
        <v>5423</v>
      </c>
      <c r="E43" s="11" t="s">
        <v>16</v>
      </c>
      <c r="F43" s="35" t="s">
        <v>44</v>
      </c>
      <c r="G43" s="31">
        <v>7.0000000000000001E-3</v>
      </c>
      <c r="H43" s="25">
        <v>0</v>
      </c>
      <c r="I43" s="11" t="s">
        <v>346</v>
      </c>
      <c r="K43" s="16"/>
    </row>
    <row r="44" spans="1:11" x14ac:dyDescent="0.15">
      <c r="A44" s="92"/>
      <c r="B44" s="91"/>
      <c r="C44" s="30">
        <v>6</v>
      </c>
      <c r="D44" s="37">
        <v>5423</v>
      </c>
      <c r="E44" s="11" t="s">
        <v>45</v>
      </c>
      <c r="F44" s="25" t="s">
        <v>129</v>
      </c>
      <c r="G44" s="31">
        <v>7.0000000000000001E-3</v>
      </c>
      <c r="H44" s="25">
        <v>0</v>
      </c>
      <c r="I44" s="11" t="s">
        <v>347</v>
      </c>
      <c r="K44" s="16"/>
    </row>
    <row r="45" spans="1:11" x14ac:dyDescent="0.15">
      <c r="A45" s="92"/>
      <c r="B45" s="91"/>
      <c r="C45" s="30">
        <v>7</v>
      </c>
      <c r="D45" s="37">
        <v>5423</v>
      </c>
      <c r="E45" s="11" t="s">
        <v>46</v>
      </c>
      <c r="F45" s="25" t="s">
        <v>47</v>
      </c>
      <c r="G45" s="31">
        <v>7.0000000000000001E-3</v>
      </c>
      <c r="H45" s="25">
        <v>0</v>
      </c>
      <c r="I45" s="11" t="s">
        <v>348</v>
      </c>
      <c r="K45" s="16"/>
    </row>
    <row r="46" spans="1:11" ht="14.25" thickBot="1" x14ac:dyDescent="0.2">
      <c r="A46" s="93"/>
      <c r="B46" s="96"/>
      <c r="C46" s="32">
        <v>8</v>
      </c>
      <c r="D46" s="37">
        <v>5423</v>
      </c>
      <c r="E46" s="11"/>
      <c r="F46" s="25"/>
      <c r="G46" s="33">
        <v>7.0000000000000001E-3</v>
      </c>
      <c r="H46" s="26">
        <v>0</v>
      </c>
      <c r="I46" s="11" t="s">
        <v>349</v>
      </c>
      <c r="K46" s="16"/>
    </row>
    <row r="47" spans="1:11" ht="14.25" thickBot="1" x14ac:dyDescent="0.2">
      <c r="A47" s="94">
        <v>6</v>
      </c>
      <c r="B47" s="90" t="s">
        <v>7</v>
      </c>
      <c r="C47" s="28">
        <v>1</v>
      </c>
      <c r="D47" s="45">
        <v>5424</v>
      </c>
      <c r="E47" s="10" t="s">
        <v>16</v>
      </c>
      <c r="F47" s="34" t="s">
        <v>44</v>
      </c>
      <c r="G47" s="31">
        <v>7.0000000000000001E-3</v>
      </c>
      <c r="H47" s="13">
        <v>0</v>
      </c>
      <c r="I47" s="42" t="s">
        <v>350</v>
      </c>
      <c r="K47" s="16"/>
    </row>
    <row r="48" spans="1:11" ht="14.25" thickBot="1" x14ac:dyDescent="0.2">
      <c r="A48" s="95"/>
      <c r="B48" s="91"/>
      <c r="C48" s="30">
        <v>2</v>
      </c>
      <c r="D48" s="45">
        <v>5424</v>
      </c>
      <c r="E48" s="11" t="s">
        <v>45</v>
      </c>
      <c r="F48" s="35" t="s">
        <v>129</v>
      </c>
      <c r="G48" s="31">
        <v>7.0000000000000001E-3</v>
      </c>
      <c r="H48" s="25">
        <v>0</v>
      </c>
      <c r="I48" s="11" t="s">
        <v>351</v>
      </c>
      <c r="K48" s="16"/>
    </row>
    <row r="49" spans="1:11" x14ac:dyDescent="0.15">
      <c r="A49" s="95"/>
      <c r="B49" s="91"/>
      <c r="C49" s="30">
        <v>3</v>
      </c>
      <c r="D49" s="45">
        <v>5424</v>
      </c>
      <c r="E49" s="11" t="s">
        <v>46</v>
      </c>
      <c r="F49" s="35" t="s">
        <v>47</v>
      </c>
      <c r="G49" s="31">
        <v>7.0000000000000001E-3</v>
      </c>
      <c r="H49" s="25">
        <v>0</v>
      </c>
      <c r="I49" s="11" t="s">
        <v>352</v>
      </c>
      <c r="K49" s="16"/>
    </row>
    <row r="50" spans="1:11" x14ac:dyDescent="0.15">
      <c r="A50" s="95"/>
      <c r="B50" s="91"/>
      <c r="C50" s="30">
        <v>4</v>
      </c>
      <c r="D50" s="37">
        <v>5425</v>
      </c>
      <c r="E50" s="11" t="s">
        <v>16</v>
      </c>
      <c r="F50" s="25" t="s">
        <v>44</v>
      </c>
      <c r="G50" s="31">
        <v>7.0000000000000001E-3</v>
      </c>
      <c r="H50" s="25">
        <v>0</v>
      </c>
      <c r="I50" s="11" t="s">
        <v>353</v>
      </c>
      <c r="K50" s="16"/>
    </row>
    <row r="51" spans="1:11" x14ac:dyDescent="0.15">
      <c r="A51" s="92"/>
      <c r="B51" s="91"/>
      <c r="C51" s="30">
        <v>5</v>
      </c>
      <c r="D51" s="37">
        <v>5425</v>
      </c>
      <c r="E51" s="11" t="s">
        <v>45</v>
      </c>
      <c r="F51" s="25" t="s">
        <v>129</v>
      </c>
      <c r="G51" s="31">
        <v>7.0000000000000001E-3</v>
      </c>
      <c r="H51" s="25">
        <v>0</v>
      </c>
      <c r="I51" s="11" t="s">
        <v>354</v>
      </c>
      <c r="K51" s="16"/>
    </row>
    <row r="52" spans="1:11" x14ac:dyDescent="0.15">
      <c r="A52" s="92"/>
      <c r="B52" s="91"/>
      <c r="C52" s="30">
        <v>6</v>
      </c>
      <c r="D52" s="37">
        <v>5425</v>
      </c>
      <c r="E52" s="11" t="s">
        <v>46</v>
      </c>
      <c r="F52" s="25" t="s">
        <v>47</v>
      </c>
      <c r="G52" s="31">
        <v>7.0000000000000001E-3</v>
      </c>
      <c r="H52" s="25">
        <v>0</v>
      </c>
      <c r="I52" s="11" t="s">
        <v>355</v>
      </c>
      <c r="K52" s="16"/>
    </row>
    <row r="53" spans="1:11" x14ac:dyDescent="0.15">
      <c r="A53" s="92"/>
      <c r="B53" s="91"/>
      <c r="C53" s="30">
        <v>7</v>
      </c>
      <c r="D53" s="37">
        <v>5425</v>
      </c>
      <c r="E53" s="11"/>
      <c r="F53" s="25"/>
      <c r="G53" s="31">
        <v>7.0000000000000001E-3</v>
      </c>
      <c r="H53" s="25">
        <v>0</v>
      </c>
      <c r="I53" s="11" t="s">
        <v>356</v>
      </c>
      <c r="K53" s="16"/>
    </row>
    <row r="54" spans="1:11" ht="14.25" thickBot="1" x14ac:dyDescent="0.2">
      <c r="A54" s="93"/>
      <c r="B54" s="96"/>
      <c r="C54" s="32">
        <v>8</v>
      </c>
      <c r="D54" s="37">
        <v>5425</v>
      </c>
      <c r="E54" s="11"/>
      <c r="F54" s="25"/>
      <c r="G54" s="33">
        <v>7.0000000000000001E-3</v>
      </c>
      <c r="H54" s="26">
        <v>0</v>
      </c>
      <c r="I54" s="11" t="s">
        <v>357</v>
      </c>
      <c r="K54" s="16"/>
    </row>
    <row r="55" spans="1:11" ht="14.25" thickBot="1" x14ac:dyDescent="0.2">
      <c r="A55" s="94">
        <v>7</v>
      </c>
      <c r="B55" s="90" t="s">
        <v>7</v>
      </c>
      <c r="C55" s="28">
        <v>1</v>
      </c>
      <c r="D55" s="40">
        <v>5426</v>
      </c>
      <c r="E55" s="10" t="s">
        <v>16</v>
      </c>
      <c r="F55" s="13" t="s">
        <v>44</v>
      </c>
      <c r="G55" s="31">
        <v>7.0000000000000001E-3</v>
      </c>
      <c r="H55" s="13">
        <v>0</v>
      </c>
      <c r="I55" s="42" t="s">
        <v>358</v>
      </c>
    </row>
    <row r="56" spans="1:11" ht="14.25" thickBot="1" x14ac:dyDescent="0.2">
      <c r="A56" s="95"/>
      <c r="B56" s="91"/>
      <c r="C56" s="30">
        <v>2</v>
      </c>
      <c r="D56" s="40">
        <v>5426</v>
      </c>
      <c r="E56" s="11" t="s">
        <v>45</v>
      </c>
      <c r="F56" s="25" t="s">
        <v>129</v>
      </c>
      <c r="G56" s="31">
        <v>7.0000000000000001E-3</v>
      </c>
      <c r="H56" s="25">
        <v>0</v>
      </c>
      <c r="I56" s="11" t="s">
        <v>359</v>
      </c>
    </row>
    <row r="57" spans="1:11" ht="14.25" thickBot="1" x14ac:dyDescent="0.2">
      <c r="A57" s="95"/>
      <c r="B57" s="91"/>
      <c r="C57" s="30">
        <v>3</v>
      </c>
      <c r="D57" s="40">
        <v>5426</v>
      </c>
      <c r="E57" s="11" t="s">
        <v>46</v>
      </c>
      <c r="F57" s="25" t="s">
        <v>47</v>
      </c>
      <c r="G57" s="31">
        <v>7.0000000000000001E-3</v>
      </c>
      <c r="H57" s="25">
        <v>0</v>
      </c>
      <c r="I57" s="11" t="s">
        <v>360</v>
      </c>
    </row>
    <row r="58" spans="1:11" x14ac:dyDescent="0.15">
      <c r="A58" s="95"/>
      <c r="B58" s="91"/>
      <c r="C58" s="30">
        <v>4</v>
      </c>
      <c r="D58" s="40">
        <v>5426</v>
      </c>
      <c r="E58" s="11" t="s">
        <v>19</v>
      </c>
      <c r="F58" s="25" t="s">
        <v>13</v>
      </c>
      <c r="G58" s="31">
        <v>7.0000000000000001E-3</v>
      </c>
      <c r="H58" s="25">
        <v>0</v>
      </c>
      <c r="I58" s="11" t="s">
        <v>361</v>
      </c>
    </row>
    <row r="59" spans="1:11" x14ac:dyDescent="0.15">
      <c r="A59" s="92"/>
      <c r="B59" s="91"/>
      <c r="C59" s="30">
        <v>5</v>
      </c>
      <c r="D59" s="37">
        <v>5835</v>
      </c>
      <c r="E59" s="11" t="s">
        <v>16</v>
      </c>
      <c r="F59" s="25" t="s">
        <v>44</v>
      </c>
      <c r="G59" s="31">
        <v>7.0000000000000001E-3</v>
      </c>
      <c r="H59" s="25">
        <v>0</v>
      </c>
      <c r="I59" s="11" t="s">
        <v>362</v>
      </c>
    </row>
    <row r="60" spans="1:11" ht="14.25" thickBot="1" x14ac:dyDescent="0.2">
      <c r="A60" s="92"/>
      <c r="B60" s="91"/>
      <c r="C60" s="30">
        <v>6</v>
      </c>
      <c r="D60" s="37">
        <v>5835</v>
      </c>
      <c r="E60" s="11" t="s">
        <v>21</v>
      </c>
      <c r="F60" s="25" t="s">
        <v>40</v>
      </c>
      <c r="G60" s="31">
        <v>7.0000000000000001E-3</v>
      </c>
      <c r="H60" s="25">
        <v>0</v>
      </c>
      <c r="I60" s="11" t="s">
        <v>363</v>
      </c>
    </row>
    <row r="61" spans="1:11" ht="14.25" thickBot="1" x14ac:dyDescent="0.2">
      <c r="A61" s="92"/>
      <c r="B61" s="91"/>
      <c r="C61" s="30">
        <v>7</v>
      </c>
      <c r="D61" s="40">
        <v>5426</v>
      </c>
      <c r="E61" s="11" t="s">
        <v>98</v>
      </c>
      <c r="F61" s="25" t="s">
        <v>74</v>
      </c>
      <c r="G61" s="31">
        <v>7.0000000000000001E-3</v>
      </c>
      <c r="H61" s="25">
        <v>0</v>
      </c>
      <c r="I61" s="11" t="s">
        <v>364</v>
      </c>
    </row>
    <row r="62" spans="1:11" ht="14.25" thickBot="1" x14ac:dyDescent="0.2">
      <c r="A62" s="93"/>
      <c r="B62" s="96"/>
      <c r="C62" s="32">
        <v>8</v>
      </c>
      <c r="D62" s="40">
        <v>5426</v>
      </c>
      <c r="E62" s="11" t="s">
        <v>99</v>
      </c>
      <c r="F62" s="25" t="s">
        <v>29</v>
      </c>
      <c r="G62" s="33">
        <v>7.0000000000000001E-3</v>
      </c>
      <c r="H62" s="26">
        <v>0</v>
      </c>
      <c r="I62" s="11" t="s">
        <v>365</v>
      </c>
    </row>
    <row r="63" spans="1:11" ht="14.25" thickBot="1" x14ac:dyDescent="0.2">
      <c r="A63" s="94">
        <v>8</v>
      </c>
      <c r="B63" s="90" t="s">
        <v>7</v>
      </c>
      <c r="C63" s="28">
        <v>1</v>
      </c>
      <c r="D63" s="40">
        <v>5426</v>
      </c>
      <c r="E63" s="10" t="s">
        <v>100</v>
      </c>
      <c r="F63" s="34" t="s">
        <v>54</v>
      </c>
      <c r="G63" s="29">
        <v>7.0000000000000001E-3</v>
      </c>
      <c r="H63" s="13">
        <v>0</v>
      </c>
      <c r="I63" s="42" t="s">
        <v>366</v>
      </c>
      <c r="K63" s="16"/>
    </row>
    <row r="64" spans="1:11" x14ac:dyDescent="0.15">
      <c r="A64" s="95"/>
      <c r="B64" s="91"/>
      <c r="C64" s="30">
        <v>2</v>
      </c>
      <c r="D64" s="40">
        <v>5426</v>
      </c>
      <c r="E64" s="11" t="s">
        <v>101</v>
      </c>
      <c r="F64" s="35" t="s">
        <v>56</v>
      </c>
      <c r="G64" s="31">
        <v>7.0000000000000001E-3</v>
      </c>
      <c r="H64" s="25">
        <v>0</v>
      </c>
      <c r="I64" s="11" t="s">
        <v>367</v>
      </c>
      <c r="K64" s="16"/>
    </row>
    <row r="65" spans="1:11" x14ac:dyDescent="0.15">
      <c r="A65" s="95"/>
      <c r="B65" s="91"/>
      <c r="C65" s="30">
        <v>3</v>
      </c>
      <c r="D65" s="37">
        <v>5429</v>
      </c>
      <c r="E65" s="11" t="s">
        <v>16</v>
      </c>
      <c r="F65" s="35" t="s">
        <v>44</v>
      </c>
      <c r="G65" s="31">
        <v>7.0000000000000001E-3</v>
      </c>
      <c r="H65" s="25">
        <v>0</v>
      </c>
      <c r="I65" s="11" t="s">
        <v>368</v>
      </c>
      <c r="K65" s="16"/>
    </row>
    <row r="66" spans="1:11" x14ac:dyDescent="0.15">
      <c r="A66" s="95"/>
      <c r="B66" s="91"/>
      <c r="C66" s="30">
        <v>4</v>
      </c>
      <c r="D66" s="37">
        <v>5429</v>
      </c>
      <c r="E66" s="11" t="s">
        <v>45</v>
      </c>
      <c r="F66" s="35" t="s">
        <v>129</v>
      </c>
      <c r="G66" s="31">
        <v>7.0000000000000001E-3</v>
      </c>
      <c r="H66" s="25">
        <v>0</v>
      </c>
      <c r="I66" s="11" t="s">
        <v>369</v>
      </c>
      <c r="K66" s="16"/>
    </row>
    <row r="67" spans="1:11" x14ac:dyDescent="0.15">
      <c r="A67" s="92"/>
      <c r="B67" s="91"/>
      <c r="C67" s="30">
        <v>5</v>
      </c>
      <c r="D67" s="37">
        <v>5429</v>
      </c>
      <c r="E67" s="11" t="s">
        <v>46</v>
      </c>
      <c r="F67" s="35" t="s">
        <v>47</v>
      </c>
      <c r="G67" s="31">
        <v>7.0000000000000001E-3</v>
      </c>
      <c r="H67" s="25">
        <v>0</v>
      </c>
      <c r="I67" s="11" t="s">
        <v>370</v>
      </c>
      <c r="K67" s="16"/>
    </row>
    <row r="68" spans="1:11" x14ac:dyDescent="0.15">
      <c r="A68" s="92"/>
      <c r="B68" s="91"/>
      <c r="C68" s="30">
        <v>6</v>
      </c>
      <c r="D68" s="37">
        <v>5430</v>
      </c>
      <c r="E68" s="11" t="s">
        <v>16</v>
      </c>
      <c r="F68" s="35" t="s">
        <v>44</v>
      </c>
      <c r="G68" s="31">
        <v>7.0000000000000001E-3</v>
      </c>
      <c r="H68" s="25">
        <v>0</v>
      </c>
      <c r="I68" s="11" t="s">
        <v>371</v>
      </c>
      <c r="K68" s="16"/>
    </row>
    <row r="69" spans="1:11" x14ac:dyDescent="0.15">
      <c r="A69" s="92"/>
      <c r="B69" s="91"/>
      <c r="C69" s="30">
        <v>7</v>
      </c>
      <c r="D69" s="37">
        <v>5430</v>
      </c>
      <c r="E69" s="11" t="s">
        <v>45</v>
      </c>
      <c r="F69" s="35" t="s">
        <v>129</v>
      </c>
      <c r="G69" s="31">
        <v>7.0000000000000001E-3</v>
      </c>
      <c r="H69" s="25">
        <v>0</v>
      </c>
      <c r="I69" s="11" t="s">
        <v>372</v>
      </c>
      <c r="K69" s="16"/>
    </row>
    <row r="70" spans="1:11" ht="14.25" thickBot="1" x14ac:dyDescent="0.2">
      <c r="A70" s="93"/>
      <c r="B70" s="96"/>
      <c r="C70" s="32">
        <v>8</v>
      </c>
      <c r="D70" s="37">
        <v>5430</v>
      </c>
      <c r="E70" s="11" t="s">
        <v>46</v>
      </c>
      <c r="F70" s="35" t="s">
        <v>47</v>
      </c>
      <c r="G70" s="33">
        <v>7.0000000000000001E-3</v>
      </c>
      <c r="H70" s="26">
        <v>0</v>
      </c>
      <c r="I70" s="11" t="s">
        <v>373</v>
      </c>
      <c r="K70" s="16"/>
    </row>
    <row r="71" spans="1:11" ht="14.25" thickBot="1" x14ac:dyDescent="0.2">
      <c r="A71" s="94">
        <v>9</v>
      </c>
      <c r="B71" s="90" t="s">
        <v>7</v>
      </c>
      <c r="C71" s="28">
        <v>1</v>
      </c>
      <c r="D71" s="40">
        <v>5427</v>
      </c>
      <c r="E71" s="10" t="s">
        <v>16</v>
      </c>
      <c r="F71" s="34" t="s">
        <v>44</v>
      </c>
      <c r="G71" s="29">
        <v>7.0000000000000001E-3</v>
      </c>
      <c r="H71" s="13">
        <v>0</v>
      </c>
      <c r="I71" s="42" t="s">
        <v>374</v>
      </c>
      <c r="K71" s="16"/>
    </row>
    <row r="72" spans="1:11" ht="14.25" thickBot="1" x14ac:dyDescent="0.2">
      <c r="A72" s="95"/>
      <c r="B72" s="91"/>
      <c r="C72" s="30">
        <v>2</v>
      </c>
      <c r="D72" s="40">
        <v>5427</v>
      </c>
      <c r="E72" s="11" t="s">
        <v>45</v>
      </c>
      <c r="F72" s="35" t="s">
        <v>129</v>
      </c>
      <c r="G72" s="31">
        <v>7.0000000000000001E-3</v>
      </c>
      <c r="H72" s="25">
        <v>0</v>
      </c>
      <c r="I72" s="11" t="s">
        <v>375</v>
      </c>
      <c r="K72" s="16"/>
    </row>
    <row r="73" spans="1:11" ht="14.25" thickBot="1" x14ac:dyDescent="0.2">
      <c r="A73" s="95"/>
      <c r="B73" s="91"/>
      <c r="C73" s="30">
        <v>3</v>
      </c>
      <c r="D73" s="40">
        <v>5427</v>
      </c>
      <c r="E73" s="11" t="s">
        <v>46</v>
      </c>
      <c r="F73" s="25" t="s">
        <v>47</v>
      </c>
      <c r="G73" s="31">
        <v>7.0000000000000001E-3</v>
      </c>
      <c r="H73" s="25">
        <v>0</v>
      </c>
      <c r="I73" s="11" t="s">
        <v>376</v>
      </c>
      <c r="K73" s="16"/>
    </row>
    <row r="74" spans="1:11" x14ac:dyDescent="0.15">
      <c r="A74" s="95"/>
      <c r="B74" s="91"/>
      <c r="C74" s="30">
        <v>4</v>
      </c>
      <c r="D74" s="40">
        <v>5427</v>
      </c>
      <c r="E74" s="11" t="s">
        <v>19</v>
      </c>
      <c r="F74" s="25" t="s">
        <v>13</v>
      </c>
      <c r="G74" s="31">
        <v>7.0000000000000001E-3</v>
      </c>
      <c r="H74" s="25">
        <v>0</v>
      </c>
      <c r="I74" s="11" t="s">
        <v>377</v>
      </c>
      <c r="K74" s="16"/>
    </row>
    <row r="75" spans="1:11" x14ac:dyDescent="0.15">
      <c r="A75" s="92"/>
      <c r="B75" s="91"/>
      <c r="C75" s="30">
        <v>5</v>
      </c>
      <c r="D75" s="27">
        <v>5428</v>
      </c>
      <c r="E75" s="11" t="s">
        <v>16</v>
      </c>
      <c r="F75" s="25" t="s">
        <v>44</v>
      </c>
      <c r="G75" s="31">
        <v>7.0000000000000001E-3</v>
      </c>
      <c r="H75" s="25">
        <v>0</v>
      </c>
      <c r="I75" s="11" t="s">
        <v>378</v>
      </c>
      <c r="K75" s="16"/>
    </row>
    <row r="76" spans="1:11" x14ac:dyDescent="0.15">
      <c r="A76" s="92"/>
      <c r="B76" s="91"/>
      <c r="C76" s="30">
        <v>6</v>
      </c>
      <c r="D76" s="27">
        <v>5428</v>
      </c>
      <c r="E76" s="11" t="s">
        <v>45</v>
      </c>
      <c r="F76" s="25" t="s">
        <v>129</v>
      </c>
      <c r="G76" s="31">
        <v>7.0000000000000001E-3</v>
      </c>
      <c r="H76" s="25">
        <v>0</v>
      </c>
      <c r="I76" s="11" t="s">
        <v>379</v>
      </c>
      <c r="K76" s="16"/>
    </row>
    <row r="77" spans="1:11" x14ac:dyDescent="0.15">
      <c r="A77" s="92"/>
      <c r="B77" s="91"/>
      <c r="C77" s="30">
        <v>7</v>
      </c>
      <c r="D77" s="27">
        <v>5428</v>
      </c>
      <c r="E77" s="11" t="s">
        <v>46</v>
      </c>
      <c r="F77" s="25" t="s">
        <v>47</v>
      </c>
      <c r="G77" s="31">
        <v>7.0000000000000001E-3</v>
      </c>
      <c r="H77" s="25">
        <v>0</v>
      </c>
      <c r="I77" s="11" t="s">
        <v>380</v>
      </c>
      <c r="K77" s="16"/>
    </row>
    <row r="78" spans="1:11" ht="14.25" thickBot="1" x14ac:dyDescent="0.2">
      <c r="A78" s="93"/>
      <c r="B78" s="96"/>
      <c r="C78" s="32">
        <v>8</v>
      </c>
      <c r="D78" s="27">
        <v>5428</v>
      </c>
      <c r="E78" s="11" t="s">
        <v>19</v>
      </c>
      <c r="F78" s="35" t="s">
        <v>13</v>
      </c>
      <c r="G78" s="33">
        <v>7.0000000000000001E-3</v>
      </c>
      <c r="H78" s="26">
        <v>0</v>
      </c>
      <c r="I78" s="11" t="s">
        <v>381</v>
      </c>
      <c r="K78" s="16"/>
    </row>
    <row r="79" spans="1:11" x14ac:dyDescent="0.15">
      <c r="A79" s="94">
        <v>10</v>
      </c>
      <c r="B79" s="90" t="s">
        <v>7</v>
      </c>
      <c r="C79" s="28">
        <v>1</v>
      </c>
      <c r="D79" s="40"/>
      <c r="E79" s="10"/>
      <c r="F79" s="13"/>
      <c r="G79" s="31">
        <v>7.0000000000000001E-3</v>
      </c>
      <c r="H79" s="13">
        <v>0</v>
      </c>
      <c r="I79" s="42" t="s">
        <v>382</v>
      </c>
    </row>
    <row r="80" spans="1:11" x14ac:dyDescent="0.15">
      <c r="A80" s="95"/>
      <c r="B80" s="91"/>
      <c r="C80" s="30">
        <v>2</v>
      </c>
      <c r="D80" s="37"/>
      <c r="E80" s="11"/>
      <c r="F80" s="25"/>
      <c r="G80" s="31">
        <v>7.0000000000000001E-3</v>
      </c>
      <c r="H80" s="25">
        <v>0</v>
      </c>
      <c r="I80" s="11" t="s">
        <v>383</v>
      </c>
    </row>
    <row r="81" spans="1:9" x14ac:dyDescent="0.15">
      <c r="A81" s="95"/>
      <c r="B81" s="91"/>
      <c r="C81" s="30">
        <v>3</v>
      </c>
      <c r="D81" s="37"/>
      <c r="E81" s="11"/>
      <c r="F81" s="25"/>
      <c r="G81" s="31">
        <v>7.0000000000000001E-3</v>
      </c>
      <c r="H81" s="25">
        <v>0</v>
      </c>
      <c r="I81" s="11" t="s">
        <v>384</v>
      </c>
    </row>
    <row r="82" spans="1:9" x14ac:dyDescent="0.15">
      <c r="A82" s="95"/>
      <c r="B82" s="91"/>
      <c r="C82" s="30">
        <v>4</v>
      </c>
      <c r="D82" s="37"/>
      <c r="E82" s="11"/>
      <c r="F82" s="25"/>
      <c r="G82" s="31">
        <v>7.0000000000000001E-3</v>
      </c>
      <c r="H82" s="25">
        <v>0</v>
      </c>
      <c r="I82" s="11" t="s">
        <v>385</v>
      </c>
    </row>
    <row r="83" spans="1:9" x14ac:dyDescent="0.15">
      <c r="A83" s="92"/>
      <c r="B83" s="91"/>
      <c r="C83" s="30">
        <v>5</v>
      </c>
      <c r="D83" s="37"/>
      <c r="E83" s="11"/>
      <c r="F83" s="25"/>
      <c r="G83" s="31">
        <v>7.0000000000000001E-3</v>
      </c>
      <c r="H83" s="25">
        <v>0</v>
      </c>
      <c r="I83" s="11" t="s">
        <v>386</v>
      </c>
    </row>
    <row r="84" spans="1:9" x14ac:dyDescent="0.15">
      <c r="A84" s="92"/>
      <c r="B84" s="91"/>
      <c r="C84" s="30">
        <v>6</v>
      </c>
      <c r="D84" s="27"/>
      <c r="E84" s="11"/>
      <c r="F84" s="25"/>
      <c r="G84" s="31">
        <v>7.0000000000000001E-3</v>
      </c>
      <c r="H84" s="25">
        <v>0</v>
      </c>
      <c r="I84" s="11" t="s">
        <v>387</v>
      </c>
    </row>
    <row r="85" spans="1:9" x14ac:dyDescent="0.15">
      <c r="A85" s="92"/>
      <c r="B85" s="91"/>
      <c r="C85" s="30">
        <v>7</v>
      </c>
      <c r="D85" s="37"/>
      <c r="E85" s="11"/>
      <c r="F85" s="25"/>
      <c r="G85" s="31">
        <v>7.0000000000000001E-3</v>
      </c>
      <c r="H85" s="25">
        <v>0</v>
      </c>
      <c r="I85" s="11" t="s">
        <v>388</v>
      </c>
    </row>
    <row r="86" spans="1:9" ht="14.25" thickBot="1" x14ac:dyDescent="0.2">
      <c r="A86" s="93"/>
      <c r="B86" s="96"/>
      <c r="C86" s="32">
        <v>8</v>
      </c>
      <c r="D86" s="41" t="s">
        <v>102</v>
      </c>
      <c r="E86" s="12" t="s">
        <v>28</v>
      </c>
      <c r="F86" s="26" t="s">
        <v>827</v>
      </c>
      <c r="G86" s="33">
        <v>7.0000000000000001E-3</v>
      </c>
      <c r="H86" s="26">
        <v>0</v>
      </c>
      <c r="I86" s="11" t="s">
        <v>389</v>
      </c>
    </row>
    <row r="87" spans="1:9" ht="14.25" thickBot="1" x14ac:dyDescent="0.2">
      <c r="A87" s="87">
        <v>1</v>
      </c>
      <c r="B87" s="90" t="s">
        <v>14</v>
      </c>
      <c r="C87" s="28">
        <v>1</v>
      </c>
      <c r="D87" s="40">
        <v>5417</v>
      </c>
      <c r="E87" s="10" t="s">
        <v>20</v>
      </c>
      <c r="F87" s="34" t="s">
        <v>140</v>
      </c>
      <c r="G87" s="29">
        <v>7.0000000000000001E-3</v>
      </c>
      <c r="H87" s="13">
        <v>0</v>
      </c>
      <c r="I87" s="42" t="s">
        <v>390</v>
      </c>
    </row>
    <row r="88" spans="1:9" x14ac:dyDescent="0.15">
      <c r="A88" s="88"/>
      <c r="B88" s="91"/>
      <c r="C88" s="30">
        <v>2</v>
      </c>
      <c r="D88" s="40">
        <v>5417</v>
      </c>
      <c r="E88" s="11" t="s">
        <v>80</v>
      </c>
      <c r="F88" s="35" t="s">
        <v>141</v>
      </c>
      <c r="G88" s="31">
        <v>7.0000000000000001E-3</v>
      </c>
      <c r="H88" s="25">
        <v>0</v>
      </c>
      <c r="I88" s="11" t="s">
        <v>391</v>
      </c>
    </row>
    <row r="89" spans="1:9" x14ac:dyDescent="0.15">
      <c r="A89" s="88"/>
      <c r="B89" s="91"/>
      <c r="C89" s="30">
        <v>3</v>
      </c>
      <c r="D89" s="37">
        <v>5418</v>
      </c>
      <c r="E89" s="11" t="s">
        <v>23</v>
      </c>
      <c r="F89" s="35" t="s">
        <v>142</v>
      </c>
      <c r="G89" s="31">
        <v>7.0000000000000001E-3</v>
      </c>
      <c r="H89" s="25">
        <v>0</v>
      </c>
      <c r="I89" s="11" t="s">
        <v>392</v>
      </c>
    </row>
    <row r="90" spans="1:9" x14ac:dyDescent="0.15">
      <c r="A90" s="88"/>
      <c r="B90" s="91"/>
      <c r="C90" s="30">
        <v>4</v>
      </c>
      <c r="D90" s="37">
        <v>5418</v>
      </c>
      <c r="E90" s="11" t="s">
        <v>41</v>
      </c>
      <c r="F90" s="35" t="s">
        <v>143</v>
      </c>
      <c r="G90" s="31">
        <v>7.0000000000000001E-3</v>
      </c>
      <c r="H90" s="25">
        <v>0</v>
      </c>
      <c r="I90" s="11" t="s">
        <v>393</v>
      </c>
    </row>
    <row r="91" spans="1:9" x14ac:dyDescent="0.15">
      <c r="A91" s="88"/>
      <c r="B91" s="91"/>
      <c r="C91" s="30">
        <v>5</v>
      </c>
      <c r="D91" s="37">
        <v>5418</v>
      </c>
      <c r="E91" s="11" t="s">
        <v>42</v>
      </c>
      <c r="F91" s="35" t="s">
        <v>144</v>
      </c>
      <c r="G91" s="31">
        <v>7.0000000000000001E-3</v>
      </c>
      <c r="H91" s="25">
        <v>0</v>
      </c>
      <c r="I91" s="11" t="s">
        <v>394</v>
      </c>
    </row>
    <row r="92" spans="1:9" x14ac:dyDescent="0.15">
      <c r="A92" s="88"/>
      <c r="B92" s="91"/>
      <c r="C92" s="30">
        <v>6</v>
      </c>
      <c r="D92" s="37">
        <v>5418</v>
      </c>
      <c r="E92" s="11" t="s">
        <v>43</v>
      </c>
      <c r="F92" s="35" t="s">
        <v>145</v>
      </c>
      <c r="G92" s="31">
        <v>7.0000000000000001E-3</v>
      </c>
      <c r="H92" s="25">
        <v>0</v>
      </c>
      <c r="I92" s="11" t="s">
        <v>395</v>
      </c>
    </row>
    <row r="93" spans="1:9" x14ac:dyDescent="0.15">
      <c r="A93" s="88"/>
      <c r="B93" s="91"/>
      <c r="C93" s="30">
        <v>7</v>
      </c>
      <c r="D93" s="37"/>
      <c r="E93" s="11"/>
      <c r="F93" s="35"/>
      <c r="G93" s="31">
        <v>7.0000000000000001E-3</v>
      </c>
      <c r="H93" s="25">
        <v>0</v>
      </c>
      <c r="I93" s="11" t="s">
        <v>396</v>
      </c>
    </row>
    <row r="94" spans="1:9" ht="14.25" thickBot="1" x14ac:dyDescent="0.2">
      <c r="A94" s="89"/>
      <c r="B94" s="96"/>
      <c r="C94" s="32">
        <v>8</v>
      </c>
      <c r="D94" s="41"/>
      <c r="E94" s="12"/>
      <c r="F94" s="36"/>
      <c r="G94" s="33">
        <v>7.0000000000000001E-3</v>
      </c>
      <c r="H94" s="26">
        <v>0</v>
      </c>
      <c r="I94" s="11" t="s">
        <v>397</v>
      </c>
    </row>
    <row r="95" spans="1:9" x14ac:dyDescent="0.15">
      <c r="A95" s="87">
        <v>2</v>
      </c>
      <c r="B95" s="90" t="s">
        <v>14</v>
      </c>
      <c r="C95" s="28">
        <v>1</v>
      </c>
      <c r="D95" s="37">
        <v>5419</v>
      </c>
      <c r="E95" s="11" t="s">
        <v>23</v>
      </c>
      <c r="F95" s="35" t="s">
        <v>142</v>
      </c>
      <c r="G95" s="31">
        <v>7.0000000000000001E-3</v>
      </c>
      <c r="H95" s="13">
        <v>0</v>
      </c>
      <c r="I95" s="42" t="s">
        <v>398</v>
      </c>
    </row>
    <row r="96" spans="1:9" x14ac:dyDescent="0.15">
      <c r="A96" s="88"/>
      <c r="B96" s="91"/>
      <c r="C96" s="30">
        <v>2</v>
      </c>
      <c r="D96" s="37">
        <v>5419</v>
      </c>
      <c r="E96" s="11" t="s">
        <v>41</v>
      </c>
      <c r="F96" s="35" t="s">
        <v>143</v>
      </c>
      <c r="G96" s="31">
        <v>7.0000000000000001E-3</v>
      </c>
      <c r="H96" s="25">
        <v>0</v>
      </c>
      <c r="I96" s="11" t="s">
        <v>399</v>
      </c>
    </row>
    <row r="97" spans="1:9" x14ac:dyDescent="0.15">
      <c r="A97" s="88"/>
      <c r="B97" s="91"/>
      <c r="C97" s="30">
        <v>3</v>
      </c>
      <c r="D97" s="37">
        <v>5419</v>
      </c>
      <c r="E97" s="11" t="s">
        <v>42</v>
      </c>
      <c r="F97" s="35" t="s">
        <v>144</v>
      </c>
      <c r="G97" s="31">
        <v>7.0000000000000001E-3</v>
      </c>
      <c r="H97" s="25">
        <v>0</v>
      </c>
      <c r="I97" s="11" t="s">
        <v>400</v>
      </c>
    </row>
    <row r="98" spans="1:9" x14ac:dyDescent="0.15">
      <c r="A98" s="88"/>
      <c r="B98" s="91"/>
      <c r="C98" s="30">
        <v>4</v>
      </c>
      <c r="D98" s="37">
        <v>5419</v>
      </c>
      <c r="E98" s="11" t="s">
        <v>43</v>
      </c>
      <c r="F98" s="35" t="s">
        <v>145</v>
      </c>
      <c r="G98" s="31">
        <v>7.0000000000000001E-3</v>
      </c>
      <c r="H98" s="25">
        <v>0</v>
      </c>
      <c r="I98" s="11" t="s">
        <v>401</v>
      </c>
    </row>
    <row r="99" spans="1:9" x14ac:dyDescent="0.15">
      <c r="A99" s="88"/>
      <c r="B99" s="91"/>
      <c r="C99" s="30">
        <v>5</v>
      </c>
      <c r="D99" s="37">
        <v>5832</v>
      </c>
      <c r="E99" s="11" t="s">
        <v>83</v>
      </c>
      <c r="F99" s="25" t="s">
        <v>146</v>
      </c>
      <c r="G99" s="31">
        <v>7.0000000000000001E-3</v>
      </c>
      <c r="H99" s="25">
        <v>0</v>
      </c>
      <c r="I99" s="11" t="s">
        <v>402</v>
      </c>
    </row>
    <row r="100" spans="1:9" x14ac:dyDescent="0.15">
      <c r="A100" s="88"/>
      <c r="B100" s="91"/>
      <c r="C100" s="30">
        <v>6</v>
      </c>
      <c r="D100" s="37">
        <v>5832</v>
      </c>
      <c r="E100" s="11" t="s">
        <v>91</v>
      </c>
      <c r="F100" s="25" t="s">
        <v>147</v>
      </c>
      <c r="G100" s="31">
        <v>7.0000000000000001E-3</v>
      </c>
      <c r="H100" s="25">
        <v>0</v>
      </c>
      <c r="I100" s="11" t="s">
        <v>403</v>
      </c>
    </row>
    <row r="101" spans="1:9" x14ac:dyDescent="0.15">
      <c r="A101" s="88"/>
      <c r="B101" s="91"/>
      <c r="C101" s="30">
        <v>7</v>
      </c>
      <c r="D101" s="37">
        <v>5420</v>
      </c>
      <c r="E101" s="11" t="s">
        <v>76</v>
      </c>
      <c r="F101" s="25" t="s">
        <v>146</v>
      </c>
      <c r="G101" s="31">
        <v>7.0000000000000001E-3</v>
      </c>
      <c r="H101" s="25">
        <v>0</v>
      </c>
      <c r="I101" s="11" t="s">
        <v>404</v>
      </c>
    </row>
    <row r="102" spans="1:9" ht="14.25" thickBot="1" x14ac:dyDescent="0.2">
      <c r="A102" s="89"/>
      <c r="B102" s="96"/>
      <c r="C102" s="32">
        <v>8</v>
      </c>
      <c r="D102" s="37">
        <v>5420</v>
      </c>
      <c r="E102" s="12" t="s">
        <v>77</v>
      </c>
      <c r="F102" s="50" t="s">
        <v>147</v>
      </c>
      <c r="G102" s="33">
        <v>7.0000000000000001E-3</v>
      </c>
      <c r="H102" s="26">
        <v>0</v>
      </c>
      <c r="I102" s="11" t="s">
        <v>405</v>
      </c>
    </row>
    <row r="103" spans="1:9" ht="14.25" thickBot="1" x14ac:dyDescent="0.2">
      <c r="A103" s="87">
        <v>3</v>
      </c>
      <c r="B103" s="90" t="s">
        <v>14</v>
      </c>
      <c r="C103" s="28">
        <v>1</v>
      </c>
      <c r="D103" s="40">
        <v>5421</v>
      </c>
      <c r="E103" s="10" t="s">
        <v>20</v>
      </c>
      <c r="F103" s="34" t="s">
        <v>140</v>
      </c>
      <c r="G103" s="29">
        <v>7.0000000000000001E-3</v>
      </c>
      <c r="H103" s="13">
        <v>0</v>
      </c>
      <c r="I103" s="42" t="s">
        <v>406</v>
      </c>
    </row>
    <row r="104" spans="1:9" x14ac:dyDescent="0.15">
      <c r="A104" s="88"/>
      <c r="B104" s="91"/>
      <c r="C104" s="30">
        <v>2</v>
      </c>
      <c r="D104" s="40">
        <v>5421</v>
      </c>
      <c r="E104" s="11" t="s">
        <v>92</v>
      </c>
      <c r="F104" s="35" t="s">
        <v>141</v>
      </c>
      <c r="G104" s="31">
        <v>7.0000000000000001E-3</v>
      </c>
      <c r="H104" s="25">
        <v>0</v>
      </c>
      <c r="I104" s="11" t="s">
        <v>407</v>
      </c>
    </row>
    <row r="105" spans="1:9" x14ac:dyDescent="0.15">
      <c r="A105" s="88"/>
      <c r="B105" s="91"/>
      <c r="C105" s="30">
        <v>3</v>
      </c>
      <c r="D105" s="37">
        <v>5422</v>
      </c>
      <c r="E105" s="11" t="s">
        <v>20</v>
      </c>
      <c r="F105" s="35" t="s">
        <v>140</v>
      </c>
      <c r="G105" s="31">
        <v>7.0000000000000001E-3</v>
      </c>
      <c r="H105" s="25">
        <v>0</v>
      </c>
      <c r="I105" s="11" t="s">
        <v>408</v>
      </c>
    </row>
    <row r="106" spans="1:9" x14ac:dyDescent="0.15">
      <c r="A106" s="88"/>
      <c r="B106" s="91"/>
      <c r="C106" s="30">
        <v>4</v>
      </c>
      <c r="D106" s="37">
        <v>5422</v>
      </c>
      <c r="E106" s="11" t="s">
        <v>80</v>
      </c>
      <c r="F106" s="35" t="s">
        <v>141</v>
      </c>
      <c r="G106" s="31">
        <v>7.0000000000000001E-3</v>
      </c>
      <c r="H106" s="25">
        <v>0</v>
      </c>
      <c r="I106" s="11" t="s">
        <v>409</v>
      </c>
    </row>
    <row r="107" spans="1:9" x14ac:dyDescent="0.15">
      <c r="A107" s="88"/>
      <c r="B107" s="91"/>
      <c r="C107" s="30">
        <v>5</v>
      </c>
      <c r="D107" s="37">
        <v>5834</v>
      </c>
      <c r="E107" s="11" t="s">
        <v>81</v>
      </c>
      <c r="F107" s="35" t="s">
        <v>146</v>
      </c>
      <c r="G107" s="31">
        <v>7.0000000000000001E-3</v>
      </c>
      <c r="H107" s="25">
        <v>0</v>
      </c>
      <c r="I107" s="11" t="s">
        <v>410</v>
      </c>
    </row>
    <row r="108" spans="1:9" x14ac:dyDescent="0.15">
      <c r="A108" s="88"/>
      <c r="B108" s="91"/>
      <c r="C108" s="30">
        <v>6</v>
      </c>
      <c r="D108" s="37">
        <v>5834</v>
      </c>
      <c r="E108" s="11" t="s">
        <v>82</v>
      </c>
      <c r="F108" s="35" t="s">
        <v>147</v>
      </c>
      <c r="G108" s="31">
        <v>7.0000000000000001E-3</v>
      </c>
      <c r="H108" s="25">
        <v>0</v>
      </c>
      <c r="I108" s="11" t="s">
        <v>411</v>
      </c>
    </row>
    <row r="109" spans="1:9" x14ac:dyDescent="0.15">
      <c r="A109" s="88"/>
      <c r="B109" s="91"/>
      <c r="C109" s="30">
        <v>7</v>
      </c>
      <c r="D109" s="37">
        <v>5423</v>
      </c>
      <c r="E109" s="11" t="s">
        <v>20</v>
      </c>
      <c r="F109" s="35" t="s">
        <v>140</v>
      </c>
      <c r="G109" s="31">
        <v>7.0000000000000001E-3</v>
      </c>
      <c r="H109" s="25">
        <v>0</v>
      </c>
      <c r="I109" s="11" t="s">
        <v>412</v>
      </c>
    </row>
    <row r="110" spans="1:9" ht="14.25" thickBot="1" x14ac:dyDescent="0.2">
      <c r="A110" s="89"/>
      <c r="B110" s="96"/>
      <c r="C110" s="32">
        <v>8</v>
      </c>
      <c r="D110" s="37">
        <v>5423</v>
      </c>
      <c r="E110" s="12" t="s">
        <v>80</v>
      </c>
      <c r="F110" s="36" t="s">
        <v>141</v>
      </c>
      <c r="G110" s="33">
        <v>7.0000000000000001E-3</v>
      </c>
      <c r="H110" s="26">
        <v>0</v>
      </c>
      <c r="I110" s="12" t="s">
        <v>413</v>
      </c>
    </row>
    <row r="111" spans="1:9" ht="14.25" thickBot="1" x14ac:dyDescent="0.2">
      <c r="A111" s="87">
        <v>4</v>
      </c>
      <c r="B111" s="90" t="s">
        <v>14</v>
      </c>
      <c r="C111" s="28">
        <v>1</v>
      </c>
      <c r="D111" s="40">
        <v>5424</v>
      </c>
      <c r="E111" s="10" t="s">
        <v>20</v>
      </c>
      <c r="F111" s="13" t="s">
        <v>140</v>
      </c>
      <c r="G111" s="31">
        <v>7.0000000000000001E-3</v>
      </c>
      <c r="H111" s="13">
        <v>0</v>
      </c>
      <c r="I111" s="42" t="s">
        <v>414</v>
      </c>
    </row>
    <row r="112" spans="1:9" x14ac:dyDescent="0.15">
      <c r="A112" s="88"/>
      <c r="B112" s="91"/>
      <c r="C112" s="30">
        <v>2</v>
      </c>
      <c r="D112" s="40">
        <v>5424</v>
      </c>
      <c r="E112" s="11" t="s">
        <v>80</v>
      </c>
      <c r="F112" s="25" t="s">
        <v>141</v>
      </c>
      <c r="G112" s="31">
        <v>7.0000000000000001E-3</v>
      </c>
      <c r="H112" s="25">
        <v>0</v>
      </c>
      <c r="I112" s="11" t="s">
        <v>415</v>
      </c>
    </row>
    <row r="113" spans="1:9" x14ac:dyDescent="0.15">
      <c r="A113" s="88"/>
      <c r="B113" s="91"/>
      <c r="C113" s="30">
        <v>3</v>
      </c>
      <c r="D113" s="37">
        <v>5425</v>
      </c>
      <c r="E113" s="11" t="s">
        <v>20</v>
      </c>
      <c r="F113" s="25" t="s">
        <v>140</v>
      </c>
      <c r="G113" s="31">
        <v>7.0000000000000001E-3</v>
      </c>
      <c r="H113" s="25">
        <v>0</v>
      </c>
      <c r="I113" s="11" t="s">
        <v>416</v>
      </c>
    </row>
    <row r="114" spans="1:9" x14ac:dyDescent="0.15">
      <c r="A114" s="88"/>
      <c r="B114" s="91"/>
      <c r="C114" s="30">
        <v>4</v>
      </c>
      <c r="D114" s="37">
        <v>5425</v>
      </c>
      <c r="E114" s="11" t="s">
        <v>80</v>
      </c>
      <c r="F114" s="25" t="s">
        <v>141</v>
      </c>
      <c r="G114" s="31">
        <v>7.0000000000000001E-3</v>
      </c>
      <c r="H114" s="25">
        <v>0</v>
      </c>
      <c r="I114" s="11" t="s">
        <v>417</v>
      </c>
    </row>
    <row r="115" spans="1:9" x14ac:dyDescent="0.15">
      <c r="A115" s="88"/>
      <c r="B115" s="91"/>
      <c r="C115" s="30">
        <v>5</v>
      </c>
      <c r="D115" s="37"/>
      <c r="E115" s="11"/>
      <c r="F115" s="25"/>
      <c r="G115" s="31">
        <v>7.0000000000000001E-3</v>
      </c>
      <c r="H115" s="25">
        <v>0</v>
      </c>
      <c r="I115" s="11" t="s">
        <v>418</v>
      </c>
    </row>
    <row r="116" spans="1:9" x14ac:dyDescent="0.15">
      <c r="A116" s="88"/>
      <c r="B116" s="91"/>
      <c r="C116" s="30">
        <v>6</v>
      </c>
      <c r="D116" s="27"/>
      <c r="E116" s="11"/>
      <c r="F116" s="25"/>
      <c r="G116" s="31">
        <v>7.0000000000000001E-3</v>
      </c>
      <c r="H116" s="25">
        <v>0</v>
      </c>
      <c r="I116" s="11" t="s">
        <v>419</v>
      </c>
    </row>
    <row r="117" spans="1:9" x14ac:dyDescent="0.15">
      <c r="A117" s="88"/>
      <c r="B117" s="91"/>
      <c r="C117" s="30">
        <v>7</v>
      </c>
      <c r="D117" s="37"/>
      <c r="E117" s="11"/>
      <c r="F117" s="25"/>
      <c r="G117" s="31">
        <v>7.0000000000000001E-3</v>
      </c>
      <c r="H117" s="25">
        <v>0</v>
      </c>
      <c r="I117" s="11" t="s">
        <v>420</v>
      </c>
    </row>
    <row r="118" spans="1:9" ht="14.25" thickBot="1" x14ac:dyDescent="0.2">
      <c r="A118" s="89"/>
      <c r="B118" s="96"/>
      <c r="C118" s="32">
        <v>8</v>
      </c>
      <c r="D118" s="41"/>
      <c r="E118" s="12"/>
      <c r="F118" s="26"/>
      <c r="G118" s="33">
        <v>7.0000000000000001E-3</v>
      </c>
      <c r="H118" s="26">
        <v>0</v>
      </c>
      <c r="I118" s="12" t="s">
        <v>421</v>
      </c>
    </row>
    <row r="119" spans="1:9" x14ac:dyDescent="0.15">
      <c r="A119" s="87">
        <v>5</v>
      </c>
      <c r="B119" s="90" t="s">
        <v>14</v>
      </c>
      <c r="C119" s="28">
        <v>1</v>
      </c>
      <c r="D119" s="37">
        <v>5426</v>
      </c>
      <c r="E119" s="11" t="s">
        <v>20</v>
      </c>
      <c r="F119" s="25" t="s">
        <v>140</v>
      </c>
      <c r="G119" s="31">
        <v>7.0000000000000001E-3</v>
      </c>
      <c r="H119" s="13">
        <v>0</v>
      </c>
      <c r="I119" s="42" t="s">
        <v>422</v>
      </c>
    </row>
    <row r="120" spans="1:9" x14ac:dyDescent="0.15">
      <c r="A120" s="88"/>
      <c r="B120" s="91"/>
      <c r="C120" s="30">
        <v>2</v>
      </c>
      <c r="D120" s="37">
        <v>5835</v>
      </c>
      <c r="E120" s="11" t="s">
        <v>23</v>
      </c>
      <c r="F120" s="35" t="s">
        <v>142</v>
      </c>
      <c r="G120" s="31">
        <v>7.0000000000000001E-3</v>
      </c>
      <c r="H120" s="25">
        <v>0</v>
      </c>
      <c r="I120" s="11" t="s">
        <v>423</v>
      </c>
    </row>
    <row r="121" spans="1:9" x14ac:dyDescent="0.15">
      <c r="A121" s="88"/>
      <c r="B121" s="91"/>
      <c r="C121" s="30">
        <v>3</v>
      </c>
      <c r="D121" s="37">
        <v>5835</v>
      </c>
      <c r="E121" s="11" t="s">
        <v>41</v>
      </c>
      <c r="F121" s="35" t="s">
        <v>143</v>
      </c>
      <c r="G121" s="31">
        <v>7.0000000000000001E-3</v>
      </c>
      <c r="H121" s="25">
        <v>0</v>
      </c>
      <c r="I121" s="11" t="s">
        <v>424</v>
      </c>
    </row>
    <row r="122" spans="1:9" x14ac:dyDescent="0.15">
      <c r="A122" s="88"/>
      <c r="B122" s="91"/>
      <c r="C122" s="30">
        <v>4</v>
      </c>
      <c r="D122" s="37">
        <v>5835</v>
      </c>
      <c r="E122" s="11" t="s">
        <v>42</v>
      </c>
      <c r="F122" s="35" t="s">
        <v>144</v>
      </c>
      <c r="G122" s="31">
        <v>7.0000000000000001E-3</v>
      </c>
      <c r="H122" s="25">
        <v>0</v>
      </c>
      <c r="I122" s="11" t="s">
        <v>425</v>
      </c>
    </row>
    <row r="123" spans="1:9" x14ac:dyDescent="0.15">
      <c r="A123" s="88"/>
      <c r="B123" s="91"/>
      <c r="C123" s="30">
        <v>5</v>
      </c>
      <c r="D123" s="37">
        <v>5835</v>
      </c>
      <c r="E123" s="11" t="s">
        <v>43</v>
      </c>
      <c r="F123" s="35" t="s">
        <v>145</v>
      </c>
      <c r="G123" s="31">
        <v>7.0000000000000001E-3</v>
      </c>
      <c r="H123" s="25">
        <v>0</v>
      </c>
      <c r="I123" s="11" t="s">
        <v>426</v>
      </c>
    </row>
    <row r="124" spans="1:9" x14ac:dyDescent="0.15">
      <c r="A124" s="88"/>
      <c r="B124" s="91"/>
      <c r="C124" s="30">
        <v>6</v>
      </c>
      <c r="D124" s="37"/>
      <c r="E124" s="11"/>
      <c r="F124" s="25"/>
      <c r="G124" s="31">
        <v>7.0000000000000001E-3</v>
      </c>
      <c r="H124" s="25">
        <v>0</v>
      </c>
      <c r="I124" s="11" t="s">
        <v>427</v>
      </c>
    </row>
    <row r="125" spans="1:9" x14ac:dyDescent="0.15">
      <c r="A125" s="88"/>
      <c r="B125" s="91"/>
      <c r="C125" s="30">
        <v>7</v>
      </c>
      <c r="D125" s="37"/>
      <c r="E125" s="11"/>
      <c r="F125" s="25"/>
      <c r="G125" s="31">
        <v>7.0000000000000001E-3</v>
      </c>
      <c r="H125" s="25">
        <v>0</v>
      </c>
      <c r="I125" s="11" t="s">
        <v>428</v>
      </c>
    </row>
    <row r="126" spans="1:9" ht="14.25" thickBot="1" x14ac:dyDescent="0.2">
      <c r="A126" s="89"/>
      <c r="B126" s="96"/>
      <c r="C126" s="32">
        <v>8</v>
      </c>
      <c r="D126" s="51"/>
      <c r="E126" s="12"/>
      <c r="F126" s="50"/>
      <c r="G126" s="33">
        <v>7.0000000000000001E-3</v>
      </c>
      <c r="H126" s="26">
        <v>0</v>
      </c>
      <c r="I126" s="11" t="s">
        <v>429</v>
      </c>
    </row>
    <row r="127" spans="1:9" x14ac:dyDescent="0.15">
      <c r="A127" s="87">
        <v>6</v>
      </c>
      <c r="B127" s="90" t="s">
        <v>14</v>
      </c>
      <c r="C127" s="28">
        <v>1</v>
      </c>
      <c r="D127" s="37">
        <v>5427</v>
      </c>
      <c r="E127" s="11" t="s">
        <v>20</v>
      </c>
      <c r="F127" s="25" t="s">
        <v>140</v>
      </c>
      <c r="G127" s="31">
        <v>7.0000000000000001E-3</v>
      </c>
      <c r="H127" s="13">
        <v>0</v>
      </c>
      <c r="I127" s="42" t="s">
        <v>430</v>
      </c>
    </row>
    <row r="128" spans="1:9" x14ac:dyDescent="0.15">
      <c r="A128" s="88"/>
      <c r="B128" s="91"/>
      <c r="C128" s="30">
        <v>2</v>
      </c>
      <c r="D128" s="37">
        <v>5427</v>
      </c>
      <c r="E128" s="11" t="s">
        <v>80</v>
      </c>
      <c r="F128" s="25" t="s">
        <v>141</v>
      </c>
      <c r="G128" s="31">
        <v>7.0000000000000001E-3</v>
      </c>
      <c r="H128" s="25">
        <v>0</v>
      </c>
      <c r="I128" s="11" t="s">
        <v>431</v>
      </c>
    </row>
    <row r="129" spans="1:9" x14ac:dyDescent="0.15">
      <c r="A129" s="88"/>
      <c r="B129" s="91"/>
      <c r="C129" s="30">
        <v>3</v>
      </c>
      <c r="D129" s="37">
        <v>5428</v>
      </c>
      <c r="E129" s="11" t="s">
        <v>20</v>
      </c>
      <c r="F129" s="25" t="s">
        <v>140</v>
      </c>
      <c r="G129" s="31">
        <v>7.0000000000000001E-3</v>
      </c>
      <c r="H129" s="25">
        <v>0</v>
      </c>
      <c r="I129" s="11" t="s">
        <v>432</v>
      </c>
    </row>
    <row r="130" spans="1:9" x14ac:dyDescent="0.15">
      <c r="A130" s="88"/>
      <c r="B130" s="91"/>
      <c r="C130" s="30">
        <v>4</v>
      </c>
      <c r="D130" s="37">
        <v>5428</v>
      </c>
      <c r="E130" s="11" t="s">
        <v>80</v>
      </c>
      <c r="F130" s="25" t="s">
        <v>141</v>
      </c>
      <c r="G130" s="31">
        <v>7.0000000000000001E-3</v>
      </c>
      <c r="H130" s="25">
        <v>0</v>
      </c>
      <c r="I130" s="11" t="s">
        <v>433</v>
      </c>
    </row>
    <row r="131" spans="1:9" x14ac:dyDescent="0.15">
      <c r="A131" s="88"/>
      <c r="B131" s="91"/>
      <c r="C131" s="30">
        <v>5</v>
      </c>
      <c r="D131" s="37">
        <v>5429</v>
      </c>
      <c r="E131" s="11" t="s">
        <v>20</v>
      </c>
      <c r="F131" s="25" t="s">
        <v>140</v>
      </c>
      <c r="G131" s="31">
        <v>7.0000000000000001E-3</v>
      </c>
      <c r="H131" s="25">
        <v>0</v>
      </c>
      <c r="I131" s="11" t="s">
        <v>434</v>
      </c>
    </row>
    <row r="132" spans="1:9" x14ac:dyDescent="0.15">
      <c r="A132" s="88"/>
      <c r="B132" s="91"/>
      <c r="C132" s="30">
        <v>6</v>
      </c>
      <c r="D132" s="37">
        <v>5429</v>
      </c>
      <c r="E132" s="11" t="s">
        <v>80</v>
      </c>
      <c r="F132" s="25" t="s">
        <v>141</v>
      </c>
      <c r="G132" s="31">
        <v>7.0000000000000001E-3</v>
      </c>
      <c r="H132" s="25">
        <v>0</v>
      </c>
      <c r="I132" s="11" t="s">
        <v>435</v>
      </c>
    </row>
    <row r="133" spans="1:9" x14ac:dyDescent="0.15">
      <c r="A133" s="88"/>
      <c r="B133" s="91"/>
      <c r="C133" s="30">
        <v>7</v>
      </c>
      <c r="D133" s="37">
        <v>5430</v>
      </c>
      <c r="E133" s="11" t="s">
        <v>20</v>
      </c>
      <c r="F133" s="25" t="s">
        <v>140</v>
      </c>
      <c r="G133" s="31">
        <v>7.0000000000000001E-3</v>
      </c>
      <c r="H133" s="25">
        <v>0</v>
      </c>
      <c r="I133" s="11" t="s">
        <v>436</v>
      </c>
    </row>
    <row r="134" spans="1:9" ht="14.25" thickBot="1" x14ac:dyDescent="0.2">
      <c r="A134" s="89"/>
      <c r="B134" s="96"/>
      <c r="C134" s="32">
        <v>8</v>
      </c>
      <c r="D134" s="37">
        <v>5430</v>
      </c>
      <c r="E134" s="12" t="s">
        <v>80</v>
      </c>
      <c r="F134" s="50" t="s">
        <v>141</v>
      </c>
      <c r="G134" s="33">
        <v>7.0000000000000001E-3</v>
      </c>
      <c r="H134" s="26">
        <v>0</v>
      </c>
      <c r="I134" s="12" t="s">
        <v>437</v>
      </c>
    </row>
    <row r="135" spans="1:9" x14ac:dyDescent="0.15">
      <c r="D135" s="16" t="s">
        <v>822</v>
      </c>
    </row>
  </sheetData>
  <mergeCells count="33">
    <mergeCell ref="A111:A118"/>
    <mergeCell ref="B111:B118"/>
    <mergeCell ref="A119:A126"/>
    <mergeCell ref="B119:B126"/>
    <mergeCell ref="A127:A134"/>
    <mergeCell ref="B127:B134"/>
    <mergeCell ref="A87:A94"/>
    <mergeCell ref="B87:B94"/>
    <mergeCell ref="A95:A102"/>
    <mergeCell ref="B95:B102"/>
    <mergeCell ref="A103:A110"/>
    <mergeCell ref="B103:B110"/>
    <mergeCell ref="A79:A86"/>
    <mergeCell ref="B79:B86"/>
    <mergeCell ref="A55:A62"/>
    <mergeCell ref="B55:B62"/>
    <mergeCell ref="A63:A70"/>
    <mergeCell ref="B63:B70"/>
    <mergeCell ref="A71:A78"/>
    <mergeCell ref="B71:B78"/>
    <mergeCell ref="A31:A38"/>
    <mergeCell ref="B31:B38"/>
    <mergeCell ref="A39:A46"/>
    <mergeCell ref="B39:B46"/>
    <mergeCell ref="A47:A54"/>
    <mergeCell ref="B47:B54"/>
    <mergeCell ref="A23:A30"/>
    <mergeCell ref="B23:B30"/>
    <mergeCell ref="G5:H5"/>
    <mergeCell ref="A7:A14"/>
    <mergeCell ref="B7:B14"/>
    <mergeCell ref="A15:A22"/>
    <mergeCell ref="B15:B22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C000"/>
  </sheetPr>
  <dimension ref="A1:N159"/>
  <sheetViews>
    <sheetView workbookViewId="0">
      <selection activeCell="F10" sqref="F10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22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2.625" style="1" customWidth="1"/>
    <col min="11" max="11" width="16.25" style="14" customWidth="1"/>
    <col min="12" max="12" width="26.375" style="1" customWidth="1"/>
    <col min="13" max="13" width="4.875" style="1" bestFit="1" customWidth="1"/>
    <col min="14" max="14" width="10.5" style="14" bestFit="1" customWidth="1"/>
    <col min="15" max="15" width="6.625" style="1" customWidth="1"/>
    <col min="16" max="16" width="9.5" style="1" customWidth="1"/>
    <col min="17" max="17" width="16" style="1" bestFit="1" customWidth="1"/>
    <col min="18" max="18" width="12.125" style="1" bestFit="1" customWidth="1"/>
    <col min="19" max="19" width="18.875" style="1" bestFit="1" customWidth="1"/>
    <col min="20" max="20" width="8.5" style="1" customWidth="1"/>
    <col min="21" max="21" width="12.625" style="1" bestFit="1" customWidth="1"/>
    <col min="22" max="22" width="8" style="1"/>
    <col min="23" max="23" width="16.625" style="1" bestFit="1" customWidth="1"/>
    <col min="24" max="24" width="8" style="1"/>
    <col min="25" max="25" width="16.625" style="1" bestFit="1" customWidth="1"/>
    <col min="26" max="16384" width="8" style="1"/>
  </cols>
  <sheetData>
    <row r="1" spans="1:14" x14ac:dyDescent="0.15">
      <c r="A1" s="1" t="s">
        <v>8</v>
      </c>
      <c r="C1" s="1" t="s">
        <v>17</v>
      </c>
      <c r="F1" s="15" t="s">
        <v>9</v>
      </c>
      <c r="G1" s="1">
        <f>COUNTIF(B1:B9845,"input")</f>
        <v>12</v>
      </c>
    </row>
    <row r="2" spans="1:14" x14ac:dyDescent="0.15">
      <c r="A2" s="1" t="s">
        <v>10</v>
      </c>
      <c r="C2" s="16" t="s">
        <v>18</v>
      </c>
      <c r="F2" s="15" t="s">
        <v>11</v>
      </c>
      <c r="G2" s="1">
        <f>COUNTIF(B1:B9845,"output")</f>
        <v>7</v>
      </c>
    </row>
    <row r="3" spans="1:14" ht="14.25" x14ac:dyDescent="0.2">
      <c r="A3" s="17"/>
      <c r="B3" s="17"/>
      <c r="C3" s="18"/>
      <c r="D3" s="18"/>
      <c r="F3" s="14" t="s">
        <v>15</v>
      </c>
      <c r="G3" s="1">
        <f>COUNTIF(B1:B9845,"TMCount")</f>
        <v>0</v>
      </c>
    </row>
    <row r="4" spans="1:14" ht="14.25" thickBot="1" x14ac:dyDescent="0.2">
      <c r="A4" s="1" t="s">
        <v>0</v>
      </c>
      <c r="C4" s="2"/>
      <c r="D4" s="3"/>
      <c r="E4" s="4"/>
      <c r="F4" s="5"/>
      <c r="G4" s="4"/>
      <c r="H4" s="4"/>
    </row>
    <row r="5" spans="1:14" ht="46.5" customHeight="1" thickBot="1" x14ac:dyDescent="0.2">
      <c r="A5" s="6"/>
      <c r="B5" s="7"/>
      <c r="C5" s="7"/>
      <c r="D5" s="38" t="s">
        <v>27</v>
      </c>
      <c r="E5" s="7"/>
      <c r="F5" s="8"/>
      <c r="G5" s="97" t="str">
        <f>"Total Power Consumption of 24V DC"&amp;(G6+H6)&amp;" A"</f>
        <v>Total Power Consumption of 24V DC0.784000000000001 A</v>
      </c>
      <c r="H5" s="98"/>
      <c r="I5" s="9"/>
    </row>
    <row r="6" spans="1:14" s="19" customFormat="1" ht="14.25" thickBot="1" x14ac:dyDescent="0.2">
      <c r="A6" s="20" t="s">
        <v>1</v>
      </c>
      <c r="B6" s="21" t="s">
        <v>2</v>
      </c>
      <c r="C6" s="22" t="s">
        <v>3</v>
      </c>
      <c r="D6" s="39" t="s">
        <v>4</v>
      </c>
      <c r="E6" s="22" t="s">
        <v>5</v>
      </c>
      <c r="F6" s="23" t="s">
        <v>6</v>
      </c>
      <c r="G6" s="24">
        <f>SUM(G7:G118)</f>
        <v>0.78400000000000059</v>
      </c>
      <c r="H6" s="24">
        <f>SUM(H7:H118)</f>
        <v>0</v>
      </c>
      <c r="I6" s="23" t="s">
        <v>12</v>
      </c>
      <c r="L6" s="16"/>
    </row>
    <row r="7" spans="1:14" ht="14.25" thickBot="1" x14ac:dyDescent="0.2">
      <c r="A7" s="94">
        <v>1</v>
      </c>
      <c r="B7" s="90" t="s">
        <v>7</v>
      </c>
      <c r="C7" s="28">
        <v>1</v>
      </c>
      <c r="D7" s="40">
        <v>5432</v>
      </c>
      <c r="E7" s="10" t="s">
        <v>16</v>
      </c>
      <c r="F7" s="34" t="s">
        <v>44</v>
      </c>
      <c r="G7" s="29">
        <v>7.0000000000000001E-3</v>
      </c>
      <c r="H7" s="13">
        <v>0</v>
      </c>
      <c r="I7" s="42" t="s">
        <v>438</v>
      </c>
      <c r="K7" s="1"/>
      <c r="N7" s="1"/>
    </row>
    <row r="8" spans="1:14" ht="14.25" thickBot="1" x14ac:dyDescent="0.2">
      <c r="A8" s="95"/>
      <c r="B8" s="91"/>
      <c r="C8" s="30">
        <v>2</v>
      </c>
      <c r="D8" s="40">
        <v>5432</v>
      </c>
      <c r="E8" s="11" t="s">
        <v>45</v>
      </c>
      <c r="F8" s="35" t="s">
        <v>129</v>
      </c>
      <c r="G8" s="31">
        <v>7.0000000000000001E-3</v>
      </c>
      <c r="H8" s="25">
        <v>0</v>
      </c>
      <c r="I8" s="11" t="s">
        <v>439</v>
      </c>
      <c r="K8" s="1"/>
      <c r="N8" s="1"/>
    </row>
    <row r="9" spans="1:14" x14ac:dyDescent="0.15">
      <c r="A9" s="95"/>
      <c r="B9" s="91"/>
      <c r="C9" s="30">
        <v>3</v>
      </c>
      <c r="D9" s="40">
        <v>5432</v>
      </c>
      <c r="E9" s="11" t="s">
        <v>46</v>
      </c>
      <c r="F9" s="35" t="s">
        <v>47</v>
      </c>
      <c r="G9" s="31">
        <v>7.0000000000000001E-3</v>
      </c>
      <c r="H9" s="25">
        <v>0</v>
      </c>
      <c r="I9" s="11" t="s">
        <v>440</v>
      </c>
      <c r="K9" s="1"/>
      <c r="N9" s="1"/>
    </row>
    <row r="10" spans="1:14" x14ac:dyDescent="0.15">
      <c r="A10" s="95"/>
      <c r="B10" s="91"/>
      <c r="C10" s="30">
        <v>4</v>
      </c>
      <c r="D10" s="37">
        <v>5433</v>
      </c>
      <c r="E10" s="11" t="s">
        <v>16</v>
      </c>
      <c r="F10" s="35" t="s">
        <v>44</v>
      </c>
      <c r="G10" s="31">
        <v>7.0000000000000001E-3</v>
      </c>
      <c r="H10" s="25">
        <v>0</v>
      </c>
      <c r="I10" s="11" t="s">
        <v>441</v>
      </c>
      <c r="K10" s="1"/>
      <c r="N10" s="1"/>
    </row>
    <row r="11" spans="1:14" x14ac:dyDescent="0.15">
      <c r="A11" s="92"/>
      <c r="B11" s="91"/>
      <c r="C11" s="30">
        <v>5</v>
      </c>
      <c r="D11" s="37">
        <v>5433</v>
      </c>
      <c r="E11" s="11" t="s">
        <v>45</v>
      </c>
      <c r="F11" s="35" t="s">
        <v>129</v>
      </c>
      <c r="G11" s="31">
        <v>7.0000000000000001E-3</v>
      </c>
      <c r="H11" s="25">
        <v>0</v>
      </c>
      <c r="I11" s="11" t="s">
        <v>442</v>
      </c>
      <c r="K11" s="1"/>
      <c r="N11" s="1"/>
    </row>
    <row r="12" spans="1:14" x14ac:dyDescent="0.15">
      <c r="A12" s="92"/>
      <c r="B12" s="91"/>
      <c r="C12" s="30">
        <v>6</v>
      </c>
      <c r="D12" s="37">
        <v>5433</v>
      </c>
      <c r="E12" s="11" t="s">
        <v>46</v>
      </c>
      <c r="F12" s="35" t="s">
        <v>47</v>
      </c>
      <c r="G12" s="31">
        <v>7.0000000000000001E-3</v>
      </c>
      <c r="H12" s="25">
        <v>0</v>
      </c>
      <c r="I12" s="11" t="s">
        <v>443</v>
      </c>
      <c r="K12" s="1"/>
      <c r="N12" s="1"/>
    </row>
    <row r="13" spans="1:14" x14ac:dyDescent="0.15">
      <c r="A13" s="92"/>
      <c r="B13" s="91"/>
      <c r="C13" s="30">
        <v>7</v>
      </c>
      <c r="D13" s="37"/>
      <c r="E13" s="11"/>
      <c r="F13" s="35"/>
      <c r="G13" s="31">
        <v>7.0000000000000001E-3</v>
      </c>
      <c r="H13" s="25">
        <v>0</v>
      </c>
      <c r="I13" s="11" t="s">
        <v>444</v>
      </c>
      <c r="K13" s="1"/>
      <c r="N13" s="1"/>
    </row>
    <row r="14" spans="1:14" ht="14.25" thickBot="1" x14ac:dyDescent="0.2">
      <c r="A14" s="93"/>
      <c r="B14" s="96"/>
      <c r="C14" s="32">
        <v>8</v>
      </c>
      <c r="D14" s="41"/>
      <c r="E14" s="12"/>
      <c r="F14" s="36"/>
      <c r="G14" s="33">
        <v>7.0000000000000001E-3</v>
      </c>
      <c r="H14" s="25">
        <v>0</v>
      </c>
      <c r="I14" s="11" t="s">
        <v>445</v>
      </c>
      <c r="K14" s="1"/>
      <c r="N14" s="1"/>
    </row>
    <row r="15" spans="1:14" ht="14.25" thickBot="1" x14ac:dyDescent="0.2">
      <c r="A15" s="94">
        <v>2</v>
      </c>
      <c r="B15" s="90" t="s">
        <v>7</v>
      </c>
      <c r="C15" s="28">
        <v>1</v>
      </c>
      <c r="D15" s="40">
        <v>5434</v>
      </c>
      <c r="E15" s="10" t="s">
        <v>16</v>
      </c>
      <c r="F15" s="34" t="s">
        <v>44</v>
      </c>
      <c r="G15" s="31">
        <v>7.0000000000000001E-3</v>
      </c>
      <c r="H15" s="13">
        <v>0</v>
      </c>
      <c r="I15" s="42" t="s">
        <v>446</v>
      </c>
      <c r="K15" s="1"/>
      <c r="N15" s="1"/>
    </row>
    <row r="16" spans="1:14" ht="14.25" thickBot="1" x14ac:dyDescent="0.2">
      <c r="A16" s="95"/>
      <c r="B16" s="91"/>
      <c r="C16" s="30">
        <v>2</v>
      </c>
      <c r="D16" s="40">
        <v>5434</v>
      </c>
      <c r="E16" s="11" t="s">
        <v>45</v>
      </c>
      <c r="F16" s="35" t="s">
        <v>129</v>
      </c>
      <c r="G16" s="31">
        <v>7.0000000000000001E-3</v>
      </c>
      <c r="H16" s="25">
        <v>0</v>
      </c>
      <c r="I16" s="11" t="s">
        <v>447</v>
      </c>
      <c r="K16" s="1"/>
      <c r="N16" s="1"/>
    </row>
    <row r="17" spans="1:14" x14ac:dyDescent="0.15">
      <c r="A17" s="95"/>
      <c r="B17" s="91"/>
      <c r="C17" s="30">
        <v>3</v>
      </c>
      <c r="D17" s="40">
        <v>5434</v>
      </c>
      <c r="E17" s="11" t="s">
        <v>46</v>
      </c>
      <c r="F17" s="35" t="s">
        <v>47</v>
      </c>
      <c r="G17" s="31">
        <v>7.0000000000000001E-3</v>
      </c>
      <c r="H17" s="25">
        <v>0</v>
      </c>
      <c r="I17" s="11" t="s">
        <v>448</v>
      </c>
      <c r="K17" s="1"/>
      <c r="N17" s="1"/>
    </row>
    <row r="18" spans="1:14" x14ac:dyDescent="0.15">
      <c r="A18" s="95"/>
      <c r="B18" s="91"/>
      <c r="C18" s="30">
        <v>4</v>
      </c>
      <c r="D18" s="37">
        <v>5435</v>
      </c>
      <c r="E18" s="11" t="s">
        <v>16</v>
      </c>
      <c r="F18" s="35" t="s">
        <v>44</v>
      </c>
      <c r="G18" s="31">
        <v>7.0000000000000001E-3</v>
      </c>
      <c r="H18" s="25">
        <v>0</v>
      </c>
      <c r="I18" s="11" t="s">
        <v>449</v>
      </c>
      <c r="K18" s="1"/>
    </row>
    <row r="19" spans="1:14" x14ac:dyDescent="0.15">
      <c r="A19" s="92"/>
      <c r="B19" s="91"/>
      <c r="C19" s="30">
        <v>5</v>
      </c>
      <c r="D19" s="37">
        <v>5435</v>
      </c>
      <c r="E19" s="11" t="s">
        <v>21</v>
      </c>
      <c r="F19" s="35" t="s">
        <v>40</v>
      </c>
      <c r="G19" s="31">
        <v>7.0000000000000001E-3</v>
      </c>
      <c r="H19" s="25">
        <v>0</v>
      </c>
      <c r="I19" s="11" t="s">
        <v>450</v>
      </c>
      <c r="K19" s="16"/>
    </row>
    <row r="20" spans="1:14" x14ac:dyDescent="0.15">
      <c r="A20" s="92"/>
      <c r="B20" s="91"/>
      <c r="C20" s="30">
        <v>6</v>
      </c>
      <c r="D20" s="37">
        <v>5435</v>
      </c>
      <c r="E20" s="11" t="s">
        <v>75</v>
      </c>
      <c r="F20" s="35" t="s">
        <v>74</v>
      </c>
      <c r="G20" s="31">
        <v>7.0000000000000001E-3</v>
      </c>
      <c r="H20" s="25">
        <v>0</v>
      </c>
      <c r="I20" s="11" t="s">
        <v>451</v>
      </c>
      <c r="K20" s="16"/>
    </row>
    <row r="21" spans="1:14" x14ac:dyDescent="0.15">
      <c r="A21" s="92"/>
      <c r="B21" s="91"/>
      <c r="C21" s="30">
        <v>7</v>
      </c>
      <c r="D21" s="37">
        <v>5435</v>
      </c>
      <c r="E21" s="11" t="s">
        <v>90</v>
      </c>
      <c r="F21" s="35" t="s">
        <v>29</v>
      </c>
      <c r="G21" s="31">
        <v>7.0000000000000001E-3</v>
      </c>
      <c r="H21" s="25">
        <v>0</v>
      </c>
      <c r="I21" s="11" t="s">
        <v>452</v>
      </c>
      <c r="K21" s="16"/>
    </row>
    <row r="22" spans="1:14" ht="14.25" thickBot="1" x14ac:dyDescent="0.2">
      <c r="A22" s="93"/>
      <c r="B22" s="96"/>
      <c r="C22" s="32">
        <v>8</v>
      </c>
      <c r="D22" s="37"/>
      <c r="E22" s="11"/>
      <c r="F22" s="35"/>
      <c r="G22" s="33">
        <v>7.0000000000000001E-3</v>
      </c>
      <c r="H22" s="26">
        <v>0</v>
      </c>
      <c r="I22" s="11" t="s">
        <v>453</v>
      </c>
      <c r="K22" s="16"/>
    </row>
    <row r="23" spans="1:14" ht="14.25" thickBot="1" x14ac:dyDescent="0.2">
      <c r="A23" s="94">
        <v>3</v>
      </c>
      <c r="B23" s="90" t="s">
        <v>7</v>
      </c>
      <c r="C23" s="28">
        <v>1</v>
      </c>
      <c r="D23" s="40">
        <v>5436</v>
      </c>
      <c r="E23" s="10" t="s">
        <v>88</v>
      </c>
      <c r="F23" s="34" t="s">
        <v>74</v>
      </c>
      <c r="G23" s="29">
        <v>7.0000000000000001E-3</v>
      </c>
      <c r="H23" s="13">
        <v>0</v>
      </c>
      <c r="I23" s="42" t="s">
        <v>454</v>
      </c>
      <c r="K23" s="16"/>
    </row>
    <row r="24" spans="1:14" x14ac:dyDescent="0.15">
      <c r="A24" s="95"/>
      <c r="B24" s="91"/>
      <c r="C24" s="30">
        <v>2</v>
      </c>
      <c r="D24" s="40">
        <v>5436</v>
      </c>
      <c r="E24" s="11" t="s">
        <v>89</v>
      </c>
      <c r="F24" s="35" t="s">
        <v>29</v>
      </c>
      <c r="G24" s="31">
        <v>7.0000000000000001E-3</v>
      </c>
      <c r="H24" s="25">
        <v>0</v>
      </c>
      <c r="I24" s="11" t="s">
        <v>455</v>
      </c>
      <c r="K24" s="16"/>
    </row>
    <row r="25" spans="1:14" x14ac:dyDescent="0.15">
      <c r="A25" s="95"/>
      <c r="B25" s="91"/>
      <c r="C25" s="30">
        <v>3</v>
      </c>
      <c r="D25" s="37">
        <v>5437</v>
      </c>
      <c r="E25" s="11" t="s">
        <v>16</v>
      </c>
      <c r="F25" s="35" t="s">
        <v>44</v>
      </c>
      <c r="G25" s="31">
        <v>7.0000000000000001E-3</v>
      </c>
      <c r="H25" s="25">
        <v>0</v>
      </c>
      <c r="I25" s="11" t="s">
        <v>456</v>
      </c>
      <c r="K25" s="16"/>
    </row>
    <row r="26" spans="1:14" x14ac:dyDescent="0.15">
      <c r="A26" s="95"/>
      <c r="B26" s="91"/>
      <c r="C26" s="30">
        <v>4</v>
      </c>
      <c r="D26" s="37">
        <v>5437</v>
      </c>
      <c r="E26" s="11" t="s">
        <v>45</v>
      </c>
      <c r="F26" s="35" t="s">
        <v>129</v>
      </c>
      <c r="G26" s="31">
        <v>7.0000000000000001E-3</v>
      </c>
      <c r="H26" s="25">
        <v>0</v>
      </c>
      <c r="I26" s="11" t="s">
        <v>457</v>
      </c>
      <c r="K26" s="16"/>
    </row>
    <row r="27" spans="1:14" x14ac:dyDescent="0.15">
      <c r="A27" s="92"/>
      <c r="B27" s="91"/>
      <c r="C27" s="30">
        <v>5</v>
      </c>
      <c r="D27" s="37">
        <v>5437</v>
      </c>
      <c r="E27" s="11" t="s">
        <v>46</v>
      </c>
      <c r="F27" s="35" t="s">
        <v>47</v>
      </c>
      <c r="G27" s="31">
        <v>7.0000000000000001E-3</v>
      </c>
      <c r="H27" s="25">
        <v>0</v>
      </c>
      <c r="I27" s="11" t="s">
        <v>458</v>
      </c>
      <c r="K27" s="16"/>
    </row>
    <row r="28" spans="1:14" x14ac:dyDescent="0.15">
      <c r="A28" s="92"/>
      <c r="B28" s="91"/>
      <c r="C28" s="30">
        <v>6</v>
      </c>
      <c r="D28" s="37">
        <v>5437</v>
      </c>
      <c r="E28" s="11" t="s">
        <v>19</v>
      </c>
      <c r="F28" s="35" t="s">
        <v>13</v>
      </c>
      <c r="G28" s="31">
        <v>7.0000000000000001E-3</v>
      </c>
      <c r="H28" s="25">
        <v>0</v>
      </c>
      <c r="I28" s="11" t="s">
        <v>459</v>
      </c>
      <c r="K28" s="16"/>
    </row>
    <row r="29" spans="1:14" x14ac:dyDescent="0.15">
      <c r="A29" s="92"/>
      <c r="B29" s="91"/>
      <c r="C29" s="30">
        <v>7</v>
      </c>
      <c r="D29" s="37"/>
      <c r="E29" s="11"/>
      <c r="F29" s="35"/>
      <c r="G29" s="31">
        <v>7.0000000000000001E-3</v>
      </c>
      <c r="H29" s="25">
        <v>0</v>
      </c>
      <c r="I29" s="11" t="s">
        <v>460</v>
      </c>
      <c r="K29" s="16"/>
    </row>
    <row r="30" spans="1:14" ht="14.25" thickBot="1" x14ac:dyDescent="0.2">
      <c r="A30" s="93"/>
      <c r="B30" s="96"/>
      <c r="C30" s="32">
        <v>8</v>
      </c>
      <c r="D30" s="37"/>
      <c r="E30" s="11"/>
      <c r="F30" s="35"/>
      <c r="G30" s="33">
        <v>7.0000000000000001E-3</v>
      </c>
      <c r="H30" s="26">
        <v>0</v>
      </c>
      <c r="I30" s="11" t="s">
        <v>461</v>
      </c>
      <c r="K30" s="16"/>
    </row>
    <row r="31" spans="1:14" ht="14.25" thickBot="1" x14ac:dyDescent="0.2">
      <c r="A31" s="94">
        <v>4</v>
      </c>
      <c r="B31" s="90" t="s">
        <v>7</v>
      </c>
      <c r="C31" s="28">
        <v>1</v>
      </c>
      <c r="D31" s="40">
        <v>5438</v>
      </c>
      <c r="E31" s="10" t="s">
        <v>16</v>
      </c>
      <c r="F31" s="34" t="s">
        <v>44</v>
      </c>
      <c r="G31" s="29">
        <v>7.0000000000000001E-3</v>
      </c>
      <c r="H31" s="13">
        <v>0</v>
      </c>
      <c r="I31" s="42" t="s">
        <v>462</v>
      </c>
      <c r="K31" s="16"/>
    </row>
    <row r="32" spans="1:14" ht="14.25" thickBot="1" x14ac:dyDescent="0.2">
      <c r="A32" s="95"/>
      <c r="B32" s="91"/>
      <c r="C32" s="30">
        <v>2</v>
      </c>
      <c r="D32" s="40">
        <v>5438</v>
      </c>
      <c r="E32" s="11" t="s">
        <v>45</v>
      </c>
      <c r="F32" s="35" t="s">
        <v>129</v>
      </c>
      <c r="G32" s="31">
        <v>7.0000000000000001E-3</v>
      </c>
      <c r="H32" s="25">
        <v>0</v>
      </c>
      <c r="I32" s="11" t="s">
        <v>463</v>
      </c>
      <c r="K32" s="16"/>
    </row>
    <row r="33" spans="1:11" x14ac:dyDescent="0.15">
      <c r="A33" s="95"/>
      <c r="B33" s="91"/>
      <c r="C33" s="30">
        <v>3</v>
      </c>
      <c r="D33" s="40">
        <v>5438</v>
      </c>
      <c r="E33" s="11" t="s">
        <v>46</v>
      </c>
      <c r="F33" s="25" t="s">
        <v>47</v>
      </c>
      <c r="G33" s="31">
        <v>7.0000000000000001E-3</v>
      </c>
      <c r="H33" s="25">
        <v>0</v>
      </c>
      <c r="I33" s="11" t="s">
        <v>464</v>
      </c>
      <c r="K33" s="16"/>
    </row>
    <row r="34" spans="1:11" x14ac:dyDescent="0.15">
      <c r="A34" s="95"/>
      <c r="B34" s="91"/>
      <c r="C34" s="30">
        <v>4</v>
      </c>
      <c r="D34" s="37">
        <v>5439</v>
      </c>
      <c r="E34" s="11" t="s">
        <v>16</v>
      </c>
      <c r="F34" s="25" t="s">
        <v>44</v>
      </c>
      <c r="G34" s="31">
        <v>7.0000000000000001E-3</v>
      </c>
      <c r="H34" s="25">
        <v>0</v>
      </c>
      <c r="I34" s="11" t="s">
        <v>465</v>
      </c>
      <c r="K34" s="16"/>
    </row>
    <row r="35" spans="1:11" x14ac:dyDescent="0.15">
      <c r="A35" s="92"/>
      <c r="B35" s="91"/>
      <c r="C35" s="30">
        <v>5</v>
      </c>
      <c r="D35" s="37">
        <v>5439</v>
      </c>
      <c r="E35" s="11" t="s">
        <v>45</v>
      </c>
      <c r="F35" s="25" t="s">
        <v>129</v>
      </c>
      <c r="G35" s="31">
        <v>7.0000000000000001E-3</v>
      </c>
      <c r="H35" s="25">
        <v>0</v>
      </c>
      <c r="I35" s="11" t="s">
        <v>466</v>
      </c>
      <c r="K35" s="16"/>
    </row>
    <row r="36" spans="1:11" x14ac:dyDescent="0.15">
      <c r="A36" s="92"/>
      <c r="B36" s="91"/>
      <c r="C36" s="30">
        <v>6</v>
      </c>
      <c r="D36" s="37">
        <v>5439</v>
      </c>
      <c r="E36" s="11" t="s">
        <v>46</v>
      </c>
      <c r="F36" s="25" t="s">
        <v>47</v>
      </c>
      <c r="G36" s="31">
        <v>7.0000000000000001E-3</v>
      </c>
      <c r="H36" s="25">
        <v>0</v>
      </c>
      <c r="I36" s="11" t="s">
        <v>467</v>
      </c>
      <c r="K36" s="16"/>
    </row>
    <row r="37" spans="1:11" x14ac:dyDescent="0.15">
      <c r="A37" s="92"/>
      <c r="B37" s="91"/>
      <c r="C37" s="30">
        <v>7</v>
      </c>
      <c r="D37" s="37">
        <v>5439</v>
      </c>
      <c r="E37" s="11" t="s">
        <v>34</v>
      </c>
      <c r="F37" s="25" t="s">
        <v>96</v>
      </c>
      <c r="G37" s="31">
        <v>7.0000000000000001E-3</v>
      </c>
      <c r="H37" s="25">
        <v>0</v>
      </c>
      <c r="I37" s="11" t="s">
        <v>468</v>
      </c>
      <c r="K37" s="16"/>
    </row>
    <row r="38" spans="1:11" ht="14.25" thickBot="1" x14ac:dyDescent="0.2">
      <c r="A38" s="93"/>
      <c r="B38" s="96"/>
      <c r="C38" s="32">
        <v>8</v>
      </c>
      <c r="D38" s="37"/>
      <c r="E38" s="11"/>
      <c r="F38" s="35"/>
      <c r="G38" s="33">
        <v>7.0000000000000001E-3</v>
      </c>
      <c r="H38" s="26">
        <v>0</v>
      </c>
      <c r="I38" s="11" t="s">
        <v>469</v>
      </c>
      <c r="K38" s="16"/>
    </row>
    <row r="39" spans="1:11" ht="14.25" thickBot="1" x14ac:dyDescent="0.2">
      <c r="A39" s="94">
        <v>5</v>
      </c>
      <c r="B39" s="90" t="s">
        <v>7</v>
      </c>
      <c r="C39" s="28">
        <v>1</v>
      </c>
      <c r="D39" s="40">
        <v>5440</v>
      </c>
      <c r="E39" s="10" t="s">
        <v>16</v>
      </c>
      <c r="F39" s="34" t="s">
        <v>44</v>
      </c>
      <c r="G39" s="31">
        <v>7.0000000000000001E-3</v>
      </c>
      <c r="H39" s="13">
        <v>0</v>
      </c>
      <c r="I39" s="42" t="s">
        <v>470</v>
      </c>
      <c r="K39" s="16"/>
    </row>
    <row r="40" spans="1:11" ht="14.25" thickBot="1" x14ac:dyDescent="0.2">
      <c r="A40" s="95"/>
      <c r="B40" s="91"/>
      <c r="C40" s="30">
        <v>2</v>
      </c>
      <c r="D40" s="40">
        <v>5440</v>
      </c>
      <c r="E40" s="11" t="s">
        <v>45</v>
      </c>
      <c r="F40" s="35" t="s">
        <v>129</v>
      </c>
      <c r="G40" s="31">
        <v>7.0000000000000001E-3</v>
      </c>
      <c r="H40" s="25">
        <v>0</v>
      </c>
      <c r="I40" s="11" t="s">
        <v>471</v>
      </c>
      <c r="K40" s="16"/>
    </row>
    <row r="41" spans="1:11" ht="14.25" thickBot="1" x14ac:dyDescent="0.2">
      <c r="A41" s="95"/>
      <c r="B41" s="91"/>
      <c r="C41" s="30">
        <v>3</v>
      </c>
      <c r="D41" s="40">
        <v>5440</v>
      </c>
      <c r="E41" s="11" t="s">
        <v>46</v>
      </c>
      <c r="F41" s="25" t="s">
        <v>47</v>
      </c>
      <c r="G41" s="31">
        <v>7.0000000000000001E-3</v>
      </c>
      <c r="H41" s="25">
        <v>0</v>
      </c>
      <c r="I41" s="11" t="s">
        <v>472</v>
      </c>
      <c r="K41" s="16"/>
    </row>
    <row r="42" spans="1:11" x14ac:dyDescent="0.15">
      <c r="A42" s="95"/>
      <c r="B42" s="91"/>
      <c r="C42" s="30">
        <v>4</v>
      </c>
      <c r="D42" s="40">
        <v>5440</v>
      </c>
      <c r="E42" s="11" t="s">
        <v>19</v>
      </c>
      <c r="F42" s="25" t="s">
        <v>13</v>
      </c>
      <c r="G42" s="31">
        <v>7.0000000000000001E-3</v>
      </c>
      <c r="H42" s="25">
        <v>0</v>
      </c>
      <c r="I42" s="11" t="s">
        <v>473</v>
      </c>
      <c r="K42" s="16"/>
    </row>
    <row r="43" spans="1:11" x14ac:dyDescent="0.15">
      <c r="A43" s="92"/>
      <c r="B43" s="91"/>
      <c r="C43" s="30">
        <v>5</v>
      </c>
      <c r="D43" s="37">
        <v>5441</v>
      </c>
      <c r="E43" s="11" t="s">
        <v>16</v>
      </c>
      <c r="F43" s="25" t="s">
        <v>44</v>
      </c>
      <c r="G43" s="31">
        <v>7.0000000000000001E-3</v>
      </c>
      <c r="H43" s="25">
        <v>0</v>
      </c>
      <c r="I43" s="11" t="s">
        <v>474</v>
      </c>
      <c r="K43" s="16"/>
    </row>
    <row r="44" spans="1:11" x14ac:dyDescent="0.15">
      <c r="A44" s="92"/>
      <c r="B44" s="91"/>
      <c r="C44" s="30">
        <v>6</v>
      </c>
      <c r="D44" s="37">
        <v>5441</v>
      </c>
      <c r="E44" s="11" t="s">
        <v>45</v>
      </c>
      <c r="F44" s="35" t="s">
        <v>129</v>
      </c>
      <c r="G44" s="31">
        <v>7.0000000000000001E-3</v>
      </c>
      <c r="H44" s="25">
        <v>0</v>
      </c>
      <c r="I44" s="11" t="s">
        <v>475</v>
      </c>
      <c r="K44" s="16"/>
    </row>
    <row r="45" spans="1:11" x14ac:dyDescent="0.15">
      <c r="A45" s="92"/>
      <c r="B45" s="91"/>
      <c r="C45" s="30">
        <v>7</v>
      </c>
      <c r="D45" s="37">
        <v>5441</v>
      </c>
      <c r="E45" s="11" t="s">
        <v>46</v>
      </c>
      <c r="F45" s="25" t="s">
        <v>47</v>
      </c>
      <c r="G45" s="31">
        <v>7.0000000000000001E-3</v>
      </c>
      <c r="H45" s="25">
        <v>0</v>
      </c>
      <c r="I45" s="11" t="s">
        <v>476</v>
      </c>
      <c r="K45" s="16"/>
    </row>
    <row r="46" spans="1:11" ht="14.25" thickBot="1" x14ac:dyDescent="0.2">
      <c r="A46" s="93"/>
      <c r="B46" s="96"/>
      <c r="C46" s="32">
        <v>8</v>
      </c>
      <c r="D46" s="37"/>
      <c r="E46" s="11"/>
      <c r="F46" s="25"/>
      <c r="G46" s="33">
        <v>7.0000000000000001E-3</v>
      </c>
      <c r="H46" s="26">
        <v>0</v>
      </c>
      <c r="I46" s="11" t="s">
        <v>477</v>
      </c>
      <c r="K46" s="16"/>
    </row>
    <row r="47" spans="1:11" ht="14.25" thickBot="1" x14ac:dyDescent="0.2">
      <c r="A47" s="94">
        <v>6</v>
      </c>
      <c r="B47" s="90" t="s">
        <v>7</v>
      </c>
      <c r="C47" s="28">
        <v>1</v>
      </c>
      <c r="D47" s="45">
        <v>5442</v>
      </c>
      <c r="E47" s="10" t="s">
        <v>16</v>
      </c>
      <c r="F47" s="34" t="s">
        <v>44</v>
      </c>
      <c r="G47" s="31">
        <v>7.0000000000000001E-3</v>
      </c>
      <c r="H47" s="13">
        <v>0</v>
      </c>
      <c r="I47" s="42" t="s">
        <v>478</v>
      </c>
      <c r="K47" s="16"/>
    </row>
    <row r="48" spans="1:11" ht="14.25" thickBot="1" x14ac:dyDescent="0.2">
      <c r="A48" s="95"/>
      <c r="B48" s="91"/>
      <c r="C48" s="30">
        <v>2</v>
      </c>
      <c r="D48" s="45">
        <v>5442</v>
      </c>
      <c r="E48" s="11" t="s">
        <v>45</v>
      </c>
      <c r="F48" s="35" t="s">
        <v>129</v>
      </c>
      <c r="G48" s="31">
        <v>7.0000000000000001E-3</v>
      </c>
      <c r="H48" s="25">
        <v>0</v>
      </c>
      <c r="I48" s="11" t="s">
        <v>479</v>
      </c>
      <c r="K48" s="16"/>
    </row>
    <row r="49" spans="1:11" x14ac:dyDescent="0.15">
      <c r="A49" s="95"/>
      <c r="B49" s="91"/>
      <c r="C49" s="30">
        <v>3</v>
      </c>
      <c r="D49" s="45">
        <v>5442</v>
      </c>
      <c r="E49" s="11" t="s">
        <v>46</v>
      </c>
      <c r="F49" s="35" t="s">
        <v>47</v>
      </c>
      <c r="G49" s="31">
        <v>7.0000000000000001E-3</v>
      </c>
      <c r="H49" s="25">
        <v>0</v>
      </c>
      <c r="I49" s="11" t="s">
        <v>480</v>
      </c>
      <c r="K49" s="16"/>
    </row>
    <row r="50" spans="1:11" x14ac:dyDescent="0.15">
      <c r="A50" s="95"/>
      <c r="B50" s="91"/>
      <c r="C50" s="30">
        <v>4</v>
      </c>
      <c r="D50" s="37">
        <v>5443</v>
      </c>
      <c r="E50" s="11" t="s">
        <v>16</v>
      </c>
      <c r="F50" s="25" t="s">
        <v>44</v>
      </c>
      <c r="G50" s="31">
        <v>7.0000000000000001E-3</v>
      </c>
      <c r="H50" s="25">
        <v>0</v>
      </c>
      <c r="I50" s="11" t="s">
        <v>481</v>
      </c>
      <c r="K50" s="16"/>
    </row>
    <row r="51" spans="1:11" x14ac:dyDescent="0.15">
      <c r="A51" s="92"/>
      <c r="B51" s="91"/>
      <c r="C51" s="30">
        <v>5</v>
      </c>
      <c r="D51" s="37">
        <v>5443</v>
      </c>
      <c r="E51" s="11" t="s">
        <v>45</v>
      </c>
      <c r="F51" s="25" t="s">
        <v>129</v>
      </c>
      <c r="G51" s="31">
        <v>7.0000000000000001E-3</v>
      </c>
      <c r="H51" s="25">
        <v>0</v>
      </c>
      <c r="I51" s="11" t="s">
        <v>482</v>
      </c>
      <c r="K51" s="16"/>
    </row>
    <row r="52" spans="1:11" x14ac:dyDescent="0.15">
      <c r="A52" s="92"/>
      <c r="B52" s="91"/>
      <c r="C52" s="30">
        <v>6</v>
      </c>
      <c r="D52" s="37">
        <v>5443</v>
      </c>
      <c r="E52" s="11" t="s">
        <v>46</v>
      </c>
      <c r="F52" s="25" t="s">
        <v>47</v>
      </c>
      <c r="G52" s="31">
        <v>7.0000000000000001E-3</v>
      </c>
      <c r="H52" s="25">
        <v>0</v>
      </c>
      <c r="I52" s="11" t="s">
        <v>483</v>
      </c>
      <c r="K52" s="16"/>
    </row>
    <row r="53" spans="1:11" x14ac:dyDescent="0.15">
      <c r="A53" s="92"/>
      <c r="B53" s="91"/>
      <c r="C53" s="30">
        <v>7</v>
      </c>
      <c r="D53" s="37">
        <v>5443</v>
      </c>
      <c r="E53" s="11" t="s">
        <v>19</v>
      </c>
      <c r="F53" s="25" t="s">
        <v>13</v>
      </c>
      <c r="G53" s="31">
        <v>7.0000000000000001E-3</v>
      </c>
      <c r="H53" s="25">
        <v>0</v>
      </c>
      <c r="I53" s="11" t="s">
        <v>484</v>
      </c>
      <c r="K53" s="16"/>
    </row>
    <row r="54" spans="1:11" ht="14.25" thickBot="1" x14ac:dyDescent="0.2">
      <c r="A54" s="93"/>
      <c r="B54" s="96"/>
      <c r="C54" s="32">
        <v>8</v>
      </c>
      <c r="D54" s="37"/>
      <c r="E54" s="11"/>
      <c r="F54" s="25"/>
      <c r="G54" s="33">
        <v>7.0000000000000001E-3</v>
      </c>
      <c r="H54" s="26">
        <v>0</v>
      </c>
      <c r="I54" s="11" t="s">
        <v>485</v>
      </c>
      <c r="K54" s="16"/>
    </row>
    <row r="55" spans="1:11" ht="14.25" thickBot="1" x14ac:dyDescent="0.2">
      <c r="A55" s="94">
        <v>7</v>
      </c>
      <c r="B55" s="90" t="s">
        <v>7</v>
      </c>
      <c r="C55" s="28">
        <v>1</v>
      </c>
      <c r="D55" s="40">
        <v>5444</v>
      </c>
      <c r="E55" s="10" t="s">
        <v>16</v>
      </c>
      <c r="F55" s="13" t="s">
        <v>44</v>
      </c>
      <c r="G55" s="31">
        <v>7.0000000000000001E-3</v>
      </c>
      <c r="H55" s="13">
        <v>0</v>
      </c>
      <c r="I55" s="42" t="s">
        <v>486</v>
      </c>
    </row>
    <row r="56" spans="1:11" ht="14.25" thickBot="1" x14ac:dyDescent="0.2">
      <c r="A56" s="95"/>
      <c r="B56" s="91"/>
      <c r="C56" s="30">
        <v>2</v>
      </c>
      <c r="D56" s="40">
        <v>5444</v>
      </c>
      <c r="E56" s="11" t="s">
        <v>21</v>
      </c>
      <c r="F56" s="25" t="s">
        <v>40</v>
      </c>
      <c r="G56" s="31">
        <v>7.0000000000000001E-3</v>
      </c>
      <c r="H56" s="25">
        <v>0</v>
      </c>
      <c r="I56" s="11" t="s">
        <v>487</v>
      </c>
    </row>
    <row r="57" spans="1:11" ht="14.25" thickBot="1" x14ac:dyDescent="0.2">
      <c r="A57" s="95"/>
      <c r="B57" s="91"/>
      <c r="C57" s="30">
        <v>3</v>
      </c>
      <c r="D57" s="40">
        <v>5444</v>
      </c>
      <c r="E57" s="11" t="s">
        <v>48</v>
      </c>
      <c r="F57" s="25" t="s">
        <v>838</v>
      </c>
      <c r="G57" s="31">
        <v>7.0000000000000001E-3</v>
      </c>
      <c r="H57" s="25">
        <v>0</v>
      </c>
      <c r="I57" s="11" t="s">
        <v>488</v>
      </c>
    </row>
    <row r="58" spans="1:11" ht="14.25" thickBot="1" x14ac:dyDescent="0.2">
      <c r="A58" s="95"/>
      <c r="B58" s="91"/>
      <c r="C58" s="30">
        <v>4</v>
      </c>
      <c r="D58" s="40">
        <v>5444</v>
      </c>
      <c r="E58" s="11" t="s">
        <v>49</v>
      </c>
      <c r="F58" s="25" t="s">
        <v>833</v>
      </c>
      <c r="G58" s="31">
        <v>7.0000000000000001E-3</v>
      </c>
      <c r="H58" s="25">
        <v>0</v>
      </c>
      <c r="I58" s="11" t="s">
        <v>489</v>
      </c>
    </row>
    <row r="59" spans="1:11" ht="14.25" thickBot="1" x14ac:dyDescent="0.2">
      <c r="A59" s="92"/>
      <c r="B59" s="91"/>
      <c r="C59" s="30">
        <v>5</v>
      </c>
      <c r="D59" s="40">
        <v>5444</v>
      </c>
      <c r="E59" s="11" t="s">
        <v>50</v>
      </c>
      <c r="F59" s="25" t="s">
        <v>823</v>
      </c>
      <c r="G59" s="31">
        <v>7.0000000000000001E-3</v>
      </c>
      <c r="H59" s="25">
        <v>0</v>
      </c>
      <c r="I59" s="11" t="s">
        <v>490</v>
      </c>
    </row>
    <row r="60" spans="1:11" ht="14.25" thickBot="1" x14ac:dyDescent="0.2">
      <c r="A60" s="92"/>
      <c r="B60" s="91"/>
      <c r="C60" s="30">
        <v>6</v>
      </c>
      <c r="D60" s="40">
        <v>5444</v>
      </c>
      <c r="E60" s="11" t="s">
        <v>51</v>
      </c>
      <c r="F60" s="25" t="s">
        <v>29</v>
      </c>
      <c r="G60" s="31">
        <v>7.0000000000000001E-3</v>
      </c>
      <c r="H60" s="25">
        <v>0</v>
      </c>
      <c r="I60" s="11" t="s">
        <v>491</v>
      </c>
    </row>
    <row r="61" spans="1:11" ht="14.25" thickBot="1" x14ac:dyDescent="0.2">
      <c r="A61" s="92"/>
      <c r="B61" s="91"/>
      <c r="C61" s="30">
        <v>7</v>
      </c>
      <c r="D61" s="40">
        <v>5444</v>
      </c>
      <c r="E61" s="11" t="s">
        <v>52</v>
      </c>
      <c r="F61" s="25" t="s">
        <v>125</v>
      </c>
      <c r="G61" s="31">
        <v>7.0000000000000001E-3</v>
      </c>
      <c r="H61" s="25">
        <v>0</v>
      </c>
      <c r="I61" s="11" t="s">
        <v>492</v>
      </c>
    </row>
    <row r="62" spans="1:11" ht="14.25" thickBot="1" x14ac:dyDescent="0.2">
      <c r="A62" s="93"/>
      <c r="B62" s="96"/>
      <c r="C62" s="32">
        <v>8</v>
      </c>
      <c r="D62" s="40">
        <v>5444</v>
      </c>
      <c r="E62" s="11" t="s">
        <v>53</v>
      </c>
      <c r="F62" s="25" t="s">
        <v>54</v>
      </c>
      <c r="G62" s="33">
        <v>7.0000000000000001E-3</v>
      </c>
      <c r="H62" s="26">
        <v>0</v>
      </c>
      <c r="I62" s="11" t="s">
        <v>493</v>
      </c>
    </row>
    <row r="63" spans="1:11" x14ac:dyDescent="0.15">
      <c r="A63" s="94">
        <v>8</v>
      </c>
      <c r="B63" s="90" t="s">
        <v>7</v>
      </c>
      <c r="C63" s="28">
        <v>1</v>
      </c>
      <c r="D63" s="40">
        <v>5444</v>
      </c>
      <c r="E63" s="10" t="s">
        <v>55</v>
      </c>
      <c r="F63" s="34" t="s">
        <v>56</v>
      </c>
      <c r="G63" s="29">
        <v>7.0000000000000001E-3</v>
      </c>
      <c r="H63" s="13">
        <v>0</v>
      </c>
      <c r="I63" s="42" t="s">
        <v>494</v>
      </c>
      <c r="K63" s="16"/>
    </row>
    <row r="64" spans="1:11" x14ac:dyDescent="0.15">
      <c r="A64" s="95"/>
      <c r="B64" s="91"/>
      <c r="C64" s="30">
        <v>2</v>
      </c>
      <c r="D64" s="37">
        <v>5837</v>
      </c>
      <c r="E64" s="11" t="s">
        <v>57</v>
      </c>
      <c r="F64" s="35" t="s">
        <v>823</v>
      </c>
      <c r="G64" s="31">
        <v>7.0000000000000001E-3</v>
      </c>
      <c r="H64" s="25">
        <v>0</v>
      </c>
      <c r="I64" s="11" t="s">
        <v>495</v>
      </c>
      <c r="K64" s="16"/>
    </row>
    <row r="65" spans="1:11" x14ac:dyDescent="0.15">
      <c r="A65" s="95"/>
      <c r="B65" s="91"/>
      <c r="C65" s="30">
        <v>3</v>
      </c>
      <c r="D65" s="37">
        <v>5837</v>
      </c>
      <c r="E65" s="11" t="s">
        <v>58</v>
      </c>
      <c r="F65" s="35" t="s">
        <v>29</v>
      </c>
      <c r="G65" s="31">
        <v>7.0000000000000001E-3</v>
      </c>
      <c r="H65" s="25">
        <v>0</v>
      </c>
      <c r="I65" s="11" t="s">
        <v>496</v>
      </c>
      <c r="K65" s="16"/>
    </row>
    <row r="66" spans="1:11" x14ac:dyDescent="0.15">
      <c r="A66" s="95"/>
      <c r="B66" s="91"/>
      <c r="C66" s="30">
        <v>4</v>
      </c>
      <c r="D66" s="37">
        <v>5837</v>
      </c>
      <c r="E66" s="11" t="s">
        <v>59</v>
      </c>
      <c r="F66" s="35" t="s">
        <v>125</v>
      </c>
      <c r="G66" s="31">
        <v>7.0000000000000001E-3</v>
      </c>
      <c r="H66" s="25">
        <v>0</v>
      </c>
      <c r="I66" s="11" t="s">
        <v>497</v>
      </c>
      <c r="K66" s="16"/>
    </row>
    <row r="67" spans="1:11" x14ac:dyDescent="0.15">
      <c r="A67" s="92"/>
      <c r="B67" s="91"/>
      <c r="C67" s="30">
        <v>5</v>
      </c>
      <c r="D67" s="37">
        <v>5837</v>
      </c>
      <c r="E67" s="11" t="s">
        <v>60</v>
      </c>
      <c r="F67" s="35" t="s">
        <v>126</v>
      </c>
      <c r="G67" s="31">
        <v>7.0000000000000001E-3</v>
      </c>
      <c r="H67" s="25">
        <v>0</v>
      </c>
      <c r="I67" s="11" t="s">
        <v>498</v>
      </c>
      <c r="K67" s="16"/>
    </row>
    <row r="68" spans="1:11" x14ac:dyDescent="0.15">
      <c r="A68" s="92"/>
      <c r="B68" s="91"/>
      <c r="C68" s="30">
        <v>6</v>
      </c>
      <c r="D68" s="37">
        <v>5839</v>
      </c>
      <c r="E68" s="11" t="s">
        <v>61</v>
      </c>
      <c r="F68" s="35" t="s">
        <v>823</v>
      </c>
      <c r="G68" s="31">
        <v>7.0000000000000001E-3</v>
      </c>
      <c r="H68" s="25">
        <v>0</v>
      </c>
      <c r="I68" s="11" t="s">
        <v>499</v>
      </c>
      <c r="K68" s="16"/>
    </row>
    <row r="69" spans="1:11" x14ac:dyDescent="0.15">
      <c r="A69" s="92"/>
      <c r="B69" s="91"/>
      <c r="C69" s="30">
        <v>7</v>
      </c>
      <c r="D69" s="37">
        <v>5839</v>
      </c>
      <c r="E69" s="11" t="s">
        <v>62</v>
      </c>
      <c r="F69" s="35" t="s">
        <v>29</v>
      </c>
      <c r="G69" s="31">
        <v>7.0000000000000001E-3</v>
      </c>
      <c r="H69" s="25">
        <v>0</v>
      </c>
      <c r="I69" s="11" t="s">
        <v>500</v>
      </c>
      <c r="K69" s="16"/>
    </row>
    <row r="70" spans="1:11" ht="14.25" thickBot="1" x14ac:dyDescent="0.2">
      <c r="A70" s="93"/>
      <c r="B70" s="96"/>
      <c r="C70" s="32">
        <v>8</v>
      </c>
      <c r="D70" s="37">
        <v>5839</v>
      </c>
      <c r="E70" s="11" t="s">
        <v>63</v>
      </c>
      <c r="F70" s="35" t="s">
        <v>125</v>
      </c>
      <c r="G70" s="33">
        <v>7.0000000000000001E-3</v>
      </c>
      <c r="H70" s="26">
        <v>0</v>
      </c>
      <c r="I70" s="11" t="s">
        <v>501</v>
      </c>
      <c r="K70" s="16"/>
    </row>
    <row r="71" spans="1:11" x14ac:dyDescent="0.15">
      <c r="A71" s="94">
        <v>9</v>
      </c>
      <c r="B71" s="90" t="s">
        <v>7</v>
      </c>
      <c r="C71" s="28">
        <v>1</v>
      </c>
      <c r="D71" s="37">
        <v>5839</v>
      </c>
      <c r="E71" s="10" t="s">
        <v>64</v>
      </c>
      <c r="F71" s="35" t="s">
        <v>126</v>
      </c>
      <c r="G71" s="29">
        <v>7.0000000000000001E-3</v>
      </c>
      <c r="H71" s="13">
        <v>0</v>
      </c>
      <c r="I71" s="42" t="s">
        <v>502</v>
      </c>
      <c r="K71" s="16"/>
    </row>
    <row r="72" spans="1:11" x14ac:dyDescent="0.15">
      <c r="A72" s="95"/>
      <c r="B72" s="91"/>
      <c r="C72" s="30">
        <v>2</v>
      </c>
      <c r="D72" s="37">
        <v>5837</v>
      </c>
      <c r="E72" s="11" t="s">
        <v>65</v>
      </c>
      <c r="F72" s="35" t="s">
        <v>833</v>
      </c>
      <c r="G72" s="31">
        <v>7.0000000000000001E-3</v>
      </c>
      <c r="H72" s="25">
        <v>0</v>
      </c>
      <c r="I72" s="11" t="s">
        <v>503</v>
      </c>
      <c r="K72" s="16"/>
    </row>
    <row r="73" spans="1:11" x14ac:dyDescent="0.15">
      <c r="A73" s="95"/>
      <c r="B73" s="91"/>
      <c r="C73" s="30">
        <v>3</v>
      </c>
      <c r="D73" s="37">
        <v>5837</v>
      </c>
      <c r="E73" s="11" t="s">
        <v>66</v>
      </c>
      <c r="F73" s="35" t="s">
        <v>128</v>
      </c>
      <c r="G73" s="31">
        <v>7.0000000000000001E-3</v>
      </c>
      <c r="H73" s="25">
        <v>0</v>
      </c>
      <c r="I73" s="11" t="s">
        <v>504</v>
      </c>
      <c r="K73" s="16"/>
    </row>
    <row r="74" spans="1:11" x14ac:dyDescent="0.15">
      <c r="A74" s="95"/>
      <c r="B74" s="91"/>
      <c r="C74" s="30">
        <v>4</v>
      </c>
      <c r="D74" s="37">
        <v>5837</v>
      </c>
      <c r="E74" s="11" t="s">
        <v>67</v>
      </c>
      <c r="F74" s="35" t="s">
        <v>824</v>
      </c>
      <c r="G74" s="31">
        <v>7.0000000000000001E-3</v>
      </c>
      <c r="H74" s="25">
        <v>0</v>
      </c>
      <c r="I74" s="11" t="s">
        <v>505</v>
      </c>
      <c r="K74" s="16"/>
    </row>
    <row r="75" spans="1:11" x14ac:dyDescent="0.15">
      <c r="A75" s="92"/>
      <c r="B75" s="91"/>
      <c r="C75" s="30">
        <v>5</v>
      </c>
      <c r="D75" s="37">
        <v>5837</v>
      </c>
      <c r="E75" s="11" t="s">
        <v>68</v>
      </c>
      <c r="F75" s="35" t="s">
        <v>825</v>
      </c>
      <c r="G75" s="31">
        <v>7.0000000000000001E-3</v>
      </c>
      <c r="H75" s="25">
        <v>0</v>
      </c>
      <c r="I75" s="11" t="s">
        <v>506</v>
      </c>
      <c r="K75" s="16"/>
    </row>
    <row r="76" spans="1:11" x14ac:dyDescent="0.15">
      <c r="A76" s="92"/>
      <c r="B76" s="91"/>
      <c r="C76" s="30">
        <v>6</v>
      </c>
      <c r="D76" s="37">
        <v>5839</v>
      </c>
      <c r="E76" s="11" t="s">
        <v>69</v>
      </c>
      <c r="F76" s="25" t="s">
        <v>833</v>
      </c>
      <c r="G76" s="31">
        <v>7.0000000000000001E-3</v>
      </c>
      <c r="H76" s="25">
        <v>0</v>
      </c>
      <c r="I76" s="11" t="s">
        <v>507</v>
      </c>
      <c r="K76" s="16"/>
    </row>
    <row r="77" spans="1:11" x14ac:dyDescent="0.15">
      <c r="A77" s="92"/>
      <c r="B77" s="91"/>
      <c r="C77" s="30">
        <v>7</v>
      </c>
      <c r="D77" s="37">
        <v>5839</v>
      </c>
      <c r="E77" s="11" t="s">
        <v>70</v>
      </c>
      <c r="F77" s="25" t="s">
        <v>128</v>
      </c>
      <c r="G77" s="31">
        <v>7.0000000000000001E-3</v>
      </c>
      <c r="H77" s="25">
        <v>0</v>
      </c>
      <c r="I77" s="11" t="s">
        <v>508</v>
      </c>
      <c r="K77" s="16"/>
    </row>
    <row r="78" spans="1:11" ht="14.25" thickBot="1" x14ac:dyDescent="0.2">
      <c r="A78" s="93"/>
      <c r="B78" s="96"/>
      <c r="C78" s="32">
        <v>8</v>
      </c>
      <c r="D78" s="37">
        <v>5839</v>
      </c>
      <c r="E78" s="11" t="s">
        <v>71</v>
      </c>
      <c r="F78" s="25" t="s">
        <v>824</v>
      </c>
      <c r="G78" s="33">
        <v>7.0000000000000001E-3</v>
      </c>
      <c r="H78" s="26">
        <v>0</v>
      </c>
      <c r="I78" s="11" t="s">
        <v>509</v>
      </c>
      <c r="K78" s="16"/>
    </row>
    <row r="79" spans="1:11" ht="14.25" thickBot="1" x14ac:dyDescent="0.2">
      <c r="A79" s="94">
        <v>10</v>
      </c>
      <c r="B79" s="90" t="s">
        <v>7</v>
      </c>
      <c r="C79" s="28">
        <v>1</v>
      </c>
      <c r="D79" s="37">
        <v>5839</v>
      </c>
      <c r="E79" s="10" t="s">
        <v>72</v>
      </c>
      <c r="F79" s="25" t="s">
        <v>825</v>
      </c>
      <c r="G79" s="31">
        <v>7.0000000000000001E-3</v>
      </c>
      <c r="H79" s="13">
        <v>0</v>
      </c>
      <c r="I79" s="42" t="s">
        <v>510</v>
      </c>
    </row>
    <row r="80" spans="1:11" ht="14.25" thickBot="1" x14ac:dyDescent="0.2">
      <c r="A80" s="95"/>
      <c r="B80" s="91"/>
      <c r="C80" s="30">
        <v>2</v>
      </c>
      <c r="D80" s="40">
        <v>5444</v>
      </c>
      <c r="E80" s="11" t="s">
        <v>73</v>
      </c>
      <c r="F80" s="25" t="s">
        <v>47</v>
      </c>
      <c r="G80" s="31">
        <v>7.0000000000000001E-3</v>
      </c>
      <c r="H80" s="25">
        <v>0</v>
      </c>
      <c r="I80" s="11" t="s">
        <v>511</v>
      </c>
    </row>
    <row r="81" spans="1:9" x14ac:dyDescent="0.15">
      <c r="A81" s="95"/>
      <c r="B81" s="91"/>
      <c r="C81" s="30">
        <v>3</v>
      </c>
      <c r="D81" s="40">
        <v>5444</v>
      </c>
      <c r="E81" s="11" t="s">
        <v>73</v>
      </c>
      <c r="F81" s="25" t="s">
        <v>13</v>
      </c>
      <c r="G81" s="31">
        <v>7.0000000000000001E-3</v>
      </c>
      <c r="H81" s="25">
        <v>0</v>
      </c>
      <c r="I81" s="11" t="s">
        <v>512</v>
      </c>
    </row>
    <row r="82" spans="1:9" x14ac:dyDescent="0.15">
      <c r="A82" s="95"/>
      <c r="B82" s="91"/>
      <c r="C82" s="30">
        <v>4</v>
      </c>
      <c r="D82" s="37">
        <v>5445</v>
      </c>
      <c r="E82" s="11" t="s">
        <v>84</v>
      </c>
      <c r="F82" s="25" t="s">
        <v>823</v>
      </c>
      <c r="G82" s="31">
        <v>7.0000000000000001E-3</v>
      </c>
      <c r="H82" s="25">
        <v>0</v>
      </c>
      <c r="I82" s="11" t="s">
        <v>513</v>
      </c>
    </row>
    <row r="83" spans="1:9" x14ac:dyDescent="0.15">
      <c r="A83" s="92"/>
      <c r="B83" s="91"/>
      <c r="C83" s="30">
        <v>5</v>
      </c>
      <c r="D83" s="37">
        <v>5445</v>
      </c>
      <c r="E83" s="11" t="s">
        <v>85</v>
      </c>
      <c r="F83" s="25" t="s">
        <v>832</v>
      </c>
      <c r="G83" s="31">
        <v>7.0000000000000001E-3</v>
      </c>
      <c r="H83" s="25">
        <v>0</v>
      </c>
      <c r="I83" s="11" t="s">
        <v>514</v>
      </c>
    </row>
    <row r="84" spans="1:9" x14ac:dyDescent="0.15">
      <c r="A84" s="92"/>
      <c r="B84" s="91"/>
      <c r="C84" s="30">
        <v>6</v>
      </c>
      <c r="D84" s="27">
        <v>5841</v>
      </c>
      <c r="E84" s="11" t="s">
        <v>37</v>
      </c>
      <c r="F84" s="25" t="s">
        <v>823</v>
      </c>
      <c r="G84" s="31">
        <v>7.0000000000000001E-3</v>
      </c>
      <c r="H84" s="25">
        <v>0</v>
      </c>
      <c r="I84" s="11" t="s">
        <v>515</v>
      </c>
    </row>
    <row r="85" spans="1:9" x14ac:dyDescent="0.15">
      <c r="A85" s="92"/>
      <c r="B85" s="91"/>
      <c r="C85" s="30">
        <v>7</v>
      </c>
      <c r="D85" s="27">
        <v>5841</v>
      </c>
      <c r="E85" s="11" t="s">
        <v>38</v>
      </c>
      <c r="F85" s="25" t="s">
        <v>832</v>
      </c>
      <c r="G85" s="31">
        <v>7.0000000000000001E-3</v>
      </c>
      <c r="H85" s="25">
        <v>0</v>
      </c>
      <c r="I85" s="11" t="s">
        <v>516</v>
      </c>
    </row>
    <row r="86" spans="1:9" ht="14.25" thickBot="1" x14ac:dyDescent="0.2">
      <c r="A86" s="93"/>
      <c r="B86" s="96"/>
      <c r="C86" s="32">
        <v>8</v>
      </c>
      <c r="D86" s="41"/>
      <c r="E86" s="12"/>
      <c r="F86" s="26"/>
      <c r="G86" s="33">
        <v>7.0000000000000001E-3</v>
      </c>
      <c r="H86" s="26">
        <v>0</v>
      </c>
      <c r="I86" s="11" t="s">
        <v>517</v>
      </c>
    </row>
    <row r="87" spans="1:9" ht="14.25" thickBot="1" x14ac:dyDescent="0.2">
      <c r="A87" s="94">
        <v>11</v>
      </c>
      <c r="B87" s="90" t="s">
        <v>7</v>
      </c>
      <c r="C87" s="28">
        <v>1</v>
      </c>
      <c r="D87" s="40">
        <v>5446</v>
      </c>
      <c r="E87" s="10" t="s">
        <v>16</v>
      </c>
      <c r="F87" s="13" t="s">
        <v>44</v>
      </c>
      <c r="G87" s="31">
        <v>7.0000000000000001E-3</v>
      </c>
      <c r="H87" s="13">
        <v>0</v>
      </c>
      <c r="I87" s="42" t="s">
        <v>518</v>
      </c>
    </row>
    <row r="88" spans="1:9" ht="14.25" thickBot="1" x14ac:dyDescent="0.2">
      <c r="A88" s="95"/>
      <c r="B88" s="91"/>
      <c r="C88" s="30">
        <v>2</v>
      </c>
      <c r="D88" s="40">
        <v>5446</v>
      </c>
      <c r="E88" s="11" t="s">
        <v>45</v>
      </c>
      <c r="F88" s="25" t="s">
        <v>129</v>
      </c>
      <c r="G88" s="31">
        <v>7.0000000000000001E-3</v>
      </c>
      <c r="H88" s="25">
        <v>0</v>
      </c>
      <c r="I88" s="11" t="s">
        <v>519</v>
      </c>
    </row>
    <row r="89" spans="1:9" x14ac:dyDescent="0.15">
      <c r="A89" s="95"/>
      <c r="B89" s="91"/>
      <c r="C89" s="30">
        <v>3</v>
      </c>
      <c r="D89" s="40">
        <v>5446</v>
      </c>
      <c r="E89" s="11" t="s">
        <v>46</v>
      </c>
      <c r="F89" s="25" t="s">
        <v>47</v>
      </c>
      <c r="G89" s="31">
        <v>7.0000000000000001E-3</v>
      </c>
      <c r="H89" s="25">
        <v>0</v>
      </c>
      <c r="I89" s="11" t="s">
        <v>520</v>
      </c>
    </row>
    <row r="90" spans="1:9" x14ac:dyDescent="0.15">
      <c r="A90" s="95"/>
      <c r="B90" s="91"/>
      <c r="C90" s="30">
        <v>4</v>
      </c>
      <c r="D90" s="37">
        <v>5447</v>
      </c>
      <c r="E90" s="11" t="s">
        <v>16</v>
      </c>
      <c r="F90" s="25" t="s">
        <v>44</v>
      </c>
      <c r="G90" s="31">
        <v>7.0000000000000001E-3</v>
      </c>
      <c r="H90" s="25">
        <v>0</v>
      </c>
      <c r="I90" s="11" t="s">
        <v>521</v>
      </c>
    </row>
    <row r="91" spans="1:9" x14ac:dyDescent="0.15">
      <c r="A91" s="92"/>
      <c r="B91" s="91"/>
      <c r="C91" s="30">
        <v>5</v>
      </c>
      <c r="D91" s="37">
        <v>5447</v>
      </c>
      <c r="E91" s="11" t="s">
        <v>45</v>
      </c>
      <c r="F91" s="25" t="s">
        <v>129</v>
      </c>
      <c r="G91" s="31">
        <v>7.0000000000000001E-3</v>
      </c>
      <c r="H91" s="25">
        <v>0</v>
      </c>
      <c r="I91" s="11" t="s">
        <v>522</v>
      </c>
    </row>
    <row r="92" spans="1:9" x14ac:dyDescent="0.15">
      <c r="A92" s="92"/>
      <c r="B92" s="91"/>
      <c r="C92" s="30">
        <v>6</v>
      </c>
      <c r="D92" s="37">
        <v>5447</v>
      </c>
      <c r="E92" s="11" t="s">
        <v>46</v>
      </c>
      <c r="F92" s="25" t="s">
        <v>47</v>
      </c>
      <c r="G92" s="31">
        <v>7.0000000000000001E-3</v>
      </c>
      <c r="H92" s="25">
        <v>0</v>
      </c>
      <c r="I92" s="11" t="s">
        <v>523</v>
      </c>
    </row>
    <row r="93" spans="1:9" x14ac:dyDescent="0.15">
      <c r="A93" s="92"/>
      <c r="B93" s="91"/>
      <c r="C93" s="30">
        <v>7</v>
      </c>
      <c r="D93" s="37">
        <v>5447</v>
      </c>
      <c r="E93" s="11" t="s">
        <v>19</v>
      </c>
      <c r="F93" s="25" t="s">
        <v>13</v>
      </c>
      <c r="G93" s="31">
        <v>7.0000000000000001E-3</v>
      </c>
      <c r="H93" s="25">
        <v>0</v>
      </c>
      <c r="I93" s="11" t="s">
        <v>524</v>
      </c>
    </row>
    <row r="94" spans="1:9" ht="14.25" thickBot="1" x14ac:dyDescent="0.2">
      <c r="A94" s="93"/>
      <c r="B94" s="96"/>
      <c r="C94" s="32">
        <v>8</v>
      </c>
      <c r="D94" s="37">
        <v>5447</v>
      </c>
      <c r="E94" s="12" t="s">
        <v>36</v>
      </c>
      <c r="F94" s="26" t="s">
        <v>30</v>
      </c>
      <c r="G94" s="33">
        <v>7.0000000000000001E-3</v>
      </c>
      <c r="H94" s="26">
        <v>0</v>
      </c>
      <c r="I94" s="11" t="s">
        <v>525</v>
      </c>
    </row>
    <row r="95" spans="1:9" x14ac:dyDescent="0.15">
      <c r="A95" s="94">
        <v>12</v>
      </c>
      <c r="B95" s="90" t="s">
        <v>7</v>
      </c>
      <c r="C95" s="28">
        <v>1</v>
      </c>
      <c r="D95" s="68"/>
      <c r="E95" s="69"/>
      <c r="F95" s="70"/>
      <c r="G95" s="31">
        <v>7.0000000000000001E-3</v>
      </c>
      <c r="H95" s="13">
        <v>0</v>
      </c>
      <c r="I95" s="42" t="s">
        <v>526</v>
      </c>
    </row>
    <row r="96" spans="1:9" x14ac:dyDescent="0.15">
      <c r="A96" s="95"/>
      <c r="B96" s="91"/>
      <c r="C96" s="30">
        <v>2</v>
      </c>
      <c r="D96" s="71"/>
      <c r="E96" s="72"/>
      <c r="F96" s="73"/>
      <c r="G96" s="31">
        <v>7.0000000000000001E-3</v>
      </c>
      <c r="H96" s="25">
        <v>0</v>
      </c>
      <c r="I96" s="11" t="s">
        <v>527</v>
      </c>
    </row>
    <row r="97" spans="1:9" x14ac:dyDescent="0.15">
      <c r="A97" s="95"/>
      <c r="B97" s="91"/>
      <c r="C97" s="30">
        <v>3</v>
      </c>
      <c r="D97" s="37"/>
      <c r="E97" s="11"/>
      <c r="F97" s="25"/>
      <c r="G97" s="31">
        <v>7.0000000000000001E-3</v>
      </c>
      <c r="H97" s="25">
        <v>0</v>
      </c>
      <c r="I97" s="11" t="s">
        <v>528</v>
      </c>
    </row>
    <row r="98" spans="1:9" x14ac:dyDescent="0.15">
      <c r="A98" s="95"/>
      <c r="B98" s="91"/>
      <c r="C98" s="30">
        <v>4</v>
      </c>
      <c r="D98" s="37"/>
      <c r="E98" s="11"/>
      <c r="F98" s="25"/>
      <c r="G98" s="31">
        <v>7.0000000000000001E-3</v>
      </c>
      <c r="H98" s="25">
        <v>0</v>
      </c>
      <c r="I98" s="11" t="s">
        <v>529</v>
      </c>
    </row>
    <row r="99" spans="1:9" x14ac:dyDescent="0.15">
      <c r="A99" s="92"/>
      <c r="B99" s="91"/>
      <c r="C99" s="30">
        <v>5</v>
      </c>
      <c r="D99" s="37"/>
      <c r="E99" s="11"/>
      <c r="F99" s="25"/>
      <c r="G99" s="31">
        <v>7.0000000000000001E-3</v>
      </c>
      <c r="H99" s="25">
        <v>0</v>
      </c>
      <c r="I99" s="11" t="s">
        <v>530</v>
      </c>
    </row>
    <row r="100" spans="1:9" x14ac:dyDescent="0.15">
      <c r="A100" s="92"/>
      <c r="B100" s="91"/>
      <c r="C100" s="30">
        <v>6</v>
      </c>
      <c r="D100" s="27"/>
      <c r="E100" s="11"/>
      <c r="F100" s="25"/>
      <c r="G100" s="31">
        <v>7.0000000000000001E-3</v>
      </c>
      <c r="H100" s="25">
        <v>0</v>
      </c>
      <c r="I100" s="11" t="s">
        <v>531</v>
      </c>
    </row>
    <row r="101" spans="1:9" x14ac:dyDescent="0.15">
      <c r="A101" s="92"/>
      <c r="B101" s="91"/>
      <c r="C101" s="30">
        <v>7</v>
      </c>
      <c r="D101" s="37"/>
      <c r="E101" s="11"/>
      <c r="F101" s="25"/>
      <c r="G101" s="31">
        <v>7.0000000000000001E-3</v>
      </c>
      <c r="H101" s="25">
        <v>0</v>
      </c>
      <c r="I101" s="11" t="s">
        <v>532</v>
      </c>
    </row>
    <row r="102" spans="1:9" ht="14.25" thickBot="1" x14ac:dyDescent="0.2">
      <c r="A102" s="93"/>
      <c r="B102" s="96"/>
      <c r="C102" s="32">
        <v>8</v>
      </c>
      <c r="D102" s="41" t="s">
        <v>103</v>
      </c>
      <c r="E102" s="12" t="s">
        <v>28</v>
      </c>
      <c r="F102" s="26" t="s">
        <v>829</v>
      </c>
      <c r="G102" s="33">
        <v>7.0000000000000001E-3</v>
      </c>
      <c r="H102" s="26">
        <v>0</v>
      </c>
      <c r="I102" s="11" t="s">
        <v>533</v>
      </c>
    </row>
    <row r="103" spans="1:9" ht="14.25" thickBot="1" x14ac:dyDescent="0.2">
      <c r="A103" s="87">
        <v>1</v>
      </c>
      <c r="B103" s="90" t="s">
        <v>14</v>
      </c>
      <c r="C103" s="28">
        <v>1</v>
      </c>
      <c r="D103" s="40">
        <v>5432</v>
      </c>
      <c r="E103" s="10" t="s">
        <v>20</v>
      </c>
      <c r="F103" s="34" t="s">
        <v>140</v>
      </c>
      <c r="G103" s="29">
        <v>7.0000000000000001E-3</v>
      </c>
      <c r="H103" s="13">
        <v>0</v>
      </c>
      <c r="I103" s="42" t="s">
        <v>534</v>
      </c>
    </row>
    <row r="104" spans="1:9" x14ac:dyDescent="0.15">
      <c r="A104" s="88"/>
      <c r="B104" s="91"/>
      <c r="C104" s="30">
        <v>2</v>
      </c>
      <c r="D104" s="40">
        <v>5432</v>
      </c>
      <c r="E104" s="11" t="s">
        <v>80</v>
      </c>
      <c r="F104" s="35" t="s">
        <v>141</v>
      </c>
      <c r="G104" s="31">
        <v>7.0000000000000001E-3</v>
      </c>
      <c r="H104" s="25">
        <v>0</v>
      </c>
      <c r="I104" s="11" t="s">
        <v>535</v>
      </c>
    </row>
    <row r="105" spans="1:9" x14ac:dyDescent="0.15">
      <c r="A105" s="88"/>
      <c r="B105" s="91"/>
      <c r="C105" s="30">
        <v>3</v>
      </c>
      <c r="D105" s="37">
        <v>5433</v>
      </c>
      <c r="E105" s="11" t="s">
        <v>20</v>
      </c>
      <c r="F105" s="35" t="s">
        <v>140</v>
      </c>
      <c r="G105" s="31">
        <v>7.0000000000000001E-3</v>
      </c>
      <c r="H105" s="25">
        <v>0</v>
      </c>
      <c r="I105" s="11" t="s">
        <v>536</v>
      </c>
    </row>
    <row r="106" spans="1:9" x14ac:dyDescent="0.15">
      <c r="A106" s="88"/>
      <c r="B106" s="91"/>
      <c r="C106" s="30">
        <v>4</v>
      </c>
      <c r="D106" s="37">
        <v>5433</v>
      </c>
      <c r="E106" s="11" t="s">
        <v>80</v>
      </c>
      <c r="F106" s="35" t="s">
        <v>141</v>
      </c>
      <c r="G106" s="31">
        <v>7.0000000000000001E-3</v>
      </c>
      <c r="H106" s="25">
        <v>0</v>
      </c>
      <c r="I106" s="11" t="s">
        <v>537</v>
      </c>
    </row>
    <row r="107" spans="1:9" x14ac:dyDescent="0.15">
      <c r="A107" s="88"/>
      <c r="B107" s="91"/>
      <c r="C107" s="30">
        <v>5</v>
      </c>
      <c r="D107" s="37">
        <v>5434</v>
      </c>
      <c r="E107" s="11" t="s">
        <v>20</v>
      </c>
      <c r="F107" s="35" t="s">
        <v>140</v>
      </c>
      <c r="G107" s="31">
        <v>7.0000000000000001E-3</v>
      </c>
      <c r="H107" s="25">
        <v>0</v>
      </c>
      <c r="I107" s="11" t="s">
        <v>538</v>
      </c>
    </row>
    <row r="108" spans="1:9" x14ac:dyDescent="0.15">
      <c r="A108" s="88"/>
      <c r="B108" s="91"/>
      <c r="C108" s="30">
        <v>6</v>
      </c>
      <c r="D108" s="37">
        <v>5434</v>
      </c>
      <c r="E108" s="11" t="s">
        <v>80</v>
      </c>
      <c r="F108" s="35" t="s">
        <v>141</v>
      </c>
      <c r="G108" s="31">
        <v>7.0000000000000001E-3</v>
      </c>
      <c r="H108" s="25">
        <v>0</v>
      </c>
      <c r="I108" s="11" t="s">
        <v>539</v>
      </c>
    </row>
    <row r="109" spans="1:9" x14ac:dyDescent="0.15">
      <c r="A109" s="88"/>
      <c r="B109" s="91"/>
      <c r="C109" s="30">
        <v>7</v>
      </c>
      <c r="D109" s="37"/>
      <c r="E109" s="11"/>
      <c r="F109" s="35"/>
      <c r="G109" s="31">
        <v>7.0000000000000001E-3</v>
      </c>
      <c r="H109" s="25">
        <v>0</v>
      </c>
      <c r="I109" s="11" t="s">
        <v>540</v>
      </c>
    </row>
    <row r="110" spans="1:9" ht="14.25" thickBot="1" x14ac:dyDescent="0.2">
      <c r="A110" s="89"/>
      <c r="B110" s="96"/>
      <c r="C110" s="32">
        <v>8</v>
      </c>
      <c r="D110" s="41"/>
      <c r="E110" s="12"/>
      <c r="F110" s="36"/>
      <c r="G110" s="33">
        <v>7.0000000000000001E-3</v>
      </c>
      <c r="H110" s="26">
        <v>0</v>
      </c>
      <c r="I110" s="11" t="s">
        <v>541</v>
      </c>
    </row>
    <row r="111" spans="1:9" x14ac:dyDescent="0.15">
      <c r="A111" s="87">
        <v>2</v>
      </c>
      <c r="B111" s="90" t="s">
        <v>14</v>
      </c>
      <c r="C111" s="28">
        <v>1</v>
      </c>
      <c r="D111" s="37">
        <v>5435</v>
      </c>
      <c r="E111" s="11" t="s">
        <v>23</v>
      </c>
      <c r="F111" s="25" t="s">
        <v>142</v>
      </c>
      <c r="G111" s="31">
        <v>7.0000000000000001E-3</v>
      </c>
      <c r="H111" s="13">
        <v>0</v>
      </c>
      <c r="I111" s="42" t="s">
        <v>542</v>
      </c>
    </row>
    <row r="112" spans="1:9" x14ac:dyDescent="0.15">
      <c r="A112" s="88"/>
      <c r="B112" s="91"/>
      <c r="C112" s="30">
        <v>2</v>
      </c>
      <c r="D112" s="37">
        <v>5435</v>
      </c>
      <c r="E112" s="11" t="s">
        <v>41</v>
      </c>
      <c r="F112" s="25" t="s">
        <v>143</v>
      </c>
      <c r="G112" s="31">
        <v>7.0000000000000001E-3</v>
      </c>
      <c r="H112" s="25">
        <v>0</v>
      </c>
      <c r="I112" s="11" t="s">
        <v>543</v>
      </c>
    </row>
    <row r="113" spans="1:9" x14ac:dyDescent="0.15">
      <c r="A113" s="88"/>
      <c r="B113" s="91"/>
      <c r="C113" s="30">
        <v>3</v>
      </c>
      <c r="D113" s="37">
        <v>5435</v>
      </c>
      <c r="E113" s="11" t="s">
        <v>42</v>
      </c>
      <c r="F113" s="25" t="s">
        <v>144</v>
      </c>
      <c r="G113" s="31">
        <v>7.0000000000000001E-3</v>
      </c>
      <c r="H113" s="25">
        <v>0</v>
      </c>
      <c r="I113" s="11" t="s">
        <v>544</v>
      </c>
    </row>
    <row r="114" spans="1:9" x14ac:dyDescent="0.15">
      <c r="A114" s="88"/>
      <c r="B114" s="91"/>
      <c r="C114" s="30">
        <v>4</v>
      </c>
      <c r="D114" s="37">
        <v>5435</v>
      </c>
      <c r="E114" s="11" t="s">
        <v>43</v>
      </c>
      <c r="F114" s="25" t="s">
        <v>145</v>
      </c>
      <c r="G114" s="31">
        <v>7.0000000000000001E-3</v>
      </c>
      <c r="H114" s="25">
        <v>0</v>
      </c>
      <c r="I114" s="11" t="s">
        <v>545</v>
      </c>
    </row>
    <row r="115" spans="1:9" x14ac:dyDescent="0.15">
      <c r="A115" s="88"/>
      <c r="B115" s="91"/>
      <c r="C115" s="30">
        <v>5</v>
      </c>
      <c r="D115" s="37">
        <v>5836</v>
      </c>
      <c r="E115" s="11" t="s">
        <v>81</v>
      </c>
      <c r="F115" s="25" t="s">
        <v>146</v>
      </c>
      <c r="G115" s="31">
        <v>7.0000000000000001E-3</v>
      </c>
      <c r="H115" s="25">
        <v>0</v>
      </c>
      <c r="I115" s="11" t="s">
        <v>546</v>
      </c>
    </row>
    <row r="116" spans="1:9" x14ac:dyDescent="0.15">
      <c r="A116" s="88"/>
      <c r="B116" s="91"/>
      <c r="C116" s="30">
        <v>6</v>
      </c>
      <c r="D116" s="37">
        <v>5836</v>
      </c>
      <c r="E116" s="11" t="s">
        <v>82</v>
      </c>
      <c r="F116" s="25" t="s">
        <v>147</v>
      </c>
      <c r="G116" s="31">
        <v>7.0000000000000001E-3</v>
      </c>
      <c r="H116" s="25">
        <v>0</v>
      </c>
      <c r="I116" s="11" t="s">
        <v>547</v>
      </c>
    </row>
    <row r="117" spans="1:9" x14ac:dyDescent="0.15">
      <c r="A117" s="88"/>
      <c r="B117" s="91"/>
      <c r="C117" s="30">
        <v>7</v>
      </c>
      <c r="D117" s="37">
        <v>5436</v>
      </c>
      <c r="E117" s="11" t="s">
        <v>76</v>
      </c>
      <c r="F117" s="25" t="s">
        <v>146</v>
      </c>
      <c r="G117" s="31">
        <v>7.0000000000000001E-3</v>
      </c>
      <c r="H117" s="25">
        <v>0</v>
      </c>
      <c r="I117" s="11" t="s">
        <v>548</v>
      </c>
    </row>
    <row r="118" spans="1:9" ht="14.25" thickBot="1" x14ac:dyDescent="0.2">
      <c r="A118" s="89"/>
      <c r="B118" s="96"/>
      <c r="C118" s="32">
        <v>8</v>
      </c>
      <c r="D118" s="37">
        <v>5436</v>
      </c>
      <c r="E118" s="12" t="s">
        <v>77</v>
      </c>
      <c r="F118" s="50" t="s">
        <v>147</v>
      </c>
      <c r="G118" s="33">
        <v>7.0000000000000001E-3</v>
      </c>
      <c r="H118" s="26">
        <v>0</v>
      </c>
      <c r="I118" s="11" t="s">
        <v>549</v>
      </c>
    </row>
    <row r="119" spans="1:9" ht="14.25" thickBot="1" x14ac:dyDescent="0.2">
      <c r="A119" s="87">
        <v>3</v>
      </c>
      <c r="B119" s="90" t="s">
        <v>14</v>
      </c>
      <c r="C119" s="28">
        <v>1</v>
      </c>
      <c r="D119" s="40">
        <v>5437</v>
      </c>
      <c r="E119" s="10" t="s">
        <v>20</v>
      </c>
      <c r="F119" s="34" t="s">
        <v>140</v>
      </c>
      <c r="G119" s="29">
        <v>7.0000000000000001E-3</v>
      </c>
      <c r="H119" s="13">
        <v>0</v>
      </c>
      <c r="I119" s="42" t="s">
        <v>550</v>
      </c>
    </row>
    <row r="120" spans="1:9" x14ac:dyDescent="0.15">
      <c r="A120" s="88"/>
      <c r="B120" s="91"/>
      <c r="C120" s="30">
        <v>2</v>
      </c>
      <c r="D120" s="40">
        <v>5437</v>
      </c>
      <c r="E120" s="11" t="s">
        <v>92</v>
      </c>
      <c r="F120" s="35" t="s">
        <v>141</v>
      </c>
      <c r="G120" s="31">
        <v>7.0000000000000001E-3</v>
      </c>
      <c r="H120" s="25">
        <v>0</v>
      </c>
      <c r="I120" s="11" t="s">
        <v>551</v>
      </c>
    </row>
    <row r="121" spans="1:9" x14ac:dyDescent="0.15">
      <c r="A121" s="88"/>
      <c r="B121" s="91"/>
      <c r="C121" s="30">
        <v>3</v>
      </c>
      <c r="D121" s="37">
        <v>5438</v>
      </c>
      <c r="E121" s="11" t="s">
        <v>20</v>
      </c>
      <c r="F121" s="35" t="s">
        <v>140</v>
      </c>
      <c r="G121" s="31">
        <v>7.0000000000000001E-3</v>
      </c>
      <c r="H121" s="25">
        <v>0</v>
      </c>
      <c r="I121" s="11" t="s">
        <v>552</v>
      </c>
    </row>
    <row r="122" spans="1:9" x14ac:dyDescent="0.15">
      <c r="A122" s="88"/>
      <c r="B122" s="91"/>
      <c r="C122" s="30">
        <v>4</v>
      </c>
      <c r="D122" s="37">
        <v>5438</v>
      </c>
      <c r="E122" s="11" t="s">
        <v>80</v>
      </c>
      <c r="F122" s="35" t="s">
        <v>141</v>
      </c>
      <c r="G122" s="31">
        <v>7.0000000000000001E-3</v>
      </c>
      <c r="H122" s="25">
        <v>0</v>
      </c>
      <c r="I122" s="11" t="s">
        <v>553</v>
      </c>
    </row>
    <row r="123" spans="1:9" x14ac:dyDescent="0.15">
      <c r="A123" s="88"/>
      <c r="B123" s="91"/>
      <c r="C123" s="30">
        <v>5</v>
      </c>
      <c r="D123" s="37">
        <v>5439</v>
      </c>
      <c r="E123" s="11" t="s">
        <v>20</v>
      </c>
      <c r="F123" s="35" t="s">
        <v>140</v>
      </c>
      <c r="G123" s="31">
        <v>7.0000000000000001E-3</v>
      </c>
      <c r="H123" s="25">
        <v>0</v>
      </c>
      <c r="I123" s="11" t="s">
        <v>554</v>
      </c>
    </row>
    <row r="124" spans="1:9" x14ac:dyDescent="0.15">
      <c r="A124" s="88"/>
      <c r="B124" s="91"/>
      <c r="C124" s="30">
        <v>6</v>
      </c>
      <c r="D124" s="37">
        <v>5439</v>
      </c>
      <c r="E124" s="11" t="s">
        <v>80</v>
      </c>
      <c r="F124" s="35" t="s">
        <v>141</v>
      </c>
      <c r="G124" s="31">
        <v>7.0000000000000001E-3</v>
      </c>
      <c r="H124" s="25">
        <v>0</v>
      </c>
      <c r="I124" s="11" t="s">
        <v>555</v>
      </c>
    </row>
    <row r="125" spans="1:9" x14ac:dyDescent="0.15">
      <c r="A125" s="88"/>
      <c r="B125" s="91"/>
      <c r="C125" s="30">
        <v>7</v>
      </c>
      <c r="D125" s="37">
        <v>5440</v>
      </c>
      <c r="E125" s="11" t="s">
        <v>20</v>
      </c>
      <c r="F125" s="35" t="s">
        <v>140</v>
      </c>
      <c r="G125" s="31">
        <v>7.0000000000000001E-3</v>
      </c>
      <c r="H125" s="25">
        <v>0</v>
      </c>
      <c r="I125" s="11" t="s">
        <v>556</v>
      </c>
    </row>
    <row r="126" spans="1:9" ht="14.25" thickBot="1" x14ac:dyDescent="0.2">
      <c r="A126" s="89"/>
      <c r="B126" s="96"/>
      <c r="C126" s="32">
        <v>8</v>
      </c>
      <c r="D126" s="37">
        <v>5440</v>
      </c>
      <c r="E126" s="12" t="s">
        <v>80</v>
      </c>
      <c r="F126" s="36" t="s">
        <v>141</v>
      </c>
      <c r="G126" s="33">
        <v>7.0000000000000001E-3</v>
      </c>
      <c r="H126" s="26">
        <v>0</v>
      </c>
      <c r="I126" s="12" t="s">
        <v>557</v>
      </c>
    </row>
    <row r="127" spans="1:9" ht="14.25" thickBot="1" x14ac:dyDescent="0.2">
      <c r="A127" s="87">
        <v>4</v>
      </c>
      <c r="B127" s="90" t="s">
        <v>14</v>
      </c>
      <c r="C127" s="28">
        <v>1</v>
      </c>
      <c r="D127" s="40">
        <v>5441</v>
      </c>
      <c r="E127" s="10" t="s">
        <v>20</v>
      </c>
      <c r="F127" s="13" t="s">
        <v>140</v>
      </c>
      <c r="G127" s="31">
        <v>7.0000000000000001E-3</v>
      </c>
      <c r="H127" s="13">
        <v>0</v>
      </c>
      <c r="I127" s="42" t="s">
        <v>558</v>
      </c>
    </row>
    <row r="128" spans="1:9" x14ac:dyDescent="0.15">
      <c r="A128" s="88"/>
      <c r="B128" s="91"/>
      <c r="C128" s="30">
        <v>2</v>
      </c>
      <c r="D128" s="40">
        <v>5441</v>
      </c>
      <c r="E128" s="11" t="s">
        <v>80</v>
      </c>
      <c r="F128" s="25" t="s">
        <v>141</v>
      </c>
      <c r="G128" s="31">
        <v>7.0000000000000001E-3</v>
      </c>
      <c r="H128" s="25">
        <v>0</v>
      </c>
      <c r="I128" s="11" t="s">
        <v>559</v>
      </c>
    </row>
    <row r="129" spans="1:9" x14ac:dyDescent="0.15">
      <c r="A129" s="88"/>
      <c r="B129" s="91"/>
      <c r="C129" s="30">
        <v>3</v>
      </c>
      <c r="D129" s="37">
        <v>5442</v>
      </c>
      <c r="E129" s="11" t="s">
        <v>20</v>
      </c>
      <c r="F129" s="25" t="s">
        <v>140</v>
      </c>
      <c r="G129" s="31">
        <v>7.0000000000000001E-3</v>
      </c>
      <c r="H129" s="25">
        <v>0</v>
      </c>
      <c r="I129" s="11" t="s">
        <v>560</v>
      </c>
    </row>
    <row r="130" spans="1:9" x14ac:dyDescent="0.15">
      <c r="A130" s="88"/>
      <c r="B130" s="91"/>
      <c r="C130" s="30">
        <v>4</v>
      </c>
      <c r="D130" s="37">
        <v>5442</v>
      </c>
      <c r="E130" s="11" t="s">
        <v>80</v>
      </c>
      <c r="F130" s="25" t="s">
        <v>141</v>
      </c>
      <c r="G130" s="31">
        <v>7.0000000000000001E-3</v>
      </c>
      <c r="H130" s="25">
        <v>0</v>
      </c>
      <c r="I130" s="11" t="s">
        <v>561</v>
      </c>
    </row>
    <row r="131" spans="1:9" x14ac:dyDescent="0.15">
      <c r="A131" s="88"/>
      <c r="B131" s="91"/>
      <c r="C131" s="30">
        <v>5</v>
      </c>
      <c r="D131" s="37">
        <v>5443</v>
      </c>
      <c r="E131" s="11" t="s">
        <v>23</v>
      </c>
      <c r="F131" s="25" t="s">
        <v>142</v>
      </c>
      <c r="G131" s="31">
        <v>7.0000000000000001E-3</v>
      </c>
      <c r="H131" s="25">
        <v>0</v>
      </c>
      <c r="I131" s="11" t="s">
        <v>562</v>
      </c>
    </row>
    <row r="132" spans="1:9" x14ac:dyDescent="0.15">
      <c r="A132" s="88"/>
      <c r="B132" s="91"/>
      <c r="C132" s="30">
        <v>6</v>
      </c>
      <c r="D132" s="37">
        <v>5443</v>
      </c>
      <c r="E132" s="11" t="s">
        <v>41</v>
      </c>
      <c r="F132" s="25" t="s">
        <v>143</v>
      </c>
      <c r="G132" s="31">
        <v>7.0000000000000001E-3</v>
      </c>
      <c r="H132" s="25">
        <v>0</v>
      </c>
      <c r="I132" s="11" t="s">
        <v>563</v>
      </c>
    </row>
    <row r="133" spans="1:9" x14ac:dyDescent="0.15">
      <c r="A133" s="88"/>
      <c r="B133" s="91"/>
      <c r="C133" s="30">
        <v>7</v>
      </c>
      <c r="D133" s="37">
        <v>5443</v>
      </c>
      <c r="E133" s="11" t="s">
        <v>42</v>
      </c>
      <c r="F133" s="25" t="s">
        <v>144</v>
      </c>
      <c r="G133" s="31">
        <v>7.0000000000000001E-3</v>
      </c>
      <c r="H133" s="25">
        <v>0</v>
      </c>
      <c r="I133" s="11" t="s">
        <v>564</v>
      </c>
    </row>
    <row r="134" spans="1:9" ht="14.25" thickBot="1" x14ac:dyDescent="0.2">
      <c r="A134" s="89"/>
      <c r="B134" s="96"/>
      <c r="C134" s="32">
        <v>8</v>
      </c>
      <c r="D134" s="37">
        <v>5443</v>
      </c>
      <c r="E134" s="12" t="s">
        <v>43</v>
      </c>
      <c r="F134" s="25" t="s">
        <v>145</v>
      </c>
      <c r="G134" s="33">
        <v>7.0000000000000001E-3</v>
      </c>
      <c r="H134" s="26">
        <v>0</v>
      </c>
      <c r="I134" s="12" t="s">
        <v>565</v>
      </c>
    </row>
    <row r="135" spans="1:9" x14ac:dyDescent="0.15">
      <c r="A135" s="87">
        <v>5</v>
      </c>
      <c r="B135" s="90" t="s">
        <v>14</v>
      </c>
      <c r="C135" s="28">
        <v>1</v>
      </c>
      <c r="D135" s="37">
        <v>5444</v>
      </c>
      <c r="E135" s="11" t="s">
        <v>23</v>
      </c>
      <c r="F135" s="25" t="s">
        <v>142</v>
      </c>
      <c r="G135" s="31">
        <v>7.0000000000000001E-3</v>
      </c>
      <c r="H135" s="13">
        <v>0</v>
      </c>
      <c r="I135" s="42" t="s">
        <v>566</v>
      </c>
    </row>
    <row r="136" spans="1:9" x14ac:dyDescent="0.15">
      <c r="A136" s="88"/>
      <c r="B136" s="91"/>
      <c r="C136" s="30">
        <v>2</v>
      </c>
      <c r="D136" s="37">
        <v>5444</v>
      </c>
      <c r="E136" s="11" t="s">
        <v>41</v>
      </c>
      <c r="F136" s="25" t="s">
        <v>143</v>
      </c>
      <c r="G136" s="31">
        <v>7.0000000000000001E-3</v>
      </c>
      <c r="H136" s="25">
        <v>0</v>
      </c>
      <c r="I136" s="11" t="s">
        <v>567</v>
      </c>
    </row>
    <row r="137" spans="1:9" x14ac:dyDescent="0.15">
      <c r="A137" s="88"/>
      <c r="B137" s="91"/>
      <c r="C137" s="30">
        <v>3</v>
      </c>
      <c r="D137" s="37">
        <v>5444</v>
      </c>
      <c r="E137" s="11" t="s">
        <v>42</v>
      </c>
      <c r="F137" s="25" t="s">
        <v>144</v>
      </c>
      <c r="G137" s="31">
        <v>7.0000000000000001E-3</v>
      </c>
      <c r="H137" s="25">
        <v>0</v>
      </c>
      <c r="I137" s="11" t="s">
        <v>568</v>
      </c>
    </row>
    <row r="138" spans="1:9" x14ac:dyDescent="0.15">
      <c r="A138" s="88"/>
      <c r="B138" s="91"/>
      <c r="C138" s="30">
        <v>4</v>
      </c>
      <c r="D138" s="37">
        <v>5444</v>
      </c>
      <c r="E138" s="11" t="s">
        <v>43</v>
      </c>
      <c r="F138" s="25" t="s">
        <v>145</v>
      </c>
      <c r="G138" s="31">
        <v>7.0000000000000001E-3</v>
      </c>
      <c r="H138" s="25">
        <v>0</v>
      </c>
      <c r="I138" s="11" t="s">
        <v>569</v>
      </c>
    </row>
    <row r="139" spans="1:9" x14ac:dyDescent="0.15">
      <c r="A139" s="88"/>
      <c r="B139" s="91"/>
      <c r="C139" s="30">
        <v>5</v>
      </c>
      <c r="D139" s="37">
        <v>5837</v>
      </c>
      <c r="E139" s="11" t="s">
        <v>78</v>
      </c>
      <c r="F139" s="25" t="s">
        <v>146</v>
      </c>
      <c r="G139" s="31">
        <v>7.0000000000000001E-3</v>
      </c>
      <c r="H139" s="25">
        <v>0</v>
      </c>
      <c r="I139" s="11" t="s">
        <v>570</v>
      </c>
    </row>
    <row r="140" spans="1:9" x14ac:dyDescent="0.15">
      <c r="A140" s="88"/>
      <c r="B140" s="91"/>
      <c r="C140" s="30">
        <v>6</v>
      </c>
      <c r="D140" s="37">
        <v>5837</v>
      </c>
      <c r="E140" s="11" t="s">
        <v>79</v>
      </c>
      <c r="F140" s="25" t="s">
        <v>147</v>
      </c>
      <c r="G140" s="31">
        <v>7.0000000000000001E-3</v>
      </c>
      <c r="H140" s="25">
        <v>0</v>
      </c>
      <c r="I140" s="11" t="s">
        <v>571</v>
      </c>
    </row>
    <row r="141" spans="1:9" x14ac:dyDescent="0.15">
      <c r="A141" s="88"/>
      <c r="B141" s="91"/>
      <c r="C141" s="30">
        <v>7</v>
      </c>
      <c r="D141" s="37">
        <v>5839</v>
      </c>
      <c r="E141" s="11" t="s">
        <v>24</v>
      </c>
      <c r="F141" s="25" t="s">
        <v>130</v>
      </c>
      <c r="G141" s="31">
        <v>7.0000000000000001E-3</v>
      </c>
      <c r="H141" s="25">
        <v>0</v>
      </c>
      <c r="I141" s="11" t="s">
        <v>572</v>
      </c>
    </row>
    <row r="142" spans="1:9" ht="14.25" thickBot="1" x14ac:dyDescent="0.2">
      <c r="A142" s="89"/>
      <c r="B142" s="96"/>
      <c r="C142" s="32">
        <v>8</v>
      </c>
      <c r="D142" s="37">
        <v>5839</v>
      </c>
      <c r="E142" s="12" t="s">
        <v>25</v>
      </c>
      <c r="F142" s="50" t="s">
        <v>131</v>
      </c>
      <c r="G142" s="33">
        <v>7.0000000000000001E-3</v>
      </c>
      <c r="H142" s="26">
        <v>0</v>
      </c>
      <c r="I142" s="11" t="s">
        <v>573</v>
      </c>
    </row>
    <row r="143" spans="1:9" x14ac:dyDescent="0.15">
      <c r="A143" s="87">
        <v>6</v>
      </c>
      <c r="B143" s="90" t="s">
        <v>14</v>
      </c>
      <c r="C143" s="28">
        <v>1</v>
      </c>
      <c r="D143" s="37">
        <v>5445</v>
      </c>
      <c r="E143" s="11" t="s">
        <v>86</v>
      </c>
      <c r="F143" s="25" t="s">
        <v>146</v>
      </c>
      <c r="G143" s="31">
        <v>7.0000000000000001E-3</v>
      </c>
      <c r="H143" s="13">
        <v>0</v>
      </c>
      <c r="I143" s="42" t="s">
        <v>574</v>
      </c>
    </row>
    <row r="144" spans="1:9" x14ac:dyDescent="0.15">
      <c r="A144" s="88"/>
      <c r="B144" s="91"/>
      <c r="C144" s="30">
        <v>2</v>
      </c>
      <c r="D144" s="37">
        <v>5445</v>
      </c>
      <c r="E144" s="11" t="s">
        <v>87</v>
      </c>
      <c r="F144" s="25" t="s">
        <v>147</v>
      </c>
      <c r="G144" s="31">
        <v>7.0000000000000001E-3</v>
      </c>
      <c r="H144" s="25">
        <v>0</v>
      </c>
      <c r="I144" s="11" t="s">
        <v>575</v>
      </c>
    </row>
    <row r="145" spans="1:9" x14ac:dyDescent="0.15">
      <c r="A145" s="88"/>
      <c r="B145" s="91"/>
      <c r="C145" s="30">
        <v>3</v>
      </c>
      <c r="D145" s="37">
        <v>5841</v>
      </c>
      <c r="E145" s="11" t="s">
        <v>39</v>
      </c>
      <c r="F145" s="25" t="s">
        <v>148</v>
      </c>
      <c r="G145" s="31">
        <v>7.0000000000000001E-3</v>
      </c>
      <c r="H145" s="25">
        <v>0</v>
      </c>
      <c r="I145" s="11" t="s">
        <v>576</v>
      </c>
    </row>
    <row r="146" spans="1:9" x14ac:dyDescent="0.15">
      <c r="A146" s="88"/>
      <c r="B146" s="91"/>
      <c r="C146" s="30">
        <v>4</v>
      </c>
      <c r="D146" s="37">
        <v>5841</v>
      </c>
      <c r="E146" s="11" t="s">
        <v>26</v>
      </c>
      <c r="F146" s="25" t="s">
        <v>149</v>
      </c>
      <c r="G146" s="31">
        <v>7.0000000000000001E-3</v>
      </c>
      <c r="H146" s="25">
        <v>0</v>
      </c>
      <c r="I146" s="11" t="s">
        <v>577</v>
      </c>
    </row>
    <row r="147" spans="1:9" x14ac:dyDescent="0.15">
      <c r="A147" s="88"/>
      <c r="B147" s="91"/>
      <c r="C147" s="30">
        <v>5</v>
      </c>
      <c r="D147" s="37">
        <v>5446</v>
      </c>
      <c r="E147" s="11" t="s">
        <v>20</v>
      </c>
      <c r="F147" s="25" t="s">
        <v>140</v>
      </c>
      <c r="G147" s="31">
        <v>7.0000000000000001E-3</v>
      </c>
      <c r="H147" s="25">
        <v>0</v>
      </c>
      <c r="I147" s="11" t="s">
        <v>578</v>
      </c>
    </row>
    <row r="148" spans="1:9" x14ac:dyDescent="0.15">
      <c r="A148" s="88"/>
      <c r="B148" s="91"/>
      <c r="C148" s="30">
        <v>6</v>
      </c>
      <c r="D148" s="37">
        <v>5447</v>
      </c>
      <c r="E148" s="11" t="s">
        <v>20</v>
      </c>
      <c r="F148" s="25" t="s">
        <v>141</v>
      </c>
      <c r="G148" s="31">
        <v>7.0000000000000001E-3</v>
      </c>
      <c r="H148" s="25">
        <v>0</v>
      </c>
      <c r="I148" s="11" t="s">
        <v>579</v>
      </c>
    </row>
    <row r="149" spans="1:9" x14ac:dyDescent="0.15">
      <c r="A149" s="88"/>
      <c r="B149" s="91"/>
      <c r="C149" s="30">
        <v>7</v>
      </c>
      <c r="D149" s="37"/>
      <c r="E149" s="11"/>
      <c r="F149" s="25"/>
      <c r="G149" s="31">
        <v>7.0000000000000001E-3</v>
      </c>
      <c r="H149" s="25">
        <v>0</v>
      </c>
      <c r="I149" s="11" t="s">
        <v>580</v>
      </c>
    </row>
    <row r="150" spans="1:9" ht="14.25" thickBot="1" x14ac:dyDescent="0.2">
      <c r="A150" s="89"/>
      <c r="B150" s="96"/>
      <c r="C150" s="32">
        <v>8</v>
      </c>
      <c r="D150" s="51"/>
      <c r="E150" s="12"/>
      <c r="F150" s="50"/>
      <c r="G150" s="33">
        <v>7.0000000000000001E-3</v>
      </c>
      <c r="H150" s="26">
        <v>0</v>
      </c>
      <c r="I150" s="12" t="s">
        <v>581</v>
      </c>
    </row>
    <row r="151" spans="1:9" x14ac:dyDescent="0.15">
      <c r="A151" s="87">
        <v>7</v>
      </c>
      <c r="B151" s="90" t="s">
        <v>110</v>
      </c>
      <c r="C151" s="28">
        <v>1</v>
      </c>
      <c r="D151" s="74"/>
      <c r="E151" s="75"/>
      <c r="F151" s="76"/>
      <c r="G151" s="29">
        <v>7.0000000000000001E-3</v>
      </c>
      <c r="H151" s="13">
        <v>0</v>
      </c>
      <c r="I151" s="42" t="s">
        <v>582</v>
      </c>
    </row>
    <row r="152" spans="1:9" x14ac:dyDescent="0.15">
      <c r="A152" s="88"/>
      <c r="B152" s="91"/>
      <c r="C152" s="30">
        <v>2</v>
      </c>
      <c r="D152" s="77"/>
      <c r="E152" s="78"/>
      <c r="F152" s="79"/>
      <c r="G152" s="31">
        <v>7.0000000000000001E-3</v>
      </c>
      <c r="H152" s="25">
        <v>0</v>
      </c>
      <c r="I152" s="11" t="s">
        <v>583</v>
      </c>
    </row>
    <row r="153" spans="1:9" x14ac:dyDescent="0.15">
      <c r="A153" s="88"/>
      <c r="B153" s="91"/>
      <c r="C153" s="30">
        <v>3</v>
      </c>
      <c r="D153" s="77"/>
      <c r="E153" s="78"/>
      <c r="F153" s="79"/>
      <c r="G153" s="31">
        <v>7.0000000000000001E-3</v>
      </c>
      <c r="H153" s="25">
        <v>0</v>
      </c>
      <c r="I153" s="11" t="s">
        <v>584</v>
      </c>
    </row>
    <row r="154" spans="1:9" x14ac:dyDescent="0.15">
      <c r="A154" s="88"/>
      <c r="B154" s="91"/>
      <c r="C154" s="30">
        <v>4</v>
      </c>
      <c r="D154" s="77"/>
      <c r="E154" s="78"/>
      <c r="F154" s="79"/>
      <c r="G154" s="31">
        <v>7.0000000000000001E-3</v>
      </c>
      <c r="H154" s="25">
        <v>0</v>
      </c>
      <c r="I154" s="11" t="s">
        <v>585</v>
      </c>
    </row>
    <row r="155" spans="1:9" x14ac:dyDescent="0.15">
      <c r="A155" s="88"/>
      <c r="B155" s="92"/>
      <c r="C155" s="30">
        <v>5</v>
      </c>
      <c r="D155" s="77"/>
      <c r="E155" s="78"/>
      <c r="F155" s="79"/>
      <c r="G155" s="31">
        <v>7.0000000000000001E-3</v>
      </c>
      <c r="H155" s="25">
        <v>0</v>
      </c>
      <c r="I155" s="11" t="s">
        <v>586</v>
      </c>
    </row>
    <row r="156" spans="1:9" x14ac:dyDescent="0.15">
      <c r="A156" s="88"/>
      <c r="B156" s="92"/>
      <c r="C156" s="30">
        <v>6</v>
      </c>
      <c r="D156" s="77"/>
      <c r="E156" s="78"/>
      <c r="F156" s="79"/>
      <c r="G156" s="31">
        <v>7.0000000000000001E-3</v>
      </c>
      <c r="H156" s="25">
        <v>0</v>
      </c>
      <c r="I156" s="11" t="s">
        <v>587</v>
      </c>
    </row>
    <row r="157" spans="1:9" x14ac:dyDescent="0.15">
      <c r="A157" s="88"/>
      <c r="B157" s="92"/>
      <c r="C157" s="30">
        <v>7</v>
      </c>
      <c r="D157" s="77"/>
      <c r="E157" s="78"/>
      <c r="F157" s="79"/>
      <c r="G157" s="31">
        <v>7.0000000000000001E-3</v>
      </c>
      <c r="H157" s="25">
        <v>0</v>
      </c>
      <c r="I157" s="11" t="s">
        <v>588</v>
      </c>
    </row>
    <row r="158" spans="1:9" ht="14.25" thickBot="1" x14ac:dyDescent="0.2">
      <c r="A158" s="89"/>
      <c r="B158" s="93"/>
      <c r="C158" s="32">
        <v>8</v>
      </c>
      <c r="D158" s="80"/>
      <c r="E158" s="81"/>
      <c r="F158" s="82"/>
      <c r="G158" s="33">
        <v>7.0000000000000001E-3</v>
      </c>
      <c r="H158" s="26">
        <v>0</v>
      </c>
      <c r="I158" s="12" t="s">
        <v>589</v>
      </c>
    </row>
    <row r="159" spans="1:9" x14ac:dyDescent="0.15">
      <c r="D159" s="16" t="s">
        <v>822</v>
      </c>
    </row>
  </sheetData>
  <mergeCells count="39">
    <mergeCell ref="A143:A150"/>
    <mergeCell ref="B143:B150"/>
    <mergeCell ref="A95:A102"/>
    <mergeCell ref="B95:B102"/>
    <mergeCell ref="A87:A94"/>
    <mergeCell ref="B87:B94"/>
    <mergeCell ref="A119:A126"/>
    <mergeCell ref="B119:B126"/>
    <mergeCell ref="A127:A134"/>
    <mergeCell ref="B127:B134"/>
    <mergeCell ref="A135:A142"/>
    <mergeCell ref="B135:B142"/>
    <mergeCell ref="A79:A86"/>
    <mergeCell ref="B79:B86"/>
    <mergeCell ref="A103:A110"/>
    <mergeCell ref="B103:B110"/>
    <mergeCell ref="A111:A118"/>
    <mergeCell ref="B111:B118"/>
    <mergeCell ref="B55:B62"/>
    <mergeCell ref="A63:A70"/>
    <mergeCell ref="B63:B70"/>
    <mergeCell ref="A71:A78"/>
    <mergeCell ref="B71:B78"/>
    <mergeCell ref="A151:A158"/>
    <mergeCell ref="B151:B158"/>
    <mergeCell ref="A23:A30"/>
    <mergeCell ref="B23:B30"/>
    <mergeCell ref="G5:H5"/>
    <mergeCell ref="A7:A14"/>
    <mergeCell ref="B7:B14"/>
    <mergeCell ref="A15:A22"/>
    <mergeCell ref="B15:B22"/>
    <mergeCell ref="A31:A38"/>
    <mergeCell ref="B31:B38"/>
    <mergeCell ref="A39:A46"/>
    <mergeCell ref="B39:B46"/>
    <mergeCell ref="A47:A54"/>
    <mergeCell ref="B47:B54"/>
    <mergeCell ref="A55:A62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N143"/>
  <sheetViews>
    <sheetView topLeftCell="A88" workbookViewId="0">
      <selection activeCell="D101" sqref="D101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22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2.625" style="1" customWidth="1"/>
    <col min="11" max="11" width="16.25" style="14" customWidth="1"/>
    <col min="12" max="12" width="26.375" style="1" customWidth="1"/>
    <col min="13" max="13" width="4.875" style="1" bestFit="1" customWidth="1"/>
    <col min="14" max="14" width="10.5" style="14" bestFit="1" customWidth="1"/>
    <col min="15" max="15" width="6.625" style="1" customWidth="1"/>
    <col min="16" max="16" width="9.5" style="1" customWidth="1"/>
    <col min="17" max="17" width="16" style="1" bestFit="1" customWidth="1"/>
    <col min="18" max="18" width="12.125" style="1" bestFit="1" customWidth="1"/>
    <col min="19" max="19" width="18.875" style="1" bestFit="1" customWidth="1"/>
    <col min="20" max="20" width="8.5" style="1" customWidth="1"/>
    <col min="21" max="21" width="12.625" style="1" bestFit="1" customWidth="1"/>
    <col min="22" max="22" width="8" style="1"/>
    <col min="23" max="23" width="16.625" style="1" bestFit="1" customWidth="1"/>
    <col min="24" max="24" width="8" style="1"/>
    <col min="25" max="25" width="16.625" style="1" bestFit="1" customWidth="1"/>
    <col min="26" max="16384" width="8" style="1"/>
  </cols>
  <sheetData>
    <row r="1" spans="1:14" x14ac:dyDescent="0.15">
      <c r="A1" s="1" t="s">
        <v>8</v>
      </c>
      <c r="C1" s="1" t="s">
        <v>17</v>
      </c>
      <c r="F1" s="15" t="s">
        <v>9</v>
      </c>
      <c r="G1" s="1">
        <f>COUNTIF(B1:B9837,"input")</f>
        <v>11</v>
      </c>
    </row>
    <row r="2" spans="1:14" x14ac:dyDescent="0.15">
      <c r="A2" s="1" t="s">
        <v>10</v>
      </c>
      <c r="C2" s="16" t="s">
        <v>18</v>
      </c>
      <c r="F2" s="15" t="s">
        <v>11</v>
      </c>
      <c r="G2" s="1">
        <f>COUNTIF(B1:B9837,"output")</f>
        <v>6</v>
      </c>
    </row>
    <row r="3" spans="1:14" ht="14.25" x14ac:dyDescent="0.2">
      <c r="A3" s="17"/>
      <c r="B3" s="17"/>
      <c r="C3" s="18"/>
      <c r="D3" s="18"/>
      <c r="F3" s="14" t="s">
        <v>15</v>
      </c>
      <c r="G3" s="1">
        <f>COUNTIF(B1:B9837,"TMCount")</f>
        <v>0</v>
      </c>
    </row>
    <row r="4" spans="1:14" ht="14.25" thickBot="1" x14ac:dyDescent="0.2">
      <c r="A4" s="1" t="s">
        <v>0</v>
      </c>
      <c r="C4" s="2"/>
      <c r="D4" s="3"/>
      <c r="E4" s="4"/>
      <c r="F4" s="5"/>
      <c r="G4" s="4"/>
      <c r="H4" s="4"/>
    </row>
    <row r="5" spans="1:14" ht="46.5" customHeight="1" thickBot="1" x14ac:dyDescent="0.2">
      <c r="A5" s="6"/>
      <c r="B5" s="7"/>
      <c r="C5" s="7"/>
      <c r="D5" s="38" t="s">
        <v>27</v>
      </c>
      <c r="E5" s="7"/>
      <c r="F5" s="8"/>
      <c r="G5" s="97" t="str">
        <f>"Total Power Consumption of 24V DC"&amp;(G6+H6)&amp;" A"</f>
        <v>Total Power Consumption of 24V DC0.728000000000001 A</v>
      </c>
      <c r="H5" s="98"/>
      <c r="I5" s="9"/>
    </row>
    <row r="6" spans="1:14" s="19" customFormat="1" ht="14.25" thickBot="1" x14ac:dyDescent="0.2">
      <c r="A6" s="20" t="s">
        <v>1</v>
      </c>
      <c r="B6" s="21" t="s">
        <v>2</v>
      </c>
      <c r="C6" s="22" t="s">
        <v>3</v>
      </c>
      <c r="D6" s="39" t="s">
        <v>4</v>
      </c>
      <c r="E6" s="22" t="s">
        <v>5</v>
      </c>
      <c r="F6" s="23" t="s">
        <v>6</v>
      </c>
      <c r="G6" s="24">
        <f>SUM(G7:G110)</f>
        <v>0.72800000000000054</v>
      </c>
      <c r="H6" s="24">
        <f>SUM(H7:H110)</f>
        <v>0</v>
      </c>
      <c r="I6" s="23" t="s">
        <v>12</v>
      </c>
      <c r="L6" s="16"/>
    </row>
    <row r="7" spans="1:14" ht="14.25" thickBot="1" x14ac:dyDescent="0.2">
      <c r="A7" s="94">
        <v>1</v>
      </c>
      <c r="B7" s="90" t="s">
        <v>7</v>
      </c>
      <c r="C7" s="28">
        <v>1</v>
      </c>
      <c r="D7" s="40">
        <v>5454</v>
      </c>
      <c r="E7" s="10" t="s">
        <v>16</v>
      </c>
      <c r="F7" s="34" t="s">
        <v>44</v>
      </c>
      <c r="G7" s="29">
        <v>7.0000000000000001E-3</v>
      </c>
      <c r="H7" s="13">
        <v>0</v>
      </c>
      <c r="I7" s="42" t="s">
        <v>590</v>
      </c>
      <c r="K7" s="1"/>
      <c r="N7" s="1"/>
    </row>
    <row r="8" spans="1:14" ht="14.25" thickBot="1" x14ac:dyDescent="0.2">
      <c r="A8" s="95"/>
      <c r="B8" s="91"/>
      <c r="C8" s="30">
        <v>2</v>
      </c>
      <c r="D8" s="40">
        <v>5454</v>
      </c>
      <c r="E8" s="11" t="s">
        <v>45</v>
      </c>
      <c r="F8" s="35" t="s">
        <v>129</v>
      </c>
      <c r="G8" s="31">
        <v>7.0000000000000001E-3</v>
      </c>
      <c r="H8" s="25">
        <v>0</v>
      </c>
      <c r="I8" s="11" t="s">
        <v>591</v>
      </c>
      <c r="K8" s="1"/>
      <c r="N8" s="1"/>
    </row>
    <row r="9" spans="1:14" x14ac:dyDescent="0.15">
      <c r="A9" s="95"/>
      <c r="B9" s="91"/>
      <c r="C9" s="30">
        <v>3</v>
      </c>
      <c r="D9" s="40">
        <v>5454</v>
      </c>
      <c r="E9" s="11" t="s">
        <v>46</v>
      </c>
      <c r="F9" s="35" t="s">
        <v>47</v>
      </c>
      <c r="G9" s="31">
        <v>7.0000000000000001E-3</v>
      </c>
      <c r="H9" s="25">
        <v>0</v>
      </c>
      <c r="I9" s="11" t="s">
        <v>592</v>
      </c>
      <c r="K9" s="1"/>
      <c r="N9" s="1"/>
    </row>
    <row r="10" spans="1:14" x14ac:dyDescent="0.15">
      <c r="A10" s="95"/>
      <c r="B10" s="91"/>
      <c r="C10" s="30">
        <v>4</v>
      </c>
      <c r="D10" s="37">
        <v>5455</v>
      </c>
      <c r="E10" s="11" t="s">
        <v>16</v>
      </c>
      <c r="F10" s="35" t="s">
        <v>44</v>
      </c>
      <c r="G10" s="31">
        <v>7.0000000000000001E-3</v>
      </c>
      <c r="H10" s="25">
        <v>0</v>
      </c>
      <c r="I10" s="11" t="s">
        <v>593</v>
      </c>
      <c r="K10" s="1"/>
      <c r="N10" s="1"/>
    </row>
    <row r="11" spans="1:14" x14ac:dyDescent="0.15">
      <c r="A11" s="92"/>
      <c r="B11" s="91"/>
      <c r="C11" s="30">
        <v>5</v>
      </c>
      <c r="D11" s="37">
        <v>5455</v>
      </c>
      <c r="E11" s="11" t="s">
        <v>21</v>
      </c>
      <c r="F11" s="35" t="s">
        <v>40</v>
      </c>
      <c r="G11" s="31">
        <v>7.0000000000000001E-3</v>
      </c>
      <c r="H11" s="25">
        <v>0</v>
      </c>
      <c r="I11" s="11" t="s">
        <v>594</v>
      </c>
      <c r="K11" s="1"/>
      <c r="N11" s="1"/>
    </row>
    <row r="12" spans="1:14" x14ac:dyDescent="0.15">
      <c r="A12" s="92"/>
      <c r="B12" s="91"/>
      <c r="C12" s="30">
        <v>6</v>
      </c>
      <c r="D12" s="37">
        <v>5455</v>
      </c>
      <c r="E12" s="11" t="s">
        <v>75</v>
      </c>
      <c r="F12" s="35" t="s">
        <v>74</v>
      </c>
      <c r="G12" s="31">
        <v>7.0000000000000001E-3</v>
      </c>
      <c r="H12" s="25">
        <v>0</v>
      </c>
      <c r="I12" s="11" t="s">
        <v>595</v>
      </c>
      <c r="K12" s="1"/>
      <c r="N12" s="1"/>
    </row>
    <row r="13" spans="1:14" x14ac:dyDescent="0.15">
      <c r="A13" s="92"/>
      <c r="B13" s="91"/>
      <c r="C13" s="30">
        <v>7</v>
      </c>
      <c r="D13" s="37">
        <v>5455</v>
      </c>
      <c r="E13" s="11" t="s">
        <v>90</v>
      </c>
      <c r="F13" s="35" t="s">
        <v>29</v>
      </c>
      <c r="G13" s="31">
        <v>7.0000000000000001E-3</v>
      </c>
      <c r="H13" s="25">
        <v>0</v>
      </c>
      <c r="I13" s="11" t="s">
        <v>596</v>
      </c>
      <c r="K13" s="1"/>
      <c r="N13" s="1"/>
    </row>
    <row r="14" spans="1:14" ht="14.25" thickBot="1" x14ac:dyDescent="0.2">
      <c r="A14" s="93"/>
      <c r="B14" s="96"/>
      <c r="C14" s="32">
        <v>8</v>
      </c>
      <c r="D14" s="41"/>
      <c r="E14" s="12"/>
      <c r="F14" s="36"/>
      <c r="G14" s="33">
        <v>7.0000000000000001E-3</v>
      </c>
      <c r="H14" s="25">
        <v>0</v>
      </c>
      <c r="I14" s="11" t="s">
        <v>597</v>
      </c>
      <c r="K14" s="1"/>
      <c r="N14" s="1"/>
    </row>
    <row r="15" spans="1:14" ht="14.25" thickBot="1" x14ac:dyDescent="0.2">
      <c r="A15" s="94">
        <v>2</v>
      </c>
      <c r="B15" s="90" t="s">
        <v>7</v>
      </c>
      <c r="C15" s="28">
        <v>1</v>
      </c>
      <c r="D15" s="40">
        <v>5456</v>
      </c>
      <c r="E15" s="10" t="s">
        <v>16</v>
      </c>
      <c r="F15" s="34" t="s">
        <v>44</v>
      </c>
      <c r="G15" s="31">
        <v>7.0000000000000001E-3</v>
      </c>
      <c r="H15" s="13">
        <v>0</v>
      </c>
      <c r="I15" s="42" t="s">
        <v>598</v>
      </c>
      <c r="K15" s="1"/>
      <c r="N15" s="1"/>
    </row>
    <row r="16" spans="1:14" ht="14.25" thickBot="1" x14ac:dyDescent="0.2">
      <c r="A16" s="95"/>
      <c r="B16" s="91"/>
      <c r="C16" s="30">
        <v>2</v>
      </c>
      <c r="D16" s="40">
        <v>5456</v>
      </c>
      <c r="E16" s="11" t="s">
        <v>45</v>
      </c>
      <c r="F16" s="35" t="s">
        <v>129</v>
      </c>
      <c r="G16" s="31">
        <v>7.0000000000000001E-3</v>
      </c>
      <c r="H16" s="25">
        <v>0</v>
      </c>
      <c r="I16" s="11" t="s">
        <v>599</v>
      </c>
      <c r="K16" s="1"/>
      <c r="N16" s="1"/>
    </row>
    <row r="17" spans="1:14" ht="14.25" thickBot="1" x14ac:dyDescent="0.2">
      <c r="A17" s="95"/>
      <c r="B17" s="91"/>
      <c r="C17" s="30">
        <v>3</v>
      </c>
      <c r="D17" s="40">
        <v>5456</v>
      </c>
      <c r="E17" s="11" t="s">
        <v>46</v>
      </c>
      <c r="F17" s="35" t="s">
        <v>47</v>
      </c>
      <c r="G17" s="31">
        <v>7.0000000000000001E-3</v>
      </c>
      <c r="H17" s="25">
        <v>0</v>
      </c>
      <c r="I17" s="11" t="s">
        <v>600</v>
      </c>
      <c r="K17" s="1"/>
      <c r="N17" s="1"/>
    </row>
    <row r="18" spans="1:14" x14ac:dyDescent="0.15">
      <c r="A18" s="95"/>
      <c r="B18" s="91"/>
      <c r="C18" s="30">
        <v>4</v>
      </c>
      <c r="D18" s="40">
        <v>5456</v>
      </c>
      <c r="E18" s="11" t="s">
        <v>19</v>
      </c>
      <c r="F18" s="35" t="s">
        <v>13</v>
      </c>
      <c r="G18" s="31">
        <v>7.0000000000000001E-3</v>
      </c>
      <c r="H18" s="25">
        <v>0</v>
      </c>
      <c r="I18" s="11" t="s">
        <v>601</v>
      </c>
      <c r="K18" s="1"/>
    </row>
    <row r="19" spans="1:14" x14ac:dyDescent="0.15">
      <c r="A19" s="92"/>
      <c r="B19" s="91"/>
      <c r="C19" s="30">
        <v>5</v>
      </c>
      <c r="D19" s="37">
        <v>5457</v>
      </c>
      <c r="E19" s="11" t="s">
        <v>16</v>
      </c>
      <c r="F19" s="35" t="s">
        <v>44</v>
      </c>
      <c r="G19" s="31">
        <v>7.0000000000000001E-3</v>
      </c>
      <c r="H19" s="25">
        <v>0</v>
      </c>
      <c r="I19" s="11" t="s">
        <v>602</v>
      </c>
      <c r="K19" s="16"/>
    </row>
    <row r="20" spans="1:14" x14ac:dyDescent="0.15">
      <c r="A20" s="92"/>
      <c r="B20" s="91"/>
      <c r="C20" s="30">
        <v>6</v>
      </c>
      <c r="D20" s="37">
        <v>5457</v>
      </c>
      <c r="E20" s="11" t="s">
        <v>45</v>
      </c>
      <c r="F20" s="35" t="s">
        <v>129</v>
      </c>
      <c r="G20" s="31">
        <v>7.0000000000000001E-3</v>
      </c>
      <c r="H20" s="25">
        <v>0</v>
      </c>
      <c r="I20" s="11" t="s">
        <v>603</v>
      </c>
      <c r="K20" s="16"/>
    </row>
    <row r="21" spans="1:14" x14ac:dyDescent="0.15">
      <c r="A21" s="92"/>
      <c r="B21" s="91"/>
      <c r="C21" s="30">
        <v>7</v>
      </c>
      <c r="D21" s="37">
        <v>5457</v>
      </c>
      <c r="E21" s="11" t="s">
        <v>46</v>
      </c>
      <c r="F21" s="35" t="s">
        <v>47</v>
      </c>
      <c r="G21" s="31">
        <v>7.0000000000000001E-3</v>
      </c>
      <c r="H21" s="25">
        <v>0</v>
      </c>
      <c r="I21" s="11" t="s">
        <v>604</v>
      </c>
      <c r="K21" s="16"/>
    </row>
    <row r="22" spans="1:14" ht="14.25" thickBot="1" x14ac:dyDescent="0.2">
      <c r="A22" s="93"/>
      <c r="B22" s="96"/>
      <c r="C22" s="32">
        <v>8</v>
      </c>
      <c r="D22" s="37"/>
      <c r="E22" s="11"/>
      <c r="F22" s="35"/>
      <c r="G22" s="33">
        <v>7.0000000000000001E-3</v>
      </c>
      <c r="H22" s="26">
        <v>0</v>
      </c>
      <c r="I22" s="11" t="s">
        <v>605</v>
      </c>
      <c r="K22" s="16"/>
    </row>
    <row r="23" spans="1:14" ht="14.25" thickBot="1" x14ac:dyDescent="0.2">
      <c r="A23" s="94">
        <v>3</v>
      </c>
      <c r="B23" s="90" t="s">
        <v>7</v>
      </c>
      <c r="C23" s="28">
        <v>1</v>
      </c>
      <c r="D23" s="40">
        <v>5458</v>
      </c>
      <c r="E23" s="10" t="s">
        <v>16</v>
      </c>
      <c r="F23" s="34" t="s">
        <v>44</v>
      </c>
      <c r="G23" s="29">
        <v>7.0000000000000001E-3</v>
      </c>
      <c r="H23" s="13">
        <v>0</v>
      </c>
      <c r="I23" s="42" t="s">
        <v>606</v>
      </c>
      <c r="K23" s="16"/>
    </row>
    <row r="24" spans="1:14" ht="14.25" thickBot="1" x14ac:dyDescent="0.2">
      <c r="A24" s="95"/>
      <c r="B24" s="91"/>
      <c r="C24" s="30">
        <v>2</v>
      </c>
      <c r="D24" s="40">
        <v>5458</v>
      </c>
      <c r="E24" s="11" t="s">
        <v>45</v>
      </c>
      <c r="F24" s="35" t="s">
        <v>129</v>
      </c>
      <c r="G24" s="31">
        <v>7.0000000000000001E-3</v>
      </c>
      <c r="H24" s="25">
        <v>0</v>
      </c>
      <c r="I24" s="11" t="s">
        <v>607</v>
      </c>
      <c r="K24" s="16"/>
    </row>
    <row r="25" spans="1:14" ht="14.25" thickBot="1" x14ac:dyDescent="0.2">
      <c r="A25" s="95"/>
      <c r="B25" s="91"/>
      <c r="C25" s="30">
        <v>3</v>
      </c>
      <c r="D25" s="40">
        <v>5458</v>
      </c>
      <c r="E25" s="11" t="s">
        <v>46</v>
      </c>
      <c r="F25" s="35" t="s">
        <v>47</v>
      </c>
      <c r="G25" s="31">
        <v>7.0000000000000001E-3</v>
      </c>
      <c r="H25" s="25">
        <v>0</v>
      </c>
      <c r="I25" s="11" t="s">
        <v>608</v>
      </c>
      <c r="K25" s="16"/>
    </row>
    <row r="26" spans="1:14" x14ac:dyDescent="0.15">
      <c r="A26" s="95"/>
      <c r="B26" s="91"/>
      <c r="C26" s="30">
        <v>4</v>
      </c>
      <c r="D26" s="40">
        <v>5458</v>
      </c>
      <c r="E26" s="11" t="s">
        <v>19</v>
      </c>
      <c r="F26" s="35" t="s">
        <v>13</v>
      </c>
      <c r="G26" s="31">
        <v>7.0000000000000001E-3</v>
      </c>
      <c r="H26" s="25">
        <v>0</v>
      </c>
      <c r="I26" s="11" t="s">
        <v>609</v>
      </c>
      <c r="K26" s="16"/>
    </row>
    <row r="27" spans="1:14" x14ac:dyDescent="0.15">
      <c r="A27" s="92"/>
      <c r="B27" s="91"/>
      <c r="C27" s="30">
        <v>5</v>
      </c>
      <c r="D27" s="37">
        <v>5459</v>
      </c>
      <c r="E27" s="11" t="s">
        <v>16</v>
      </c>
      <c r="F27" s="35" t="s">
        <v>44</v>
      </c>
      <c r="G27" s="31">
        <v>7.0000000000000001E-3</v>
      </c>
      <c r="H27" s="25">
        <v>0</v>
      </c>
      <c r="I27" s="11" t="s">
        <v>610</v>
      </c>
      <c r="K27" s="16"/>
    </row>
    <row r="28" spans="1:14" x14ac:dyDescent="0.15">
      <c r="A28" s="92"/>
      <c r="B28" s="91"/>
      <c r="C28" s="30">
        <v>6</v>
      </c>
      <c r="D28" s="37">
        <v>5459</v>
      </c>
      <c r="E28" s="11" t="s">
        <v>45</v>
      </c>
      <c r="F28" s="35" t="s">
        <v>129</v>
      </c>
      <c r="G28" s="31">
        <v>7.0000000000000001E-3</v>
      </c>
      <c r="H28" s="25">
        <v>0</v>
      </c>
      <c r="I28" s="11" t="s">
        <v>611</v>
      </c>
      <c r="K28" s="16"/>
    </row>
    <row r="29" spans="1:14" x14ac:dyDescent="0.15">
      <c r="A29" s="92"/>
      <c r="B29" s="91"/>
      <c r="C29" s="30">
        <v>7</v>
      </c>
      <c r="D29" s="37">
        <v>5459</v>
      </c>
      <c r="E29" s="11" t="s">
        <v>46</v>
      </c>
      <c r="F29" s="35" t="s">
        <v>47</v>
      </c>
      <c r="G29" s="31">
        <v>7.0000000000000001E-3</v>
      </c>
      <c r="H29" s="25">
        <v>0</v>
      </c>
      <c r="I29" s="11" t="s">
        <v>612</v>
      </c>
      <c r="K29" s="16"/>
    </row>
    <row r="30" spans="1:14" ht="14.25" thickBot="1" x14ac:dyDescent="0.2">
      <c r="A30" s="93"/>
      <c r="B30" s="96"/>
      <c r="C30" s="32">
        <v>8</v>
      </c>
      <c r="D30" s="37">
        <v>5459</v>
      </c>
      <c r="E30" s="11" t="s">
        <v>19</v>
      </c>
      <c r="F30" s="35" t="s">
        <v>13</v>
      </c>
      <c r="G30" s="33">
        <v>7.0000000000000001E-3</v>
      </c>
      <c r="H30" s="26">
        <v>0</v>
      </c>
      <c r="I30" s="11" t="s">
        <v>613</v>
      </c>
      <c r="K30" s="16"/>
    </row>
    <row r="31" spans="1:14" ht="14.25" thickBot="1" x14ac:dyDescent="0.2">
      <c r="A31" s="94">
        <v>4</v>
      </c>
      <c r="B31" s="90" t="s">
        <v>7</v>
      </c>
      <c r="C31" s="28">
        <v>1</v>
      </c>
      <c r="D31" s="40">
        <v>5460</v>
      </c>
      <c r="E31" s="10" t="s">
        <v>16</v>
      </c>
      <c r="F31" s="34" t="s">
        <v>44</v>
      </c>
      <c r="G31" s="29">
        <v>7.0000000000000001E-3</v>
      </c>
      <c r="H31" s="13">
        <v>0</v>
      </c>
      <c r="I31" s="42" t="s">
        <v>614</v>
      </c>
      <c r="K31" s="16"/>
    </row>
    <row r="32" spans="1:14" ht="14.25" thickBot="1" x14ac:dyDescent="0.2">
      <c r="A32" s="95"/>
      <c r="B32" s="91"/>
      <c r="C32" s="30">
        <v>2</v>
      </c>
      <c r="D32" s="40">
        <v>5460</v>
      </c>
      <c r="E32" s="11" t="s">
        <v>45</v>
      </c>
      <c r="F32" s="35" t="s">
        <v>129</v>
      </c>
      <c r="G32" s="31">
        <v>7.0000000000000001E-3</v>
      </c>
      <c r="H32" s="25">
        <v>0</v>
      </c>
      <c r="I32" s="11" t="s">
        <v>615</v>
      </c>
      <c r="K32" s="16"/>
    </row>
    <row r="33" spans="1:11" x14ac:dyDescent="0.15">
      <c r="A33" s="95"/>
      <c r="B33" s="91"/>
      <c r="C33" s="30">
        <v>3</v>
      </c>
      <c r="D33" s="40">
        <v>5460</v>
      </c>
      <c r="E33" s="11" t="s">
        <v>46</v>
      </c>
      <c r="F33" s="25" t="s">
        <v>47</v>
      </c>
      <c r="G33" s="31">
        <v>7.0000000000000001E-3</v>
      </c>
      <c r="H33" s="25">
        <v>0</v>
      </c>
      <c r="I33" s="11" t="s">
        <v>616</v>
      </c>
      <c r="K33" s="16"/>
    </row>
    <row r="34" spans="1:11" x14ac:dyDescent="0.15">
      <c r="A34" s="95"/>
      <c r="B34" s="91"/>
      <c r="C34" s="30">
        <v>4</v>
      </c>
      <c r="D34" s="37">
        <v>5461</v>
      </c>
      <c r="E34" s="11" t="s">
        <v>16</v>
      </c>
      <c r="F34" s="25" t="s">
        <v>44</v>
      </c>
      <c r="G34" s="31">
        <v>7.0000000000000001E-3</v>
      </c>
      <c r="H34" s="25">
        <v>0</v>
      </c>
      <c r="I34" s="11" t="s">
        <v>617</v>
      </c>
      <c r="K34" s="16"/>
    </row>
    <row r="35" spans="1:11" x14ac:dyDescent="0.15">
      <c r="A35" s="92"/>
      <c r="B35" s="91"/>
      <c r="C35" s="30">
        <v>5</v>
      </c>
      <c r="D35" s="37">
        <v>5461</v>
      </c>
      <c r="E35" s="11" t="s">
        <v>45</v>
      </c>
      <c r="F35" s="25" t="s">
        <v>129</v>
      </c>
      <c r="G35" s="31">
        <v>7.0000000000000001E-3</v>
      </c>
      <c r="H35" s="25">
        <v>0</v>
      </c>
      <c r="I35" s="11" t="s">
        <v>618</v>
      </c>
      <c r="K35" s="16"/>
    </row>
    <row r="36" spans="1:11" x14ac:dyDescent="0.15">
      <c r="A36" s="92"/>
      <c r="B36" s="91"/>
      <c r="C36" s="30">
        <v>6</v>
      </c>
      <c r="D36" s="37">
        <v>5461</v>
      </c>
      <c r="E36" s="11" t="s">
        <v>46</v>
      </c>
      <c r="F36" s="25" t="s">
        <v>47</v>
      </c>
      <c r="G36" s="31">
        <v>7.0000000000000001E-3</v>
      </c>
      <c r="H36" s="25">
        <v>0</v>
      </c>
      <c r="I36" s="11" t="s">
        <v>619</v>
      </c>
      <c r="K36" s="16"/>
    </row>
    <row r="37" spans="1:11" x14ac:dyDescent="0.15">
      <c r="A37" s="92"/>
      <c r="B37" s="91"/>
      <c r="C37" s="30">
        <v>7</v>
      </c>
      <c r="D37" s="37"/>
      <c r="E37" s="11"/>
      <c r="F37" s="25"/>
      <c r="G37" s="31">
        <v>7.0000000000000001E-3</v>
      </c>
      <c r="H37" s="25">
        <v>0</v>
      </c>
      <c r="I37" s="11" t="s">
        <v>620</v>
      </c>
      <c r="K37" s="16"/>
    </row>
    <row r="38" spans="1:11" ht="14.25" thickBot="1" x14ac:dyDescent="0.2">
      <c r="A38" s="93"/>
      <c r="B38" s="96"/>
      <c r="C38" s="32">
        <v>8</v>
      </c>
      <c r="D38" s="37"/>
      <c r="E38" s="11"/>
      <c r="F38" s="35"/>
      <c r="G38" s="33">
        <v>7.0000000000000001E-3</v>
      </c>
      <c r="H38" s="26">
        <v>0</v>
      </c>
      <c r="I38" s="11" t="s">
        <v>621</v>
      </c>
      <c r="K38" s="16"/>
    </row>
    <row r="39" spans="1:11" ht="14.25" thickBot="1" x14ac:dyDescent="0.2">
      <c r="A39" s="94">
        <v>5</v>
      </c>
      <c r="B39" s="90" t="s">
        <v>7</v>
      </c>
      <c r="C39" s="28">
        <v>1</v>
      </c>
      <c r="D39" s="40">
        <v>5462</v>
      </c>
      <c r="E39" s="10" t="s">
        <v>16</v>
      </c>
      <c r="F39" s="34" t="s">
        <v>44</v>
      </c>
      <c r="G39" s="31">
        <v>7.0000000000000001E-3</v>
      </c>
      <c r="H39" s="13">
        <v>0</v>
      </c>
      <c r="I39" s="42" t="s">
        <v>622</v>
      </c>
      <c r="K39" s="16"/>
    </row>
    <row r="40" spans="1:11" ht="14.25" thickBot="1" x14ac:dyDescent="0.2">
      <c r="A40" s="95"/>
      <c r="B40" s="91"/>
      <c r="C40" s="30">
        <v>2</v>
      </c>
      <c r="D40" s="40">
        <v>5462</v>
      </c>
      <c r="E40" s="11" t="s">
        <v>45</v>
      </c>
      <c r="F40" s="35" t="s">
        <v>129</v>
      </c>
      <c r="G40" s="31">
        <v>7.0000000000000001E-3</v>
      </c>
      <c r="H40" s="25">
        <v>0</v>
      </c>
      <c r="I40" s="11" t="s">
        <v>623</v>
      </c>
      <c r="K40" s="16"/>
    </row>
    <row r="41" spans="1:11" x14ac:dyDescent="0.15">
      <c r="A41" s="95"/>
      <c r="B41" s="91"/>
      <c r="C41" s="30">
        <v>3</v>
      </c>
      <c r="D41" s="40">
        <v>5462</v>
      </c>
      <c r="E41" s="11" t="s">
        <v>46</v>
      </c>
      <c r="F41" s="25" t="s">
        <v>47</v>
      </c>
      <c r="G41" s="31">
        <v>7.0000000000000001E-3</v>
      </c>
      <c r="H41" s="25">
        <v>0</v>
      </c>
      <c r="I41" s="11" t="s">
        <v>624</v>
      </c>
      <c r="K41" s="16"/>
    </row>
    <row r="42" spans="1:11" x14ac:dyDescent="0.15">
      <c r="A42" s="95"/>
      <c r="B42" s="91"/>
      <c r="C42" s="30">
        <v>4</v>
      </c>
      <c r="D42" s="37">
        <v>5463</v>
      </c>
      <c r="E42" s="11" t="s">
        <v>16</v>
      </c>
      <c r="F42" s="25" t="s">
        <v>44</v>
      </c>
      <c r="G42" s="31">
        <v>7.0000000000000001E-3</v>
      </c>
      <c r="H42" s="25">
        <v>0</v>
      </c>
      <c r="I42" s="11" t="s">
        <v>625</v>
      </c>
      <c r="K42" s="16"/>
    </row>
    <row r="43" spans="1:11" x14ac:dyDescent="0.15">
      <c r="A43" s="92"/>
      <c r="B43" s="91"/>
      <c r="C43" s="30">
        <v>5</v>
      </c>
      <c r="D43" s="37">
        <v>5463</v>
      </c>
      <c r="E43" s="11" t="s">
        <v>21</v>
      </c>
      <c r="F43" s="25" t="s">
        <v>40</v>
      </c>
      <c r="G43" s="31">
        <v>7.0000000000000001E-3</v>
      </c>
      <c r="H43" s="25">
        <v>0</v>
      </c>
      <c r="I43" s="11" t="s">
        <v>626</v>
      </c>
      <c r="K43" s="16"/>
    </row>
    <row r="44" spans="1:11" x14ac:dyDescent="0.15">
      <c r="A44" s="92"/>
      <c r="B44" s="91"/>
      <c r="C44" s="30">
        <v>6</v>
      </c>
      <c r="D44" s="37">
        <v>5463</v>
      </c>
      <c r="E44" s="11" t="s">
        <v>46</v>
      </c>
      <c r="F44" s="25" t="s">
        <v>47</v>
      </c>
      <c r="G44" s="31">
        <v>7.0000000000000001E-3</v>
      </c>
      <c r="H44" s="25">
        <v>0</v>
      </c>
      <c r="I44" s="11" t="s">
        <v>627</v>
      </c>
      <c r="K44" s="16"/>
    </row>
    <row r="45" spans="1:11" x14ac:dyDescent="0.15">
      <c r="A45" s="92"/>
      <c r="B45" s="91"/>
      <c r="C45" s="30">
        <v>7</v>
      </c>
      <c r="D45" s="37">
        <v>5463</v>
      </c>
      <c r="E45" s="11" t="s">
        <v>104</v>
      </c>
      <c r="F45" s="25" t="s">
        <v>35</v>
      </c>
      <c r="G45" s="31">
        <v>7.0000000000000001E-3</v>
      </c>
      <c r="H45" s="25">
        <v>0</v>
      </c>
      <c r="I45" s="11" t="s">
        <v>628</v>
      </c>
      <c r="K45" s="16"/>
    </row>
    <row r="46" spans="1:11" ht="14.25" thickBot="1" x14ac:dyDescent="0.2">
      <c r="A46" s="93"/>
      <c r="B46" s="96"/>
      <c r="C46" s="32">
        <v>8</v>
      </c>
      <c r="D46" s="37"/>
      <c r="E46" s="11"/>
      <c r="F46" s="25"/>
      <c r="G46" s="33">
        <v>7.0000000000000001E-3</v>
      </c>
      <c r="H46" s="26">
        <v>0</v>
      </c>
      <c r="I46" s="11" t="s">
        <v>629</v>
      </c>
      <c r="K46" s="16"/>
    </row>
    <row r="47" spans="1:11" ht="14.25" thickBot="1" x14ac:dyDescent="0.2">
      <c r="A47" s="94">
        <v>6</v>
      </c>
      <c r="B47" s="90" t="s">
        <v>7</v>
      </c>
      <c r="C47" s="28">
        <v>1</v>
      </c>
      <c r="D47" s="45">
        <v>5464</v>
      </c>
      <c r="E47" s="10" t="s">
        <v>16</v>
      </c>
      <c r="F47" s="34" t="s">
        <v>44</v>
      </c>
      <c r="G47" s="31">
        <v>7.0000000000000001E-3</v>
      </c>
      <c r="H47" s="13">
        <v>0</v>
      </c>
      <c r="I47" s="42" t="s">
        <v>630</v>
      </c>
      <c r="K47" s="16"/>
    </row>
    <row r="48" spans="1:11" ht="14.25" thickBot="1" x14ac:dyDescent="0.2">
      <c r="A48" s="95"/>
      <c r="B48" s="91"/>
      <c r="C48" s="30">
        <v>2</v>
      </c>
      <c r="D48" s="45">
        <v>5464</v>
      </c>
      <c r="E48" s="11" t="s">
        <v>21</v>
      </c>
      <c r="F48" s="35" t="s">
        <v>40</v>
      </c>
      <c r="G48" s="31">
        <v>7.0000000000000001E-3</v>
      </c>
      <c r="H48" s="25">
        <v>0</v>
      </c>
      <c r="I48" s="11" t="s">
        <v>631</v>
      </c>
      <c r="K48" s="16"/>
    </row>
    <row r="49" spans="1:11" ht="14.25" thickBot="1" x14ac:dyDescent="0.2">
      <c r="A49" s="95"/>
      <c r="B49" s="91"/>
      <c r="C49" s="30">
        <v>3</v>
      </c>
      <c r="D49" s="45">
        <v>5464</v>
      </c>
      <c r="E49" s="11" t="s">
        <v>48</v>
      </c>
      <c r="F49" s="35" t="s">
        <v>838</v>
      </c>
      <c r="G49" s="31">
        <v>7.0000000000000001E-3</v>
      </c>
      <c r="H49" s="25">
        <v>0</v>
      </c>
      <c r="I49" s="11" t="s">
        <v>632</v>
      </c>
      <c r="K49" s="16"/>
    </row>
    <row r="50" spans="1:11" ht="14.25" thickBot="1" x14ac:dyDescent="0.2">
      <c r="A50" s="95"/>
      <c r="B50" s="91"/>
      <c r="C50" s="30">
        <v>4</v>
      </c>
      <c r="D50" s="45">
        <v>5464</v>
      </c>
      <c r="E50" s="11" t="s">
        <v>49</v>
      </c>
      <c r="F50" s="25" t="s">
        <v>833</v>
      </c>
      <c r="G50" s="31">
        <v>7.0000000000000001E-3</v>
      </c>
      <c r="H50" s="25">
        <v>0</v>
      </c>
      <c r="I50" s="11" t="s">
        <v>633</v>
      </c>
      <c r="K50" s="16"/>
    </row>
    <row r="51" spans="1:11" ht="14.25" thickBot="1" x14ac:dyDescent="0.2">
      <c r="A51" s="92"/>
      <c r="B51" s="91"/>
      <c r="C51" s="30">
        <v>5</v>
      </c>
      <c r="D51" s="45">
        <v>5464</v>
      </c>
      <c r="E51" s="11" t="s">
        <v>50</v>
      </c>
      <c r="F51" s="25" t="s">
        <v>823</v>
      </c>
      <c r="G51" s="31">
        <v>7.0000000000000001E-3</v>
      </c>
      <c r="H51" s="25">
        <v>0</v>
      </c>
      <c r="I51" s="11" t="s">
        <v>634</v>
      </c>
      <c r="K51" s="16"/>
    </row>
    <row r="52" spans="1:11" ht="14.25" thickBot="1" x14ac:dyDescent="0.2">
      <c r="A52" s="92"/>
      <c r="B52" s="91"/>
      <c r="C52" s="30">
        <v>6</v>
      </c>
      <c r="D52" s="45">
        <v>5464</v>
      </c>
      <c r="E52" s="11" t="s">
        <v>51</v>
      </c>
      <c r="F52" s="25" t="s">
        <v>29</v>
      </c>
      <c r="G52" s="31">
        <v>7.0000000000000001E-3</v>
      </c>
      <c r="H52" s="25">
        <v>0</v>
      </c>
      <c r="I52" s="11" t="s">
        <v>635</v>
      </c>
      <c r="K52" s="16"/>
    </row>
    <row r="53" spans="1:11" ht="14.25" thickBot="1" x14ac:dyDescent="0.2">
      <c r="A53" s="92"/>
      <c r="B53" s="91"/>
      <c r="C53" s="30">
        <v>7</v>
      </c>
      <c r="D53" s="45">
        <v>5464</v>
      </c>
      <c r="E53" s="11" t="s">
        <v>52</v>
      </c>
      <c r="F53" s="25" t="s">
        <v>125</v>
      </c>
      <c r="G53" s="31">
        <v>7.0000000000000001E-3</v>
      </c>
      <c r="H53" s="25">
        <v>0</v>
      </c>
      <c r="I53" s="11" t="s">
        <v>636</v>
      </c>
      <c r="K53" s="16"/>
    </row>
    <row r="54" spans="1:11" ht="14.25" thickBot="1" x14ac:dyDescent="0.2">
      <c r="A54" s="93"/>
      <c r="B54" s="96"/>
      <c r="C54" s="32">
        <v>8</v>
      </c>
      <c r="D54" s="45">
        <v>5464</v>
      </c>
      <c r="E54" s="11" t="s">
        <v>53</v>
      </c>
      <c r="F54" s="25" t="s">
        <v>54</v>
      </c>
      <c r="G54" s="33">
        <v>7.0000000000000001E-3</v>
      </c>
      <c r="H54" s="26">
        <v>0</v>
      </c>
      <c r="I54" s="11" t="s">
        <v>637</v>
      </c>
      <c r="K54" s="16"/>
    </row>
    <row r="55" spans="1:11" ht="14.25" thickBot="1" x14ac:dyDescent="0.2">
      <c r="A55" s="94">
        <v>7</v>
      </c>
      <c r="B55" s="90" t="s">
        <v>7</v>
      </c>
      <c r="C55" s="28">
        <v>1</v>
      </c>
      <c r="D55" s="45">
        <v>5464</v>
      </c>
      <c r="E55" s="10" t="s">
        <v>55</v>
      </c>
      <c r="F55" s="13" t="s">
        <v>56</v>
      </c>
      <c r="G55" s="31">
        <v>7.0000000000000001E-3</v>
      </c>
      <c r="H55" s="13">
        <v>0</v>
      </c>
      <c r="I55" s="42" t="s">
        <v>638</v>
      </c>
    </row>
    <row r="56" spans="1:11" ht="14.25" thickBot="1" x14ac:dyDescent="0.2">
      <c r="A56" s="95"/>
      <c r="B56" s="91"/>
      <c r="C56" s="30">
        <v>2</v>
      </c>
      <c r="D56" s="45">
        <v>5845</v>
      </c>
      <c r="E56" s="11" t="s">
        <v>57</v>
      </c>
      <c r="F56" s="25" t="s">
        <v>823</v>
      </c>
      <c r="G56" s="31">
        <v>7.0000000000000001E-3</v>
      </c>
      <c r="H56" s="25">
        <v>0</v>
      </c>
      <c r="I56" s="11" t="s">
        <v>639</v>
      </c>
    </row>
    <row r="57" spans="1:11" ht="14.25" thickBot="1" x14ac:dyDescent="0.2">
      <c r="A57" s="95"/>
      <c r="B57" s="91"/>
      <c r="C57" s="30">
        <v>3</v>
      </c>
      <c r="D57" s="45">
        <v>5845</v>
      </c>
      <c r="E57" s="11" t="s">
        <v>58</v>
      </c>
      <c r="F57" s="25" t="s">
        <v>29</v>
      </c>
      <c r="G57" s="31">
        <v>7.0000000000000001E-3</v>
      </c>
      <c r="H57" s="25">
        <v>0</v>
      </c>
      <c r="I57" s="11" t="s">
        <v>640</v>
      </c>
    </row>
    <row r="58" spans="1:11" ht="14.25" thickBot="1" x14ac:dyDescent="0.2">
      <c r="A58" s="95"/>
      <c r="B58" s="91"/>
      <c r="C58" s="30">
        <v>4</v>
      </c>
      <c r="D58" s="45">
        <v>5845</v>
      </c>
      <c r="E58" s="11" t="s">
        <v>59</v>
      </c>
      <c r="F58" s="25" t="s">
        <v>125</v>
      </c>
      <c r="G58" s="31">
        <v>7.0000000000000001E-3</v>
      </c>
      <c r="H58" s="25">
        <v>0</v>
      </c>
      <c r="I58" s="11" t="s">
        <v>641</v>
      </c>
    </row>
    <row r="59" spans="1:11" ht="14.25" thickBot="1" x14ac:dyDescent="0.2">
      <c r="A59" s="92"/>
      <c r="B59" s="91"/>
      <c r="C59" s="30">
        <v>5</v>
      </c>
      <c r="D59" s="45">
        <v>5845</v>
      </c>
      <c r="E59" s="11" t="s">
        <v>60</v>
      </c>
      <c r="F59" s="25" t="s">
        <v>126</v>
      </c>
      <c r="G59" s="31">
        <v>7.0000000000000001E-3</v>
      </c>
      <c r="H59" s="25">
        <v>0</v>
      </c>
      <c r="I59" s="11" t="s">
        <v>642</v>
      </c>
    </row>
    <row r="60" spans="1:11" ht="14.25" thickBot="1" x14ac:dyDescent="0.2">
      <c r="A60" s="92"/>
      <c r="B60" s="91"/>
      <c r="C60" s="30">
        <v>6</v>
      </c>
      <c r="D60" s="45">
        <v>5847</v>
      </c>
      <c r="E60" s="11" t="s">
        <v>61</v>
      </c>
      <c r="F60" s="25" t="s">
        <v>823</v>
      </c>
      <c r="G60" s="31">
        <v>7.0000000000000001E-3</v>
      </c>
      <c r="H60" s="25">
        <v>0</v>
      </c>
      <c r="I60" s="11" t="s">
        <v>643</v>
      </c>
    </row>
    <row r="61" spans="1:11" ht="14.25" thickBot="1" x14ac:dyDescent="0.2">
      <c r="A61" s="92"/>
      <c r="B61" s="91"/>
      <c r="C61" s="30">
        <v>7</v>
      </c>
      <c r="D61" s="45">
        <v>5847</v>
      </c>
      <c r="E61" s="11" t="s">
        <v>62</v>
      </c>
      <c r="F61" s="25" t="s">
        <v>29</v>
      </c>
      <c r="G61" s="31">
        <v>7.0000000000000001E-3</v>
      </c>
      <c r="H61" s="25">
        <v>0</v>
      </c>
      <c r="I61" s="11" t="s">
        <v>644</v>
      </c>
    </row>
    <row r="62" spans="1:11" ht="14.25" thickBot="1" x14ac:dyDescent="0.2">
      <c r="A62" s="93"/>
      <c r="B62" s="96"/>
      <c r="C62" s="32">
        <v>8</v>
      </c>
      <c r="D62" s="45">
        <v>5847</v>
      </c>
      <c r="E62" s="11" t="s">
        <v>63</v>
      </c>
      <c r="F62" s="25" t="s">
        <v>125</v>
      </c>
      <c r="G62" s="33">
        <v>7.0000000000000001E-3</v>
      </c>
      <c r="H62" s="26">
        <v>0</v>
      </c>
      <c r="I62" s="11" t="s">
        <v>645</v>
      </c>
    </row>
    <row r="63" spans="1:11" ht="14.25" thickBot="1" x14ac:dyDescent="0.2">
      <c r="A63" s="94">
        <v>8</v>
      </c>
      <c r="B63" s="90" t="s">
        <v>7</v>
      </c>
      <c r="C63" s="28">
        <v>1</v>
      </c>
      <c r="D63" s="45">
        <v>5847</v>
      </c>
      <c r="E63" s="10" t="s">
        <v>64</v>
      </c>
      <c r="F63" s="25" t="s">
        <v>126</v>
      </c>
      <c r="G63" s="29">
        <v>7.0000000000000001E-3</v>
      </c>
      <c r="H63" s="13">
        <v>0</v>
      </c>
      <c r="I63" s="42" t="s">
        <v>646</v>
      </c>
      <c r="K63" s="16"/>
    </row>
    <row r="64" spans="1:11" ht="14.25" thickBot="1" x14ac:dyDescent="0.2">
      <c r="A64" s="95"/>
      <c r="B64" s="91"/>
      <c r="C64" s="30">
        <v>2</v>
      </c>
      <c r="D64" s="45">
        <v>5845</v>
      </c>
      <c r="E64" s="11" t="s">
        <v>65</v>
      </c>
      <c r="F64" s="35" t="s">
        <v>833</v>
      </c>
      <c r="G64" s="31">
        <v>7.0000000000000001E-3</v>
      </c>
      <c r="H64" s="25">
        <v>0</v>
      </c>
      <c r="I64" s="11" t="s">
        <v>647</v>
      </c>
      <c r="K64" s="16"/>
    </row>
    <row r="65" spans="1:11" ht="14.25" thickBot="1" x14ac:dyDescent="0.2">
      <c r="A65" s="95"/>
      <c r="B65" s="91"/>
      <c r="C65" s="30">
        <v>3</v>
      </c>
      <c r="D65" s="45">
        <v>5845</v>
      </c>
      <c r="E65" s="11" t="s">
        <v>66</v>
      </c>
      <c r="F65" s="35" t="s">
        <v>128</v>
      </c>
      <c r="G65" s="31">
        <v>7.0000000000000001E-3</v>
      </c>
      <c r="H65" s="25">
        <v>0</v>
      </c>
      <c r="I65" s="11" t="s">
        <v>648</v>
      </c>
      <c r="K65" s="16"/>
    </row>
    <row r="66" spans="1:11" ht="14.25" thickBot="1" x14ac:dyDescent="0.2">
      <c r="A66" s="95"/>
      <c r="B66" s="91"/>
      <c r="C66" s="30">
        <v>4</v>
      </c>
      <c r="D66" s="45">
        <v>5845</v>
      </c>
      <c r="E66" s="11" t="s">
        <v>67</v>
      </c>
      <c r="F66" s="35" t="s">
        <v>824</v>
      </c>
      <c r="G66" s="31">
        <v>7.0000000000000001E-3</v>
      </c>
      <c r="H66" s="25">
        <v>0</v>
      </c>
      <c r="I66" s="11" t="s">
        <v>649</v>
      </c>
      <c r="K66" s="16"/>
    </row>
    <row r="67" spans="1:11" ht="14.25" thickBot="1" x14ac:dyDescent="0.2">
      <c r="A67" s="92"/>
      <c r="B67" s="91"/>
      <c r="C67" s="30">
        <v>5</v>
      </c>
      <c r="D67" s="45">
        <v>5845</v>
      </c>
      <c r="E67" s="11" t="s">
        <v>68</v>
      </c>
      <c r="F67" s="35" t="s">
        <v>825</v>
      </c>
      <c r="G67" s="31">
        <v>7.0000000000000001E-3</v>
      </c>
      <c r="H67" s="25">
        <v>0</v>
      </c>
      <c r="I67" s="11" t="s">
        <v>650</v>
      </c>
      <c r="K67" s="16"/>
    </row>
    <row r="68" spans="1:11" ht="14.25" thickBot="1" x14ac:dyDescent="0.2">
      <c r="A68" s="92"/>
      <c r="B68" s="91"/>
      <c r="C68" s="30">
        <v>6</v>
      </c>
      <c r="D68" s="45">
        <v>5847</v>
      </c>
      <c r="E68" s="11" t="s">
        <v>69</v>
      </c>
      <c r="F68" s="35" t="s">
        <v>833</v>
      </c>
      <c r="G68" s="31">
        <v>7.0000000000000001E-3</v>
      </c>
      <c r="H68" s="25">
        <v>0</v>
      </c>
      <c r="I68" s="11" t="s">
        <v>651</v>
      </c>
      <c r="K68" s="16"/>
    </row>
    <row r="69" spans="1:11" ht="14.25" thickBot="1" x14ac:dyDescent="0.2">
      <c r="A69" s="92"/>
      <c r="B69" s="91"/>
      <c r="C69" s="30">
        <v>7</v>
      </c>
      <c r="D69" s="45">
        <v>5847</v>
      </c>
      <c r="E69" s="11" t="s">
        <v>70</v>
      </c>
      <c r="F69" s="35" t="s">
        <v>128</v>
      </c>
      <c r="G69" s="31">
        <v>7.0000000000000001E-3</v>
      </c>
      <c r="H69" s="25">
        <v>0</v>
      </c>
      <c r="I69" s="11" t="s">
        <v>652</v>
      </c>
      <c r="K69" s="16"/>
    </row>
    <row r="70" spans="1:11" ht="14.25" thickBot="1" x14ac:dyDescent="0.2">
      <c r="A70" s="93"/>
      <c r="B70" s="96"/>
      <c r="C70" s="32">
        <v>8</v>
      </c>
      <c r="D70" s="45">
        <v>5847</v>
      </c>
      <c r="E70" s="11" t="s">
        <v>71</v>
      </c>
      <c r="F70" s="35" t="s">
        <v>824</v>
      </c>
      <c r="G70" s="33">
        <v>7.0000000000000001E-3</v>
      </c>
      <c r="H70" s="26">
        <v>0</v>
      </c>
      <c r="I70" s="11" t="s">
        <v>653</v>
      </c>
      <c r="K70" s="16"/>
    </row>
    <row r="71" spans="1:11" ht="14.25" thickBot="1" x14ac:dyDescent="0.2">
      <c r="A71" s="94">
        <v>9</v>
      </c>
      <c r="B71" s="90" t="s">
        <v>7</v>
      </c>
      <c r="C71" s="28">
        <v>1</v>
      </c>
      <c r="D71" s="45">
        <v>5847</v>
      </c>
      <c r="E71" s="10" t="s">
        <v>72</v>
      </c>
      <c r="F71" s="35" t="s">
        <v>825</v>
      </c>
      <c r="G71" s="29">
        <v>7.0000000000000001E-3</v>
      </c>
      <c r="H71" s="13">
        <v>0</v>
      </c>
      <c r="I71" s="42" t="s">
        <v>654</v>
      </c>
      <c r="K71" s="16"/>
    </row>
    <row r="72" spans="1:11" ht="14.25" thickBot="1" x14ac:dyDescent="0.2">
      <c r="A72" s="95"/>
      <c r="B72" s="91"/>
      <c r="C72" s="30">
        <v>2</v>
      </c>
      <c r="D72" s="45">
        <v>5464</v>
      </c>
      <c r="E72" s="11" t="s">
        <v>73</v>
      </c>
      <c r="F72" s="35" t="s">
        <v>836</v>
      </c>
      <c r="G72" s="31">
        <v>7.0000000000000001E-3</v>
      </c>
      <c r="H72" s="25">
        <v>0</v>
      </c>
      <c r="I72" s="11" t="s">
        <v>655</v>
      </c>
      <c r="K72" s="16"/>
    </row>
    <row r="73" spans="1:11" x14ac:dyDescent="0.15">
      <c r="A73" s="95"/>
      <c r="B73" s="91"/>
      <c r="C73" s="30">
        <v>3</v>
      </c>
      <c r="D73" s="45">
        <v>5464</v>
      </c>
      <c r="E73" s="11" t="s">
        <v>73</v>
      </c>
      <c r="F73" s="25" t="s">
        <v>839</v>
      </c>
      <c r="G73" s="31">
        <v>7.0000000000000001E-3</v>
      </c>
      <c r="H73" s="25">
        <v>0</v>
      </c>
      <c r="I73" s="11" t="s">
        <v>656</v>
      </c>
      <c r="K73" s="16"/>
    </row>
    <row r="74" spans="1:11" x14ac:dyDescent="0.15">
      <c r="A74" s="95"/>
      <c r="B74" s="91"/>
      <c r="C74" s="30">
        <v>4</v>
      </c>
      <c r="D74" s="37">
        <v>5465</v>
      </c>
      <c r="E74" s="11" t="s">
        <v>84</v>
      </c>
      <c r="F74" s="25" t="s">
        <v>823</v>
      </c>
      <c r="G74" s="31">
        <v>7.0000000000000001E-3</v>
      </c>
      <c r="H74" s="25">
        <v>0</v>
      </c>
      <c r="I74" s="11" t="s">
        <v>657</v>
      </c>
      <c r="K74" s="16"/>
    </row>
    <row r="75" spans="1:11" x14ac:dyDescent="0.15">
      <c r="A75" s="92"/>
      <c r="B75" s="91"/>
      <c r="C75" s="30">
        <v>5</v>
      </c>
      <c r="D75" s="37">
        <v>5465</v>
      </c>
      <c r="E75" s="11" t="s">
        <v>85</v>
      </c>
      <c r="F75" s="25" t="s">
        <v>832</v>
      </c>
      <c r="G75" s="31">
        <v>7.0000000000000001E-3</v>
      </c>
      <c r="H75" s="25">
        <v>0</v>
      </c>
      <c r="I75" s="11" t="s">
        <v>658</v>
      </c>
      <c r="K75" s="16"/>
    </row>
    <row r="76" spans="1:11" x14ac:dyDescent="0.15">
      <c r="A76" s="92"/>
      <c r="B76" s="91"/>
      <c r="C76" s="30">
        <v>6</v>
      </c>
      <c r="D76" s="37">
        <v>5849</v>
      </c>
      <c r="E76" s="11" t="s">
        <v>37</v>
      </c>
      <c r="F76" s="25" t="s">
        <v>823</v>
      </c>
      <c r="G76" s="31">
        <v>7.0000000000000001E-3</v>
      </c>
      <c r="H76" s="25">
        <v>0</v>
      </c>
      <c r="I76" s="11" t="s">
        <v>659</v>
      </c>
      <c r="K76" s="16"/>
    </row>
    <row r="77" spans="1:11" x14ac:dyDescent="0.15">
      <c r="A77" s="92"/>
      <c r="B77" s="91"/>
      <c r="C77" s="30">
        <v>7</v>
      </c>
      <c r="D77" s="37">
        <v>5849</v>
      </c>
      <c r="E77" s="11" t="s">
        <v>38</v>
      </c>
      <c r="F77" s="25" t="s">
        <v>832</v>
      </c>
      <c r="G77" s="31">
        <v>7.0000000000000001E-3</v>
      </c>
      <c r="H77" s="25">
        <v>0</v>
      </c>
      <c r="I77" s="11" t="s">
        <v>660</v>
      </c>
      <c r="K77" s="16"/>
    </row>
    <row r="78" spans="1:11" ht="14.25" thickBot="1" x14ac:dyDescent="0.2">
      <c r="A78" s="93"/>
      <c r="B78" s="96"/>
      <c r="C78" s="32">
        <v>8</v>
      </c>
      <c r="D78" s="37"/>
      <c r="E78" s="11"/>
      <c r="F78" s="35"/>
      <c r="G78" s="33">
        <v>7.0000000000000001E-3</v>
      </c>
      <c r="H78" s="26">
        <v>0</v>
      </c>
      <c r="I78" s="11" t="s">
        <v>661</v>
      </c>
      <c r="K78" s="16"/>
    </row>
    <row r="79" spans="1:11" ht="14.25" thickBot="1" x14ac:dyDescent="0.2">
      <c r="A79" s="94">
        <v>10</v>
      </c>
      <c r="B79" s="90" t="s">
        <v>7</v>
      </c>
      <c r="C79" s="28">
        <v>1</v>
      </c>
      <c r="D79" s="40">
        <v>5466</v>
      </c>
      <c r="E79" s="10" t="s">
        <v>16</v>
      </c>
      <c r="F79" s="13" t="s">
        <v>44</v>
      </c>
      <c r="G79" s="31">
        <v>7.0000000000000001E-3</v>
      </c>
      <c r="H79" s="13">
        <v>0</v>
      </c>
      <c r="I79" s="42" t="s">
        <v>662</v>
      </c>
    </row>
    <row r="80" spans="1:11" ht="14.25" thickBot="1" x14ac:dyDescent="0.2">
      <c r="A80" s="95"/>
      <c r="B80" s="91"/>
      <c r="C80" s="30">
        <v>2</v>
      </c>
      <c r="D80" s="40">
        <v>5466</v>
      </c>
      <c r="E80" s="11" t="s">
        <v>45</v>
      </c>
      <c r="F80" s="25" t="s">
        <v>129</v>
      </c>
      <c r="G80" s="31">
        <v>7.0000000000000001E-3</v>
      </c>
      <c r="H80" s="25">
        <v>0</v>
      </c>
      <c r="I80" s="11" t="s">
        <v>663</v>
      </c>
    </row>
    <row r="81" spans="1:9" x14ac:dyDescent="0.15">
      <c r="A81" s="95"/>
      <c r="B81" s="91"/>
      <c r="C81" s="30">
        <v>3</v>
      </c>
      <c r="D81" s="40">
        <v>5466</v>
      </c>
      <c r="E81" s="11" t="s">
        <v>46</v>
      </c>
      <c r="F81" s="25" t="s">
        <v>47</v>
      </c>
      <c r="G81" s="31">
        <v>7.0000000000000001E-3</v>
      </c>
      <c r="H81" s="25">
        <v>0</v>
      </c>
      <c r="I81" s="11" t="s">
        <v>664</v>
      </c>
    </row>
    <row r="82" spans="1:9" x14ac:dyDescent="0.15">
      <c r="A82" s="95"/>
      <c r="B82" s="91"/>
      <c r="C82" s="30">
        <v>4</v>
      </c>
      <c r="D82" s="37">
        <v>5467</v>
      </c>
      <c r="E82" s="11" t="s">
        <v>16</v>
      </c>
      <c r="F82" s="25" t="s">
        <v>44</v>
      </c>
      <c r="G82" s="31">
        <v>7.0000000000000001E-3</v>
      </c>
      <c r="H82" s="25">
        <v>0</v>
      </c>
      <c r="I82" s="11" t="s">
        <v>665</v>
      </c>
    </row>
    <row r="83" spans="1:9" x14ac:dyDescent="0.15">
      <c r="A83" s="92"/>
      <c r="B83" s="91"/>
      <c r="C83" s="30">
        <v>5</v>
      </c>
      <c r="D83" s="37">
        <v>5467</v>
      </c>
      <c r="E83" s="11" t="s">
        <v>45</v>
      </c>
      <c r="F83" s="25" t="s">
        <v>129</v>
      </c>
      <c r="G83" s="31">
        <v>7.0000000000000001E-3</v>
      </c>
      <c r="H83" s="25">
        <v>0</v>
      </c>
      <c r="I83" s="11" t="s">
        <v>666</v>
      </c>
    </row>
    <row r="84" spans="1:9" x14ac:dyDescent="0.15">
      <c r="A84" s="92"/>
      <c r="B84" s="91"/>
      <c r="C84" s="30">
        <v>6</v>
      </c>
      <c r="D84" s="37">
        <v>5467</v>
      </c>
      <c r="E84" s="11" t="s">
        <v>46</v>
      </c>
      <c r="F84" s="25" t="s">
        <v>47</v>
      </c>
      <c r="G84" s="31">
        <v>7.0000000000000001E-3</v>
      </c>
      <c r="H84" s="25">
        <v>0</v>
      </c>
      <c r="I84" s="11" t="s">
        <v>667</v>
      </c>
    </row>
    <row r="85" spans="1:9" x14ac:dyDescent="0.15">
      <c r="A85" s="92"/>
      <c r="B85" s="91"/>
      <c r="C85" s="30">
        <v>7</v>
      </c>
      <c r="D85" s="37"/>
      <c r="E85" s="11"/>
      <c r="F85" s="25"/>
      <c r="G85" s="31">
        <v>7.0000000000000001E-3</v>
      </c>
      <c r="H85" s="25">
        <v>0</v>
      </c>
      <c r="I85" s="11" t="s">
        <v>668</v>
      </c>
    </row>
    <row r="86" spans="1:9" ht="14.25" thickBot="1" x14ac:dyDescent="0.2">
      <c r="A86" s="93"/>
      <c r="B86" s="96"/>
      <c r="C86" s="32">
        <v>8</v>
      </c>
      <c r="D86" s="41"/>
      <c r="E86" s="12"/>
      <c r="F86" s="26"/>
      <c r="G86" s="33">
        <v>7.0000000000000001E-3</v>
      </c>
      <c r="H86" s="26">
        <v>0</v>
      </c>
      <c r="I86" s="11" t="s">
        <v>669</v>
      </c>
    </row>
    <row r="87" spans="1:9" ht="14.25" thickBot="1" x14ac:dyDescent="0.2">
      <c r="A87" s="94">
        <v>11</v>
      </c>
      <c r="B87" s="90" t="s">
        <v>7</v>
      </c>
      <c r="C87" s="28">
        <v>1</v>
      </c>
      <c r="D87" s="40">
        <v>5468</v>
      </c>
      <c r="E87" s="10" t="s">
        <v>16</v>
      </c>
      <c r="F87" s="13" t="s">
        <v>44</v>
      </c>
      <c r="G87" s="31">
        <v>7.0000000000000001E-3</v>
      </c>
      <c r="H87" s="13">
        <v>0</v>
      </c>
      <c r="I87" s="42" t="s">
        <v>670</v>
      </c>
    </row>
    <row r="88" spans="1:9" ht="14.25" thickBot="1" x14ac:dyDescent="0.2">
      <c r="A88" s="95"/>
      <c r="B88" s="91"/>
      <c r="C88" s="30">
        <v>2</v>
      </c>
      <c r="D88" s="40">
        <v>5468</v>
      </c>
      <c r="E88" s="11" t="s">
        <v>45</v>
      </c>
      <c r="F88" s="25" t="s">
        <v>129</v>
      </c>
      <c r="G88" s="31">
        <v>7.0000000000000001E-3</v>
      </c>
      <c r="H88" s="25">
        <v>0</v>
      </c>
      <c r="I88" s="11" t="s">
        <v>671</v>
      </c>
    </row>
    <row r="89" spans="1:9" ht="14.25" thickBot="1" x14ac:dyDescent="0.2">
      <c r="A89" s="95"/>
      <c r="B89" s="91"/>
      <c r="C89" s="30">
        <v>3</v>
      </c>
      <c r="D89" s="40">
        <v>5468</v>
      </c>
      <c r="E89" s="11" t="s">
        <v>46</v>
      </c>
      <c r="F89" s="25" t="s">
        <v>47</v>
      </c>
      <c r="G89" s="31">
        <v>7.0000000000000001E-3</v>
      </c>
      <c r="H89" s="25">
        <v>0</v>
      </c>
      <c r="I89" s="11" t="s">
        <v>672</v>
      </c>
    </row>
    <row r="90" spans="1:9" x14ac:dyDescent="0.15">
      <c r="A90" s="95"/>
      <c r="B90" s="91"/>
      <c r="C90" s="30">
        <v>4</v>
      </c>
      <c r="D90" s="40">
        <v>5468</v>
      </c>
      <c r="E90" s="11" t="s">
        <v>19</v>
      </c>
      <c r="F90" s="25" t="s">
        <v>13</v>
      </c>
      <c r="G90" s="31">
        <v>7.0000000000000001E-3</v>
      </c>
      <c r="H90" s="25">
        <v>0</v>
      </c>
      <c r="I90" s="11" t="s">
        <v>673</v>
      </c>
    </row>
    <row r="91" spans="1:9" x14ac:dyDescent="0.15">
      <c r="A91" s="92"/>
      <c r="B91" s="91"/>
      <c r="C91" s="30">
        <v>5</v>
      </c>
      <c r="D91" s="37"/>
      <c r="E91" s="11"/>
      <c r="F91" s="25"/>
      <c r="G91" s="31">
        <v>7.0000000000000001E-3</v>
      </c>
      <c r="H91" s="25">
        <v>0</v>
      </c>
      <c r="I91" s="11" t="s">
        <v>674</v>
      </c>
    </row>
    <row r="92" spans="1:9" x14ac:dyDescent="0.15">
      <c r="A92" s="92"/>
      <c r="B92" s="91"/>
      <c r="C92" s="30">
        <v>6</v>
      </c>
      <c r="D92" s="27"/>
      <c r="E92" s="11"/>
      <c r="F92" s="25"/>
      <c r="G92" s="31">
        <v>7.0000000000000001E-3</v>
      </c>
      <c r="H92" s="25">
        <v>0</v>
      </c>
      <c r="I92" s="11" t="s">
        <v>675</v>
      </c>
    </row>
    <row r="93" spans="1:9" x14ac:dyDescent="0.15">
      <c r="A93" s="92"/>
      <c r="B93" s="91"/>
      <c r="C93" s="30">
        <v>7</v>
      </c>
      <c r="D93" s="37"/>
      <c r="E93" s="11"/>
      <c r="F93" s="25"/>
      <c r="G93" s="31">
        <v>7.0000000000000001E-3</v>
      </c>
      <c r="H93" s="25">
        <v>0</v>
      </c>
      <c r="I93" s="11" t="s">
        <v>676</v>
      </c>
    </row>
    <row r="94" spans="1:9" ht="14.25" thickBot="1" x14ac:dyDescent="0.2">
      <c r="A94" s="93"/>
      <c r="B94" s="96"/>
      <c r="C94" s="32">
        <v>8</v>
      </c>
      <c r="D94" s="41" t="s">
        <v>105</v>
      </c>
      <c r="E94" s="12" t="s">
        <v>28</v>
      </c>
      <c r="F94" s="26" t="s">
        <v>830</v>
      </c>
      <c r="G94" s="33">
        <v>7.0000000000000001E-3</v>
      </c>
      <c r="H94" s="26">
        <v>0</v>
      </c>
      <c r="I94" s="11" t="s">
        <v>677</v>
      </c>
    </row>
    <row r="95" spans="1:9" ht="14.25" thickBot="1" x14ac:dyDescent="0.2">
      <c r="A95" s="87">
        <v>1</v>
      </c>
      <c r="B95" s="90" t="s">
        <v>14</v>
      </c>
      <c r="C95" s="28">
        <v>1</v>
      </c>
      <c r="D95" s="40">
        <v>5454</v>
      </c>
      <c r="E95" s="10" t="s">
        <v>20</v>
      </c>
      <c r="F95" s="34" t="s">
        <v>140</v>
      </c>
      <c r="G95" s="29">
        <v>7.0000000000000001E-3</v>
      </c>
      <c r="H95" s="13">
        <v>0</v>
      </c>
      <c r="I95" s="42" t="s">
        <v>678</v>
      </c>
    </row>
    <row r="96" spans="1:9" x14ac:dyDescent="0.15">
      <c r="A96" s="88"/>
      <c r="B96" s="91"/>
      <c r="C96" s="30">
        <v>2</v>
      </c>
      <c r="D96" s="40">
        <v>5454</v>
      </c>
      <c r="E96" s="11" t="s">
        <v>80</v>
      </c>
      <c r="F96" s="35" t="s">
        <v>141</v>
      </c>
      <c r="G96" s="31">
        <v>7.0000000000000001E-3</v>
      </c>
      <c r="H96" s="25">
        <v>0</v>
      </c>
      <c r="I96" s="11" t="s">
        <v>679</v>
      </c>
    </row>
    <row r="97" spans="1:9" x14ac:dyDescent="0.15">
      <c r="A97" s="88"/>
      <c r="B97" s="91"/>
      <c r="C97" s="30">
        <v>3</v>
      </c>
      <c r="D97" s="37">
        <v>5455</v>
      </c>
      <c r="E97" s="11" t="s">
        <v>23</v>
      </c>
      <c r="F97" s="35" t="s">
        <v>142</v>
      </c>
      <c r="G97" s="31">
        <v>7.0000000000000001E-3</v>
      </c>
      <c r="H97" s="25">
        <v>0</v>
      </c>
      <c r="I97" s="11" t="s">
        <v>680</v>
      </c>
    </row>
    <row r="98" spans="1:9" x14ac:dyDescent="0.15">
      <c r="A98" s="88"/>
      <c r="B98" s="91"/>
      <c r="C98" s="30">
        <v>4</v>
      </c>
      <c r="D98" s="37">
        <v>5455</v>
      </c>
      <c r="E98" s="11" t="s">
        <v>41</v>
      </c>
      <c r="F98" s="35" t="s">
        <v>143</v>
      </c>
      <c r="G98" s="31">
        <v>7.0000000000000001E-3</v>
      </c>
      <c r="H98" s="25">
        <v>0</v>
      </c>
      <c r="I98" s="11" t="s">
        <v>681</v>
      </c>
    </row>
    <row r="99" spans="1:9" x14ac:dyDescent="0.15">
      <c r="A99" s="88"/>
      <c r="B99" s="91"/>
      <c r="C99" s="30">
        <v>5</v>
      </c>
      <c r="D99" s="37">
        <v>5455</v>
      </c>
      <c r="E99" s="11" t="s">
        <v>42</v>
      </c>
      <c r="F99" s="35" t="s">
        <v>144</v>
      </c>
      <c r="G99" s="31">
        <v>7.0000000000000001E-3</v>
      </c>
      <c r="H99" s="25">
        <v>0</v>
      </c>
      <c r="I99" s="11" t="s">
        <v>682</v>
      </c>
    </row>
    <row r="100" spans="1:9" x14ac:dyDescent="0.15">
      <c r="A100" s="88"/>
      <c r="B100" s="91"/>
      <c r="C100" s="30">
        <v>6</v>
      </c>
      <c r="D100" s="37">
        <v>5455</v>
      </c>
      <c r="E100" s="11" t="s">
        <v>43</v>
      </c>
      <c r="F100" s="35" t="s">
        <v>145</v>
      </c>
      <c r="G100" s="31">
        <v>7.0000000000000001E-3</v>
      </c>
      <c r="H100" s="25">
        <v>0</v>
      </c>
      <c r="I100" s="11" t="s">
        <v>683</v>
      </c>
    </row>
    <row r="101" spans="1:9" x14ac:dyDescent="0.15">
      <c r="A101" s="88"/>
      <c r="B101" s="91"/>
      <c r="C101" s="30">
        <v>7</v>
      </c>
      <c r="D101" s="37">
        <v>5844</v>
      </c>
      <c r="E101" s="11" t="s">
        <v>81</v>
      </c>
      <c r="F101" s="35" t="s">
        <v>146</v>
      </c>
      <c r="G101" s="31">
        <v>7.0000000000000001E-3</v>
      </c>
      <c r="H101" s="25">
        <v>0</v>
      </c>
      <c r="I101" s="11" t="s">
        <v>684</v>
      </c>
    </row>
    <row r="102" spans="1:9" ht="14.25" thickBot="1" x14ac:dyDescent="0.2">
      <c r="A102" s="89"/>
      <c r="B102" s="96"/>
      <c r="C102" s="32">
        <v>8</v>
      </c>
      <c r="D102" s="37">
        <v>5844</v>
      </c>
      <c r="E102" s="12" t="s">
        <v>82</v>
      </c>
      <c r="F102" s="36" t="s">
        <v>147</v>
      </c>
      <c r="G102" s="33">
        <v>7.0000000000000001E-3</v>
      </c>
      <c r="H102" s="26">
        <v>0</v>
      </c>
      <c r="I102" s="11" t="s">
        <v>685</v>
      </c>
    </row>
    <row r="103" spans="1:9" x14ac:dyDescent="0.15">
      <c r="A103" s="87">
        <v>2</v>
      </c>
      <c r="B103" s="90" t="s">
        <v>14</v>
      </c>
      <c r="C103" s="28">
        <v>1</v>
      </c>
      <c r="D103" s="37">
        <v>5456</v>
      </c>
      <c r="E103" s="11" t="s">
        <v>20</v>
      </c>
      <c r="F103" s="34" t="s">
        <v>140</v>
      </c>
      <c r="G103" s="31">
        <v>7.0000000000000001E-3</v>
      </c>
      <c r="H103" s="13">
        <v>0</v>
      </c>
      <c r="I103" s="42" t="s">
        <v>686</v>
      </c>
    </row>
    <row r="104" spans="1:9" ht="14.25" thickBot="1" x14ac:dyDescent="0.2">
      <c r="A104" s="88"/>
      <c r="B104" s="91"/>
      <c r="C104" s="30">
        <v>2</v>
      </c>
      <c r="D104" s="37">
        <v>5456</v>
      </c>
      <c r="E104" s="11" t="s">
        <v>80</v>
      </c>
      <c r="F104" s="35" t="s">
        <v>141</v>
      </c>
      <c r="G104" s="31">
        <v>7.0000000000000001E-3</v>
      </c>
      <c r="H104" s="25">
        <v>0</v>
      </c>
      <c r="I104" s="11" t="s">
        <v>687</v>
      </c>
    </row>
    <row r="105" spans="1:9" x14ac:dyDescent="0.15">
      <c r="A105" s="88"/>
      <c r="B105" s="91"/>
      <c r="C105" s="30">
        <v>3</v>
      </c>
      <c r="D105" s="37">
        <v>5457</v>
      </c>
      <c r="E105" s="11" t="s">
        <v>20</v>
      </c>
      <c r="F105" s="34" t="s">
        <v>140</v>
      </c>
      <c r="G105" s="31">
        <v>7.0000000000000001E-3</v>
      </c>
      <c r="H105" s="25">
        <v>0</v>
      </c>
      <c r="I105" s="11" t="s">
        <v>688</v>
      </c>
    </row>
    <row r="106" spans="1:9" ht="14.25" thickBot="1" x14ac:dyDescent="0.2">
      <c r="A106" s="88"/>
      <c r="B106" s="91"/>
      <c r="C106" s="30">
        <v>4</v>
      </c>
      <c r="D106" s="37">
        <v>5457</v>
      </c>
      <c r="E106" s="11" t="s">
        <v>80</v>
      </c>
      <c r="F106" s="35" t="s">
        <v>141</v>
      </c>
      <c r="G106" s="31">
        <v>7.0000000000000001E-3</v>
      </c>
      <c r="H106" s="25">
        <v>0</v>
      </c>
      <c r="I106" s="11" t="s">
        <v>689</v>
      </c>
    </row>
    <row r="107" spans="1:9" x14ac:dyDescent="0.15">
      <c r="A107" s="88"/>
      <c r="B107" s="91"/>
      <c r="C107" s="30">
        <v>5</v>
      </c>
      <c r="D107" s="37">
        <v>5458</v>
      </c>
      <c r="E107" s="11" t="s">
        <v>20</v>
      </c>
      <c r="F107" s="34" t="s">
        <v>140</v>
      </c>
      <c r="G107" s="31">
        <v>7.0000000000000001E-3</v>
      </c>
      <c r="H107" s="25">
        <v>0</v>
      </c>
      <c r="I107" s="11" t="s">
        <v>690</v>
      </c>
    </row>
    <row r="108" spans="1:9" ht="14.25" thickBot="1" x14ac:dyDescent="0.2">
      <c r="A108" s="88"/>
      <c r="B108" s="91"/>
      <c r="C108" s="30">
        <v>6</v>
      </c>
      <c r="D108" s="37">
        <v>5458</v>
      </c>
      <c r="E108" s="11" t="s">
        <v>80</v>
      </c>
      <c r="F108" s="35" t="s">
        <v>141</v>
      </c>
      <c r="G108" s="31">
        <v>7.0000000000000001E-3</v>
      </c>
      <c r="H108" s="25">
        <v>0</v>
      </c>
      <c r="I108" s="11" t="s">
        <v>691</v>
      </c>
    </row>
    <row r="109" spans="1:9" x14ac:dyDescent="0.15">
      <c r="A109" s="88"/>
      <c r="B109" s="91"/>
      <c r="C109" s="30">
        <v>7</v>
      </c>
      <c r="D109" s="37">
        <v>5459</v>
      </c>
      <c r="E109" s="11" t="s">
        <v>20</v>
      </c>
      <c r="F109" s="34" t="s">
        <v>140</v>
      </c>
      <c r="G109" s="31">
        <v>7.0000000000000001E-3</v>
      </c>
      <c r="H109" s="25">
        <v>0</v>
      </c>
      <c r="I109" s="11" t="s">
        <v>692</v>
      </c>
    </row>
    <row r="110" spans="1:9" ht="14.25" thickBot="1" x14ac:dyDescent="0.2">
      <c r="A110" s="89"/>
      <c r="B110" s="96"/>
      <c r="C110" s="32">
        <v>8</v>
      </c>
      <c r="D110" s="37">
        <v>5459</v>
      </c>
      <c r="E110" s="12" t="s">
        <v>80</v>
      </c>
      <c r="F110" s="35" t="s">
        <v>141</v>
      </c>
      <c r="G110" s="33">
        <v>7.0000000000000001E-3</v>
      </c>
      <c r="H110" s="26">
        <v>0</v>
      </c>
      <c r="I110" s="11" t="s">
        <v>693</v>
      </c>
    </row>
    <row r="111" spans="1:9" ht="14.25" thickBot="1" x14ac:dyDescent="0.2">
      <c r="A111" s="87">
        <v>3</v>
      </c>
      <c r="B111" s="90" t="s">
        <v>14</v>
      </c>
      <c r="C111" s="28">
        <v>1</v>
      </c>
      <c r="D111" s="40">
        <v>5460</v>
      </c>
      <c r="E111" s="10" t="s">
        <v>20</v>
      </c>
      <c r="F111" s="34" t="s">
        <v>140</v>
      </c>
      <c r="G111" s="29">
        <v>7.0000000000000001E-3</v>
      </c>
      <c r="H111" s="13">
        <v>0</v>
      </c>
      <c r="I111" s="42" t="s">
        <v>694</v>
      </c>
    </row>
    <row r="112" spans="1:9" ht="14.25" thickBot="1" x14ac:dyDescent="0.2">
      <c r="A112" s="88"/>
      <c r="B112" s="91"/>
      <c r="C112" s="30">
        <v>2</v>
      </c>
      <c r="D112" s="40">
        <v>5460</v>
      </c>
      <c r="E112" s="11" t="s">
        <v>92</v>
      </c>
      <c r="F112" s="35" t="s">
        <v>141</v>
      </c>
      <c r="G112" s="31">
        <v>7.0000000000000001E-3</v>
      </c>
      <c r="H112" s="25">
        <v>0</v>
      </c>
      <c r="I112" s="11" t="s">
        <v>695</v>
      </c>
    </row>
    <row r="113" spans="1:9" x14ac:dyDescent="0.15">
      <c r="A113" s="88"/>
      <c r="B113" s="91"/>
      <c r="C113" s="30">
        <v>3</v>
      </c>
      <c r="D113" s="37">
        <v>5461</v>
      </c>
      <c r="E113" s="11" t="s">
        <v>20</v>
      </c>
      <c r="F113" s="34" t="s">
        <v>140</v>
      </c>
      <c r="G113" s="31">
        <v>7.0000000000000001E-3</v>
      </c>
      <c r="H113" s="25">
        <v>0</v>
      </c>
      <c r="I113" s="11" t="s">
        <v>696</v>
      </c>
    </row>
    <row r="114" spans="1:9" ht="14.25" thickBot="1" x14ac:dyDescent="0.2">
      <c r="A114" s="88"/>
      <c r="B114" s="91"/>
      <c r="C114" s="30">
        <v>4</v>
      </c>
      <c r="D114" s="37">
        <v>5461</v>
      </c>
      <c r="E114" s="11" t="s">
        <v>80</v>
      </c>
      <c r="F114" s="35" t="s">
        <v>141</v>
      </c>
      <c r="G114" s="31">
        <v>7.0000000000000001E-3</v>
      </c>
      <c r="H114" s="25">
        <v>0</v>
      </c>
      <c r="I114" s="11" t="s">
        <v>697</v>
      </c>
    </row>
    <row r="115" spans="1:9" x14ac:dyDescent="0.15">
      <c r="A115" s="88"/>
      <c r="B115" s="91"/>
      <c r="C115" s="30">
        <v>5</v>
      </c>
      <c r="D115" s="37">
        <v>5462</v>
      </c>
      <c r="E115" s="11" t="s">
        <v>20</v>
      </c>
      <c r="F115" s="34" t="s">
        <v>140</v>
      </c>
      <c r="G115" s="31">
        <v>7.0000000000000001E-3</v>
      </c>
      <c r="H115" s="25">
        <v>0</v>
      </c>
      <c r="I115" s="11" t="s">
        <v>698</v>
      </c>
    </row>
    <row r="116" spans="1:9" x14ac:dyDescent="0.15">
      <c r="A116" s="88"/>
      <c r="B116" s="91"/>
      <c r="C116" s="30">
        <v>6</v>
      </c>
      <c r="D116" s="37">
        <v>5462</v>
      </c>
      <c r="E116" s="11" t="s">
        <v>80</v>
      </c>
      <c r="F116" s="35" t="s">
        <v>141</v>
      </c>
      <c r="G116" s="31">
        <v>7.0000000000000001E-3</v>
      </c>
      <c r="H116" s="25">
        <v>0</v>
      </c>
      <c r="I116" s="11" t="s">
        <v>699</v>
      </c>
    </row>
    <row r="117" spans="1:9" x14ac:dyDescent="0.15">
      <c r="A117" s="88"/>
      <c r="B117" s="91"/>
      <c r="C117" s="30">
        <v>7</v>
      </c>
      <c r="D117" s="37"/>
      <c r="E117" s="11"/>
      <c r="F117" s="35" t="s">
        <v>22</v>
      </c>
      <c r="G117" s="31">
        <v>7.0000000000000001E-3</v>
      </c>
      <c r="H117" s="25">
        <v>0</v>
      </c>
      <c r="I117" s="11" t="s">
        <v>700</v>
      </c>
    </row>
    <row r="118" spans="1:9" ht="14.25" thickBot="1" x14ac:dyDescent="0.2">
      <c r="A118" s="89"/>
      <c r="B118" s="96"/>
      <c r="C118" s="32">
        <v>8</v>
      </c>
      <c r="D118" s="41"/>
      <c r="E118" s="12"/>
      <c r="F118" s="36" t="s">
        <v>22</v>
      </c>
      <c r="G118" s="33">
        <v>7.0000000000000001E-3</v>
      </c>
      <c r="H118" s="26">
        <v>0</v>
      </c>
      <c r="I118" s="12" t="s">
        <v>701</v>
      </c>
    </row>
    <row r="119" spans="1:9" ht="14.25" thickBot="1" x14ac:dyDescent="0.2">
      <c r="A119" s="87">
        <v>4</v>
      </c>
      <c r="B119" s="90" t="s">
        <v>14</v>
      </c>
      <c r="C119" s="28">
        <v>1</v>
      </c>
      <c r="D119" s="40">
        <v>5463</v>
      </c>
      <c r="E119" s="10" t="s">
        <v>23</v>
      </c>
      <c r="F119" s="25" t="s">
        <v>142</v>
      </c>
      <c r="G119" s="31">
        <v>7.0000000000000001E-3</v>
      </c>
      <c r="H119" s="13">
        <v>0</v>
      </c>
      <c r="I119" s="42" t="s">
        <v>702</v>
      </c>
    </row>
    <row r="120" spans="1:9" ht="14.25" thickBot="1" x14ac:dyDescent="0.2">
      <c r="A120" s="88"/>
      <c r="B120" s="91"/>
      <c r="C120" s="30">
        <v>2</v>
      </c>
      <c r="D120" s="40">
        <v>5463</v>
      </c>
      <c r="E120" s="11" t="s">
        <v>41</v>
      </c>
      <c r="F120" s="25" t="s">
        <v>143</v>
      </c>
      <c r="G120" s="31">
        <v>7.0000000000000001E-3</v>
      </c>
      <c r="H120" s="25">
        <v>0</v>
      </c>
      <c r="I120" s="11" t="s">
        <v>703</v>
      </c>
    </row>
    <row r="121" spans="1:9" ht="14.25" thickBot="1" x14ac:dyDescent="0.2">
      <c r="A121" s="88"/>
      <c r="B121" s="91"/>
      <c r="C121" s="30">
        <v>3</v>
      </c>
      <c r="D121" s="40">
        <v>5463</v>
      </c>
      <c r="E121" s="11" t="s">
        <v>42</v>
      </c>
      <c r="F121" s="25" t="s">
        <v>144</v>
      </c>
      <c r="G121" s="31">
        <v>7.0000000000000001E-3</v>
      </c>
      <c r="H121" s="25">
        <v>0</v>
      </c>
      <c r="I121" s="11" t="s">
        <v>704</v>
      </c>
    </row>
    <row r="122" spans="1:9" ht="14.25" thickBot="1" x14ac:dyDescent="0.2">
      <c r="A122" s="88"/>
      <c r="B122" s="91"/>
      <c r="C122" s="30">
        <v>4</v>
      </c>
      <c r="D122" s="40">
        <v>5463</v>
      </c>
      <c r="E122" s="11" t="s">
        <v>43</v>
      </c>
      <c r="F122" s="26" t="s">
        <v>145</v>
      </c>
      <c r="G122" s="31">
        <v>7.0000000000000001E-3</v>
      </c>
      <c r="H122" s="25">
        <v>0</v>
      </c>
      <c r="I122" s="11" t="s">
        <v>705</v>
      </c>
    </row>
    <row r="123" spans="1:9" x14ac:dyDescent="0.15">
      <c r="A123" s="88"/>
      <c r="B123" s="91"/>
      <c r="C123" s="30">
        <v>5</v>
      </c>
      <c r="D123" s="37"/>
      <c r="E123" s="11"/>
      <c r="G123" s="31">
        <v>7.0000000000000001E-3</v>
      </c>
      <c r="H123" s="25">
        <v>0</v>
      </c>
      <c r="I123" s="11" t="s">
        <v>706</v>
      </c>
    </row>
    <row r="124" spans="1:9" x14ac:dyDescent="0.15">
      <c r="A124" s="88"/>
      <c r="B124" s="91"/>
      <c r="C124" s="30">
        <v>6</v>
      </c>
      <c r="D124" s="27"/>
      <c r="E124" s="11"/>
      <c r="G124" s="31">
        <v>7.0000000000000001E-3</v>
      </c>
      <c r="H124" s="25">
        <v>0</v>
      </c>
      <c r="I124" s="11" t="s">
        <v>707</v>
      </c>
    </row>
    <row r="125" spans="1:9" x14ac:dyDescent="0.15">
      <c r="A125" s="88"/>
      <c r="B125" s="91"/>
      <c r="C125" s="30">
        <v>7</v>
      </c>
      <c r="D125" s="37"/>
      <c r="E125" s="11"/>
      <c r="G125" s="31">
        <v>7.0000000000000001E-3</v>
      </c>
      <c r="H125" s="25">
        <v>0</v>
      </c>
      <c r="I125" s="11" t="s">
        <v>708</v>
      </c>
    </row>
    <row r="126" spans="1:9" ht="14.25" thickBot="1" x14ac:dyDescent="0.2">
      <c r="A126" s="89"/>
      <c r="B126" s="96"/>
      <c r="C126" s="32">
        <v>8</v>
      </c>
      <c r="D126" s="41"/>
      <c r="E126" s="12"/>
      <c r="F126" s="26"/>
      <c r="G126" s="33">
        <v>7.0000000000000001E-3</v>
      </c>
      <c r="H126" s="26">
        <v>0</v>
      </c>
      <c r="I126" s="12" t="s">
        <v>709</v>
      </c>
    </row>
    <row r="127" spans="1:9" x14ac:dyDescent="0.15">
      <c r="A127" s="87">
        <v>5</v>
      </c>
      <c r="B127" s="90" t="s">
        <v>14</v>
      </c>
      <c r="C127" s="28">
        <v>1</v>
      </c>
      <c r="D127" s="37">
        <v>5464</v>
      </c>
      <c r="E127" s="11" t="s">
        <v>23</v>
      </c>
      <c r="F127" s="25" t="s">
        <v>142</v>
      </c>
      <c r="G127" s="31">
        <v>7.0000000000000001E-3</v>
      </c>
      <c r="H127" s="13">
        <v>0</v>
      </c>
      <c r="I127" s="42" t="s">
        <v>710</v>
      </c>
    </row>
    <row r="128" spans="1:9" x14ac:dyDescent="0.15">
      <c r="A128" s="88"/>
      <c r="B128" s="91"/>
      <c r="C128" s="30">
        <v>2</v>
      </c>
      <c r="D128" s="37">
        <v>5464</v>
      </c>
      <c r="E128" s="11" t="s">
        <v>41</v>
      </c>
      <c r="F128" s="25" t="s">
        <v>143</v>
      </c>
      <c r="G128" s="31">
        <v>7.0000000000000001E-3</v>
      </c>
      <c r="H128" s="25">
        <v>0</v>
      </c>
      <c r="I128" s="11" t="s">
        <v>711</v>
      </c>
    </row>
    <row r="129" spans="1:9" x14ac:dyDescent="0.15">
      <c r="A129" s="88"/>
      <c r="B129" s="91"/>
      <c r="C129" s="30">
        <v>3</v>
      </c>
      <c r="D129" s="37">
        <v>5464</v>
      </c>
      <c r="E129" s="11" t="s">
        <v>42</v>
      </c>
      <c r="F129" s="25" t="s">
        <v>144</v>
      </c>
      <c r="G129" s="31">
        <v>7.0000000000000001E-3</v>
      </c>
      <c r="H129" s="25">
        <v>0</v>
      </c>
      <c r="I129" s="11" t="s">
        <v>712</v>
      </c>
    </row>
    <row r="130" spans="1:9" x14ac:dyDescent="0.15">
      <c r="A130" s="88"/>
      <c r="B130" s="91"/>
      <c r="C130" s="30">
        <v>4</v>
      </c>
      <c r="D130" s="37">
        <v>5464</v>
      </c>
      <c r="E130" s="11" t="s">
        <v>43</v>
      </c>
      <c r="F130" s="25" t="s">
        <v>145</v>
      </c>
      <c r="G130" s="31">
        <v>7.0000000000000001E-3</v>
      </c>
      <c r="H130" s="25">
        <v>0</v>
      </c>
      <c r="I130" s="11" t="s">
        <v>713</v>
      </c>
    </row>
    <row r="131" spans="1:9" x14ac:dyDescent="0.15">
      <c r="A131" s="88"/>
      <c r="B131" s="91"/>
      <c r="C131" s="30">
        <v>5</v>
      </c>
      <c r="D131" s="37">
        <v>5845</v>
      </c>
      <c r="E131" s="11" t="s">
        <v>78</v>
      </c>
      <c r="F131" s="25" t="s">
        <v>146</v>
      </c>
      <c r="G131" s="31">
        <v>7.0000000000000001E-3</v>
      </c>
      <c r="H131" s="25">
        <v>0</v>
      </c>
      <c r="I131" s="11" t="s">
        <v>714</v>
      </c>
    </row>
    <row r="132" spans="1:9" x14ac:dyDescent="0.15">
      <c r="A132" s="88"/>
      <c r="B132" s="91"/>
      <c r="C132" s="30">
        <v>6</v>
      </c>
      <c r="D132" s="37">
        <v>5845</v>
      </c>
      <c r="E132" s="11" t="s">
        <v>79</v>
      </c>
      <c r="F132" s="25" t="s">
        <v>147</v>
      </c>
      <c r="G132" s="31">
        <v>7.0000000000000001E-3</v>
      </c>
      <c r="H132" s="25">
        <v>0</v>
      </c>
      <c r="I132" s="11" t="s">
        <v>715</v>
      </c>
    </row>
    <row r="133" spans="1:9" x14ac:dyDescent="0.15">
      <c r="A133" s="88"/>
      <c r="B133" s="91"/>
      <c r="C133" s="30">
        <v>7</v>
      </c>
      <c r="D133" s="37">
        <v>5847</v>
      </c>
      <c r="E133" s="11" t="s">
        <v>24</v>
      </c>
      <c r="F133" s="25" t="s">
        <v>148</v>
      </c>
      <c r="G133" s="31">
        <v>7.0000000000000001E-3</v>
      </c>
      <c r="H133" s="25">
        <v>0</v>
      </c>
      <c r="I133" s="11" t="s">
        <v>716</v>
      </c>
    </row>
    <row r="134" spans="1:9" ht="14.25" thickBot="1" x14ac:dyDescent="0.2">
      <c r="A134" s="89"/>
      <c r="B134" s="96"/>
      <c r="C134" s="32">
        <v>8</v>
      </c>
      <c r="D134" s="37">
        <v>5847</v>
      </c>
      <c r="E134" s="12" t="s">
        <v>25</v>
      </c>
      <c r="F134" s="25" t="s">
        <v>149</v>
      </c>
      <c r="G134" s="33">
        <v>7.0000000000000001E-3</v>
      </c>
      <c r="H134" s="26">
        <v>0</v>
      </c>
      <c r="I134" s="11" t="s">
        <v>717</v>
      </c>
    </row>
    <row r="135" spans="1:9" x14ac:dyDescent="0.15">
      <c r="A135" s="87">
        <v>6</v>
      </c>
      <c r="B135" s="90" t="s">
        <v>14</v>
      </c>
      <c r="C135" s="28">
        <v>1</v>
      </c>
      <c r="D135" s="37">
        <v>5465</v>
      </c>
      <c r="E135" s="11" t="s">
        <v>121</v>
      </c>
      <c r="F135" s="25" t="s">
        <v>146</v>
      </c>
      <c r="G135" s="31">
        <v>7.0000000000000001E-3</v>
      </c>
      <c r="H135" s="13">
        <v>0</v>
      </c>
      <c r="I135" s="42" t="s">
        <v>718</v>
      </c>
    </row>
    <row r="136" spans="1:9" x14ac:dyDescent="0.15">
      <c r="A136" s="88"/>
      <c r="B136" s="91"/>
      <c r="C136" s="30">
        <v>2</v>
      </c>
      <c r="D136" s="37">
        <v>5465</v>
      </c>
      <c r="E136" s="11" t="s">
        <v>122</v>
      </c>
      <c r="F136" s="25" t="s">
        <v>147</v>
      </c>
      <c r="G136" s="31">
        <v>7.0000000000000001E-3</v>
      </c>
      <c r="H136" s="25">
        <v>0</v>
      </c>
      <c r="I136" s="11" t="s">
        <v>719</v>
      </c>
    </row>
    <row r="137" spans="1:9" x14ac:dyDescent="0.15">
      <c r="A137" s="88"/>
      <c r="B137" s="91"/>
      <c r="C137" s="30">
        <v>3</v>
      </c>
      <c r="D137" s="37">
        <v>5849</v>
      </c>
      <c r="E137" s="11" t="s">
        <v>123</v>
      </c>
      <c r="F137" s="25" t="s">
        <v>130</v>
      </c>
      <c r="G137" s="31">
        <v>7.0000000000000001E-3</v>
      </c>
      <c r="H137" s="25">
        <v>0</v>
      </c>
      <c r="I137" s="11" t="s">
        <v>720</v>
      </c>
    </row>
    <row r="138" spans="1:9" x14ac:dyDescent="0.15">
      <c r="A138" s="88"/>
      <c r="B138" s="91"/>
      <c r="C138" s="30">
        <v>4</v>
      </c>
      <c r="D138" s="37">
        <v>5849</v>
      </c>
      <c r="E138" s="11" t="s">
        <v>124</v>
      </c>
      <c r="F138" s="25" t="s">
        <v>131</v>
      </c>
      <c r="G138" s="31">
        <v>7.0000000000000001E-3</v>
      </c>
      <c r="H138" s="25">
        <v>0</v>
      </c>
      <c r="I138" s="11" t="s">
        <v>721</v>
      </c>
    </row>
    <row r="139" spans="1:9" x14ac:dyDescent="0.15">
      <c r="A139" s="88"/>
      <c r="B139" s="91"/>
      <c r="C139" s="30">
        <v>5</v>
      </c>
      <c r="D139" s="37">
        <v>5466</v>
      </c>
      <c r="E139" s="11" t="s">
        <v>20</v>
      </c>
      <c r="F139" s="25" t="s">
        <v>140</v>
      </c>
      <c r="G139" s="31">
        <v>7.0000000000000001E-3</v>
      </c>
      <c r="H139" s="25">
        <v>0</v>
      </c>
      <c r="I139" s="11" t="s">
        <v>722</v>
      </c>
    </row>
    <row r="140" spans="1:9" x14ac:dyDescent="0.15">
      <c r="A140" s="88"/>
      <c r="B140" s="91"/>
      <c r="C140" s="30">
        <v>6</v>
      </c>
      <c r="D140" s="37">
        <v>5467</v>
      </c>
      <c r="E140" s="11" t="s">
        <v>20</v>
      </c>
      <c r="F140" s="25" t="s">
        <v>140</v>
      </c>
      <c r="G140" s="31">
        <v>7.0000000000000001E-3</v>
      </c>
      <c r="H140" s="25">
        <v>0</v>
      </c>
      <c r="I140" s="11" t="s">
        <v>723</v>
      </c>
    </row>
    <row r="141" spans="1:9" x14ac:dyDescent="0.15">
      <c r="A141" s="88"/>
      <c r="B141" s="91"/>
      <c r="C141" s="30">
        <v>7</v>
      </c>
      <c r="D141" s="37">
        <v>5468</v>
      </c>
      <c r="E141" s="11" t="s">
        <v>20</v>
      </c>
      <c r="F141" s="25" t="s">
        <v>140</v>
      </c>
      <c r="G141" s="31">
        <v>7.0000000000000001E-3</v>
      </c>
      <c r="H141" s="25">
        <v>0</v>
      </c>
      <c r="I141" s="11" t="s">
        <v>724</v>
      </c>
    </row>
    <row r="142" spans="1:9" ht="14.25" thickBot="1" x14ac:dyDescent="0.2">
      <c r="A142" s="89"/>
      <c r="B142" s="96"/>
      <c r="C142" s="32">
        <v>8</v>
      </c>
      <c r="D142" s="51"/>
      <c r="E142" s="12"/>
      <c r="F142" s="50"/>
      <c r="G142" s="33">
        <v>7.0000000000000001E-3</v>
      </c>
      <c r="H142" s="26">
        <v>0</v>
      </c>
      <c r="I142" s="12" t="s">
        <v>725</v>
      </c>
    </row>
    <row r="143" spans="1:9" x14ac:dyDescent="0.15">
      <c r="D143" s="16" t="s">
        <v>822</v>
      </c>
    </row>
  </sheetData>
  <mergeCells count="35">
    <mergeCell ref="A119:A126"/>
    <mergeCell ref="B119:B126"/>
    <mergeCell ref="A127:A134"/>
    <mergeCell ref="B127:B134"/>
    <mergeCell ref="A135:A142"/>
    <mergeCell ref="B135:B142"/>
    <mergeCell ref="A95:A102"/>
    <mergeCell ref="B95:B102"/>
    <mergeCell ref="A103:A110"/>
    <mergeCell ref="B103:B110"/>
    <mergeCell ref="A111:A118"/>
    <mergeCell ref="B111:B118"/>
    <mergeCell ref="A79:A86"/>
    <mergeCell ref="B79:B86"/>
    <mergeCell ref="A87:A94"/>
    <mergeCell ref="B87:B94"/>
    <mergeCell ref="A55:A62"/>
    <mergeCell ref="B55:B62"/>
    <mergeCell ref="A63:A70"/>
    <mergeCell ref="B63:B70"/>
    <mergeCell ref="A71:A78"/>
    <mergeCell ref="B71:B78"/>
    <mergeCell ref="A31:A38"/>
    <mergeCell ref="B31:B38"/>
    <mergeCell ref="A39:A46"/>
    <mergeCell ref="B39:B46"/>
    <mergeCell ref="A47:A54"/>
    <mergeCell ref="B47:B54"/>
    <mergeCell ref="A23:A30"/>
    <mergeCell ref="B23:B30"/>
    <mergeCell ref="G5:H5"/>
    <mergeCell ref="A7:A14"/>
    <mergeCell ref="B7:B14"/>
    <mergeCell ref="A15:A22"/>
    <mergeCell ref="B15:B22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N103"/>
  <sheetViews>
    <sheetView topLeftCell="A16" workbookViewId="0">
      <selection activeCell="G102" sqref="G102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22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2.625" style="1" customWidth="1"/>
    <col min="11" max="11" width="16.25" style="14" customWidth="1"/>
    <col min="12" max="12" width="26.375" style="1" customWidth="1"/>
    <col min="13" max="13" width="4.875" style="1" bestFit="1" customWidth="1"/>
    <col min="14" max="14" width="10.5" style="14" bestFit="1" customWidth="1"/>
    <col min="15" max="15" width="6.625" style="1" customWidth="1"/>
    <col min="16" max="16" width="9.5" style="1" customWidth="1"/>
    <col min="17" max="17" width="16" style="1" bestFit="1" customWidth="1"/>
    <col min="18" max="18" width="12.125" style="1" bestFit="1" customWidth="1"/>
    <col min="19" max="19" width="18.875" style="1" bestFit="1" customWidth="1"/>
    <col min="20" max="20" width="8.5" style="1" customWidth="1"/>
    <col min="21" max="21" width="12.625" style="1" bestFit="1" customWidth="1"/>
    <col min="22" max="22" width="8" style="1"/>
    <col min="23" max="23" width="16.625" style="1" bestFit="1" customWidth="1"/>
    <col min="24" max="24" width="8" style="1"/>
    <col min="25" max="25" width="16.625" style="1" bestFit="1" customWidth="1"/>
    <col min="26" max="16384" width="8" style="1"/>
  </cols>
  <sheetData>
    <row r="1" spans="1:14" x14ac:dyDescent="0.15">
      <c r="A1" s="1" t="s">
        <v>8</v>
      </c>
      <c r="C1" s="1" t="s">
        <v>17</v>
      </c>
      <c r="F1" s="15" t="s">
        <v>9</v>
      </c>
      <c r="G1" s="1">
        <f>COUNTIF(B1:B9789,"input")</f>
        <v>8</v>
      </c>
    </row>
    <row r="2" spans="1:14" x14ac:dyDescent="0.15">
      <c r="A2" s="1" t="s">
        <v>10</v>
      </c>
      <c r="C2" s="16" t="s">
        <v>18</v>
      </c>
      <c r="F2" s="15" t="s">
        <v>11</v>
      </c>
      <c r="G2" s="1">
        <f>COUNTIF(B1:B9789,"output")</f>
        <v>4</v>
      </c>
    </row>
    <row r="3" spans="1:14" ht="14.25" x14ac:dyDescent="0.2">
      <c r="A3" s="17"/>
      <c r="B3" s="17"/>
      <c r="C3" s="18"/>
      <c r="D3" s="18"/>
      <c r="F3" s="14" t="s">
        <v>15</v>
      </c>
      <c r="G3" s="1">
        <f>COUNTIF(B1:B9789,"TMCount")</f>
        <v>0</v>
      </c>
    </row>
    <row r="4" spans="1:14" ht="14.25" thickBot="1" x14ac:dyDescent="0.2">
      <c r="A4" s="1" t="s">
        <v>0</v>
      </c>
      <c r="C4" s="2"/>
      <c r="D4" s="3"/>
      <c r="E4" s="4"/>
      <c r="F4" s="5"/>
      <c r="G4" s="4"/>
      <c r="H4" s="4"/>
    </row>
    <row r="5" spans="1:14" ht="46.5" customHeight="1" thickBot="1" x14ac:dyDescent="0.2">
      <c r="A5" s="6"/>
      <c r="B5" s="7"/>
      <c r="C5" s="7"/>
      <c r="D5" s="38" t="s">
        <v>27</v>
      </c>
      <c r="E5" s="7"/>
      <c r="F5" s="8"/>
      <c r="G5" s="97" t="str">
        <f>"Total Power Consumption of 24V DC"&amp;(G6+H6)&amp;" A"</f>
        <v>Total Power Consumption of 24V DC0.56 A</v>
      </c>
      <c r="H5" s="98"/>
      <c r="I5" s="9"/>
    </row>
    <row r="6" spans="1:14" s="19" customFormat="1" ht="14.25" thickBot="1" x14ac:dyDescent="0.2">
      <c r="A6" s="20" t="s">
        <v>1</v>
      </c>
      <c r="B6" s="21" t="s">
        <v>2</v>
      </c>
      <c r="C6" s="22" t="s">
        <v>3</v>
      </c>
      <c r="D6" s="39" t="s">
        <v>4</v>
      </c>
      <c r="E6" s="22" t="s">
        <v>5</v>
      </c>
      <c r="F6" s="23" t="s">
        <v>6</v>
      </c>
      <c r="G6" s="24">
        <f>SUM(G7:G86)</f>
        <v>0.56000000000000039</v>
      </c>
      <c r="H6" s="24">
        <f>SUM(H7:H86)</f>
        <v>0</v>
      </c>
      <c r="I6" s="23" t="s">
        <v>12</v>
      </c>
      <c r="L6" s="16"/>
    </row>
    <row r="7" spans="1:14" ht="14.25" thickBot="1" x14ac:dyDescent="0.2">
      <c r="A7" s="94">
        <v>1</v>
      </c>
      <c r="B7" s="90" t="s">
        <v>7</v>
      </c>
      <c r="C7" s="28">
        <v>1</v>
      </c>
      <c r="D7" s="40">
        <v>5448</v>
      </c>
      <c r="E7" s="10" t="s">
        <v>16</v>
      </c>
      <c r="F7" s="34" t="s">
        <v>44</v>
      </c>
      <c r="G7" s="29">
        <v>7.0000000000000001E-3</v>
      </c>
      <c r="H7" s="13">
        <v>0</v>
      </c>
      <c r="I7" s="42" t="s">
        <v>726</v>
      </c>
      <c r="K7" s="1"/>
      <c r="N7" s="1"/>
    </row>
    <row r="8" spans="1:14" ht="14.25" thickBot="1" x14ac:dyDescent="0.2">
      <c r="A8" s="95"/>
      <c r="B8" s="91"/>
      <c r="C8" s="30">
        <v>2</v>
      </c>
      <c r="D8" s="40">
        <v>5448</v>
      </c>
      <c r="E8" s="11" t="s">
        <v>45</v>
      </c>
      <c r="F8" s="35" t="s">
        <v>129</v>
      </c>
      <c r="G8" s="31">
        <v>7.0000000000000001E-3</v>
      </c>
      <c r="H8" s="25">
        <v>0</v>
      </c>
      <c r="I8" s="11" t="s">
        <v>727</v>
      </c>
      <c r="K8" s="1"/>
      <c r="N8" s="1"/>
    </row>
    <row r="9" spans="1:14" ht="14.25" thickBot="1" x14ac:dyDescent="0.2">
      <c r="A9" s="95"/>
      <c r="B9" s="91"/>
      <c r="C9" s="30">
        <v>3</v>
      </c>
      <c r="D9" s="40">
        <v>5448</v>
      </c>
      <c r="E9" s="11" t="s">
        <v>75</v>
      </c>
      <c r="F9" s="35" t="s">
        <v>74</v>
      </c>
      <c r="G9" s="31">
        <v>7.0000000000000001E-3</v>
      </c>
      <c r="H9" s="25">
        <v>0</v>
      </c>
      <c r="I9" s="11" t="s">
        <v>728</v>
      </c>
      <c r="K9" s="1"/>
      <c r="N9" s="1"/>
    </row>
    <row r="10" spans="1:14" x14ac:dyDescent="0.15">
      <c r="A10" s="95"/>
      <c r="B10" s="91"/>
      <c r="C10" s="30">
        <v>4</v>
      </c>
      <c r="D10" s="40">
        <v>5448</v>
      </c>
      <c r="E10" s="11" t="s">
        <v>90</v>
      </c>
      <c r="F10" s="35" t="s">
        <v>29</v>
      </c>
      <c r="G10" s="31">
        <v>7.0000000000000001E-3</v>
      </c>
      <c r="H10" s="25">
        <v>0</v>
      </c>
      <c r="I10" s="11" t="s">
        <v>729</v>
      </c>
      <c r="K10" s="1"/>
      <c r="N10" s="1"/>
    </row>
    <row r="11" spans="1:14" x14ac:dyDescent="0.15">
      <c r="A11" s="92"/>
      <c r="B11" s="91"/>
      <c r="C11" s="30">
        <v>5</v>
      </c>
      <c r="D11" s="37">
        <v>5449</v>
      </c>
      <c r="E11" s="11" t="s">
        <v>16</v>
      </c>
      <c r="F11" s="35" t="s">
        <v>44</v>
      </c>
      <c r="G11" s="31">
        <v>7.0000000000000001E-3</v>
      </c>
      <c r="H11" s="25">
        <v>0</v>
      </c>
      <c r="I11" s="11" t="s">
        <v>730</v>
      </c>
      <c r="K11" s="1"/>
      <c r="N11" s="1"/>
    </row>
    <row r="12" spans="1:14" x14ac:dyDescent="0.15">
      <c r="A12" s="92"/>
      <c r="B12" s="91"/>
      <c r="C12" s="30">
        <v>6</v>
      </c>
      <c r="D12" s="37">
        <v>5449</v>
      </c>
      <c r="E12" s="11" t="s">
        <v>45</v>
      </c>
      <c r="F12" s="35" t="s">
        <v>129</v>
      </c>
      <c r="G12" s="31">
        <v>7.0000000000000001E-3</v>
      </c>
      <c r="H12" s="25">
        <v>0</v>
      </c>
      <c r="I12" s="11" t="s">
        <v>731</v>
      </c>
      <c r="K12" s="1"/>
      <c r="N12" s="1"/>
    </row>
    <row r="13" spans="1:14" x14ac:dyDescent="0.15">
      <c r="A13" s="92"/>
      <c r="B13" s="91"/>
      <c r="C13" s="30">
        <v>7</v>
      </c>
      <c r="D13" s="37">
        <v>5449</v>
      </c>
      <c r="E13" s="11" t="s">
        <v>46</v>
      </c>
      <c r="F13" s="35" t="s">
        <v>47</v>
      </c>
      <c r="G13" s="31">
        <v>7.0000000000000001E-3</v>
      </c>
      <c r="H13" s="25">
        <v>0</v>
      </c>
      <c r="I13" s="11" t="s">
        <v>732</v>
      </c>
      <c r="K13" s="1"/>
      <c r="N13" s="1"/>
    </row>
    <row r="14" spans="1:14" ht="14.25" thickBot="1" x14ac:dyDescent="0.2">
      <c r="A14" s="93"/>
      <c r="B14" s="96"/>
      <c r="C14" s="32">
        <v>8</v>
      </c>
      <c r="D14" s="41"/>
      <c r="E14" s="12"/>
      <c r="F14" s="36"/>
      <c r="G14" s="33">
        <v>7.0000000000000001E-3</v>
      </c>
      <c r="H14" s="25">
        <v>0</v>
      </c>
      <c r="I14" s="11" t="s">
        <v>733</v>
      </c>
      <c r="K14" s="1"/>
      <c r="N14" s="1"/>
    </row>
    <row r="15" spans="1:14" ht="14.25" thickBot="1" x14ac:dyDescent="0.2">
      <c r="A15" s="94">
        <v>2</v>
      </c>
      <c r="B15" s="90" t="s">
        <v>7</v>
      </c>
      <c r="C15" s="28">
        <v>1</v>
      </c>
      <c r="D15" s="40">
        <v>5450</v>
      </c>
      <c r="E15" s="10" t="s">
        <v>16</v>
      </c>
      <c r="F15" s="34" t="s">
        <v>44</v>
      </c>
      <c r="G15" s="31">
        <v>7.0000000000000001E-3</v>
      </c>
      <c r="H15" s="13">
        <v>0</v>
      </c>
      <c r="I15" s="42" t="s">
        <v>734</v>
      </c>
      <c r="K15" s="1"/>
      <c r="N15" s="1"/>
    </row>
    <row r="16" spans="1:14" ht="14.25" thickBot="1" x14ac:dyDescent="0.2">
      <c r="A16" s="95"/>
      <c r="B16" s="91"/>
      <c r="C16" s="30">
        <v>2</v>
      </c>
      <c r="D16" s="40">
        <v>5450</v>
      </c>
      <c r="E16" s="11" t="s">
        <v>45</v>
      </c>
      <c r="F16" s="35" t="s">
        <v>129</v>
      </c>
      <c r="G16" s="31">
        <v>7.0000000000000001E-3</v>
      </c>
      <c r="H16" s="25">
        <v>0</v>
      </c>
      <c r="I16" s="11" t="s">
        <v>735</v>
      </c>
      <c r="K16" s="1"/>
      <c r="N16" s="1"/>
    </row>
    <row r="17" spans="1:14" ht="14.25" thickBot="1" x14ac:dyDescent="0.2">
      <c r="A17" s="95"/>
      <c r="B17" s="91"/>
      <c r="C17" s="30">
        <v>3</v>
      </c>
      <c r="D17" s="40">
        <v>5450</v>
      </c>
      <c r="E17" s="11" t="s">
        <v>46</v>
      </c>
      <c r="F17" s="35" t="s">
        <v>47</v>
      </c>
      <c r="G17" s="31">
        <v>7.0000000000000001E-3</v>
      </c>
      <c r="H17" s="25">
        <v>0</v>
      </c>
      <c r="I17" s="11" t="s">
        <v>736</v>
      </c>
      <c r="K17" s="1"/>
      <c r="N17" s="1"/>
    </row>
    <row r="18" spans="1:14" x14ac:dyDescent="0.15">
      <c r="A18" s="95"/>
      <c r="B18" s="91"/>
      <c r="C18" s="30">
        <v>4</v>
      </c>
      <c r="D18" s="40">
        <v>5450</v>
      </c>
      <c r="E18" s="11" t="s">
        <v>19</v>
      </c>
      <c r="F18" s="35" t="s">
        <v>13</v>
      </c>
      <c r="G18" s="31">
        <v>7.0000000000000001E-3</v>
      </c>
      <c r="H18" s="25">
        <v>0</v>
      </c>
      <c r="I18" s="11" t="s">
        <v>737</v>
      </c>
      <c r="K18" s="1"/>
    </row>
    <row r="19" spans="1:14" x14ac:dyDescent="0.15">
      <c r="A19" s="92"/>
      <c r="B19" s="91"/>
      <c r="C19" s="30">
        <v>5</v>
      </c>
      <c r="D19" s="37">
        <v>5451</v>
      </c>
      <c r="E19" s="11" t="s">
        <v>16</v>
      </c>
      <c r="F19" s="35" t="s">
        <v>44</v>
      </c>
      <c r="G19" s="31">
        <v>7.0000000000000001E-3</v>
      </c>
      <c r="H19" s="25">
        <v>0</v>
      </c>
      <c r="I19" s="11" t="s">
        <v>738</v>
      </c>
      <c r="K19" s="16"/>
    </row>
    <row r="20" spans="1:14" x14ac:dyDescent="0.15">
      <c r="A20" s="92"/>
      <c r="B20" s="91"/>
      <c r="C20" s="30">
        <v>6</v>
      </c>
      <c r="D20" s="37">
        <v>5451</v>
      </c>
      <c r="E20" s="11" t="s">
        <v>45</v>
      </c>
      <c r="F20" s="35" t="s">
        <v>129</v>
      </c>
      <c r="G20" s="31">
        <v>7.0000000000000001E-3</v>
      </c>
      <c r="H20" s="25">
        <v>0</v>
      </c>
      <c r="I20" s="11" t="s">
        <v>739</v>
      </c>
      <c r="K20" s="16"/>
    </row>
    <row r="21" spans="1:14" x14ac:dyDescent="0.15">
      <c r="A21" s="92"/>
      <c r="B21" s="91"/>
      <c r="C21" s="30">
        <v>7</v>
      </c>
      <c r="D21" s="37">
        <v>5451</v>
      </c>
      <c r="E21" s="11" t="s">
        <v>46</v>
      </c>
      <c r="F21" s="35" t="s">
        <v>47</v>
      </c>
      <c r="G21" s="31">
        <v>7.0000000000000001E-3</v>
      </c>
      <c r="H21" s="25">
        <v>0</v>
      </c>
      <c r="I21" s="11" t="s">
        <v>740</v>
      </c>
      <c r="K21" s="16"/>
    </row>
    <row r="22" spans="1:14" ht="14.25" thickBot="1" x14ac:dyDescent="0.2">
      <c r="A22" s="93"/>
      <c r="B22" s="96"/>
      <c r="C22" s="32">
        <v>8</v>
      </c>
      <c r="D22" s="37"/>
      <c r="E22" s="11"/>
      <c r="F22" s="35"/>
      <c r="G22" s="33">
        <v>7.0000000000000001E-3</v>
      </c>
      <c r="H22" s="26">
        <v>0</v>
      </c>
      <c r="I22" s="11" t="s">
        <v>741</v>
      </c>
      <c r="K22" s="16"/>
    </row>
    <row r="23" spans="1:14" ht="14.25" thickBot="1" x14ac:dyDescent="0.2">
      <c r="A23" s="94">
        <v>3</v>
      </c>
      <c r="B23" s="90" t="s">
        <v>7</v>
      </c>
      <c r="C23" s="28">
        <v>1</v>
      </c>
      <c r="D23" s="40">
        <v>5452</v>
      </c>
      <c r="E23" s="10" t="s">
        <v>16</v>
      </c>
      <c r="F23" s="34" t="s">
        <v>44</v>
      </c>
      <c r="G23" s="29">
        <v>7.0000000000000001E-3</v>
      </c>
      <c r="H23" s="13">
        <v>0</v>
      </c>
      <c r="I23" s="42" t="s">
        <v>742</v>
      </c>
      <c r="K23" s="16"/>
    </row>
    <row r="24" spans="1:14" ht="14.25" thickBot="1" x14ac:dyDescent="0.2">
      <c r="A24" s="95"/>
      <c r="B24" s="91"/>
      <c r="C24" s="30">
        <v>2</v>
      </c>
      <c r="D24" s="40">
        <v>5452</v>
      </c>
      <c r="E24" s="11" t="s">
        <v>45</v>
      </c>
      <c r="F24" s="35" t="s">
        <v>129</v>
      </c>
      <c r="G24" s="31">
        <v>7.0000000000000001E-3</v>
      </c>
      <c r="H24" s="25">
        <v>0</v>
      </c>
      <c r="I24" s="11" t="s">
        <v>743</v>
      </c>
      <c r="K24" s="16"/>
    </row>
    <row r="25" spans="1:14" x14ac:dyDescent="0.15">
      <c r="A25" s="95"/>
      <c r="B25" s="91"/>
      <c r="C25" s="30">
        <v>3</v>
      </c>
      <c r="D25" s="40">
        <v>5452</v>
      </c>
      <c r="E25" s="11" t="s">
        <v>46</v>
      </c>
      <c r="F25" s="35" t="s">
        <v>47</v>
      </c>
      <c r="G25" s="31">
        <v>7.0000000000000001E-3</v>
      </c>
      <c r="H25" s="25">
        <v>0</v>
      </c>
      <c r="I25" s="11" t="s">
        <v>744</v>
      </c>
      <c r="K25" s="16"/>
    </row>
    <row r="26" spans="1:14" x14ac:dyDescent="0.15">
      <c r="A26" s="95"/>
      <c r="B26" s="91"/>
      <c r="C26" s="30">
        <v>4</v>
      </c>
      <c r="D26" s="37">
        <v>5453</v>
      </c>
      <c r="E26" s="11" t="s">
        <v>16</v>
      </c>
      <c r="F26" s="35" t="s">
        <v>44</v>
      </c>
      <c r="G26" s="31">
        <v>7.0000000000000001E-3</v>
      </c>
      <c r="H26" s="25">
        <v>0</v>
      </c>
      <c r="I26" s="11" t="s">
        <v>745</v>
      </c>
      <c r="K26" s="16"/>
    </row>
    <row r="27" spans="1:14" x14ac:dyDescent="0.15">
      <c r="A27" s="92"/>
      <c r="B27" s="91"/>
      <c r="C27" s="30">
        <v>5</v>
      </c>
      <c r="D27" s="37">
        <v>5453</v>
      </c>
      <c r="E27" s="52" t="s">
        <v>21</v>
      </c>
      <c r="F27" s="64" t="s">
        <v>40</v>
      </c>
      <c r="G27" s="31">
        <v>7.0000000000000001E-3</v>
      </c>
      <c r="H27" s="25">
        <v>0</v>
      </c>
      <c r="I27" s="11" t="s">
        <v>746</v>
      </c>
      <c r="K27" s="16"/>
    </row>
    <row r="28" spans="1:14" x14ac:dyDescent="0.15">
      <c r="A28" s="92"/>
      <c r="B28" s="91"/>
      <c r="C28" s="30">
        <v>6</v>
      </c>
      <c r="D28" s="37">
        <v>5453</v>
      </c>
      <c r="E28" s="11" t="s">
        <v>46</v>
      </c>
      <c r="F28" s="35" t="s">
        <v>47</v>
      </c>
      <c r="G28" s="31">
        <v>7.0000000000000001E-3</v>
      </c>
      <c r="H28" s="25">
        <v>0</v>
      </c>
      <c r="I28" s="11" t="s">
        <v>747</v>
      </c>
      <c r="K28" s="16"/>
    </row>
    <row r="29" spans="1:14" x14ac:dyDescent="0.15">
      <c r="A29" s="92"/>
      <c r="B29" s="91"/>
      <c r="C29" s="30">
        <v>7</v>
      </c>
      <c r="D29" s="37">
        <v>5453</v>
      </c>
      <c r="E29" s="11" t="s">
        <v>19</v>
      </c>
      <c r="F29" s="35" t="s">
        <v>13</v>
      </c>
      <c r="G29" s="31">
        <v>7.0000000000000001E-3</v>
      </c>
      <c r="H29" s="25">
        <v>0</v>
      </c>
      <c r="I29" s="11" t="s">
        <v>748</v>
      </c>
      <c r="K29" s="16"/>
    </row>
    <row r="30" spans="1:14" ht="14.25" thickBot="1" x14ac:dyDescent="0.2">
      <c r="A30" s="93"/>
      <c r="B30" s="96"/>
      <c r="C30" s="32">
        <v>8</v>
      </c>
      <c r="D30" s="37"/>
      <c r="E30" s="11"/>
      <c r="F30" s="35"/>
      <c r="G30" s="33">
        <v>7.0000000000000001E-3</v>
      </c>
      <c r="H30" s="26">
        <v>0</v>
      </c>
      <c r="I30" s="11" t="s">
        <v>749</v>
      </c>
      <c r="K30" s="16"/>
    </row>
    <row r="31" spans="1:14" ht="14.25" thickBot="1" x14ac:dyDescent="0.2">
      <c r="A31" s="94">
        <v>4</v>
      </c>
      <c r="B31" s="90" t="s">
        <v>7</v>
      </c>
      <c r="C31" s="28">
        <v>1</v>
      </c>
      <c r="D31" s="40">
        <v>5469</v>
      </c>
      <c r="E31" s="10" t="s">
        <v>16</v>
      </c>
      <c r="F31" s="34" t="s">
        <v>44</v>
      </c>
      <c r="G31" s="29">
        <v>7.0000000000000001E-3</v>
      </c>
      <c r="H31" s="13">
        <v>0</v>
      </c>
      <c r="I31" s="42" t="s">
        <v>750</v>
      </c>
      <c r="K31" s="16"/>
    </row>
    <row r="32" spans="1:14" ht="14.25" thickBot="1" x14ac:dyDescent="0.2">
      <c r="A32" s="95"/>
      <c r="B32" s="91"/>
      <c r="C32" s="30">
        <v>2</v>
      </c>
      <c r="D32" s="40">
        <v>5469</v>
      </c>
      <c r="E32" s="11" t="s">
        <v>45</v>
      </c>
      <c r="F32" s="35" t="s">
        <v>129</v>
      </c>
      <c r="G32" s="31">
        <v>7.0000000000000001E-3</v>
      </c>
      <c r="H32" s="25">
        <v>0</v>
      </c>
      <c r="I32" s="11" t="s">
        <v>751</v>
      </c>
      <c r="K32" s="16"/>
    </row>
    <row r="33" spans="1:11" ht="14.25" thickBot="1" x14ac:dyDescent="0.2">
      <c r="A33" s="95"/>
      <c r="B33" s="91"/>
      <c r="C33" s="30">
        <v>3</v>
      </c>
      <c r="D33" s="40">
        <v>5469</v>
      </c>
      <c r="E33" s="11" t="s">
        <v>75</v>
      </c>
      <c r="F33" s="25" t="s">
        <v>74</v>
      </c>
      <c r="G33" s="31">
        <v>7.0000000000000001E-3</v>
      </c>
      <c r="H33" s="25">
        <v>0</v>
      </c>
      <c r="I33" s="11" t="s">
        <v>752</v>
      </c>
      <c r="K33" s="16"/>
    </row>
    <row r="34" spans="1:11" x14ac:dyDescent="0.15">
      <c r="A34" s="95"/>
      <c r="B34" s="91"/>
      <c r="C34" s="30">
        <v>4</v>
      </c>
      <c r="D34" s="40">
        <v>5469</v>
      </c>
      <c r="E34" s="11" t="s">
        <v>90</v>
      </c>
      <c r="F34" s="25" t="s">
        <v>29</v>
      </c>
      <c r="G34" s="31">
        <v>7.0000000000000001E-3</v>
      </c>
      <c r="H34" s="25">
        <v>0</v>
      </c>
      <c r="I34" s="11" t="s">
        <v>753</v>
      </c>
      <c r="K34" s="16"/>
    </row>
    <row r="35" spans="1:11" x14ac:dyDescent="0.15">
      <c r="A35" s="92"/>
      <c r="B35" s="91"/>
      <c r="C35" s="30">
        <v>5</v>
      </c>
      <c r="D35" s="27"/>
      <c r="E35" s="11"/>
      <c r="F35" s="25"/>
      <c r="G35" s="31">
        <v>7.0000000000000001E-3</v>
      </c>
      <c r="H35" s="25">
        <v>0</v>
      </c>
      <c r="I35" s="11" t="s">
        <v>754</v>
      </c>
      <c r="K35" s="16"/>
    </row>
    <row r="36" spans="1:11" x14ac:dyDescent="0.15">
      <c r="A36" s="92"/>
      <c r="B36" s="91"/>
      <c r="C36" s="30">
        <v>6</v>
      </c>
      <c r="D36" s="37"/>
      <c r="E36" s="11"/>
      <c r="F36" s="25"/>
      <c r="G36" s="31">
        <v>7.0000000000000001E-3</v>
      </c>
      <c r="H36" s="25">
        <v>0</v>
      </c>
      <c r="I36" s="11" t="s">
        <v>755</v>
      </c>
      <c r="K36" s="16"/>
    </row>
    <row r="37" spans="1:11" x14ac:dyDescent="0.15">
      <c r="A37" s="92"/>
      <c r="B37" s="91"/>
      <c r="C37" s="30">
        <v>7</v>
      </c>
      <c r="D37" s="37"/>
      <c r="E37" s="11"/>
      <c r="F37" s="25"/>
      <c r="G37" s="31">
        <v>7.0000000000000001E-3</v>
      </c>
      <c r="H37" s="25">
        <v>0</v>
      </c>
      <c r="I37" s="11" t="s">
        <v>756</v>
      </c>
      <c r="K37" s="16"/>
    </row>
    <row r="38" spans="1:11" ht="14.25" thickBot="1" x14ac:dyDescent="0.2">
      <c r="A38" s="93"/>
      <c r="B38" s="96"/>
      <c r="C38" s="32">
        <v>8</v>
      </c>
      <c r="D38" s="37"/>
      <c r="E38" s="11"/>
      <c r="F38" s="35"/>
      <c r="G38" s="33">
        <v>7.0000000000000001E-3</v>
      </c>
      <c r="H38" s="26">
        <v>0</v>
      </c>
      <c r="I38" s="11" t="s">
        <v>757</v>
      </c>
      <c r="K38" s="16"/>
    </row>
    <row r="39" spans="1:11" ht="14.25" thickBot="1" x14ac:dyDescent="0.2">
      <c r="A39" s="94">
        <v>5</v>
      </c>
      <c r="B39" s="90" t="s">
        <v>7</v>
      </c>
      <c r="C39" s="28">
        <v>1</v>
      </c>
      <c r="D39" s="40">
        <v>5470</v>
      </c>
      <c r="E39" s="10" t="s">
        <v>16</v>
      </c>
      <c r="F39" s="34" t="s">
        <v>44</v>
      </c>
      <c r="G39" s="31">
        <v>7.0000000000000001E-3</v>
      </c>
      <c r="H39" s="13">
        <v>0</v>
      </c>
      <c r="I39" s="42" t="s">
        <v>758</v>
      </c>
      <c r="K39" s="16"/>
    </row>
    <row r="40" spans="1:11" ht="14.25" thickBot="1" x14ac:dyDescent="0.2">
      <c r="A40" s="95"/>
      <c r="B40" s="91"/>
      <c r="C40" s="30">
        <v>2</v>
      </c>
      <c r="D40" s="40">
        <v>5470</v>
      </c>
      <c r="E40" s="11" t="s">
        <v>45</v>
      </c>
      <c r="F40" s="35" t="s">
        <v>129</v>
      </c>
      <c r="G40" s="31">
        <v>7.0000000000000001E-3</v>
      </c>
      <c r="H40" s="25">
        <v>0</v>
      </c>
      <c r="I40" s="11" t="s">
        <v>759</v>
      </c>
      <c r="K40" s="16"/>
    </row>
    <row r="41" spans="1:11" x14ac:dyDescent="0.15">
      <c r="A41" s="95"/>
      <c r="B41" s="91"/>
      <c r="C41" s="30">
        <v>3</v>
      </c>
      <c r="D41" s="40">
        <v>5470</v>
      </c>
      <c r="E41" s="11" t="s">
        <v>46</v>
      </c>
      <c r="F41" s="25" t="s">
        <v>47</v>
      </c>
      <c r="G41" s="31">
        <v>7.0000000000000001E-3</v>
      </c>
      <c r="H41" s="25">
        <v>0</v>
      </c>
      <c r="I41" s="11" t="s">
        <v>760</v>
      </c>
      <c r="K41" s="16"/>
    </row>
    <row r="42" spans="1:11" x14ac:dyDescent="0.15">
      <c r="A42" s="95"/>
      <c r="B42" s="91"/>
      <c r="C42" s="30">
        <v>4</v>
      </c>
      <c r="D42" s="37">
        <v>5471</v>
      </c>
      <c r="E42" s="11" t="s">
        <v>16</v>
      </c>
      <c r="F42" s="25" t="s">
        <v>44</v>
      </c>
      <c r="G42" s="31">
        <v>7.0000000000000001E-3</v>
      </c>
      <c r="H42" s="25">
        <v>0</v>
      </c>
      <c r="I42" s="11" t="s">
        <v>761</v>
      </c>
      <c r="K42" s="16"/>
    </row>
    <row r="43" spans="1:11" x14ac:dyDescent="0.15">
      <c r="A43" s="92"/>
      <c r="B43" s="91"/>
      <c r="C43" s="30">
        <v>5</v>
      </c>
      <c r="D43" s="37">
        <v>5471</v>
      </c>
      <c r="E43" s="11" t="s">
        <v>45</v>
      </c>
      <c r="F43" s="25" t="s">
        <v>129</v>
      </c>
      <c r="G43" s="31">
        <v>7.0000000000000001E-3</v>
      </c>
      <c r="H43" s="25">
        <v>0</v>
      </c>
      <c r="I43" s="11" t="s">
        <v>762</v>
      </c>
      <c r="K43" s="16"/>
    </row>
    <row r="44" spans="1:11" x14ac:dyDescent="0.15">
      <c r="A44" s="92"/>
      <c r="B44" s="91"/>
      <c r="C44" s="30">
        <v>6</v>
      </c>
      <c r="D44" s="37">
        <v>5471</v>
      </c>
      <c r="E44" s="11" t="s">
        <v>46</v>
      </c>
      <c r="F44" s="25" t="s">
        <v>47</v>
      </c>
      <c r="G44" s="31">
        <v>7.0000000000000001E-3</v>
      </c>
      <c r="H44" s="25">
        <v>0</v>
      </c>
      <c r="I44" s="11" t="s">
        <v>763</v>
      </c>
      <c r="K44" s="16"/>
    </row>
    <row r="45" spans="1:11" x14ac:dyDescent="0.15">
      <c r="A45" s="92"/>
      <c r="B45" s="91"/>
      <c r="C45" s="30">
        <v>7</v>
      </c>
      <c r="D45" s="37">
        <v>5471</v>
      </c>
      <c r="E45" s="11" t="s">
        <v>19</v>
      </c>
      <c r="F45" s="25" t="s">
        <v>13</v>
      </c>
      <c r="G45" s="31">
        <v>7.0000000000000001E-3</v>
      </c>
      <c r="H45" s="25">
        <v>0</v>
      </c>
      <c r="I45" s="11" t="s">
        <v>764</v>
      </c>
      <c r="K45" s="16"/>
    </row>
    <row r="46" spans="1:11" ht="14.25" thickBot="1" x14ac:dyDescent="0.2">
      <c r="A46" s="93"/>
      <c r="B46" s="96"/>
      <c r="C46" s="32">
        <v>8</v>
      </c>
      <c r="D46" s="37"/>
      <c r="E46" s="11"/>
      <c r="F46" s="25"/>
      <c r="G46" s="33">
        <v>7.0000000000000001E-3</v>
      </c>
      <c r="H46" s="26">
        <v>0</v>
      </c>
      <c r="I46" s="11" t="s">
        <v>765</v>
      </c>
      <c r="K46" s="16"/>
    </row>
    <row r="47" spans="1:11" ht="14.25" thickBot="1" x14ac:dyDescent="0.2">
      <c r="A47" s="94">
        <v>6</v>
      </c>
      <c r="B47" s="90" t="s">
        <v>7</v>
      </c>
      <c r="C47" s="28">
        <v>1</v>
      </c>
      <c r="D47" s="45">
        <v>5472</v>
      </c>
      <c r="E47" s="10" t="s">
        <v>16</v>
      </c>
      <c r="F47" s="34" t="s">
        <v>44</v>
      </c>
      <c r="G47" s="31">
        <v>7.0000000000000001E-3</v>
      </c>
      <c r="H47" s="13">
        <v>0</v>
      </c>
      <c r="I47" s="42" t="s">
        <v>766</v>
      </c>
      <c r="K47" s="16"/>
    </row>
    <row r="48" spans="1:11" ht="14.25" thickBot="1" x14ac:dyDescent="0.2">
      <c r="A48" s="95"/>
      <c r="B48" s="91"/>
      <c r="C48" s="30">
        <v>2</v>
      </c>
      <c r="D48" s="45">
        <v>5472</v>
      </c>
      <c r="E48" s="11" t="s">
        <v>45</v>
      </c>
      <c r="F48" s="35" t="s">
        <v>129</v>
      </c>
      <c r="G48" s="31">
        <v>7.0000000000000001E-3</v>
      </c>
      <c r="H48" s="25">
        <v>0</v>
      </c>
      <c r="I48" s="11" t="s">
        <v>767</v>
      </c>
      <c r="K48" s="16"/>
    </row>
    <row r="49" spans="1:11" x14ac:dyDescent="0.15">
      <c r="A49" s="95"/>
      <c r="B49" s="91"/>
      <c r="C49" s="30">
        <v>3</v>
      </c>
      <c r="D49" s="45">
        <v>5472</v>
      </c>
      <c r="E49" s="11" t="s">
        <v>46</v>
      </c>
      <c r="F49" s="35" t="s">
        <v>47</v>
      </c>
      <c r="G49" s="31">
        <v>7.0000000000000001E-3</v>
      </c>
      <c r="H49" s="25">
        <v>0</v>
      </c>
      <c r="I49" s="11" t="s">
        <v>768</v>
      </c>
      <c r="K49" s="16"/>
    </row>
    <row r="50" spans="1:11" x14ac:dyDescent="0.15">
      <c r="A50" s="95"/>
      <c r="B50" s="91"/>
      <c r="C50" s="30">
        <v>4</v>
      </c>
      <c r="D50" s="37">
        <v>5473</v>
      </c>
      <c r="E50" s="11" t="s">
        <v>16</v>
      </c>
      <c r="F50" s="25" t="s">
        <v>44</v>
      </c>
      <c r="G50" s="31">
        <v>7.0000000000000001E-3</v>
      </c>
      <c r="H50" s="25">
        <v>0</v>
      </c>
      <c r="I50" s="11" t="s">
        <v>769</v>
      </c>
      <c r="K50" s="16"/>
    </row>
    <row r="51" spans="1:11" x14ac:dyDescent="0.15">
      <c r="A51" s="92"/>
      <c r="B51" s="91"/>
      <c r="C51" s="30">
        <v>5</v>
      </c>
      <c r="D51" s="37">
        <v>5473</v>
      </c>
      <c r="E51" s="11" t="s">
        <v>45</v>
      </c>
      <c r="F51" s="25" t="s">
        <v>129</v>
      </c>
      <c r="G51" s="31">
        <v>7.0000000000000001E-3</v>
      </c>
      <c r="H51" s="25">
        <v>0</v>
      </c>
      <c r="I51" s="11" t="s">
        <v>770</v>
      </c>
      <c r="K51" s="16"/>
    </row>
    <row r="52" spans="1:11" x14ac:dyDescent="0.15">
      <c r="A52" s="92"/>
      <c r="B52" s="91"/>
      <c r="C52" s="30">
        <v>6</v>
      </c>
      <c r="D52" s="37">
        <v>5473</v>
      </c>
      <c r="E52" s="11" t="s">
        <v>46</v>
      </c>
      <c r="F52" s="25" t="s">
        <v>47</v>
      </c>
      <c r="G52" s="31">
        <v>7.0000000000000001E-3</v>
      </c>
      <c r="H52" s="25">
        <v>0</v>
      </c>
      <c r="I52" s="11" t="s">
        <v>771</v>
      </c>
      <c r="K52" s="16"/>
    </row>
    <row r="53" spans="1:11" x14ac:dyDescent="0.15">
      <c r="A53" s="92"/>
      <c r="B53" s="91"/>
      <c r="C53" s="30">
        <v>7</v>
      </c>
      <c r="D53" s="37"/>
      <c r="E53" s="11"/>
      <c r="F53" s="25"/>
      <c r="G53" s="31">
        <v>7.0000000000000001E-3</v>
      </c>
      <c r="H53" s="25">
        <v>0</v>
      </c>
      <c r="I53" s="11" t="s">
        <v>772</v>
      </c>
      <c r="K53" s="16"/>
    </row>
    <row r="54" spans="1:11" ht="14.25" thickBot="1" x14ac:dyDescent="0.2">
      <c r="A54" s="93"/>
      <c r="B54" s="96"/>
      <c r="C54" s="32">
        <v>8</v>
      </c>
      <c r="D54" s="37"/>
      <c r="E54" s="11"/>
      <c r="F54" s="25"/>
      <c r="G54" s="33">
        <v>7.0000000000000001E-3</v>
      </c>
      <c r="H54" s="26">
        <v>0</v>
      </c>
      <c r="I54" s="11" t="s">
        <v>773</v>
      </c>
      <c r="K54" s="16"/>
    </row>
    <row r="55" spans="1:11" ht="14.25" thickBot="1" x14ac:dyDescent="0.2">
      <c r="A55" s="94">
        <v>7</v>
      </c>
      <c r="B55" s="90" t="s">
        <v>7</v>
      </c>
      <c r="C55" s="28">
        <v>1</v>
      </c>
      <c r="D55" s="40">
        <v>5474</v>
      </c>
      <c r="E55" s="10" t="s">
        <v>16</v>
      </c>
      <c r="F55" s="13" t="s">
        <v>44</v>
      </c>
      <c r="G55" s="31">
        <v>7.0000000000000001E-3</v>
      </c>
      <c r="H55" s="13">
        <v>0</v>
      </c>
      <c r="I55" s="42" t="s">
        <v>774</v>
      </c>
    </row>
    <row r="56" spans="1:11" ht="14.25" thickBot="1" x14ac:dyDescent="0.2">
      <c r="A56" s="95"/>
      <c r="B56" s="91"/>
      <c r="C56" s="30">
        <v>2</v>
      </c>
      <c r="D56" s="40">
        <v>5474</v>
      </c>
      <c r="E56" s="11" t="s">
        <v>45</v>
      </c>
      <c r="F56" s="25" t="s">
        <v>129</v>
      </c>
      <c r="G56" s="31">
        <v>7.0000000000000001E-3</v>
      </c>
      <c r="H56" s="25">
        <v>0</v>
      </c>
      <c r="I56" s="11" t="s">
        <v>775</v>
      </c>
    </row>
    <row r="57" spans="1:11" x14ac:dyDescent="0.15">
      <c r="A57" s="95"/>
      <c r="B57" s="91"/>
      <c r="C57" s="30">
        <v>3</v>
      </c>
      <c r="D57" s="40">
        <v>5474</v>
      </c>
      <c r="E57" s="11" t="s">
        <v>46</v>
      </c>
      <c r="F57" s="25" t="s">
        <v>47</v>
      </c>
      <c r="G57" s="31">
        <v>7.0000000000000001E-3</v>
      </c>
      <c r="H57" s="25">
        <v>0</v>
      </c>
      <c r="I57" s="11" t="s">
        <v>776</v>
      </c>
    </row>
    <row r="58" spans="1:11" x14ac:dyDescent="0.15">
      <c r="A58" s="95"/>
      <c r="B58" s="91"/>
      <c r="C58" s="30">
        <v>4</v>
      </c>
      <c r="D58" s="37">
        <v>5475</v>
      </c>
      <c r="E58" s="11" t="s">
        <v>16</v>
      </c>
      <c r="F58" s="25" t="s">
        <v>44</v>
      </c>
      <c r="G58" s="31">
        <v>7.0000000000000001E-3</v>
      </c>
      <c r="H58" s="25">
        <v>0</v>
      </c>
      <c r="I58" s="11" t="s">
        <v>777</v>
      </c>
    </row>
    <row r="59" spans="1:11" x14ac:dyDescent="0.15">
      <c r="A59" s="92"/>
      <c r="B59" s="91"/>
      <c r="C59" s="30">
        <v>5</v>
      </c>
      <c r="D59" s="37">
        <v>5475</v>
      </c>
      <c r="E59" s="52" t="s">
        <v>21</v>
      </c>
      <c r="F59" s="64" t="s">
        <v>40</v>
      </c>
      <c r="G59" s="31">
        <v>7.0000000000000001E-3</v>
      </c>
      <c r="H59" s="25">
        <v>0</v>
      </c>
      <c r="I59" s="11" t="s">
        <v>778</v>
      </c>
    </row>
    <row r="60" spans="1:11" x14ac:dyDescent="0.15">
      <c r="A60" s="92"/>
      <c r="B60" s="91"/>
      <c r="C60" s="30">
        <v>6</v>
      </c>
      <c r="D60" s="37">
        <v>5475</v>
      </c>
      <c r="E60" s="11" t="s">
        <v>46</v>
      </c>
      <c r="F60" s="25" t="s">
        <v>47</v>
      </c>
      <c r="G60" s="31">
        <v>7.0000000000000001E-3</v>
      </c>
      <c r="H60" s="25">
        <v>0</v>
      </c>
      <c r="I60" s="11" t="s">
        <v>779</v>
      </c>
    </row>
    <row r="61" spans="1:11" x14ac:dyDescent="0.15">
      <c r="A61" s="92"/>
      <c r="B61" s="91"/>
      <c r="C61" s="30">
        <v>7</v>
      </c>
      <c r="D61" s="37">
        <v>5475</v>
      </c>
      <c r="E61" s="11" t="s">
        <v>19</v>
      </c>
      <c r="F61" s="25" t="s">
        <v>13</v>
      </c>
      <c r="G61" s="31">
        <v>7.0000000000000001E-3</v>
      </c>
      <c r="H61" s="25">
        <v>0</v>
      </c>
      <c r="I61" s="11" t="s">
        <v>780</v>
      </c>
    </row>
    <row r="62" spans="1:11" ht="14.25" thickBot="1" x14ac:dyDescent="0.2">
      <c r="A62" s="93"/>
      <c r="B62" s="96"/>
      <c r="C62" s="32">
        <v>8</v>
      </c>
      <c r="D62" s="37"/>
      <c r="E62" s="11"/>
      <c r="F62" s="25"/>
      <c r="G62" s="33">
        <v>7.0000000000000001E-3</v>
      </c>
      <c r="H62" s="26">
        <v>0</v>
      </c>
      <c r="I62" s="11" t="s">
        <v>781</v>
      </c>
    </row>
    <row r="63" spans="1:11" x14ac:dyDescent="0.15">
      <c r="A63" s="94">
        <v>8</v>
      </c>
      <c r="B63" s="90" t="s">
        <v>7</v>
      </c>
      <c r="C63" s="28">
        <v>1</v>
      </c>
      <c r="D63" s="40"/>
      <c r="E63" s="10"/>
      <c r="F63" s="13"/>
      <c r="G63" s="31">
        <v>7.0000000000000001E-3</v>
      </c>
      <c r="H63" s="13">
        <v>0</v>
      </c>
      <c r="I63" s="42" t="s">
        <v>782</v>
      </c>
    </row>
    <row r="64" spans="1:11" x14ac:dyDescent="0.15">
      <c r="A64" s="95"/>
      <c r="B64" s="91"/>
      <c r="C64" s="30">
        <v>2</v>
      </c>
      <c r="D64" s="37"/>
      <c r="E64" s="11"/>
      <c r="F64" s="25"/>
      <c r="G64" s="31">
        <v>7.0000000000000001E-3</v>
      </c>
      <c r="H64" s="25">
        <v>0</v>
      </c>
      <c r="I64" s="11" t="s">
        <v>783</v>
      </c>
    </row>
    <row r="65" spans="1:9" x14ac:dyDescent="0.15">
      <c r="A65" s="95"/>
      <c r="B65" s="91"/>
      <c r="C65" s="30">
        <v>3</v>
      </c>
      <c r="D65" s="37"/>
      <c r="E65" s="11"/>
      <c r="F65" s="25"/>
      <c r="G65" s="31">
        <v>7.0000000000000001E-3</v>
      </c>
      <c r="H65" s="25">
        <v>0</v>
      </c>
      <c r="I65" s="11" t="s">
        <v>784</v>
      </c>
    </row>
    <row r="66" spans="1:9" x14ac:dyDescent="0.15">
      <c r="A66" s="95"/>
      <c r="B66" s="91"/>
      <c r="C66" s="30">
        <v>4</v>
      </c>
      <c r="D66" s="37"/>
      <c r="E66" s="11"/>
      <c r="F66" s="25"/>
      <c r="G66" s="31">
        <v>7.0000000000000001E-3</v>
      </c>
      <c r="H66" s="25">
        <v>0</v>
      </c>
      <c r="I66" s="11" t="s">
        <v>785</v>
      </c>
    </row>
    <row r="67" spans="1:9" x14ac:dyDescent="0.15">
      <c r="A67" s="92"/>
      <c r="B67" s="91"/>
      <c r="C67" s="30">
        <v>5</v>
      </c>
      <c r="D67" s="37"/>
      <c r="E67" s="11"/>
      <c r="F67" s="25"/>
      <c r="G67" s="31">
        <v>7.0000000000000001E-3</v>
      </c>
      <c r="H67" s="25">
        <v>0</v>
      </c>
      <c r="I67" s="11" t="s">
        <v>786</v>
      </c>
    </row>
    <row r="68" spans="1:9" x14ac:dyDescent="0.15">
      <c r="A68" s="92"/>
      <c r="B68" s="91"/>
      <c r="C68" s="30">
        <v>6</v>
      </c>
      <c r="D68" s="27"/>
      <c r="E68" s="11"/>
      <c r="F68" s="25"/>
      <c r="G68" s="31">
        <v>7.0000000000000001E-3</v>
      </c>
      <c r="H68" s="25">
        <v>0</v>
      </c>
      <c r="I68" s="11" t="s">
        <v>787</v>
      </c>
    </row>
    <row r="69" spans="1:9" x14ac:dyDescent="0.15">
      <c r="A69" s="92"/>
      <c r="B69" s="91"/>
      <c r="C69" s="30">
        <v>7</v>
      </c>
      <c r="D69" s="37"/>
      <c r="E69" s="11"/>
      <c r="F69" s="25"/>
      <c r="G69" s="31">
        <v>7.0000000000000001E-3</v>
      </c>
      <c r="H69" s="25">
        <v>0</v>
      </c>
      <c r="I69" s="11" t="s">
        <v>788</v>
      </c>
    </row>
    <row r="70" spans="1:9" ht="14.25" thickBot="1" x14ac:dyDescent="0.2">
      <c r="A70" s="93"/>
      <c r="B70" s="96"/>
      <c r="C70" s="32">
        <v>8</v>
      </c>
      <c r="D70" s="41" t="s">
        <v>106</v>
      </c>
      <c r="E70" s="12" t="s">
        <v>28</v>
      </c>
      <c r="F70" s="26" t="s">
        <v>831</v>
      </c>
      <c r="G70" s="33">
        <v>7.0000000000000001E-3</v>
      </c>
      <c r="H70" s="26">
        <v>0</v>
      </c>
      <c r="I70" s="11" t="s">
        <v>789</v>
      </c>
    </row>
    <row r="71" spans="1:9" ht="14.25" thickBot="1" x14ac:dyDescent="0.2">
      <c r="A71" s="87">
        <v>1</v>
      </c>
      <c r="B71" s="90" t="s">
        <v>14</v>
      </c>
      <c r="C71" s="28">
        <v>1</v>
      </c>
      <c r="D71" s="40">
        <v>5448</v>
      </c>
      <c r="E71" s="10" t="s">
        <v>20</v>
      </c>
      <c r="F71" s="34" t="s">
        <v>140</v>
      </c>
      <c r="G71" s="29">
        <v>7.0000000000000001E-3</v>
      </c>
      <c r="H71" s="13">
        <v>0</v>
      </c>
      <c r="I71" s="42" t="s">
        <v>790</v>
      </c>
    </row>
    <row r="72" spans="1:9" ht="14.25" thickBot="1" x14ac:dyDescent="0.2">
      <c r="A72" s="88"/>
      <c r="B72" s="91"/>
      <c r="C72" s="30">
        <v>2</v>
      </c>
      <c r="D72" s="40">
        <v>5842</v>
      </c>
      <c r="E72" s="11" t="s">
        <v>81</v>
      </c>
      <c r="F72" s="35" t="s">
        <v>146</v>
      </c>
      <c r="G72" s="31">
        <v>7.0000000000000001E-3</v>
      </c>
      <c r="H72" s="25">
        <v>0</v>
      </c>
      <c r="I72" s="11" t="s">
        <v>791</v>
      </c>
    </row>
    <row r="73" spans="1:9" x14ac:dyDescent="0.15">
      <c r="A73" s="88"/>
      <c r="B73" s="91"/>
      <c r="C73" s="30">
        <v>3</v>
      </c>
      <c r="D73" s="40">
        <v>5842</v>
      </c>
      <c r="E73" s="11" t="s">
        <v>82</v>
      </c>
      <c r="F73" s="35" t="s">
        <v>147</v>
      </c>
      <c r="G73" s="31">
        <v>7.0000000000000001E-3</v>
      </c>
      <c r="H73" s="25">
        <v>0</v>
      </c>
      <c r="I73" s="11" t="s">
        <v>792</v>
      </c>
    </row>
    <row r="74" spans="1:9" x14ac:dyDescent="0.15">
      <c r="A74" s="88"/>
      <c r="B74" s="91"/>
      <c r="C74" s="30">
        <v>4</v>
      </c>
      <c r="D74" s="37">
        <v>5449</v>
      </c>
      <c r="E74" s="11" t="s">
        <v>20</v>
      </c>
      <c r="F74" s="35" t="s">
        <v>140</v>
      </c>
      <c r="G74" s="31">
        <v>7.0000000000000001E-3</v>
      </c>
      <c r="H74" s="25">
        <v>0</v>
      </c>
      <c r="I74" s="11" t="s">
        <v>793</v>
      </c>
    </row>
    <row r="75" spans="1:9" x14ac:dyDescent="0.15">
      <c r="A75" s="88"/>
      <c r="B75" s="91"/>
      <c r="C75" s="30">
        <v>5</v>
      </c>
      <c r="D75" s="37">
        <v>5450</v>
      </c>
      <c r="E75" s="11" t="s">
        <v>20</v>
      </c>
      <c r="F75" s="35" t="s">
        <v>140</v>
      </c>
      <c r="G75" s="31">
        <v>7.0000000000000001E-3</v>
      </c>
      <c r="H75" s="25">
        <v>0</v>
      </c>
      <c r="I75" s="11" t="s">
        <v>794</v>
      </c>
    </row>
    <row r="76" spans="1:9" x14ac:dyDescent="0.15">
      <c r="A76" s="88"/>
      <c r="B76" s="91"/>
      <c r="C76" s="30">
        <v>6</v>
      </c>
      <c r="D76" s="37">
        <v>5451</v>
      </c>
      <c r="E76" s="11" t="s">
        <v>20</v>
      </c>
      <c r="F76" s="35" t="s">
        <v>140</v>
      </c>
      <c r="G76" s="31">
        <v>7.0000000000000001E-3</v>
      </c>
      <c r="H76" s="25">
        <v>0</v>
      </c>
      <c r="I76" s="11" t="s">
        <v>795</v>
      </c>
    </row>
    <row r="77" spans="1:9" x14ac:dyDescent="0.15">
      <c r="A77" s="88"/>
      <c r="B77" s="91"/>
      <c r="C77" s="30">
        <v>7</v>
      </c>
      <c r="D77" s="37">
        <v>5452</v>
      </c>
      <c r="E77" s="11" t="s">
        <v>20</v>
      </c>
      <c r="F77" s="35" t="s">
        <v>140</v>
      </c>
      <c r="G77" s="31">
        <v>7.0000000000000001E-3</v>
      </c>
      <c r="H77" s="25">
        <v>0</v>
      </c>
      <c r="I77" s="11" t="s">
        <v>796</v>
      </c>
    </row>
    <row r="78" spans="1:9" ht="14.25" thickBot="1" x14ac:dyDescent="0.2">
      <c r="A78" s="89"/>
      <c r="B78" s="96"/>
      <c r="C78" s="32">
        <v>8</v>
      </c>
      <c r="D78" s="65"/>
      <c r="E78" s="66"/>
      <c r="F78" s="67"/>
      <c r="G78" s="33">
        <v>7.0000000000000001E-3</v>
      </c>
      <c r="H78" s="26">
        <v>0</v>
      </c>
      <c r="I78" s="11" t="s">
        <v>797</v>
      </c>
    </row>
    <row r="79" spans="1:9" x14ac:dyDescent="0.15">
      <c r="A79" s="87">
        <v>2</v>
      </c>
      <c r="B79" s="90" t="s">
        <v>14</v>
      </c>
      <c r="C79" s="28">
        <v>1</v>
      </c>
      <c r="D79" s="37">
        <v>5469</v>
      </c>
      <c r="E79" s="11" t="s">
        <v>20</v>
      </c>
      <c r="F79" s="25" t="s">
        <v>140</v>
      </c>
      <c r="G79" s="31">
        <v>7.0000000000000001E-3</v>
      </c>
      <c r="H79" s="13">
        <v>0</v>
      </c>
      <c r="I79" s="42" t="s">
        <v>798</v>
      </c>
    </row>
    <row r="80" spans="1:9" x14ac:dyDescent="0.15">
      <c r="A80" s="88"/>
      <c r="B80" s="91"/>
      <c r="C80" s="30">
        <v>2</v>
      </c>
      <c r="D80" s="37">
        <v>5850</v>
      </c>
      <c r="E80" s="11" t="s">
        <v>81</v>
      </c>
      <c r="F80" s="25" t="s">
        <v>146</v>
      </c>
      <c r="G80" s="31">
        <v>7.0000000000000001E-3</v>
      </c>
      <c r="H80" s="25">
        <v>0</v>
      </c>
      <c r="I80" s="11" t="s">
        <v>799</v>
      </c>
    </row>
    <row r="81" spans="1:9" x14ac:dyDescent="0.15">
      <c r="A81" s="88"/>
      <c r="B81" s="91"/>
      <c r="C81" s="30">
        <v>3</v>
      </c>
      <c r="D81" s="37">
        <v>5850</v>
      </c>
      <c r="E81" s="11" t="s">
        <v>82</v>
      </c>
      <c r="F81" s="25" t="s">
        <v>147</v>
      </c>
      <c r="G81" s="31">
        <v>7.0000000000000001E-3</v>
      </c>
      <c r="H81" s="25">
        <v>0</v>
      </c>
      <c r="I81" s="11" t="s">
        <v>800</v>
      </c>
    </row>
    <row r="82" spans="1:9" x14ac:dyDescent="0.15">
      <c r="A82" s="88"/>
      <c r="B82" s="91"/>
      <c r="C82" s="30">
        <v>4</v>
      </c>
      <c r="D82" s="37">
        <v>5470</v>
      </c>
      <c r="E82" s="11" t="s">
        <v>20</v>
      </c>
      <c r="F82" s="35" t="s">
        <v>140</v>
      </c>
      <c r="G82" s="31">
        <v>7.0000000000000001E-3</v>
      </c>
      <c r="H82" s="25">
        <v>0</v>
      </c>
      <c r="I82" s="11" t="s">
        <v>801</v>
      </c>
    </row>
    <row r="83" spans="1:9" x14ac:dyDescent="0.15">
      <c r="A83" s="88"/>
      <c r="B83" s="91"/>
      <c r="C83" s="30">
        <v>5</v>
      </c>
      <c r="D83" s="37">
        <v>5471</v>
      </c>
      <c r="E83" s="11" t="s">
        <v>20</v>
      </c>
      <c r="F83" s="35" t="s">
        <v>140</v>
      </c>
      <c r="G83" s="31">
        <v>7.0000000000000001E-3</v>
      </c>
      <c r="H83" s="25">
        <v>0</v>
      </c>
      <c r="I83" s="11" t="s">
        <v>802</v>
      </c>
    </row>
    <row r="84" spans="1:9" x14ac:dyDescent="0.15">
      <c r="A84" s="88"/>
      <c r="B84" s="91"/>
      <c r="C84" s="30">
        <v>6</v>
      </c>
      <c r="D84" s="37">
        <v>5472</v>
      </c>
      <c r="E84" s="11" t="s">
        <v>20</v>
      </c>
      <c r="F84" s="35" t="s">
        <v>140</v>
      </c>
      <c r="G84" s="31">
        <v>7.0000000000000001E-3</v>
      </c>
      <c r="H84" s="25">
        <v>0</v>
      </c>
      <c r="I84" s="11" t="s">
        <v>803</v>
      </c>
    </row>
    <row r="85" spans="1:9" x14ac:dyDescent="0.15">
      <c r="A85" s="88"/>
      <c r="B85" s="91"/>
      <c r="C85" s="30">
        <v>7</v>
      </c>
      <c r="D85" s="37">
        <v>5473</v>
      </c>
      <c r="E85" s="11" t="s">
        <v>20</v>
      </c>
      <c r="F85" s="35" t="s">
        <v>140</v>
      </c>
      <c r="G85" s="31">
        <v>7.0000000000000001E-3</v>
      </c>
      <c r="H85" s="25">
        <v>0</v>
      </c>
      <c r="I85" s="11" t="s">
        <v>804</v>
      </c>
    </row>
    <row r="86" spans="1:9" ht="14.25" thickBot="1" x14ac:dyDescent="0.2">
      <c r="A86" s="89"/>
      <c r="B86" s="96"/>
      <c r="C86" s="32">
        <v>8</v>
      </c>
      <c r="D86" s="51">
        <v>5474</v>
      </c>
      <c r="E86" s="12" t="s">
        <v>20</v>
      </c>
      <c r="F86" s="35" t="s">
        <v>140</v>
      </c>
      <c r="G86" s="33">
        <v>7.0000000000000001E-3</v>
      </c>
      <c r="H86" s="26">
        <v>0</v>
      </c>
      <c r="I86" s="11" t="s">
        <v>805</v>
      </c>
    </row>
    <row r="87" spans="1:9" ht="14.25" thickBot="1" x14ac:dyDescent="0.2">
      <c r="A87" s="87">
        <v>3</v>
      </c>
      <c r="B87" s="90" t="s">
        <v>14</v>
      </c>
      <c r="C87" s="28">
        <v>1</v>
      </c>
      <c r="D87" s="83">
        <v>5453</v>
      </c>
      <c r="E87" s="84" t="s">
        <v>23</v>
      </c>
      <c r="F87" s="85" t="s">
        <v>142</v>
      </c>
      <c r="G87" s="29">
        <v>7.0000000000000001E-3</v>
      </c>
      <c r="H87" s="13">
        <v>0</v>
      </c>
      <c r="I87" s="42" t="s">
        <v>806</v>
      </c>
    </row>
    <row r="88" spans="1:9" ht="14.25" thickBot="1" x14ac:dyDescent="0.2">
      <c r="A88" s="88"/>
      <c r="B88" s="91"/>
      <c r="C88" s="30">
        <v>2</v>
      </c>
      <c r="D88" s="83">
        <v>5453</v>
      </c>
      <c r="E88" s="46" t="s">
        <v>41</v>
      </c>
      <c r="F88" s="49" t="s">
        <v>143</v>
      </c>
      <c r="G88" s="31">
        <v>7.0000000000000001E-3</v>
      </c>
      <c r="H88" s="25">
        <v>0</v>
      </c>
      <c r="I88" s="11" t="s">
        <v>807</v>
      </c>
    </row>
    <row r="89" spans="1:9" ht="14.25" thickBot="1" x14ac:dyDescent="0.2">
      <c r="A89" s="88"/>
      <c r="B89" s="91"/>
      <c r="C89" s="30">
        <v>3</v>
      </c>
      <c r="D89" s="83">
        <v>5453</v>
      </c>
      <c r="E89" s="46" t="s">
        <v>42</v>
      </c>
      <c r="F89" s="49" t="s">
        <v>144</v>
      </c>
      <c r="G89" s="31">
        <v>7.0000000000000001E-3</v>
      </c>
      <c r="H89" s="25">
        <v>0</v>
      </c>
      <c r="I89" s="11" t="s">
        <v>808</v>
      </c>
    </row>
    <row r="90" spans="1:9" ht="14.25" thickBot="1" x14ac:dyDescent="0.2">
      <c r="A90" s="88"/>
      <c r="B90" s="91"/>
      <c r="C90" s="30">
        <v>4</v>
      </c>
      <c r="D90" s="83">
        <v>5453</v>
      </c>
      <c r="E90" s="46" t="s">
        <v>43</v>
      </c>
      <c r="F90" s="49" t="s">
        <v>145</v>
      </c>
      <c r="G90" s="31">
        <v>7.0000000000000001E-3</v>
      </c>
      <c r="H90" s="25">
        <v>0</v>
      </c>
      <c r="I90" s="11" t="s">
        <v>809</v>
      </c>
    </row>
    <row r="91" spans="1:9" x14ac:dyDescent="0.15">
      <c r="A91" s="88"/>
      <c r="B91" s="91"/>
      <c r="C91" s="30">
        <v>5</v>
      </c>
      <c r="D91" s="48">
        <v>5475</v>
      </c>
      <c r="E91" s="46" t="s">
        <v>23</v>
      </c>
      <c r="F91" s="85" t="s">
        <v>142</v>
      </c>
      <c r="G91" s="31">
        <v>7.0000000000000001E-3</v>
      </c>
      <c r="H91" s="25">
        <v>0</v>
      </c>
      <c r="I91" s="11" t="s">
        <v>810</v>
      </c>
    </row>
    <row r="92" spans="1:9" x14ac:dyDescent="0.15">
      <c r="A92" s="88"/>
      <c r="B92" s="91"/>
      <c r="C92" s="30">
        <v>6</v>
      </c>
      <c r="D92" s="48">
        <v>5475</v>
      </c>
      <c r="E92" s="46" t="s">
        <v>41</v>
      </c>
      <c r="F92" s="49" t="s">
        <v>143</v>
      </c>
      <c r="G92" s="31">
        <v>7.0000000000000001E-3</v>
      </c>
      <c r="H92" s="25">
        <v>0</v>
      </c>
      <c r="I92" s="11" t="s">
        <v>811</v>
      </c>
    </row>
    <row r="93" spans="1:9" x14ac:dyDescent="0.15">
      <c r="A93" s="88"/>
      <c r="B93" s="91"/>
      <c r="C93" s="30">
        <v>7</v>
      </c>
      <c r="D93" s="48">
        <v>5475</v>
      </c>
      <c r="E93" s="46" t="s">
        <v>42</v>
      </c>
      <c r="F93" s="49" t="s">
        <v>144</v>
      </c>
      <c r="G93" s="31">
        <v>7.0000000000000001E-3</v>
      </c>
      <c r="H93" s="25">
        <v>0</v>
      </c>
      <c r="I93" s="11" t="s">
        <v>812</v>
      </c>
    </row>
    <row r="94" spans="1:9" ht="14.25" thickBot="1" x14ac:dyDescent="0.2">
      <c r="A94" s="89"/>
      <c r="B94" s="96"/>
      <c r="C94" s="32">
        <v>8</v>
      </c>
      <c r="D94" s="48">
        <v>5475</v>
      </c>
      <c r="E94" s="47" t="s">
        <v>43</v>
      </c>
      <c r="F94" s="49" t="s">
        <v>145</v>
      </c>
      <c r="G94" s="33">
        <v>7.0000000000000001E-3</v>
      </c>
      <c r="H94" s="26">
        <v>0</v>
      </c>
      <c r="I94" s="12" t="s">
        <v>813</v>
      </c>
    </row>
    <row r="95" spans="1:9" x14ac:dyDescent="0.15">
      <c r="A95" s="87">
        <v>4</v>
      </c>
      <c r="B95" s="90" t="s">
        <v>14</v>
      </c>
      <c r="C95" s="28">
        <v>1</v>
      </c>
      <c r="D95" s="86"/>
      <c r="E95" s="69"/>
      <c r="F95" s="76"/>
      <c r="G95" s="29">
        <v>7.0000000000000001E-3</v>
      </c>
      <c r="H95" s="13">
        <v>0</v>
      </c>
      <c r="I95" s="42" t="s">
        <v>814</v>
      </c>
    </row>
    <row r="96" spans="1:9" x14ac:dyDescent="0.15">
      <c r="A96" s="88"/>
      <c r="B96" s="91"/>
      <c r="C96" s="30">
        <v>2</v>
      </c>
      <c r="D96" s="48"/>
      <c r="E96" s="46"/>
      <c r="F96" s="49"/>
      <c r="G96" s="31">
        <v>7.0000000000000001E-3</v>
      </c>
      <c r="H96" s="25">
        <v>0</v>
      </c>
      <c r="I96" s="11" t="s">
        <v>815</v>
      </c>
    </row>
    <row r="97" spans="1:9" x14ac:dyDescent="0.15">
      <c r="A97" s="88"/>
      <c r="B97" s="91"/>
      <c r="C97" s="30">
        <v>3</v>
      </c>
      <c r="D97" s="48"/>
      <c r="E97" s="46"/>
      <c r="F97" s="49"/>
      <c r="G97" s="31">
        <v>7.0000000000000001E-3</v>
      </c>
      <c r="H97" s="25">
        <v>0</v>
      </c>
      <c r="I97" s="11" t="s">
        <v>816</v>
      </c>
    </row>
    <row r="98" spans="1:9" x14ac:dyDescent="0.15">
      <c r="A98" s="88"/>
      <c r="B98" s="91"/>
      <c r="C98" s="30">
        <v>4</v>
      </c>
      <c r="D98" s="48"/>
      <c r="E98" s="46"/>
      <c r="F98" s="49"/>
      <c r="G98" s="31">
        <v>7.0000000000000001E-3</v>
      </c>
      <c r="H98" s="25">
        <v>0</v>
      </c>
      <c r="I98" s="11" t="s">
        <v>817</v>
      </c>
    </row>
    <row r="99" spans="1:9" x14ac:dyDescent="0.15">
      <c r="A99" s="88"/>
      <c r="B99" s="91"/>
      <c r="C99" s="30">
        <v>5</v>
      </c>
      <c r="D99" s="48"/>
      <c r="E99" s="46"/>
      <c r="F99" s="49"/>
      <c r="G99" s="31">
        <v>7.0000000000000001E-3</v>
      </c>
      <c r="H99" s="25">
        <v>0</v>
      </c>
      <c r="I99" s="11" t="s">
        <v>818</v>
      </c>
    </row>
    <row r="100" spans="1:9" x14ac:dyDescent="0.15">
      <c r="A100" s="88"/>
      <c r="B100" s="91"/>
      <c r="C100" s="30">
        <v>6</v>
      </c>
      <c r="D100" s="48"/>
      <c r="E100" s="46"/>
      <c r="F100" s="49"/>
      <c r="G100" s="31">
        <v>7.0000000000000001E-3</v>
      </c>
      <c r="H100" s="25">
        <v>0</v>
      </c>
      <c r="I100" s="11" t="s">
        <v>819</v>
      </c>
    </row>
    <row r="101" spans="1:9" x14ac:dyDescent="0.15">
      <c r="A101" s="88"/>
      <c r="B101" s="91"/>
      <c r="C101" s="30">
        <v>7</v>
      </c>
      <c r="D101" s="48"/>
      <c r="E101" s="46"/>
      <c r="F101" s="49"/>
      <c r="G101" s="31">
        <v>7.0000000000000001E-3</v>
      </c>
      <c r="H101" s="25">
        <v>0</v>
      </c>
      <c r="I101" s="11" t="s">
        <v>820</v>
      </c>
    </row>
    <row r="102" spans="1:9" ht="14.25" thickBot="1" x14ac:dyDescent="0.2">
      <c r="A102" s="89"/>
      <c r="B102" s="96"/>
      <c r="C102" s="32">
        <v>8</v>
      </c>
      <c r="D102" s="44"/>
      <c r="E102" s="47"/>
      <c r="F102" s="43"/>
      <c r="G102" s="33">
        <v>7.0000000000000001E-3</v>
      </c>
      <c r="H102" s="26">
        <v>0</v>
      </c>
      <c r="I102" s="12" t="s">
        <v>821</v>
      </c>
    </row>
    <row r="103" spans="1:9" x14ac:dyDescent="0.15">
      <c r="D103" s="16" t="s">
        <v>822</v>
      </c>
    </row>
  </sheetData>
  <mergeCells count="25">
    <mergeCell ref="A95:A102"/>
    <mergeCell ref="B95:B102"/>
    <mergeCell ref="A79:A86"/>
    <mergeCell ref="B79:B86"/>
    <mergeCell ref="A87:A94"/>
    <mergeCell ref="B87:B94"/>
    <mergeCell ref="A63:A70"/>
    <mergeCell ref="B63:B70"/>
    <mergeCell ref="A71:A78"/>
    <mergeCell ref="B71:B78"/>
    <mergeCell ref="A55:A62"/>
    <mergeCell ref="B55:B62"/>
    <mergeCell ref="A31:A38"/>
    <mergeCell ref="B31:B38"/>
    <mergeCell ref="A39:A46"/>
    <mergeCell ref="B39:B46"/>
    <mergeCell ref="A47:A54"/>
    <mergeCell ref="B47:B54"/>
    <mergeCell ref="A23:A30"/>
    <mergeCell ref="B23:B30"/>
    <mergeCell ref="G5:H5"/>
    <mergeCell ref="A7:A14"/>
    <mergeCell ref="B7:B14"/>
    <mergeCell ref="A15:A22"/>
    <mergeCell ref="B15:B22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20F347-6C7B-40C2-AECF-D66EE1A2E003}">
  <dimension ref="A1:AX95"/>
  <sheetViews>
    <sheetView tabSelected="1" topLeftCell="A85" workbookViewId="0">
      <selection activeCell="D92" sqref="D92"/>
    </sheetView>
  </sheetViews>
  <sheetFormatPr defaultRowHeight="13.5" x14ac:dyDescent="0.15"/>
  <sheetData>
    <row r="1" spans="1:50" x14ac:dyDescent="0.15">
      <c r="A1" t="s">
        <v>841</v>
      </c>
      <c r="B1" t="s">
        <v>842</v>
      </c>
      <c r="C1" t="s">
        <v>843</v>
      </c>
      <c r="D1" t="s">
        <v>844</v>
      </c>
      <c r="E1" t="s">
        <v>845</v>
      </c>
      <c r="F1" t="s">
        <v>846</v>
      </c>
      <c r="G1" t="s">
        <v>847</v>
      </c>
      <c r="H1" t="s">
        <v>848</v>
      </c>
      <c r="I1" t="s">
        <v>849</v>
      </c>
      <c r="J1" t="s">
        <v>850</v>
      </c>
      <c r="K1" t="s">
        <v>851</v>
      </c>
      <c r="L1" t="s">
        <v>852</v>
      </c>
      <c r="M1" t="s">
        <v>853</v>
      </c>
      <c r="N1" t="s">
        <v>854</v>
      </c>
      <c r="O1" t="s">
        <v>855</v>
      </c>
      <c r="P1" t="s">
        <v>856</v>
      </c>
      <c r="Q1" t="s">
        <v>857</v>
      </c>
      <c r="R1" t="s">
        <v>858</v>
      </c>
      <c r="S1" t="s">
        <v>859</v>
      </c>
      <c r="T1" t="s">
        <v>860</v>
      </c>
      <c r="U1" t="s">
        <v>861</v>
      </c>
      <c r="V1" t="s">
        <v>862</v>
      </c>
      <c r="W1" t="s">
        <v>863</v>
      </c>
      <c r="X1" t="s">
        <v>864</v>
      </c>
      <c r="Y1" t="s">
        <v>865</v>
      </c>
      <c r="Z1" t="s">
        <v>866</v>
      </c>
      <c r="AA1" t="s">
        <v>867</v>
      </c>
      <c r="AB1" t="s">
        <v>868</v>
      </c>
      <c r="AC1" t="s">
        <v>869</v>
      </c>
      <c r="AD1" t="s">
        <v>870</v>
      </c>
      <c r="AE1" t="s">
        <v>871</v>
      </c>
      <c r="AF1" t="s">
        <v>872</v>
      </c>
      <c r="AG1" t="s">
        <v>873</v>
      </c>
      <c r="AH1" t="s">
        <v>874</v>
      </c>
      <c r="AI1" t="s">
        <v>875</v>
      </c>
      <c r="AJ1" t="s">
        <v>876</v>
      </c>
      <c r="AK1" t="s">
        <v>877</v>
      </c>
      <c r="AL1" t="s">
        <v>878</v>
      </c>
      <c r="AM1" t="s">
        <v>879</v>
      </c>
      <c r="AN1" t="s">
        <v>880</v>
      </c>
      <c r="AO1" t="s">
        <v>881</v>
      </c>
      <c r="AP1" t="s">
        <v>882</v>
      </c>
      <c r="AQ1" t="s">
        <v>883</v>
      </c>
      <c r="AR1" t="s">
        <v>884</v>
      </c>
      <c r="AS1" t="s">
        <v>885</v>
      </c>
      <c r="AT1" t="s">
        <v>886</v>
      </c>
      <c r="AU1" t="s">
        <v>887</v>
      </c>
      <c r="AV1" t="s">
        <v>888</v>
      </c>
      <c r="AW1" t="s">
        <v>889</v>
      </c>
      <c r="AX1" t="s">
        <v>890</v>
      </c>
    </row>
    <row r="3" spans="1:50" x14ac:dyDescent="0.15">
      <c r="A3" t="s">
        <v>891</v>
      </c>
    </row>
    <row r="4" spans="1:50" x14ac:dyDescent="0.15">
      <c r="A4">
        <v>5401</v>
      </c>
      <c r="B4">
        <v>5100</v>
      </c>
      <c r="E4" t="s">
        <v>892</v>
      </c>
      <c r="G4" t="s">
        <v>206</v>
      </c>
      <c r="K4" t="s">
        <v>207</v>
      </c>
      <c r="L4" t="s">
        <v>207</v>
      </c>
      <c r="N4" t="s">
        <v>208</v>
      </c>
      <c r="AK4" t="s">
        <v>151</v>
      </c>
      <c r="AL4" t="s">
        <v>152</v>
      </c>
    </row>
    <row r="5" spans="1:50" x14ac:dyDescent="0.15">
      <c r="A5">
        <v>5402</v>
      </c>
      <c r="B5">
        <v>5100</v>
      </c>
      <c r="E5" t="s">
        <v>892</v>
      </c>
      <c r="G5" t="s">
        <v>209</v>
      </c>
      <c r="M5" t="s">
        <v>210</v>
      </c>
      <c r="N5" t="s">
        <v>211</v>
      </c>
      <c r="AK5" t="s">
        <v>153</v>
      </c>
      <c r="AL5" t="s">
        <v>154</v>
      </c>
      <c r="AU5" t="s">
        <v>150</v>
      </c>
    </row>
    <row r="6" spans="1:50" x14ac:dyDescent="0.15">
      <c r="A6">
        <v>5403</v>
      </c>
      <c r="B6">
        <v>5100</v>
      </c>
      <c r="E6" t="s">
        <v>892</v>
      </c>
      <c r="G6" t="s">
        <v>214</v>
      </c>
      <c r="M6" t="s">
        <v>215</v>
      </c>
      <c r="P6" t="s">
        <v>230</v>
      </c>
      <c r="S6" t="s">
        <v>216</v>
      </c>
      <c r="T6" t="s">
        <v>217</v>
      </c>
      <c r="U6" t="s">
        <v>218</v>
      </c>
      <c r="W6" t="s">
        <v>219</v>
      </c>
      <c r="X6" t="s">
        <v>220</v>
      </c>
      <c r="AK6" t="s">
        <v>159</v>
      </c>
      <c r="AL6" t="s">
        <v>160</v>
      </c>
      <c r="AU6" t="s">
        <v>158</v>
      </c>
    </row>
    <row r="7" spans="1:50" x14ac:dyDescent="0.15">
      <c r="A7">
        <v>5826</v>
      </c>
      <c r="B7">
        <v>5100</v>
      </c>
      <c r="E7" t="s">
        <v>892</v>
      </c>
      <c r="S7" t="s">
        <v>222</v>
      </c>
      <c r="T7" t="s">
        <v>223</v>
      </c>
      <c r="U7" t="s">
        <v>224</v>
      </c>
      <c r="V7" t="s">
        <v>225</v>
      </c>
      <c r="AE7" t="s">
        <v>226</v>
      </c>
      <c r="AF7" t="s">
        <v>227</v>
      </c>
      <c r="AG7" t="s">
        <v>228</v>
      </c>
      <c r="AH7" t="s">
        <v>229</v>
      </c>
      <c r="AQ7" t="s">
        <v>162</v>
      </c>
      <c r="AR7" t="s">
        <v>163</v>
      </c>
    </row>
    <row r="8" spans="1:50" x14ac:dyDescent="0.15">
      <c r="A8">
        <v>5404</v>
      </c>
      <c r="B8">
        <v>5100</v>
      </c>
      <c r="E8" t="s">
        <v>892</v>
      </c>
      <c r="S8" t="s">
        <v>231</v>
      </c>
      <c r="T8" t="s">
        <v>232</v>
      </c>
      <c r="AQ8" t="s">
        <v>164</v>
      </c>
      <c r="AR8" t="s">
        <v>165</v>
      </c>
    </row>
    <row r="9" spans="1:50" x14ac:dyDescent="0.15">
      <c r="A9">
        <v>5405</v>
      </c>
      <c r="B9">
        <v>5100</v>
      </c>
      <c r="E9" t="s">
        <v>892</v>
      </c>
      <c r="G9" t="s">
        <v>233</v>
      </c>
      <c r="K9" t="s">
        <v>234</v>
      </c>
      <c r="L9" t="s">
        <v>234</v>
      </c>
      <c r="N9" t="s">
        <v>235</v>
      </c>
      <c r="AK9" t="s">
        <v>166</v>
      </c>
      <c r="AL9" t="s">
        <v>167</v>
      </c>
    </row>
    <row r="10" spans="1:50" x14ac:dyDescent="0.15">
      <c r="A10">
        <v>5406</v>
      </c>
      <c r="B10">
        <v>5100</v>
      </c>
      <c r="E10" t="s">
        <v>892</v>
      </c>
      <c r="G10" t="s">
        <v>238</v>
      </c>
      <c r="K10" t="s">
        <v>239</v>
      </c>
      <c r="L10" t="s">
        <v>239</v>
      </c>
      <c r="S10" t="s">
        <v>240</v>
      </c>
      <c r="T10" t="s">
        <v>241</v>
      </c>
      <c r="AK10" t="s">
        <v>168</v>
      </c>
      <c r="AL10" t="s">
        <v>169</v>
      </c>
    </row>
    <row r="11" spans="1:50" x14ac:dyDescent="0.15">
      <c r="A11">
        <v>5407</v>
      </c>
      <c r="B11">
        <v>5100</v>
      </c>
      <c r="E11" t="s">
        <v>892</v>
      </c>
      <c r="G11" t="s">
        <v>242</v>
      </c>
      <c r="K11" t="s">
        <v>243</v>
      </c>
      <c r="L11" t="s">
        <v>243</v>
      </c>
      <c r="N11" t="s">
        <v>244</v>
      </c>
      <c r="AK11" t="s">
        <v>172</v>
      </c>
      <c r="AL11" t="s">
        <v>173</v>
      </c>
    </row>
    <row r="12" spans="1:50" x14ac:dyDescent="0.15">
      <c r="A12">
        <v>5408</v>
      </c>
      <c r="B12">
        <v>5100</v>
      </c>
      <c r="E12" t="s">
        <v>892</v>
      </c>
      <c r="G12" t="s">
        <v>246</v>
      </c>
      <c r="K12" t="s">
        <v>247</v>
      </c>
      <c r="L12" t="s">
        <v>247</v>
      </c>
      <c r="N12" t="s">
        <v>248</v>
      </c>
      <c r="AK12" t="s">
        <v>174</v>
      </c>
      <c r="AL12" t="s">
        <v>175</v>
      </c>
    </row>
    <row r="13" spans="1:50" x14ac:dyDescent="0.15">
      <c r="A13">
        <v>5409</v>
      </c>
      <c r="B13">
        <v>5100</v>
      </c>
      <c r="E13" t="s">
        <v>892</v>
      </c>
      <c r="G13" t="s">
        <v>249</v>
      </c>
      <c r="K13" t="s">
        <v>250</v>
      </c>
      <c r="L13" t="s">
        <v>250</v>
      </c>
      <c r="N13" t="s">
        <v>251</v>
      </c>
      <c r="AK13" t="s">
        <v>176</v>
      </c>
      <c r="AL13" t="s">
        <v>177</v>
      </c>
    </row>
    <row r="14" spans="1:50" x14ac:dyDescent="0.15">
      <c r="A14">
        <v>5410</v>
      </c>
      <c r="B14">
        <v>5100</v>
      </c>
      <c r="E14" t="s">
        <v>892</v>
      </c>
      <c r="G14" t="s">
        <v>254</v>
      </c>
      <c r="K14" t="s">
        <v>255</v>
      </c>
      <c r="L14" t="s">
        <v>255</v>
      </c>
      <c r="N14" t="s">
        <v>256</v>
      </c>
      <c r="AK14" t="s">
        <v>179</v>
      </c>
      <c r="AL14" t="s">
        <v>180</v>
      </c>
      <c r="AU14" t="s">
        <v>178</v>
      </c>
    </row>
    <row r="15" spans="1:50" x14ac:dyDescent="0.15">
      <c r="A15">
        <v>5411</v>
      </c>
      <c r="B15">
        <v>5100</v>
      </c>
      <c r="E15" t="s">
        <v>892</v>
      </c>
      <c r="G15" t="s">
        <v>262</v>
      </c>
      <c r="M15" t="s">
        <v>263</v>
      </c>
      <c r="P15" t="s">
        <v>278</v>
      </c>
      <c r="S15" t="s">
        <v>264</v>
      </c>
      <c r="T15" t="s">
        <v>840</v>
      </c>
      <c r="W15" t="s">
        <v>267</v>
      </c>
      <c r="X15" t="s">
        <v>268</v>
      </c>
      <c r="AK15" t="s">
        <v>183</v>
      </c>
      <c r="AL15" t="s">
        <v>184</v>
      </c>
      <c r="AU15" t="s">
        <v>182</v>
      </c>
    </row>
    <row r="16" spans="1:50" x14ac:dyDescent="0.15">
      <c r="A16">
        <v>5829</v>
      </c>
      <c r="B16">
        <v>5100</v>
      </c>
      <c r="E16" t="s">
        <v>892</v>
      </c>
      <c r="S16" t="s">
        <v>270</v>
      </c>
      <c r="T16" t="s">
        <v>271</v>
      </c>
      <c r="U16" t="s">
        <v>272</v>
      </c>
      <c r="V16" t="s">
        <v>273</v>
      </c>
      <c r="AE16" t="s">
        <v>274</v>
      </c>
      <c r="AF16" t="s">
        <v>275</v>
      </c>
      <c r="AG16" t="s">
        <v>276</v>
      </c>
      <c r="AH16" t="s">
        <v>277</v>
      </c>
      <c r="AQ16" t="s">
        <v>186</v>
      </c>
      <c r="AR16" t="s">
        <v>187</v>
      </c>
    </row>
    <row r="17" spans="1:47" x14ac:dyDescent="0.15">
      <c r="A17">
        <v>5412</v>
      </c>
      <c r="B17">
        <v>5100</v>
      </c>
      <c r="E17" t="s">
        <v>892</v>
      </c>
      <c r="S17" t="s">
        <v>279</v>
      </c>
      <c r="T17" t="s">
        <v>280</v>
      </c>
      <c r="AQ17" t="s">
        <v>188</v>
      </c>
      <c r="AR17" t="s">
        <v>189</v>
      </c>
    </row>
    <row r="18" spans="1:47" x14ac:dyDescent="0.15">
      <c r="A18">
        <v>5413</v>
      </c>
      <c r="B18">
        <v>5100</v>
      </c>
      <c r="E18" t="s">
        <v>892</v>
      </c>
      <c r="G18" t="s">
        <v>281</v>
      </c>
      <c r="K18" t="s">
        <v>282</v>
      </c>
      <c r="L18" t="s">
        <v>282</v>
      </c>
      <c r="N18" t="s">
        <v>283</v>
      </c>
      <c r="O18" t="s">
        <v>284</v>
      </c>
      <c r="P18" t="s">
        <v>285</v>
      </c>
      <c r="AK18" t="s">
        <v>190</v>
      </c>
      <c r="AL18" t="s">
        <v>191</v>
      </c>
    </row>
    <row r="19" spans="1:47" x14ac:dyDescent="0.15">
      <c r="A19">
        <v>5414</v>
      </c>
      <c r="B19">
        <v>5100</v>
      </c>
      <c r="E19" t="s">
        <v>892</v>
      </c>
      <c r="G19" t="s">
        <v>286</v>
      </c>
      <c r="K19" t="s">
        <v>287</v>
      </c>
      <c r="L19" t="s">
        <v>287</v>
      </c>
      <c r="S19" t="s">
        <v>288</v>
      </c>
      <c r="T19" t="s">
        <v>289</v>
      </c>
      <c r="AK19" t="s">
        <v>192</v>
      </c>
      <c r="AL19" t="s">
        <v>193</v>
      </c>
    </row>
    <row r="20" spans="1:47" x14ac:dyDescent="0.15">
      <c r="A20">
        <v>5415</v>
      </c>
      <c r="B20">
        <v>5100</v>
      </c>
      <c r="E20" t="s">
        <v>892</v>
      </c>
      <c r="G20" t="s">
        <v>290</v>
      </c>
      <c r="K20" t="s">
        <v>291</v>
      </c>
      <c r="L20" t="s">
        <v>291</v>
      </c>
      <c r="N20" t="s">
        <v>292</v>
      </c>
      <c r="AK20" t="s">
        <v>196</v>
      </c>
      <c r="AL20" t="s">
        <v>197</v>
      </c>
    </row>
    <row r="21" spans="1:47" x14ac:dyDescent="0.15">
      <c r="A21">
        <v>5416</v>
      </c>
      <c r="B21">
        <v>5100</v>
      </c>
      <c r="E21" t="s">
        <v>892</v>
      </c>
      <c r="G21" t="s">
        <v>294</v>
      </c>
      <c r="K21" t="s">
        <v>295</v>
      </c>
      <c r="L21" t="s">
        <v>295</v>
      </c>
      <c r="N21" t="s">
        <v>296</v>
      </c>
      <c r="AK21" t="s">
        <v>198</v>
      </c>
      <c r="AL21" t="s">
        <v>199</v>
      </c>
    </row>
    <row r="22" spans="1:47" x14ac:dyDescent="0.15">
      <c r="A22">
        <v>5828</v>
      </c>
      <c r="B22">
        <v>5100</v>
      </c>
      <c r="E22" t="s">
        <v>892</v>
      </c>
      <c r="AQ22" t="s">
        <v>170</v>
      </c>
      <c r="AR22" t="s">
        <v>171</v>
      </c>
    </row>
    <row r="23" spans="1:47" x14ac:dyDescent="0.15">
      <c r="A23">
        <v>5831</v>
      </c>
      <c r="B23">
        <v>5100</v>
      </c>
      <c r="E23" t="s">
        <v>892</v>
      </c>
      <c r="AQ23" t="s">
        <v>194</v>
      </c>
      <c r="AR23" t="s">
        <v>195</v>
      </c>
    </row>
    <row r="24" spans="1:47" x14ac:dyDescent="0.15">
      <c r="A24">
        <v>5417</v>
      </c>
      <c r="B24">
        <v>5100</v>
      </c>
      <c r="E24" t="s">
        <v>907</v>
      </c>
      <c r="G24" t="s">
        <v>310</v>
      </c>
      <c r="K24" t="s">
        <v>311</v>
      </c>
      <c r="L24" t="s">
        <v>311</v>
      </c>
      <c r="N24" t="s">
        <v>312</v>
      </c>
      <c r="AK24" t="s">
        <v>390</v>
      </c>
      <c r="AL24" t="s">
        <v>391</v>
      </c>
    </row>
    <row r="25" spans="1:47" x14ac:dyDescent="0.15">
      <c r="A25">
        <v>5418</v>
      </c>
      <c r="B25">
        <v>5100</v>
      </c>
      <c r="E25" t="s">
        <v>907</v>
      </c>
      <c r="G25" t="s">
        <v>313</v>
      </c>
      <c r="M25" t="s">
        <v>314</v>
      </c>
      <c r="N25" t="s">
        <v>315</v>
      </c>
      <c r="AK25" t="s">
        <v>393</v>
      </c>
      <c r="AL25" t="s">
        <v>394</v>
      </c>
      <c r="AU25" t="s">
        <v>392</v>
      </c>
    </row>
    <row r="26" spans="1:47" x14ac:dyDescent="0.15">
      <c r="A26">
        <v>5419</v>
      </c>
      <c r="B26">
        <v>5100</v>
      </c>
      <c r="E26" t="s">
        <v>907</v>
      </c>
      <c r="G26" t="s">
        <v>318</v>
      </c>
      <c r="M26" t="s">
        <v>319</v>
      </c>
      <c r="P26" t="s">
        <v>334</v>
      </c>
      <c r="S26" t="s">
        <v>320</v>
      </c>
      <c r="T26" t="s">
        <v>321</v>
      </c>
      <c r="U26" t="s">
        <v>322</v>
      </c>
      <c r="W26" t="s">
        <v>323</v>
      </c>
      <c r="X26" t="s">
        <v>324</v>
      </c>
      <c r="AK26" t="s">
        <v>399</v>
      </c>
      <c r="AL26" t="s">
        <v>400</v>
      </c>
      <c r="AU26" t="s">
        <v>398</v>
      </c>
    </row>
    <row r="27" spans="1:47" x14ac:dyDescent="0.15">
      <c r="A27">
        <v>5832</v>
      </c>
      <c r="B27">
        <v>5100</v>
      </c>
      <c r="E27" t="s">
        <v>907</v>
      </c>
      <c r="S27" t="s">
        <v>326</v>
      </c>
      <c r="T27" t="s">
        <v>327</v>
      </c>
      <c r="U27" t="s">
        <v>328</v>
      </c>
      <c r="V27" t="s">
        <v>329</v>
      </c>
      <c r="AE27" t="s">
        <v>330</v>
      </c>
      <c r="AF27" t="s">
        <v>331</v>
      </c>
      <c r="AG27" t="s">
        <v>332</v>
      </c>
      <c r="AH27" t="s">
        <v>333</v>
      </c>
      <c r="AQ27" t="s">
        <v>402</v>
      </c>
      <c r="AR27" t="s">
        <v>403</v>
      </c>
    </row>
    <row r="28" spans="1:47" x14ac:dyDescent="0.15">
      <c r="A28">
        <v>5420</v>
      </c>
      <c r="B28">
        <v>5100</v>
      </c>
      <c r="E28" t="s">
        <v>907</v>
      </c>
      <c r="S28" t="s">
        <v>335</v>
      </c>
      <c r="T28" t="s">
        <v>336</v>
      </c>
      <c r="AQ28" t="s">
        <v>404</v>
      </c>
      <c r="AR28" t="s">
        <v>405</v>
      </c>
    </row>
    <row r="29" spans="1:47" x14ac:dyDescent="0.15">
      <c r="A29">
        <v>5421</v>
      </c>
      <c r="B29">
        <v>5100</v>
      </c>
      <c r="E29" t="s">
        <v>907</v>
      </c>
      <c r="G29" t="s">
        <v>337</v>
      </c>
      <c r="K29" t="s">
        <v>338</v>
      </c>
      <c r="L29" t="s">
        <v>338</v>
      </c>
      <c r="N29" t="s">
        <v>339</v>
      </c>
      <c r="O29" t="s">
        <v>340</v>
      </c>
      <c r="P29" t="s">
        <v>341</v>
      </c>
      <c r="AK29" t="s">
        <v>406</v>
      </c>
      <c r="AL29" t="s">
        <v>407</v>
      </c>
    </row>
    <row r="30" spans="1:47" x14ac:dyDescent="0.15">
      <c r="A30">
        <v>5422</v>
      </c>
      <c r="B30">
        <v>5100</v>
      </c>
      <c r="E30" t="s">
        <v>907</v>
      </c>
      <c r="G30" t="s">
        <v>342</v>
      </c>
      <c r="K30" t="s">
        <v>343</v>
      </c>
      <c r="L30" t="s">
        <v>343</v>
      </c>
      <c r="S30" t="s">
        <v>344</v>
      </c>
      <c r="T30" t="s">
        <v>345</v>
      </c>
      <c r="AK30" t="s">
        <v>408</v>
      </c>
      <c r="AL30" t="s">
        <v>409</v>
      </c>
    </row>
    <row r="31" spans="1:47" x14ac:dyDescent="0.15">
      <c r="A31">
        <v>5423</v>
      </c>
      <c r="B31">
        <v>5100</v>
      </c>
      <c r="E31" t="s">
        <v>907</v>
      </c>
      <c r="G31" t="s">
        <v>346</v>
      </c>
      <c r="K31" t="s">
        <v>347</v>
      </c>
      <c r="L31" t="s">
        <v>347</v>
      </c>
      <c r="N31" t="s">
        <v>348</v>
      </c>
      <c r="AK31" t="s">
        <v>412</v>
      </c>
      <c r="AL31" t="s">
        <v>413</v>
      </c>
    </row>
    <row r="32" spans="1:47" x14ac:dyDescent="0.15">
      <c r="A32">
        <v>5424</v>
      </c>
      <c r="B32">
        <v>5100</v>
      </c>
      <c r="E32" t="s">
        <v>907</v>
      </c>
      <c r="G32" t="s">
        <v>350</v>
      </c>
      <c r="K32" t="s">
        <v>351</v>
      </c>
      <c r="L32" t="s">
        <v>351</v>
      </c>
      <c r="N32" t="s">
        <v>352</v>
      </c>
      <c r="AK32" t="s">
        <v>414</v>
      </c>
      <c r="AL32" t="s">
        <v>415</v>
      </c>
    </row>
    <row r="33" spans="1:47" x14ac:dyDescent="0.15">
      <c r="A33">
        <v>5425</v>
      </c>
      <c r="B33">
        <v>5100</v>
      </c>
      <c r="E33" t="s">
        <v>907</v>
      </c>
      <c r="G33" t="s">
        <v>353</v>
      </c>
      <c r="K33" t="s">
        <v>354</v>
      </c>
      <c r="L33" t="s">
        <v>354</v>
      </c>
      <c r="N33" t="s">
        <v>355</v>
      </c>
      <c r="AK33" t="s">
        <v>416</v>
      </c>
      <c r="AL33" t="s">
        <v>417</v>
      </c>
    </row>
    <row r="34" spans="1:47" x14ac:dyDescent="0.15">
      <c r="A34">
        <v>5426</v>
      </c>
      <c r="B34">
        <v>5100</v>
      </c>
      <c r="E34" t="s">
        <v>907</v>
      </c>
      <c r="G34" t="s">
        <v>358</v>
      </c>
      <c r="K34" t="s">
        <v>359</v>
      </c>
      <c r="L34" t="s">
        <v>359</v>
      </c>
      <c r="N34" t="s">
        <v>360</v>
      </c>
      <c r="O34" t="s">
        <v>361</v>
      </c>
      <c r="S34" t="s">
        <v>364</v>
      </c>
      <c r="T34" t="s">
        <v>365</v>
      </c>
      <c r="W34" t="s">
        <v>366</v>
      </c>
      <c r="X34" t="s">
        <v>367</v>
      </c>
      <c r="AK34" t="s">
        <v>422</v>
      </c>
    </row>
    <row r="35" spans="1:47" x14ac:dyDescent="0.15">
      <c r="A35">
        <v>5835</v>
      </c>
      <c r="B35">
        <v>5100</v>
      </c>
      <c r="E35" t="s">
        <v>907</v>
      </c>
      <c r="G35" t="s">
        <v>362</v>
      </c>
      <c r="M35" t="s">
        <v>363</v>
      </c>
      <c r="AK35" t="s">
        <v>424</v>
      </c>
      <c r="AL35" t="s">
        <v>425</v>
      </c>
      <c r="AU35" t="s">
        <v>423</v>
      </c>
    </row>
    <row r="36" spans="1:47" x14ac:dyDescent="0.15">
      <c r="A36">
        <v>5429</v>
      </c>
      <c r="B36">
        <v>5100</v>
      </c>
      <c r="E36" t="s">
        <v>907</v>
      </c>
      <c r="G36" t="s">
        <v>368</v>
      </c>
      <c r="K36" t="s">
        <v>369</v>
      </c>
      <c r="L36" t="s">
        <v>369</v>
      </c>
      <c r="N36" t="s">
        <v>370</v>
      </c>
      <c r="AK36" t="s">
        <v>434</v>
      </c>
      <c r="AL36" t="s">
        <v>435</v>
      </c>
    </row>
    <row r="37" spans="1:47" x14ac:dyDescent="0.15">
      <c r="A37">
        <v>5430</v>
      </c>
      <c r="B37">
        <v>5100</v>
      </c>
      <c r="E37" t="s">
        <v>907</v>
      </c>
      <c r="G37" t="s">
        <v>371</v>
      </c>
      <c r="K37" t="s">
        <v>372</v>
      </c>
      <c r="L37" t="s">
        <v>372</v>
      </c>
      <c r="N37" t="s">
        <v>373</v>
      </c>
      <c r="AK37" t="s">
        <v>436</v>
      </c>
      <c r="AL37" t="s">
        <v>437</v>
      </c>
    </row>
    <row r="38" spans="1:47" x14ac:dyDescent="0.15">
      <c r="A38">
        <v>5427</v>
      </c>
      <c r="B38">
        <v>5100</v>
      </c>
      <c r="E38" t="s">
        <v>907</v>
      </c>
      <c r="G38" t="s">
        <v>374</v>
      </c>
      <c r="K38" t="s">
        <v>375</v>
      </c>
      <c r="L38" t="s">
        <v>375</v>
      </c>
      <c r="N38" t="s">
        <v>376</v>
      </c>
      <c r="O38" t="s">
        <v>377</v>
      </c>
      <c r="AK38" t="s">
        <v>430</v>
      </c>
      <c r="AL38" t="s">
        <v>431</v>
      </c>
    </row>
    <row r="39" spans="1:47" x14ac:dyDescent="0.15">
      <c r="A39">
        <v>5428</v>
      </c>
      <c r="B39">
        <v>5100</v>
      </c>
      <c r="E39" t="s">
        <v>907</v>
      </c>
      <c r="G39" t="s">
        <v>378</v>
      </c>
      <c r="K39" t="s">
        <v>379</v>
      </c>
      <c r="L39" t="s">
        <v>379</v>
      </c>
      <c r="N39" t="s">
        <v>380</v>
      </c>
      <c r="O39" t="s">
        <v>381</v>
      </c>
      <c r="AK39" t="s">
        <v>432</v>
      </c>
      <c r="AL39" t="s">
        <v>433</v>
      </c>
    </row>
    <row r="40" spans="1:47" x14ac:dyDescent="0.15">
      <c r="A40">
        <v>5834</v>
      </c>
      <c r="B40">
        <v>5100</v>
      </c>
      <c r="E40" t="s">
        <v>907</v>
      </c>
      <c r="AQ40" t="s">
        <v>410</v>
      </c>
      <c r="AR40" t="s">
        <v>411</v>
      </c>
    </row>
    <row r="41" spans="1:47" x14ac:dyDescent="0.15">
      <c r="A41">
        <v>5432</v>
      </c>
      <c r="B41">
        <v>5100</v>
      </c>
      <c r="E41" t="s">
        <v>908</v>
      </c>
      <c r="G41" t="s">
        <v>438</v>
      </c>
      <c r="K41" t="s">
        <v>439</v>
      </c>
      <c r="L41" t="s">
        <v>439</v>
      </c>
      <c r="N41" t="s">
        <v>440</v>
      </c>
      <c r="AK41" t="s">
        <v>534</v>
      </c>
      <c r="AL41" t="s">
        <v>535</v>
      </c>
    </row>
    <row r="42" spans="1:47" x14ac:dyDescent="0.15">
      <c r="A42">
        <v>5433</v>
      </c>
      <c r="B42">
        <v>5100</v>
      </c>
      <c r="E42" t="s">
        <v>908</v>
      </c>
      <c r="G42" t="s">
        <v>441</v>
      </c>
      <c r="K42" t="s">
        <v>442</v>
      </c>
      <c r="L42" t="s">
        <v>442</v>
      </c>
      <c r="N42" t="s">
        <v>443</v>
      </c>
      <c r="AK42" t="s">
        <v>536</v>
      </c>
      <c r="AL42" t="s">
        <v>537</v>
      </c>
    </row>
    <row r="43" spans="1:47" x14ac:dyDescent="0.15">
      <c r="A43">
        <v>5434</v>
      </c>
      <c r="B43">
        <v>5100</v>
      </c>
      <c r="E43" t="s">
        <v>908</v>
      </c>
      <c r="G43" t="s">
        <v>446</v>
      </c>
      <c r="K43" t="s">
        <v>447</v>
      </c>
      <c r="L43" t="s">
        <v>447</v>
      </c>
      <c r="N43" t="s">
        <v>448</v>
      </c>
      <c r="AK43" t="s">
        <v>538</v>
      </c>
      <c r="AL43" t="s">
        <v>539</v>
      </c>
    </row>
    <row r="44" spans="1:47" x14ac:dyDescent="0.15">
      <c r="A44">
        <v>5435</v>
      </c>
      <c r="B44">
        <v>5100</v>
      </c>
      <c r="E44" t="s">
        <v>908</v>
      </c>
      <c r="G44" t="s">
        <v>449</v>
      </c>
      <c r="M44" t="s">
        <v>450</v>
      </c>
      <c r="S44" t="s">
        <v>451</v>
      </c>
      <c r="T44" t="s">
        <v>452</v>
      </c>
      <c r="AK44" t="s">
        <v>543</v>
      </c>
      <c r="AL44" t="s">
        <v>544</v>
      </c>
      <c r="AU44" t="s">
        <v>542</v>
      </c>
    </row>
    <row r="45" spans="1:47" x14ac:dyDescent="0.15">
      <c r="A45">
        <v>5436</v>
      </c>
      <c r="B45">
        <v>5100</v>
      </c>
      <c r="E45" t="s">
        <v>908</v>
      </c>
      <c r="S45" t="s">
        <v>454</v>
      </c>
      <c r="T45" t="s">
        <v>455</v>
      </c>
      <c r="AQ45" t="s">
        <v>548</v>
      </c>
      <c r="AR45" t="s">
        <v>549</v>
      </c>
    </row>
    <row r="46" spans="1:47" x14ac:dyDescent="0.15">
      <c r="A46">
        <v>5437</v>
      </c>
      <c r="B46">
        <v>5100</v>
      </c>
      <c r="E46" t="s">
        <v>908</v>
      </c>
      <c r="G46" t="s">
        <v>456</v>
      </c>
      <c r="K46" t="s">
        <v>457</v>
      </c>
      <c r="L46" t="s">
        <v>457</v>
      </c>
      <c r="N46" t="s">
        <v>458</v>
      </c>
      <c r="O46" t="s">
        <v>459</v>
      </c>
      <c r="AK46" t="s">
        <v>550</v>
      </c>
      <c r="AL46" t="s">
        <v>551</v>
      </c>
    </row>
    <row r="47" spans="1:47" x14ac:dyDescent="0.15">
      <c r="A47">
        <v>5438</v>
      </c>
      <c r="B47">
        <v>5100</v>
      </c>
      <c r="E47" t="s">
        <v>908</v>
      </c>
      <c r="G47" t="s">
        <v>462</v>
      </c>
      <c r="K47" t="s">
        <v>463</v>
      </c>
      <c r="L47" t="s">
        <v>463</v>
      </c>
      <c r="N47" t="s">
        <v>464</v>
      </c>
      <c r="AK47" t="s">
        <v>552</v>
      </c>
      <c r="AL47" t="s">
        <v>553</v>
      </c>
    </row>
    <row r="48" spans="1:47" x14ac:dyDescent="0.15">
      <c r="A48">
        <v>5439</v>
      </c>
      <c r="B48">
        <v>5100</v>
      </c>
      <c r="E48" t="s">
        <v>908</v>
      </c>
      <c r="G48" t="s">
        <v>465</v>
      </c>
      <c r="K48" t="s">
        <v>466</v>
      </c>
      <c r="L48" t="s">
        <v>466</v>
      </c>
      <c r="N48" t="s">
        <v>467</v>
      </c>
      <c r="O48" t="s">
        <v>468</v>
      </c>
      <c r="AK48" t="s">
        <v>554</v>
      </c>
      <c r="AL48" t="s">
        <v>555</v>
      </c>
    </row>
    <row r="49" spans="1:47" x14ac:dyDescent="0.15">
      <c r="A49">
        <v>5440</v>
      </c>
      <c r="B49">
        <v>5100</v>
      </c>
      <c r="E49" t="s">
        <v>908</v>
      </c>
      <c r="G49" t="s">
        <v>470</v>
      </c>
      <c r="K49" t="s">
        <v>471</v>
      </c>
      <c r="L49" t="s">
        <v>471</v>
      </c>
      <c r="N49" t="s">
        <v>472</v>
      </c>
      <c r="O49" t="s">
        <v>473</v>
      </c>
      <c r="AK49" t="s">
        <v>556</v>
      </c>
      <c r="AL49" t="s">
        <v>557</v>
      </c>
    </row>
    <row r="50" spans="1:47" x14ac:dyDescent="0.15">
      <c r="A50">
        <v>5441</v>
      </c>
      <c r="B50">
        <v>5100</v>
      </c>
      <c r="E50" t="s">
        <v>908</v>
      </c>
      <c r="G50" t="s">
        <v>474</v>
      </c>
      <c r="K50" t="s">
        <v>475</v>
      </c>
      <c r="L50" t="s">
        <v>475</v>
      </c>
      <c r="N50" t="s">
        <v>476</v>
      </c>
      <c r="AK50" t="s">
        <v>558</v>
      </c>
      <c r="AL50" t="s">
        <v>559</v>
      </c>
    </row>
    <row r="51" spans="1:47" x14ac:dyDescent="0.15">
      <c r="A51">
        <v>5442</v>
      </c>
      <c r="B51">
        <v>5100</v>
      </c>
      <c r="E51" t="s">
        <v>908</v>
      </c>
      <c r="G51" t="s">
        <v>478</v>
      </c>
      <c r="K51" t="s">
        <v>479</v>
      </c>
      <c r="L51" t="s">
        <v>479</v>
      </c>
      <c r="N51" t="s">
        <v>480</v>
      </c>
      <c r="AK51" t="s">
        <v>560</v>
      </c>
      <c r="AL51" t="s">
        <v>561</v>
      </c>
    </row>
    <row r="52" spans="1:47" x14ac:dyDescent="0.15">
      <c r="A52">
        <v>5443</v>
      </c>
      <c r="B52">
        <v>5100</v>
      </c>
      <c r="E52" t="s">
        <v>908</v>
      </c>
      <c r="G52" t="s">
        <v>481</v>
      </c>
      <c r="K52" t="s">
        <v>482</v>
      </c>
      <c r="L52" t="s">
        <v>482</v>
      </c>
      <c r="N52" t="s">
        <v>483</v>
      </c>
      <c r="O52" t="s">
        <v>484</v>
      </c>
      <c r="AK52" t="s">
        <v>563</v>
      </c>
      <c r="AL52" t="s">
        <v>564</v>
      </c>
      <c r="AU52" t="s">
        <v>562</v>
      </c>
    </row>
    <row r="53" spans="1:47" x14ac:dyDescent="0.15">
      <c r="A53">
        <v>5444</v>
      </c>
      <c r="B53">
        <v>5100</v>
      </c>
      <c r="E53" t="s">
        <v>908</v>
      </c>
      <c r="G53" t="s">
        <v>486</v>
      </c>
      <c r="M53" t="s">
        <v>487</v>
      </c>
      <c r="N53" t="s">
        <v>511</v>
      </c>
      <c r="O53" t="s">
        <v>512</v>
      </c>
      <c r="S53" t="s">
        <v>490</v>
      </c>
      <c r="T53" t="s">
        <v>491</v>
      </c>
      <c r="U53" t="s">
        <v>492</v>
      </c>
      <c r="V53" t="s">
        <v>488</v>
      </c>
      <c r="W53" t="s">
        <v>493</v>
      </c>
      <c r="X53" t="s">
        <v>494</v>
      </c>
      <c r="AE53" t="s">
        <v>489</v>
      </c>
      <c r="AK53" t="s">
        <v>567</v>
      </c>
      <c r="AL53" t="s">
        <v>568</v>
      </c>
      <c r="AU53" t="s">
        <v>566</v>
      </c>
    </row>
    <row r="54" spans="1:47" x14ac:dyDescent="0.15">
      <c r="A54">
        <v>5837</v>
      </c>
      <c r="B54">
        <v>5100</v>
      </c>
      <c r="E54" t="s">
        <v>908</v>
      </c>
      <c r="S54" t="s">
        <v>495</v>
      </c>
      <c r="T54" t="s">
        <v>496</v>
      </c>
      <c r="U54" t="s">
        <v>497</v>
      </c>
      <c r="V54" t="s">
        <v>498</v>
      </c>
      <c r="AE54" t="s">
        <v>503</v>
      </c>
      <c r="AF54" t="s">
        <v>504</v>
      </c>
      <c r="AG54" t="s">
        <v>505</v>
      </c>
      <c r="AH54" t="s">
        <v>506</v>
      </c>
      <c r="AQ54" t="s">
        <v>570</v>
      </c>
      <c r="AR54" t="s">
        <v>571</v>
      </c>
    </row>
    <row r="55" spans="1:47" x14ac:dyDescent="0.15">
      <c r="A55">
        <v>5839</v>
      </c>
      <c r="B55">
        <v>5100</v>
      </c>
      <c r="E55" t="s">
        <v>908</v>
      </c>
      <c r="S55" t="s">
        <v>499</v>
      </c>
      <c r="T55" t="s">
        <v>500</v>
      </c>
      <c r="U55" t="s">
        <v>501</v>
      </c>
      <c r="V55" t="s">
        <v>502</v>
      </c>
      <c r="AE55" t="s">
        <v>507</v>
      </c>
      <c r="AF55" t="s">
        <v>508</v>
      </c>
      <c r="AG55" t="s">
        <v>509</v>
      </c>
      <c r="AH55" t="s">
        <v>510</v>
      </c>
      <c r="AQ55" t="s">
        <v>572</v>
      </c>
      <c r="AR55" t="s">
        <v>573</v>
      </c>
    </row>
    <row r="56" spans="1:47" x14ac:dyDescent="0.15">
      <c r="A56">
        <v>5445</v>
      </c>
      <c r="B56">
        <v>5100</v>
      </c>
      <c r="E56" t="s">
        <v>908</v>
      </c>
      <c r="S56" t="s">
        <v>513</v>
      </c>
      <c r="T56" t="s">
        <v>514</v>
      </c>
      <c r="AQ56" t="s">
        <v>574</v>
      </c>
      <c r="AR56" t="s">
        <v>575</v>
      </c>
    </row>
    <row r="57" spans="1:47" x14ac:dyDescent="0.15">
      <c r="A57">
        <v>5841</v>
      </c>
      <c r="B57">
        <v>5100</v>
      </c>
      <c r="E57" t="s">
        <v>908</v>
      </c>
      <c r="S57" t="s">
        <v>515</v>
      </c>
      <c r="T57" t="s">
        <v>516</v>
      </c>
    </row>
    <row r="58" spans="1:47" x14ac:dyDescent="0.15">
      <c r="A58">
        <v>5446</v>
      </c>
      <c r="B58">
        <v>5100</v>
      </c>
      <c r="E58" t="s">
        <v>908</v>
      </c>
      <c r="G58" t="s">
        <v>518</v>
      </c>
      <c r="K58" t="s">
        <v>519</v>
      </c>
      <c r="L58" t="s">
        <v>519</v>
      </c>
      <c r="N58" t="s">
        <v>520</v>
      </c>
      <c r="AK58" t="s">
        <v>578</v>
      </c>
    </row>
    <row r="59" spans="1:47" x14ac:dyDescent="0.15">
      <c r="A59">
        <v>5447</v>
      </c>
      <c r="B59">
        <v>5100</v>
      </c>
      <c r="E59" t="s">
        <v>908</v>
      </c>
      <c r="G59" t="s">
        <v>521</v>
      </c>
      <c r="K59" t="s">
        <v>522</v>
      </c>
      <c r="L59" t="s">
        <v>522</v>
      </c>
      <c r="N59" t="s">
        <v>523</v>
      </c>
      <c r="O59" t="s">
        <v>524</v>
      </c>
      <c r="P59" t="s">
        <v>525</v>
      </c>
      <c r="AL59" t="s">
        <v>579</v>
      </c>
    </row>
    <row r="60" spans="1:47" x14ac:dyDescent="0.15">
      <c r="A60">
        <v>5836</v>
      </c>
      <c r="B60">
        <v>5100</v>
      </c>
      <c r="E60" t="s">
        <v>908</v>
      </c>
      <c r="AQ60" t="s">
        <v>546</v>
      </c>
      <c r="AR60" t="s">
        <v>547</v>
      </c>
    </row>
    <row r="61" spans="1:47" x14ac:dyDescent="0.15">
      <c r="A61">
        <v>5454</v>
      </c>
      <c r="B61">
        <v>5100</v>
      </c>
      <c r="E61" t="s">
        <v>909</v>
      </c>
      <c r="G61" t="s">
        <v>590</v>
      </c>
      <c r="K61" t="s">
        <v>591</v>
      </c>
      <c r="L61" t="s">
        <v>591</v>
      </c>
      <c r="N61" t="s">
        <v>592</v>
      </c>
      <c r="AK61" t="s">
        <v>678</v>
      </c>
      <c r="AL61" t="s">
        <v>679</v>
      </c>
    </row>
    <row r="62" spans="1:47" x14ac:dyDescent="0.15">
      <c r="A62">
        <v>5455</v>
      </c>
      <c r="B62">
        <v>5100</v>
      </c>
      <c r="E62" t="s">
        <v>909</v>
      </c>
      <c r="G62" t="s">
        <v>593</v>
      </c>
      <c r="M62" t="s">
        <v>594</v>
      </c>
      <c r="S62" t="s">
        <v>595</v>
      </c>
      <c r="T62" t="s">
        <v>596</v>
      </c>
      <c r="AK62" t="s">
        <v>681</v>
      </c>
      <c r="AL62" t="s">
        <v>682</v>
      </c>
      <c r="AU62" t="s">
        <v>680</v>
      </c>
    </row>
    <row r="63" spans="1:47" x14ac:dyDescent="0.15">
      <c r="A63">
        <v>5456</v>
      </c>
      <c r="B63">
        <v>5100</v>
      </c>
      <c r="E63" t="s">
        <v>909</v>
      </c>
      <c r="G63" t="s">
        <v>598</v>
      </c>
      <c r="K63" t="s">
        <v>599</v>
      </c>
      <c r="L63" t="s">
        <v>599</v>
      </c>
      <c r="N63" t="s">
        <v>600</v>
      </c>
      <c r="O63" t="s">
        <v>601</v>
      </c>
      <c r="AK63" t="s">
        <v>686</v>
      </c>
      <c r="AL63" t="s">
        <v>687</v>
      </c>
    </row>
    <row r="64" spans="1:47" x14ac:dyDescent="0.15">
      <c r="A64">
        <v>5457</v>
      </c>
      <c r="B64">
        <v>5100</v>
      </c>
      <c r="E64" t="s">
        <v>909</v>
      </c>
      <c r="G64" t="s">
        <v>602</v>
      </c>
      <c r="K64" t="s">
        <v>603</v>
      </c>
      <c r="L64" t="s">
        <v>603</v>
      </c>
      <c r="N64" t="s">
        <v>604</v>
      </c>
      <c r="AK64" t="s">
        <v>688</v>
      </c>
      <c r="AL64" t="s">
        <v>689</v>
      </c>
    </row>
    <row r="65" spans="1:47" x14ac:dyDescent="0.15">
      <c r="A65">
        <v>5458</v>
      </c>
      <c r="B65">
        <v>5100</v>
      </c>
      <c r="E65" t="s">
        <v>909</v>
      </c>
      <c r="G65" t="s">
        <v>606</v>
      </c>
      <c r="K65" t="s">
        <v>607</v>
      </c>
      <c r="L65" t="s">
        <v>607</v>
      </c>
      <c r="N65" t="s">
        <v>608</v>
      </c>
      <c r="O65" t="s">
        <v>609</v>
      </c>
      <c r="AK65" t="s">
        <v>690</v>
      </c>
      <c r="AL65" t="s">
        <v>691</v>
      </c>
    </row>
    <row r="66" spans="1:47" x14ac:dyDescent="0.15">
      <c r="A66">
        <v>5459</v>
      </c>
      <c r="B66">
        <v>5100</v>
      </c>
      <c r="E66" t="s">
        <v>909</v>
      </c>
      <c r="G66" t="s">
        <v>610</v>
      </c>
      <c r="K66" t="s">
        <v>611</v>
      </c>
      <c r="L66" t="s">
        <v>611</v>
      </c>
      <c r="N66" t="s">
        <v>612</v>
      </c>
      <c r="O66" t="s">
        <v>613</v>
      </c>
      <c r="AK66" t="s">
        <v>692</v>
      </c>
      <c r="AL66" t="s">
        <v>693</v>
      </c>
    </row>
    <row r="67" spans="1:47" x14ac:dyDescent="0.15">
      <c r="A67">
        <v>5460</v>
      </c>
      <c r="B67">
        <v>5100</v>
      </c>
      <c r="E67" t="s">
        <v>909</v>
      </c>
      <c r="G67" t="s">
        <v>614</v>
      </c>
      <c r="K67" t="s">
        <v>615</v>
      </c>
      <c r="L67" t="s">
        <v>615</v>
      </c>
      <c r="N67" t="s">
        <v>616</v>
      </c>
      <c r="AK67" t="s">
        <v>694</v>
      </c>
      <c r="AL67" t="s">
        <v>695</v>
      </c>
    </row>
    <row r="68" spans="1:47" x14ac:dyDescent="0.15">
      <c r="A68">
        <v>5461</v>
      </c>
      <c r="B68">
        <v>5100</v>
      </c>
      <c r="E68" t="s">
        <v>909</v>
      </c>
      <c r="G68" t="s">
        <v>617</v>
      </c>
      <c r="K68" t="s">
        <v>618</v>
      </c>
      <c r="L68" t="s">
        <v>618</v>
      </c>
      <c r="N68" t="s">
        <v>619</v>
      </c>
      <c r="AK68" t="s">
        <v>696</v>
      </c>
      <c r="AL68" t="s">
        <v>697</v>
      </c>
    </row>
    <row r="69" spans="1:47" x14ac:dyDescent="0.15">
      <c r="A69">
        <v>5462</v>
      </c>
      <c r="B69">
        <v>5100</v>
      </c>
      <c r="E69" t="s">
        <v>909</v>
      </c>
      <c r="G69" t="s">
        <v>622</v>
      </c>
      <c r="K69" t="s">
        <v>623</v>
      </c>
      <c r="L69" t="s">
        <v>623</v>
      </c>
      <c r="N69" t="s">
        <v>624</v>
      </c>
      <c r="AK69" t="s">
        <v>698</v>
      </c>
      <c r="AL69" t="s">
        <v>699</v>
      </c>
    </row>
    <row r="70" spans="1:47" x14ac:dyDescent="0.15">
      <c r="A70">
        <v>5463</v>
      </c>
      <c r="B70">
        <v>5100</v>
      </c>
      <c r="E70" t="s">
        <v>909</v>
      </c>
      <c r="G70" t="s">
        <v>625</v>
      </c>
      <c r="M70" t="s">
        <v>626</v>
      </c>
      <c r="N70" t="s">
        <v>627</v>
      </c>
      <c r="O70" t="s">
        <v>628</v>
      </c>
      <c r="AK70" t="s">
        <v>703</v>
      </c>
      <c r="AL70" t="s">
        <v>704</v>
      </c>
      <c r="AU70" t="s">
        <v>702</v>
      </c>
    </row>
    <row r="71" spans="1:47" x14ac:dyDescent="0.15">
      <c r="A71">
        <v>5464</v>
      </c>
      <c r="B71">
        <v>5100</v>
      </c>
      <c r="E71" t="s">
        <v>909</v>
      </c>
      <c r="G71" t="s">
        <v>630</v>
      </c>
      <c r="M71" t="s">
        <v>631</v>
      </c>
      <c r="P71" t="s">
        <v>655</v>
      </c>
      <c r="Q71" t="s">
        <v>656</v>
      </c>
      <c r="S71" t="s">
        <v>634</v>
      </c>
      <c r="T71" t="s">
        <v>635</v>
      </c>
      <c r="U71" t="s">
        <v>636</v>
      </c>
      <c r="V71" t="s">
        <v>632</v>
      </c>
      <c r="W71" t="s">
        <v>637</v>
      </c>
      <c r="X71" t="s">
        <v>638</v>
      </c>
      <c r="AE71" t="s">
        <v>633</v>
      </c>
      <c r="AK71" t="s">
        <v>711</v>
      </c>
      <c r="AL71" t="s">
        <v>712</v>
      </c>
      <c r="AU71" t="s">
        <v>710</v>
      </c>
    </row>
    <row r="72" spans="1:47" x14ac:dyDescent="0.15">
      <c r="A72">
        <v>5845</v>
      </c>
      <c r="B72">
        <v>5100</v>
      </c>
      <c r="E72" t="s">
        <v>909</v>
      </c>
      <c r="S72" t="s">
        <v>639</v>
      </c>
      <c r="T72" t="s">
        <v>640</v>
      </c>
      <c r="U72" t="s">
        <v>641</v>
      </c>
      <c r="V72" t="s">
        <v>642</v>
      </c>
      <c r="AE72" t="s">
        <v>647</v>
      </c>
      <c r="AF72" t="s">
        <v>648</v>
      </c>
      <c r="AG72" t="s">
        <v>649</v>
      </c>
      <c r="AH72" t="s">
        <v>650</v>
      </c>
      <c r="AQ72" t="s">
        <v>714</v>
      </c>
      <c r="AR72" t="s">
        <v>715</v>
      </c>
    </row>
    <row r="73" spans="1:47" x14ac:dyDescent="0.15">
      <c r="A73">
        <v>5847</v>
      </c>
      <c r="B73">
        <v>5100</v>
      </c>
      <c r="E73" t="s">
        <v>909</v>
      </c>
      <c r="S73" t="s">
        <v>643</v>
      </c>
      <c r="T73" t="s">
        <v>644</v>
      </c>
      <c r="U73" t="s">
        <v>645</v>
      </c>
      <c r="V73" t="s">
        <v>646</v>
      </c>
      <c r="AE73" t="s">
        <v>651</v>
      </c>
      <c r="AF73" t="s">
        <v>652</v>
      </c>
      <c r="AG73" t="s">
        <v>653</v>
      </c>
      <c r="AH73" t="s">
        <v>654</v>
      </c>
    </row>
    <row r="74" spans="1:47" x14ac:dyDescent="0.15">
      <c r="A74">
        <v>5465</v>
      </c>
      <c r="B74">
        <v>5100</v>
      </c>
      <c r="E74" t="s">
        <v>909</v>
      </c>
      <c r="S74" t="s">
        <v>657</v>
      </c>
      <c r="T74" t="s">
        <v>658</v>
      </c>
      <c r="AQ74" t="s">
        <v>718</v>
      </c>
      <c r="AR74" t="s">
        <v>719</v>
      </c>
    </row>
    <row r="75" spans="1:47" x14ac:dyDescent="0.15">
      <c r="A75">
        <v>5849</v>
      </c>
      <c r="B75">
        <v>5100</v>
      </c>
      <c r="E75" t="s">
        <v>909</v>
      </c>
      <c r="S75" t="s">
        <v>659</v>
      </c>
      <c r="T75" t="s">
        <v>660</v>
      </c>
      <c r="AQ75" t="s">
        <v>720</v>
      </c>
      <c r="AR75" t="s">
        <v>721</v>
      </c>
    </row>
    <row r="76" spans="1:47" x14ac:dyDescent="0.15">
      <c r="A76">
        <v>5466</v>
      </c>
      <c r="B76">
        <v>5100</v>
      </c>
      <c r="E76" t="s">
        <v>909</v>
      </c>
      <c r="G76" t="s">
        <v>662</v>
      </c>
      <c r="K76" t="s">
        <v>663</v>
      </c>
      <c r="L76" t="s">
        <v>663</v>
      </c>
      <c r="N76" t="s">
        <v>664</v>
      </c>
      <c r="AK76" t="s">
        <v>722</v>
      </c>
    </row>
    <row r="77" spans="1:47" x14ac:dyDescent="0.15">
      <c r="A77">
        <v>5467</v>
      </c>
      <c r="B77">
        <v>5100</v>
      </c>
      <c r="E77" t="s">
        <v>909</v>
      </c>
      <c r="G77" t="s">
        <v>665</v>
      </c>
      <c r="K77" t="s">
        <v>666</v>
      </c>
      <c r="L77" t="s">
        <v>666</v>
      </c>
      <c r="N77" t="s">
        <v>667</v>
      </c>
      <c r="AK77" t="s">
        <v>723</v>
      </c>
    </row>
    <row r="78" spans="1:47" x14ac:dyDescent="0.15">
      <c r="A78">
        <v>5468</v>
      </c>
      <c r="B78">
        <v>5100</v>
      </c>
      <c r="E78" t="s">
        <v>909</v>
      </c>
      <c r="G78" t="s">
        <v>670</v>
      </c>
      <c r="K78" t="s">
        <v>671</v>
      </c>
      <c r="L78" t="s">
        <v>671</v>
      </c>
      <c r="N78" t="s">
        <v>672</v>
      </c>
      <c r="O78" t="s">
        <v>673</v>
      </c>
      <c r="AK78" t="s">
        <v>724</v>
      </c>
    </row>
    <row r="79" spans="1:47" x14ac:dyDescent="0.15">
      <c r="A79">
        <v>5844</v>
      </c>
      <c r="B79">
        <v>5100</v>
      </c>
      <c r="E79" t="s">
        <v>909</v>
      </c>
      <c r="AQ79" t="s">
        <v>684</v>
      </c>
      <c r="AR79" t="s">
        <v>685</v>
      </c>
    </row>
    <row r="80" spans="1:47" x14ac:dyDescent="0.15">
      <c r="A80">
        <v>5448</v>
      </c>
      <c r="B80">
        <v>5100</v>
      </c>
      <c r="E80" t="s">
        <v>910</v>
      </c>
      <c r="G80" t="s">
        <v>726</v>
      </c>
      <c r="K80" t="s">
        <v>727</v>
      </c>
      <c r="L80" t="s">
        <v>727</v>
      </c>
      <c r="S80" t="s">
        <v>728</v>
      </c>
      <c r="T80" t="s">
        <v>729</v>
      </c>
      <c r="AK80" t="s">
        <v>790</v>
      </c>
    </row>
    <row r="81" spans="1:47" x14ac:dyDescent="0.15">
      <c r="A81">
        <v>5449</v>
      </c>
      <c r="B81">
        <v>5100</v>
      </c>
      <c r="E81" t="s">
        <v>893</v>
      </c>
      <c r="G81" t="s">
        <v>730</v>
      </c>
      <c r="K81" t="s">
        <v>731</v>
      </c>
      <c r="L81" t="s">
        <v>731</v>
      </c>
      <c r="N81" t="s">
        <v>732</v>
      </c>
      <c r="AK81" t="s">
        <v>793</v>
      </c>
    </row>
    <row r="82" spans="1:47" x14ac:dyDescent="0.15">
      <c r="A82">
        <v>5450</v>
      </c>
      <c r="B82">
        <v>5100</v>
      </c>
      <c r="E82" t="s">
        <v>894</v>
      </c>
      <c r="G82" t="s">
        <v>734</v>
      </c>
      <c r="K82" t="s">
        <v>735</v>
      </c>
      <c r="L82" t="s">
        <v>735</v>
      </c>
      <c r="N82" t="s">
        <v>736</v>
      </c>
      <c r="O82" t="s">
        <v>737</v>
      </c>
      <c r="AK82" t="s">
        <v>794</v>
      </c>
    </row>
    <row r="83" spans="1:47" x14ac:dyDescent="0.15">
      <c r="A83">
        <v>5451</v>
      </c>
      <c r="B83">
        <v>5100</v>
      </c>
      <c r="E83" t="s">
        <v>895</v>
      </c>
      <c r="G83" t="s">
        <v>738</v>
      </c>
      <c r="K83" t="s">
        <v>739</v>
      </c>
      <c r="L83" t="s">
        <v>739</v>
      </c>
      <c r="N83" t="s">
        <v>740</v>
      </c>
      <c r="AK83" t="s">
        <v>795</v>
      </c>
    </row>
    <row r="84" spans="1:47" x14ac:dyDescent="0.15">
      <c r="A84">
        <v>5452</v>
      </c>
      <c r="B84">
        <v>5100</v>
      </c>
      <c r="E84" t="s">
        <v>896</v>
      </c>
      <c r="G84" t="s">
        <v>742</v>
      </c>
      <c r="K84" t="s">
        <v>743</v>
      </c>
      <c r="L84" t="s">
        <v>743</v>
      </c>
      <c r="N84" t="s">
        <v>744</v>
      </c>
      <c r="AK84" t="s">
        <v>796</v>
      </c>
    </row>
    <row r="85" spans="1:47" x14ac:dyDescent="0.15">
      <c r="A85">
        <v>5453</v>
      </c>
      <c r="B85">
        <v>5100</v>
      </c>
      <c r="E85" t="s">
        <v>897</v>
      </c>
      <c r="G85" t="s">
        <v>745</v>
      </c>
      <c r="M85" t="s">
        <v>746</v>
      </c>
      <c r="N85" t="s">
        <v>747</v>
      </c>
      <c r="O85" t="s">
        <v>748</v>
      </c>
      <c r="AK85" t="s">
        <v>807</v>
      </c>
      <c r="AL85" t="s">
        <v>808</v>
      </c>
      <c r="AU85" t="s">
        <v>806</v>
      </c>
    </row>
    <row r="86" spans="1:47" x14ac:dyDescent="0.15">
      <c r="A86">
        <v>5469</v>
      </c>
      <c r="B86">
        <v>5100</v>
      </c>
      <c r="E86" t="s">
        <v>898</v>
      </c>
      <c r="G86" t="s">
        <v>750</v>
      </c>
      <c r="K86" t="s">
        <v>751</v>
      </c>
      <c r="L86" t="s">
        <v>751</v>
      </c>
      <c r="S86" t="s">
        <v>752</v>
      </c>
      <c r="T86" t="s">
        <v>753</v>
      </c>
      <c r="AK86" t="s">
        <v>798</v>
      </c>
    </row>
    <row r="87" spans="1:47" x14ac:dyDescent="0.15">
      <c r="A87">
        <v>5470</v>
      </c>
      <c r="B87">
        <v>5100</v>
      </c>
      <c r="E87" t="s">
        <v>899</v>
      </c>
      <c r="G87" t="s">
        <v>758</v>
      </c>
      <c r="K87" t="s">
        <v>759</v>
      </c>
      <c r="L87" t="s">
        <v>759</v>
      </c>
      <c r="N87" t="s">
        <v>760</v>
      </c>
      <c r="AK87" t="s">
        <v>801</v>
      </c>
    </row>
    <row r="88" spans="1:47" x14ac:dyDescent="0.15">
      <c r="A88">
        <v>5471</v>
      </c>
      <c r="B88">
        <v>5100</v>
      </c>
      <c r="E88" t="s">
        <v>900</v>
      </c>
      <c r="G88" t="s">
        <v>761</v>
      </c>
      <c r="K88" t="s">
        <v>762</v>
      </c>
      <c r="L88" t="s">
        <v>762</v>
      </c>
      <c r="N88" t="s">
        <v>763</v>
      </c>
      <c r="O88" t="s">
        <v>764</v>
      </c>
      <c r="AK88" t="s">
        <v>802</v>
      </c>
    </row>
    <row r="89" spans="1:47" x14ac:dyDescent="0.15">
      <c r="A89">
        <v>5472</v>
      </c>
      <c r="B89">
        <v>5100</v>
      </c>
      <c r="E89" t="s">
        <v>901</v>
      </c>
      <c r="G89" t="s">
        <v>766</v>
      </c>
      <c r="K89" t="s">
        <v>767</v>
      </c>
      <c r="L89" t="s">
        <v>767</v>
      </c>
      <c r="N89" t="s">
        <v>768</v>
      </c>
      <c r="AK89" t="s">
        <v>803</v>
      </c>
    </row>
    <row r="90" spans="1:47" x14ac:dyDescent="0.15">
      <c r="A90">
        <v>5473</v>
      </c>
      <c r="B90">
        <v>5100</v>
      </c>
      <c r="E90" t="s">
        <v>902</v>
      </c>
      <c r="G90" t="s">
        <v>769</v>
      </c>
      <c r="K90" t="s">
        <v>770</v>
      </c>
      <c r="L90" t="s">
        <v>770</v>
      </c>
      <c r="N90" t="s">
        <v>771</v>
      </c>
      <c r="AK90" t="s">
        <v>804</v>
      </c>
    </row>
    <row r="91" spans="1:47" x14ac:dyDescent="0.15">
      <c r="A91">
        <v>5474</v>
      </c>
      <c r="B91">
        <v>5100</v>
      </c>
      <c r="E91" t="s">
        <v>903</v>
      </c>
      <c r="G91" t="s">
        <v>774</v>
      </c>
      <c r="K91" t="s">
        <v>775</v>
      </c>
      <c r="L91" t="s">
        <v>775</v>
      </c>
      <c r="N91" t="s">
        <v>776</v>
      </c>
      <c r="AK91" t="s">
        <v>805</v>
      </c>
    </row>
    <row r="92" spans="1:47" x14ac:dyDescent="0.15">
      <c r="A92">
        <v>5475</v>
      </c>
      <c r="B92">
        <v>5100</v>
      </c>
      <c r="E92" t="s">
        <v>904</v>
      </c>
      <c r="G92" t="s">
        <v>777</v>
      </c>
      <c r="M92" t="s">
        <v>778</v>
      </c>
      <c r="N92" t="s">
        <v>779</v>
      </c>
      <c r="O92" t="s">
        <v>780</v>
      </c>
      <c r="AK92" t="s">
        <v>811</v>
      </c>
      <c r="AL92" t="s">
        <v>812</v>
      </c>
      <c r="AU92" t="s">
        <v>810</v>
      </c>
    </row>
    <row r="93" spans="1:47" x14ac:dyDescent="0.15">
      <c r="A93">
        <v>5842</v>
      </c>
      <c r="B93">
        <v>5100</v>
      </c>
      <c r="E93" t="s">
        <v>905</v>
      </c>
      <c r="AQ93" t="s">
        <v>791</v>
      </c>
      <c r="AR93" t="s">
        <v>792</v>
      </c>
    </row>
    <row r="94" spans="1:47" x14ac:dyDescent="0.15">
      <c r="A94">
        <v>5850</v>
      </c>
      <c r="B94">
        <v>5100</v>
      </c>
      <c r="E94" t="s">
        <v>906</v>
      </c>
      <c r="AQ94" t="s">
        <v>799</v>
      </c>
      <c r="AR94" t="s">
        <v>800</v>
      </c>
    </row>
    <row r="95" spans="1:47" x14ac:dyDescent="0.15">
      <c r="A95" t="s">
        <v>911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LCP10</vt:lpstr>
      <vt:lpstr>LCP11</vt:lpstr>
      <vt:lpstr>LCP12</vt:lpstr>
      <vt:lpstr>LCP13</vt:lpstr>
      <vt:lpstr>LCP14</vt:lpstr>
      <vt:lpstr>OP01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2018-09-27T02:48:54Z</dcterms:modified>
</cp:coreProperties>
</file>