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7ED5A01E-1411-9C41-815C-845CBA2E1D6A}"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8" i="5" l="1"/>
  <c r="G69" i="5"/>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<sst xmlns="http://schemas.openxmlformats.org/spreadsheetml/2006/main" count="1445" uniqueCount="798">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</sst>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8" Type="http://schemas.openxmlformats.org/officeDocument/2006/relationships/hyperlink" Target="https://www.reichelt.de/raspberry-pi-netzteil-5-1-v-3-0-a-usb-type-c-eu-stecker-s-rpi-ps-15w-bk-eu-p260010.html?&amp;trstct=lsbght_sldr::259919" TargetMode="External"/><Relationship Id="rId84" Type="http://schemas.openxmlformats.org/officeDocument/2006/relationships/hyperlink" Target="https://github.com/bionanoimaging/UC2-GIT/blob/v3/CAD/RAW/STL/UC2_v3_20_Cube_Insert_Kinematic_Mirrormount_Thorlabsadapter_22.stl" TargetMode="External"/><Relationship Id="rId89" Type="http://schemas.openxmlformats.org/officeDocument/2006/relationships/hyperlink" Target="https://www.thingiverse.com/thing:4580156" TargetMode="External"/><Relationship Id="rId16" Type="http://schemas.openxmlformats.org/officeDocument/2006/relationships/hyperlink" Target="https://github.com/bionanoimaging/UC2-GIT/blob/master/TheBOX/IMAGES/SimpleBOX.jpg?raw=true"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pgi-versand.de/?id=47&amp;mode=artdet&amp;artnr=551.OAL" TargetMode="External"/><Relationship Id="rId37" Type="http://schemas.openxmlformats.org/officeDocument/2006/relationships/hyperlink" Target="https://www.amazon.de/dp/B0778FV6K4/ref=sr_1_2?dchild=1&amp;fst=as%3Aoff&amp;qid=1586361990&amp;refinements=p_89%3AGritin&amp;rnid=669059031&amp;s=computers&amp;sr=1-2" TargetMode="External"/><Relationship Id="rId53" Type="http://schemas.openxmlformats.org/officeDocument/2006/relationships/hyperlink" Target="https://eshop.wuerth.de/Zylinderschraube-mit-Innensechskant-SHR-ZYL-ISO4762-88-IS25-A2K-M3X12/00843%20%2012.sku/de/DE/EUR/" TargetMode="External"/><Relationship Id="rId58" Type="http://schemas.openxmlformats.org/officeDocument/2006/relationships/hyperlink" Target="https://www.amazon.de/dp/B0778FV6K4/ref=sr_1_2?dchild=1&amp;fst=as%3Aoff&amp;qid=1586361990&amp;refinements=p_89%3AGritin&amp;rnid=669059031&amp;s=computers&amp;sr=1-2" TargetMode="External"/><Relationship Id="rId74" Type="http://schemas.openxmlformats.org/officeDocument/2006/relationships/hyperlink" Target="https://github.com/bionanoimaging/UC2-GIT/blob/v3/CAD/RAW/STL/UC2_v3_10_Base_puzzle_v3.stl" TargetMode="External"/><Relationship Id="rId79" Type="http://schemas.openxmlformats.org/officeDocument/2006/relationships/hyperlink" Target="https://github.com/bionanoimaging/UC2-GIT/blob/v3/CAD/RAW/STL/UC2_v3_20_Cube_Insert_Kinematic_Mirrormount_Plate_21.stl" TargetMode="External"/><Relationship Id="rId102" Type="http://schemas.openxmlformats.org/officeDocument/2006/relationships/hyperlink" Target="https://www.openimpulse.com/blog/products-page/gearmotor-accessories/4x4-ws2812-addressable-rgb-led-matrix/"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5" Type="http://schemas.openxmlformats.org/officeDocument/2006/relationships/hyperlink" Target="https://www.reichelt.de/entwicklerboards-schrittmotor-inkl-steuerung-uln2003-debo-moto1-p192146.html"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rayher.com/de/spiegelmosaik-selbstklebend-14548606" TargetMode="External"/><Relationship Id="rId48"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eshop.wuerth.de/Zylinderschraube-mit-Innensechskant-SHR-ZYL-ISO4762-88-IS25-A2K-M3X18/00843%20%2018.sku/de/DE/EUR/" TargetMode="External"/><Relationship Id="rId6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80" Type="http://schemas.openxmlformats.org/officeDocument/2006/relationships/hyperlink" Target="https://github.com/bionanoimaging/UC2-GIT/blob/v3/CAD/RAW/STL/UC2_v3_20_Cube_insert_LED_holder_v3_25.stl" TargetMode="External"/><Relationship Id="rId85" Type="http://schemas.openxmlformats.org/officeDocument/2006/relationships/hyperlink" Target="https://www.thorlabs.com/thorproduct.cfm?partnumber=PF10-03-P0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optikbaukasten.de/"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github.com/bionanoimaging/UC2-GIT/tree/master/CAD/ASSEMBLY_CUBE_LED_v2"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comaroptics.com/components/lenses/cylindrical-lenses/quality-planoconvex-cylindrical-lenses-visibleuv" TargetMode="External"/><Relationship Id="rId5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2" Type="http://schemas.openxmlformats.org/officeDocument/2006/relationships/hyperlink" Target="https://eshop.wuerth.de/Zylinderschraube-mit-Innensechskant-SHR-ZYL-ISO4762-88-IS25-A2K-M3X8/00843%20%208.sku/de/DE/EUR/" TargetMode="External"/><Relationship Id="rId70" Type="http://schemas.openxmlformats.org/officeDocument/2006/relationships/hyperlink" Target="https://www.reichelt.de/funk-tastatur-usb-schwarz-touchpad-logitech-k400-p162726.html?&amp;trstct=pos_0" TargetMode="External"/><Relationship Id="rId75"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blob/v3/CAD/RAW/STL/UC2_v3_20_Cube_Insert_Kinematic_Mirrormount_45_base_part2_16.stl" TargetMode="External"/><Relationship Id="rId88" Type="http://schemas.openxmlformats.org/officeDocument/2006/relationships/hyperlink" Target="https://www.thingiverse.com/thing:4377691" TargetMode="External"/><Relationship Id="rId91" Type="http://schemas.openxmlformats.org/officeDocument/2006/relationships/hyperlink" Target="https://eshop.wuerth.de/Zylinderschraube-mit-Innensechskant-SHR-ZYL-ISO4762-88-IS25-A2K-M3X12/00843%20%2012.sku/de/DE/EUR/" TargetMode="External"/><Relationship Id="rId96"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36" Type="http://schemas.openxmlformats.org/officeDocument/2006/relationships/hyperlink" Target="https://www.amazon.de/Donau-Elektronik-GMBH-Original-Kupfer/dp/B01BI1G88C/ref=sr_1_6?__mk_de_DE=%C3%85M%C3%85%C5%BD%C3%95%C3%91&amp;keywords=kabel+set+0%2C14&amp;qid=1565690819&amp;s=gateway&amp;sr=8-6" TargetMode="External"/><Relationship Id="rId49"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6" Type="http://schemas.openxmlformats.org/officeDocument/2006/relationships/printerSettings" Target="../printerSettings/printerSettings1.bin"/><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ebay.com/c/7029261375" TargetMode="External"/><Relationship Id="rId44"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5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5"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73" Type="http://schemas.openxmlformats.org/officeDocument/2006/relationships/hyperlink" Target="https://github.com/bionanoimaging/UC2-Software-GIT" TargetMode="External"/><Relationship Id="rId78" Type="http://schemas.openxmlformats.org/officeDocument/2006/relationships/hyperlink" Target="https://www.pollin.de/p/led-taschenlampe-alu-5-w-cree-led-864151" TargetMode="External"/><Relationship Id="rId81" Type="http://schemas.openxmlformats.org/officeDocument/2006/relationships/hyperlink" Target="https://github.com/bionanoimaging/UC2-GIT/blob/v3/CAD/RAW/STL/UC2_v3_20_Cube_insert_AlliedVision_Alvium_adjustable_83.stl" TargetMode="External"/><Relationship Id="rId86" Type="http://schemas.openxmlformats.org/officeDocument/2006/relationships/hyperlink" Target="https://github.com/bionanoimaging/UC2-GIT/blob/v3/CAD/RAW/STL/UC2_v3_20_Cube_Insert_Kinematic_Mirrormount_Thorlabsadapter_22.stl" TargetMode="External"/><Relationship Id="rId94"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99" Type="http://schemas.openxmlformats.org/officeDocument/2006/relationships/hyperlink" Target="https://github.com/bionanoimaging/UC2-GIT/blob/master/TheBOX/IMAGES/SimpleBOX.jpg?raw=true" TargetMode="External"/><Relationship Id="rId10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laserlands.net/11040037.html" TargetMode="External"/><Relationship Id="rId34"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0"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5"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www.amazon.de/dp/B0778FV6K4/ref=sr_1_2?dchild=1&amp;fst=as%3Aoff&amp;qid=1586361990&amp;refinements=p_89%3AGritin&amp;rnid=669059031&amp;s=computers&amp;sr=1-2" TargetMode="External"/><Relationship Id="rId104" Type="http://schemas.openxmlformats.org/officeDocument/2006/relationships/hyperlink" Target="https://www.ebay.de/itm/Hi-Power-LED-1W-3W-UV-STAR-Ultraviolet-/131326525056?var="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Sabrent-USB-HUB-einzelnen-Schalter/dp/B00JX1ZS5O/ref=sr_1_15?__mk_de_DE=%C3%85M%C3%85%C5%BD%C3%95%C3%91&amp;keywords=usb+hub+power&amp;qid=1573648723&amp;sr=8-15" TargetMode="External"/><Relationship Id="rId9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eshop.wuerth.de/Zylinderschraube-mit-Innensechskant-SHR-ZYL-ISO4762-88-IS25-A2K-M3X18/00843%20%2018.sku/de/DE/EUR/" TargetMode="External"/><Relationship Id="rId45" Type="http://schemas.openxmlformats.org/officeDocument/2006/relationships/hyperlink" Target="https://eshop.wuerth.de/Zylinderschraube-mit-Innensechskant-SHR-ZYL-ISO4762-88-IS25-A2K-M3X12/00843%20%2012.sku/de/DE/EUR/" TargetMode="External"/><Relationship Id="rId66" Type="http://schemas.openxmlformats.org/officeDocument/2006/relationships/hyperlink" Target="https://www.reichelt.de/raspberry-pi-shield-display-lcd-touch-7-800x480-pixel-raspberry-pi-7td-p159859.html?" TargetMode="External"/><Relationship Id="rId87" Type="http://schemas.openxmlformats.org/officeDocument/2006/relationships/hyperlink" Target="https://www.thorlabs.com/thorproduct.cfm?partnumber=PF10-03-P01"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github.com/bionanoimaging/UC2-GIT/blob/v3/CAD/RAW/STL/UC2_v3_20_Cube_Insert_Kinematic_Mirrormount_45_base_part1_15.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www.ebay.de/itm/Hi-Power-LED-1W-3W-UV-STAR-Ultraviolet-/131326525056?var=" TargetMode="External"/><Relationship Id="rId56" Type="http://schemas.openxmlformats.org/officeDocument/2006/relationships/hyperlink" Target="https://www.reichelt.de/entwicklerboards-schrittmotor-inkl-steuerung-uln2003-debo-moto1-p192146.html"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github.com/bionanoimaging/UC2-GIT/blob/v3/CAD/RAW/STL/UC2_v3_30_IM_LED_holder_v3_65.stl" TargetMode="External"/><Relationship Id="rId105" Type="http://schemas.openxmlformats.org/officeDocument/2006/relationships/hyperlink" Target="https://www.amazon.de/Donau-Elektronik-GMBH-Original-Kupfer/dp/B01BI1G88C/ref=sr_1_6?__mk_de_DE=%C3%85M%C3%85%C5%BD%C3%95%C3%91&amp;keywords=kabel+set+0%2C14&amp;qid=1565690819&amp;s=gateway&amp;sr=8-6"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amazon.de/gp/product/B075JN61S7/ref=ox_sc_act_title_2?smid=A1X7QLRQH87QA3&amp;psc=1" TargetMode="External"/><Relationship Id="rId72" Type="http://schemas.openxmlformats.org/officeDocument/2006/relationships/hyperlink" Target="https://www.online-werkzeughandel.de/diverses/4/kunststoffkoffer-grau-b-395xh-295xt-106mm-m-schaumstoffeinlage-pp_12089_8276" TargetMode="External"/><Relationship Id="rId9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8" Type="http://schemas.openxmlformats.org/officeDocument/2006/relationships/hyperlink" Target="https://github.com/bionanoimaging/UC2-GIT/tree/master/TheBOX/SimpleBOX"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magnetmax.de/Neodym-Kugelmagnete/Magnetkugel-Kugelmagnet-O-5-0-mm-Neodym-vernickelt-N40-haelt-400-g::158.html" TargetMode="External"/><Relationship Id="rId67" Type="http://schemas.openxmlformats.org/officeDocument/2006/relationships/hyperlink" Target="https://www.reichelt.de/gehaeuse-fuer-raspberry-pi-4-7-touch-display-rpi4-case-lcd7bk-p268976.html?&amp;trstct=pol_5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4" t="s">
        <v>0</v>
      </c>
      <c r="I1" s="255"/>
      <c r="J1" s="256"/>
      <c r="K1" s="257" t="s">
        <v>1</v>
      </c>
      <c r="L1" s="255"/>
      <c r="M1" s="255"/>
      <c r="N1" s="255"/>
      <c r="O1" s="255"/>
      <c r="P1" s="255"/>
      <c r="Q1" s="255"/>
      <c r="R1" s="255"/>
      <c r="S1" s="255"/>
      <c r="T1" s="255"/>
      <c r="U1" s="255"/>
      <c r="V1" s="256"/>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topLeftCell="A165" workbookViewId="0">
      <selection activeCell="B173" sqref="B173"/>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4" t="s">
        <v>0</v>
      </c>
      <c r="J1" s="255"/>
      <c r="K1" s="256"/>
      <c r="L1" s="257" t="s">
        <v>1</v>
      </c>
      <c r="M1" s="255"/>
      <c r="N1" s="255"/>
      <c r="O1" s="255"/>
      <c r="P1" s="255"/>
      <c r="Q1" s="255"/>
      <c r="R1" s="255"/>
      <c r="S1" s="255"/>
      <c r="T1" s="255"/>
      <c r="U1" s="255"/>
      <c r="V1" s="255"/>
      <c r="W1" s="255"/>
      <c r="X1" s="256"/>
      <c r="Y1" s="2"/>
      <c r="Z1" s="2"/>
      <c r="AA1" s="2"/>
      <c r="AB1" s="2"/>
      <c r="AC1" s="2"/>
    </row>
    <row r="2" spans="1:29" ht="36" customHeight="1" thickBot="1">
      <c r="A2" s="3"/>
      <c r="B2" s="3"/>
      <c r="C2" s="3" t="s">
        <v>2</v>
      </c>
      <c r="D2" s="85"/>
      <c r="E2" s="85"/>
      <c r="F2" s="85"/>
      <c r="G2" s="85"/>
      <c r="H2" s="9" t="s">
        <v>734</v>
      </c>
      <c r="I2" s="9" t="s">
        <v>3</v>
      </c>
      <c r="J2" s="9" t="s">
        <v>4</v>
      </c>
      <c r="K2" s="9" t="s">
        <v>5</v>
      </c>
      <c r="L2" s="191" t="s">
        <v>590</v>
      </c>
      <c r="M2" s="191" t="s">
        <v>591</v>
      </c>
      <c r="N2" s="246" t="s">
        <v>592</v>
      </c>
      <c r="O2" s="246" t="s">
        <v>593</v>
      </c>
      <c r="P2" s="191" t="s">
        <v>594</v>
      </c>
      <c r="Q2" s="191" t="s">
        <v>750</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749</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763</v>
      </c>
      <c r="M4" s="7" t="s">
        <v>28</v>
      </c>
      <c r="N4" s="7" t="s">
        <v>764</v>
      </c>
      <c r="O4" s="7" t="s">
        <v>30</v>
      </c>
      <c r="P4" s="7" t="s">
        <v>31</v>
      </c>
      <c r="Q4" s="7" t="s">
        <v>31</v>
      </c>
      <c r="R4" s="7" t="s">
        <v>32</v>
      </c>
      <c r="S4" s="7" t="s">
        <v>765</v>
      </c>
      <c r="T4" s="7" t="s">
        <v>34</v>
      </c>
      <c r="U4" s="7" t="s">
        <v>766</v>
      </c>
      <c r="V4" s="7" t="s">
        <v>36</v>
      </c>
      <c r="W4" s="7" t="s">
        <v>37</v>
      </c>
      <c r="X4" s="7" t="s">
        <v>38</v>
      </c>
      <c r="Y4" s="2"/>
      <c r="Z4" s="2"/>
      <c r="AA4" s="2"/>
      <c r="AB4" s="2"/>
      <c r="AC4" s="2"/>
    </row>
    <row r="5" spans="1:29" ht="17" thickBot="1">
      <c r="A5" s="85"/>
      <c r="B5" s="9" t="s">
        <v>39</v>
      </c>
      <c r="C5" s="85"/>
      <c r="D5" s="85"/>
      <c r="E5" s="85"/>
      <c r="F5" s="85"/>
      <c r="G5" s="85"/>
      <c r="H5" s="9" t="s">
        <v>735</v>
      </c>
      <c r="I5" s="9" t="s">
        <v>40</v>
      </c>
      <c r="J5" s="9" t="s">
        <v>768</v>
      </c>
      <c r="K5" s="9" t="s">
        <v>42</v>
      </c>
      <c r="L5" s="9" t="s">
        <v>769</v>
      </c>
      <c r="M5" s="9" t="s">
        <v>44</v>
      </c>
      <c r="N5" s="9" t="s">
        <v>45</v>
      </c>
      <c r="O5" s="9" t="s">
        <v>46</v>
      </c>
      <c r="P5" s="191" t="s">
        <v>744</v>
      </c>
      <c r="Q5" s="9" t="s">
        <v>736</v>
      </c>
      <c r="R5" s="9" t="s">
        <v>48</v>
      </c>
      <c r="S5" s="9" t="s">
        <v>49</v>
      </c>
      <c r="T5" s="9" t="s">
        <v>50</v>
      </c>
      <c r="U5" s="9" t="s">
        <v>51</v>
      </c>
      <c r="V5" s="9" t="s">
        <v>52</v>
      </c>
      <c r="W5" s="9" t="s">
        <v>770</v>
      </c>
      <c r="X5" s="9" t="s">
        <v>54</v>
      </c>
      <c r="Y5" s="2"/>
      <c r="Z5" s="2"/>
      <c r="AA5" s="2"/>
      <c r="AB5" s="2"/>
      <c r="AC5" s="2"/>
    </row>
    <row r="6" spans="1:29" ht="17" thickBot="1">
      <c r="A6" s="85"/>
      <c r="B6" s="9" t="s">
        <v>771</v>
      </c>
      <c r="C6" s="85"/>
      <c r="D6" s="85"/>
      <c r="E6" s="85"/>
      <c r="F6" s="85"/>
      <c r="G6" s="85"/>
      <c r="H6" s="9" t="s">
        <v>747</v>
      </c>
      <c r="I6" s="9" t="s">
        <v>748</v>
      </c>
      <c r="J6" s="9" t="s">
        <v>747</v>
      </c>
      <c r="K6" s="9" t="s">
        <v>747</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61.75</v>
      </c>
      <c r="V7" s="10">
        <f t="shared" si="0"/>
        <v>18.639999999999997</v>
      </c>
      <c r="W7" s="10">
        <f t="shared" si="0"/>
        <v>83.9</v>
      </c>
      <c r="X7" s="10">
        <f t="shared" si="0"/>
        <v>251.74</v>
      </c>
      <c r="Y7" s="2"/>
      <c r="Z7" s="2"/>
      <c r="AA7" s="2"/>
      <c r="AB7" s="2"/>
      <c r="AC7" s="2"/>
    </row>
    <row r="8" spans="1:29">
      <c r="A8" s="91">
        <v>1</v>
      </c>
      <c r="B8" s="12" t="s">
        <v>791</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751</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790</v>
      </c>
      <c r="C12" s="14"/>
      <c r="D12" s="14"/>
      <c r="E12" s="14"/>
      <c r="F12" s="40"/>
      <c r="G12" s="15">
        <f>E14*G14+E15*G15+E16*G16+E17*G17</f>
        <v>2.8000000000000003</v>
      </c>
      <c r="H12" s="45">
        <v>8</v>
      </c>
      <c r="I12" s="45">
        <v>11</v>
      </c>
      <c r="J12" s="45">
        <v>18</v>
      </c>
      <c r="K12" s="46">
        <v>16</v>
      </c>
      <c r="L12" s="85">
        <v>0</v>
      </c>
      <c r="M12" s="86">
        <v>0</v>
      </c>
      <c r="N12" s="86">
        <v>0</v>
      </c>
      <c r="O12" s="85">
        <v>0</v>
      </c>
      <c r="P12" s="86">
        <v>0</v>
      </c>
      <c r="Q12" s="86">
        <v>0</v>
      </c>
      <c r="R12" s="85">
        <v>0</v>
      </c>
      <c r="S12" s="86">
        <v>0</v>
      </c>
      <c r="T12" s="86">
        <v>0</v>
      </c>
      <c r="U12" s="85">
        <v>0</v>
      </c>
      <c r="V12" s="86">
        <v>0</v>
      </c>
      <c r="W12" s="86">
        <v>0</v>
      </c>
      <c r="X12" s="85">
        <v>0</v>
      </c>
      <c r="Y12" s="2"/>
      <c r="Z12" s="2"/>
      <c r="AA12" s="2"/>
      <c r="AB12" s="2"/>
      <c r="AC12" s="2"/>
    </row>
    <row r="13" spans="1:29">
      <c r="A13" s="130"/>
      <c r="B13" s="211"/>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85"/>
      <c r="I15" s="85"/>
      <c r="J15" s="86"/>
      <c r="K15" s="80"/>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c r="C19" s="78" t="s">
        <v>790</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788</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c r="C24" s="78" t="s">
        <v>790</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780</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781</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c r="C30" s="78" t="s">
        <v>790</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745</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782</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783</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c r="C35" s="78" t="s">
        <v>790</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c r="C39" s="196" t="s">
        <v>790</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762</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c r="C45" s="78" t="s">
        <v>790</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772</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c r="C49" s="78" t="s">
        <v>790</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779</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761</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c r="C56" s="78" t="s">
        <v>790</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c r="C61" s="78" t="s">
        <v>790</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773</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c r="C66" s="78" t="s">
        <v>790</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c r="C70" s="228" t="s">
        <v>737</v>
      </c>
      <c r="D70" s="229">
        <v>1</v>
      </c>
      <c r="E70" s="229">
        <v>1</v>
      </c>
      <c r="F70" s="193" t="s">
        <v>738</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739</v>
      </c>
      <c r="D71" s="229">
        <v>0</v>
      </c>
      <c r="E71" s="229">
        <v>1</v>
      </c>
      <c r="F71" s="193" t="s">
        <v>740</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c r="C77" s="228" t="s">
        <v>790</v>
      </c>
      <c r="D77" s="229"/>
      <c r="E77" s="229">
        <v>1</v>
      </c>
      <c r="F77" s="228" t="s">
        <v>639</v>
      </c>
      <c r="G77" s="230">
        <v>0</v>
      </c>
      <c r="H77" s="223"/>
      <c r="I77" s="223"/>
      <c r="J77" s="224"/>
      <c r="K77" s="231"/>
      <c r="L77" s="223"/>
      <c r="M77" s="224"/>
      <c r="N77" s="224" t="s">
        <v>746</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756</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c r="C87" s="78" t="s">
        <v>790</v>
      </c>
      <c r="D87" s="50"/>
      <c r="E87" s="50">
        <v>1</v>
      </c>
      <c r="F87" s="78" t="s">
        <v>639</v>
      </c>
      <c r="G87" s="51">
        <v>0</v>
      </c>
      <c r="H87" s="85"/>
      <c r="I87" s="85"/>
      <c r="J87" s="213" t="s">
        <v>743</v>
      </c>
      <c r="K87" s="80"/>
      <c r="L87" s="251" t="s">
        <v>743</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778</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741</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760</v>
      </c>
      <c r="D93" s="208">
        <v>1</v>
      </c>
      <c r="E93" s="208">
        <v>1</v>
      </c>
      <c r="F93" s="209" t="s">
        <v>742</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c r="C95" s="78" t="s">
        <v>790</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774</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797</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c r="C99" s="78" t="s">
        <v>790</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775</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793</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c r="C103" s="228" t="s">
        <v>790</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775</v>
      </c>
      <c r="C105" s="236" t="s">
        <v>729</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794</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c r="C107" s="228" t="s">
        <v>790</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728</v>
      </c>
      <c r="D108" s="229">
        <v>1</v>
      </c>
      <c r="E108" s="229">
        <v>1</v>
      </c>
      <c r="F108" s="193" t="s">
        <v>727</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775</v>
      </c>
      <c r="C109" s="236" t="s">
        <v>730</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c r="C111" s="78" t="s">
        <v>790</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c r="C115" s="78" t="s">
        <v>790</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c r="C119" s="228" t="s">
        <v>790</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784</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785</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786</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759</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776</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c r="C129" s="78" t="s">
        <v>790</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758</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757</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776</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c r="C138" s="78" t="s">
        <v>790</v>
      </c>
      <c r="D138" s="50"/>
      <c r="E138" s="50">
        <v>1</v>
      </c>
      <c r="F138" s="78" t="s">
        <v>639</v>
      </c>
      <c r="G138" s="51">
        <v>0</v>
      </c>
      <c r="H138" s="85"/>
      <c r="I138" s="85"/>
      <c r="J138" s="86"/>
      <c r="K138" s="80"/>
      <c r="L138" s="85"/>
      <c r="M138" s="86"/>
      <c r="N138" s="213" t="s">
        <v>746</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756</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795</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c r="C146" s="78" t="s">
        <v>789</v>
      </c>
      <c r="D146" s="50">
        <v>1</v>
      </c>
      <c r="E146" s="50">
        <v>1</v>
      </c>
      <c r="F146" s="27" t="s">
        <v>767</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787</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c r="C155" s="78" t="s">
        <v>790</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777</v>
      </c>
      <c r="C157" s="64" t="s">
        <v>756</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c r="C159" s="78" t="s">
        <v>755</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c r="C163" s="78" t="s">
        <v>790</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754</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753</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796</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211"/>
      <c r="C173" s="78" t="s">
        <v>790</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731</v>
      </c>
      <c r="D174" s="50">
        <v>1</v>
      </c>
      <c r="E174" s="50">
        <v>1</v>
      </c>
      <c r="F174" s="193" t="s">
        <v>732</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787</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752</v>
      </c>
      <c r="D176" s="50">
        <v>1</v>
      </c>
      <c r="E176" s="50">
        <v>1</v>
      </c>
      <c r="F176" s="193" t="s">
        <v>733</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F42" r:id="rId31" xr:uid="{30754AF5-160E-4BA2-8DAE-DAC704C14F7A}"/>
    <hyperlink ref="F43" r:id="rId32" xr:uid="{E4AEE8EF-6C79-4A3F-984A-FE94B42E2AA3}"/>
    <hyperlink ref="F47" r:id="rId33" display="https://optikbaukasten.de/" xr:uid="{82860D3C-30C4-42E3-876D-2A76B523A7CD}"/>
    <hyperlink ref="F64" r:id="rId34" xr:uid="{FFAF18E1-AFA3-4A93-9C10-A7F654A85415}"/>
    <hyperlink ref="F81" r:id="rId35" xr:uid="{0DFB6E74-F8D0-4330-A406-C26AEC5B4FE4}"/>
    <hyperlink ref="F82" r:id="rId36" xr:uid="{4AAD817A-EF2C-45C1-95B6-EC0901B47794}"/>
    <hyperlink ref="F84" r:id="rId37" xr:uid="{E481B40A-6347-49DE-8025-E979E2017E62}"/>
    <hyperlink ref="F85" r:id="rId38" xr:uid="{86E518D3-93A8-4733-9B96-EC9E0181F479}"/>
    <hyperlink ref="F90" r:id="rId39" xr:uid="{7D4A8A2E-22E2-4532-8696-842E86A893AD}"/>
    <hyperlink ref="F91" r:id="rId40" xr:uid="{EA5CDF69-5D02-4F0D-9C2A-B765D4A0A672}"/>
    <hyperlink ref="F97" r:id="rId41" location="row-63_yq_40" display="https://www.comaroptics.com/components/lenses/cylindrical-lenses/quality-planoconvex-cylindrical-lenses-visibleuv#row-63_yq_40" xr:uid="{1EE9B8CA-731D-4A78-AB43-0FB2EA76121E}"/>
    <hyperlink ref="F101" r:id="rId42" xr:uid="{3E32F962-22FB-49DC-A7D4-253D812339F8}"/>
    <hyperlink ref="F113" r:id="rId43" xr:uid="{1454B478-A2DA-4F3C-A412-7BFD06617B50}"/>
    <hyperlink ref="F132" r:id="rId44" xr:uid="{D0D971A4-4C48-4A66-B309-5DCEA0EBD4F6}"/>
    <hyperlink ref="F135" r:id="rId45" xr:uid="{FED8DCC9-C407-4F63-A885-00D37653D948}"/>
    <hyperlink ref="F136" r:id="rId46" xr:uid="{8147AB3F-599A-4D3D-AD55-F1482AE18370}"/>
    <hyperlink ref="F123" r:id="rId47"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48" xr:uid="{54364FA8-F65A-4C7D-B8D1-9C7CFF4D6883}"/>
    <hyperlink ref="F127" r:id="rId49" xr:uid="{5411E15F-4729-4B79-9402-79DFD3B35A6E}"/>
    <hyperlink ref="F142" r:id="rId50" xr:uid="{119B3543-BF4A-4B91-B3BA-8C299B204DE3}"/>
    <hyperlink ref="F143" r:id="rId51" xr:uid="{51AD2647-1814-4436-B95D-A03364904F23}"/>
    <hyperlink ref="F144" r:id="rId52" xr:uid="{A87A87AD-77A5-4AA0-B0BF-85D8748BD8F6}"/>
    <hyperlink ref="F148" r:id="rId53" xr:uid="{D163B5DE-15AA-476F-8AB6-A07FEB09D386}"/>
    <hyperlink ref="F149" r:id="rId54" xr:uid="{1DDC36E7-E77F-4A0D-898C-9BB5224B2AF3}"/>
    <hyperlink ref="F150" r:id="rId55" xr:uid="{55265BFA-A799-42E2-9F25-4B3B642D310F}"/>
    <hyperlink ref="F151" r:id="rId56" xr:uid="{5E063503-6F05-4509-9DEF-2D0218DDAF59}"/>
    <hyperlink ref="F152" r:id="rId57" xr:uid="{55E612DE-1CF8-4DE5-A92C-A63DD25C2534}"/>
    <hyperlink ref="F153" r:id="rId58" xr:uid="{2AA7D999-6D12-48C3-9C4B-4FC058A155DF}"/>
    <hyperlink ref="F160" r:id="rId59" xr:uid="{7C81B776-E424-4599-956E-150E0C25A833}"/>
    <hyperlink ref="F167" r:id="rId60" xr:uid="{66DE16D6-6946-41E1-811A-19CB175323A2}"/>
    <hyperlink ref="F168" r:id="rId61" xr:uid="{77423C29-444A-4992-BEF0-4F7B0F120E22}"/>
    <hyperlink ref="F169" r:id="rId62" xr:uid="{93D12E4F-045D-4B7B-BD5C-208D9E077966}"/>
    <hyperlink ref="F170" r:id="rId63" xr:uid="{7D3A0876-2477-46FC-8DBE-803B4632ECD0}"/>
    <hyperlink ref="F171" r:id="rId64" xr:uid="{FC1D686A-EEE0-4E7A-B83F-B99AB477AA2F}"/>
    <hyperlink ref="F186" r:id="rId65" xr:uid="{7AAFC35C-BA55-48F5-9AE5-1CE9221B0526}"/>
    <hyperlink ref="F187" r:id="rId66" xr:uid="{B8EAD270-6022-484B-8EC7-F67D6FC73D05}"/>
    <hyperlink ref="F188" r:id="rId67" xr:uid="{996176AB-08C6-424E-89D5-53E0347D5FC7}"/>
    <hyperlink ref="F189" r:id="rId68" xr:uid="{104D991F-7565-4E6F-8B98-8542D87F60D6}"/>
    <hyperlink ref="F190" r:id="rId69" xr:uid="{7A70EACF-EF73-4FE8-9235-5F2053BECFEE}"/>
    <hyperlink ref="F191" r:id="rId70" xr:uid="{6A635115-92EF-4197-9594-3B92D655908B}"/>
    <hyperlink ref="F192" r:id="rId71" xr:uid="{0A97634B-3F55-489E-A0B7-E88735EFB021}"/>
    <hyperlink ref="F194" r:id="rId72" xr:uid="{76EA16BA-976D-4C11-A301-300A76915CC4}"/>
    <hyperlink ref="F195" r:id="rId73" xr:uid="{CB0BB755-BE5D-4B2B-AAFA-C094D5E20695}"/>
    <hyperlink ref="F10" r:id="rId74" xr:uid="{DFA96D5C-2727-4C2F-9263-767D29300ADB}"/>
    <hyperlink ref="F11" r:id="rId75" xr:uid="{1940999B-988C-43BF-A23A-ACBF292D4968}"/>
    <hyperlink ref="F16" r:id="rId76" xr:uid="{DE8FBE0B-B886-443D-A6FB-782EBA86D934}"/>
    <hyperlink ref="F53" r:id="rId77" xr:uid="{D613ECB9-7F8A-4772-BB9D-A2987334D3A0}"/>
    <hyperlink ref="F68" r:id="rId78" xr:uid="{54DAEC02-2CF9-4510-BBFE-CF7763957AC8}"/>
    <hyperlink ref="F131" r:id="rId79" xr:uid="{CFCAF96C-5492-4B6E-96B6-6EFBD677998A}"/>
    <hyperlink ref="F78" r:id="rId80" xr:uid="{A23261B3-F1A3-4DFB-A2E6-82783FA3FFE7}"/>
    <hyperlink ref="F21" r:id="rId81" xr:uid="{88E2A0B0-07CC-4081-9DEB-4B793FDE7C51}"/>
    <hyperlink ref="F120" r:id="rId82" xr:uid="{DD517054-1035-490F-9B9C-F45778F81DB5}"/>
    <hyperlink ref="F121" r:id="rId83" xr:uid="{BF96E326-F735-49CF-9A01-6D0EB72DA724}"/>
    <hyperlink ref="F133" r:id="rId84" xr:uid="{D5C8D857-F91F-4D85-9C0C-9A2E1DF4FA50}"/>
    <hyperlink ref="F134" r:id="rId85" xr:uid="{83D83C3B-7EFD-4CEC-BAB5-328693EB71E1}"/>
    <hyperlink ref="F124" r:id="rId86" xr:uid="{928F0633-B5D8-4CE7-BC1E-0C8E05705308}"/>
    <hyperlink ref="F125" r:id="rId87" xr:uid="{395A47CC-E124-4C6E-BFA3-FAEB8FC28D77}"/>
    <hyperlink ref="F104" r:id="rId88" xr:uid="{26F24317-3E59-4058-8594-CA59233ADAA1}"/>
    <hyperlink ref="F108" r:id="rId89" xr:uid="{0A2AEE2E-8995-4C43-8255-1DBF53063269}"/>
    <hyperlink ref="F177" r:id="rId90" xr:uid="{1E8CAA2A-8FD3-4066-A19A-A8D429D7A3FF}"/>
    <hyperlink ref="F178" r:id="rId91" xr:uid="{F6FC028E-387E-4866-8402-6180CB5D6A1B}"/>
    <hyperlink ref="F180" r:id="rId92" xr:uid="{E728CB87-3949-4F31-9D3F-CF69D6C711FE}"/>
    <hyperlink ref="F179" r:id="rId93" xr:uid="{B6F9E61D-3690-4EDF-84B2-18E0CF69E4F9}"/>
    <hyperlink ref="F181" r:id="rId94" xr:uid="{F278C1AD-278C-475D-AD5A-B87D49797728}"/>
    <hyperlink ref="F182" r:id="rId95" xr:uid="{D780F8FF-E1D2-4FA5-BEDF-EECBC56E4CF7}"/>
    <hyperlink ref="F183" r:id="rId96"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97" xr:uid="{E866F563-0C03-49AC-8A7F-21D04F68F463}"/>
    <hyperlink ref="H3" r:id="rId98" xr:uid="{F4F8E778-F198-4CA8-91D0-925753F1BC74}"/>
    <hyperlink ref="H4" r:id="rId99" xr:uid="{D8633064-4D38-45B7-8552-1FBCC54841D2}"/>
    <hyperlink ref="F70" r:id="rId100" xr:uid="{64168B8B-84ED-4009-BE8A-125DF1E6616F}"/>
    <hyperlink ref="F72" r:id="rId101" xr:uid="{473561E5-D6C7-4C54-BF0B-365C105C748C}"/>
    <hyperlink ref="F71" r:id="rId102" xr:uid="{4FF2DEE2-24D4-4B2E-928B-04DF0CBB455F}"/>
    <hyperlink ref="F73" r:id="rId103" display="https://github.com/bionanoimaging/UC2-GIT/tree/master/CAD/ASSEMBLY_CUBE_LED_v2" xr:uid="{AB3770E3-BAA5-498D-B73D-CEC91AB9B557}"/>
    <hyperlink ref="F74" r:id="rId104" display="https://www.ebay.de/itm/Hi-Power-LED-1W-3W-UV-STAR-Ultraviolet-/131326525056?var=" xr:uid="{E21DC799-3739-47DE-9294-4F556DF38323}"/>
    <hyperlink ref="F75" r:id="rId105" display="https://www.amazon.de/Donau-Elektronik-GMBH-Original-Kupfer/dp/B01BI1G88C/ref=sr_1_6?__mk_de_DE=%C3%85M%C3%85%C5%BD%C3%95%C3%91&amp;keywords=kabel+set+0%2C14&amp;qid=1565690819&amp;s=gateway&amp;sr=8-6" xr:uid="{5A97002C-789E-4376-A619-A7CF31CD6B33}"/>
  </hyperlinks>
  <pageMargins left="0.7" right="0.7" top="0.78740157499999996" bottom="0.78740157499999996" header="0.3" footer="0.3"/>
  <pageSetup paperSize="9" orientation="portrait" r:id="rId10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2021-01-12T09:45:53Z</dcterms:modified>
</cp:coreProperties>
</file>