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e27d2cf01b6971/Documentos/DOCUMENTOS PERSONAJES/CESAR/Control/Talleres/"/>
    </mc:Choice>
  </mc:AlternateContent>
  <xr:revisionPtr revIDLastSave="0" documentId="8_{99146FBF-3807-421A-823B-D0DBC360E695}" xr6:coauthVersionLast="47" xr6:coauthVersionMax="47" xr10:uidLastSave="{00000000-0000-0000-0000-000000000000}"/>
  <bookViews>
    <workbookView xWindow="15890" yWindow="-850" windowWidth="19420" windowHeight="10300" xr2:uid="{97D279AC-499C-472F-B262-69959CB547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34" i="1"/>
  <c r="J35" i="1"/>
  <c r="K35" i="1" s="1"/>
  <c r="I35" i="1"/>
  <c r="H35" i="1"/>
  <c r="G35" i="1"/>
  <c r="J34" i="1"/>
  <c r="I34" i="1"/>
  <c r="H34" i="1"/>
  <c r="G34" i="1"/>
  <c r="J33" i="1"/>
  <c r="K33" i="1" s="1"/>
  <c r="I33" i="1"/>
  <c r="H33" i="1"/>
  <c r="G33" i="1"/>
  <c r="J32" i="1"/>
  <c r="K32" i="1" s="1"/>
  <c r="I32" i="1"/>
  <c r="H32" i="1"/>
  <c r="G32" i="1"/>
  <c r="J31" i="1"/>
  <c r="K31" i="1" s="1"/>
  <c r="I31" i="1"/>
  <c r="H31" i="1"/>
  <c r="G31" i="1"/>
  <c r="J30" i="1"/>
  <c r="K30" i="1" s="1"/>
  <c r="I30" i="1"/>
  <c r="H30" i="1"/>
  <c r="G30" i="1"/>
  <c r="J29" i="1"/>
  <c r="K29" i="1" s="1"/>
  <c r="I29" i="1"/>
  <c r="H29" i="1"/>
  <c r="G29" i="1"/>
  <c r="J28" i="1"/>
  <c r="K28" i="1" s="1"/>
  <c r="I28" i="1"/>
  <c r="H28" i="1"/>
  <c r="G28" i="1"/>
  <c r="J27" i="1"/>
  <c r="K27" i="1" s="1"/>
  <c r="I27" i="1"/>
  <c r="H27" i="1"/>
  <c r="G27" i="1"/>
  <c r="J26" i="1"/>
  <c r="I26" i="1"/>
  <c r="H26" i="1"/>
  <c r="G26" i="1"/>
  <c r="J25" i="1"/>
  <c r="K25" i="1" s="1"/>
  <c r="I25" i="1"/>
  <c r="H25" i="1"/>
  <c r="G25" i="1"/>
  <c r="J24" i="1"/>
  <c r="K24" i="1" s="1"/>
  <c r="I24" i="1"/>
  <c r="H24" i="1"/>
  <c r="G24" i="1"/>
  <c r="J23" i="1"/>
  <c r="K23" i="1" s="1"/>
  <c r="I23" i="1"/>
  <c r="H23" i="1"/>
  <c r="G23" i="1"/>
  <c r="J22" i="1"/>
  <c r="K22" i="1" s="1"/>
  <c r="I22" i="1"/>
  <c r="H22" i="1"/>
  <c r="G22" i="1"/>
  <c r="J21" i="1"/>
  <c r="K21" i="1" s="1"/>
  <c r="I21" i="1"/>
  <c r="H21" i="1"/>
  <c r="G21" i="1"/>
  <c r="J20" i="1"/>
  <c r="K20" i="1" s="1"/>
  <c r="I20" i="1"/>
  <c r="H20" i="1"/>
  <c r="G20" i="1"/>
  <c r="J19" i="1"/>
  <c r="K19" i="1" s="1"/>
  <c r="I19" i="1"/>
  <c r="H19" i="1"/>
  <c r="G19" i="1"/>
  <c r="J18" i="1"/>
  <c r="K18" i="1" s="1"/>
  <c r="I18" i="1"/>
  <c r="H18" i="1"/>
  <c r="G18" i="1"/>
  <c r="J17" i="1"/>
  <c r="K17" i="1" s="1"/>
  <c r="I17" i="1"/>
  <c r="H17" i="1"/>
  <c r="G17" i="1"/>
  <c r="J16" i="1"/>
  <c r="K16" i="1" s="1"/>
  <c r="I16" i="1"/>
  <c r="H16" i="1"/>
  <c r="G16" i="1"/>
  <c r="J15" i="1"/>
  <c r="K15" i="1" s="1"/>
  <c r="I15" i="1"/>
  <c r="H15" i="1"/>
  <c r="G15" i="1"/>
  <c r="J14" i="1"/>
  <c r="K14" i="1" s="1"/>
  <c r="I14" i="1"/>
  <c r="H14" i="1"/>
  <c r="G14" i="1"/>
  <c r="J13" i="1"/>
  <c r="K13" i="1" s="1"/>
  <c r="I13" i="1"/>
  <c r="H13" i="1"/>
  <c r="G13" i="1"/>
  <c r="J12" i="1"/>
  <c r="K12" i="1" s="1"/>
  <c r="I12" i="1"/>
  <c r="H12" i="1"/>
  <c r="G12" i="1"/>
  <c r="J11" i="1"/>
  <c r="K11" i="1" s="1"/>
  <c r="I11" i="1"/>
  <c r="H11" i="1"/>
  <c r="G11" i="1"/>
  <c r="J10" i="1"/>
  <c r="K10" i="1" s="1"/>
  <c r="I10" i="1"/>
  <c r="H10" i="1"/>
  <c r="G10" i="1"/>
  <c r="J9" i="1"/>
  <c r="K9" i="1" s="1"/>
  <c r="I9" i="1"/>
  <c r="H9" i="1"/>
  <c r="G9" i="1"/>
  <c r="J8" i="1"/>
  <c r="K8" i="1" s="1"/>
  <c r="I8" i="1"/>
  <c r="H8" i="1"/>
  <c r="G8" i="1"/>
  <c r="J7" i="1"/>
  <c r="K7" i="1" s="1"/>
  <c r="I7" i="1"/>
  <c r="H7" i="1"/>
  <c r="G7" i="1"/>
  <c r="J6" i="1"/>
  <c r="K6" i="1" s="1"/>
  <c r="I6" i="1"/>
  <c r="H6" i="1"/>
  <c r="G6" i="1"/>
  <c r="J5" i="1"/>
  <c r="K5" i="1" s="1"/>
  <c r="I5" i="1"/>
  <c r="H5" i="1"/>
  <c r="G5" i="1"/>
  <c r="J4" i="1"/>
  <c r="K4" i="1" s="1"/>
  <c r="I4" i="1"/>
  <c r="H4" i="1"/>
  <c r="G4" i="1"/>
  <c r="J3" i="1"/>
  <c r="K3" i="1" s="1"/>
  <c r="I3" i="1"/>
  <c r="H3" i="1"/>
  <c r="G3" i="1"/>
  <c r="J2" i="1"/>
  <c r="K2" i="1" s="1"/>
  <c r="I2" i="1"/>
  <c r="H2" i="1"/>
  <c r="G2" i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<sst xmlns="http://schemas.openxmlformats.org/spreadsheetml/2006/main" count="10" uniqueCount="10">
  <si>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</si>
  <si>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</si>
  <si>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</si>
  <si>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</si>
  <si>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</si>
  <si>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VAR</t>
  </si>
  <si>
    <t>DESV</t>
  </si>
  <si>
    <t>MEDIA</t>
  </si>
  <si>
    <t>N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</si>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</sst>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5">
    <dxf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3D396-BA44-4BF1-83B5-03EE0EE77DB3}" name="Tabla1" displayName="Tabla1" ref="B1:K35" totalsRowShown="0">
  <autoFilter ref="B1:K35" xr:uid="{8A33D396-BA44-4BF1-83B5-03EE0EE77DB3}"/>
  <tableColumns count="10">
    <tableColumn id="1" xr3:uid="{FE1DD616-C5F5-47B0-8A05-1B0936464246}" name="X1" dataDxfId="4"/>
    <tableColumn id="2" xr3:uid="{D2986FF8-1A7B-4D18-B7D8-4623F5401EE6}" name="X2" dataDxfId="3"/>
    <tableColumn id="3" xr3:uid="{DF320F28-F830-4EF4-9A3C-F78EA5FD345B}" name="X3" dataDxfId="2"/>
    <tableColumn id="4" xr3:uid="{8D06549A-6299-43C1-9640-4EFF5672C42E}" name="X4" dataDxfId="1"/>
    <tableColumn id="5" xr3:uid="{D966B29A-E56E-4F85-B58B-DC7D27C2AAF2}" name="X5" dataDxfId="0"/>
    <tableColumn id="6" xr3:uid="{43EE03ED-0117-43EB-AF73-1E1DA7C2F6C2}" name="VAR">
      <calculatedColumnFormula>_xlfn.VAR.S(B2:F2)</calculatedColumnFormula>
    </tableColumn>
    <tableColumn id="7" xr3:uid="{E815458C-D886-48D6-933C-E614D0E50EB6}" name="DESV">
      <calculatedColumnFormula>_xlfn.STDEV.S(B2:F2)</calculatedColumnFormula>
    </tableColumn>
    <tableColumn id="8" xr3:uid="{1BAA4B2B-6C7E-4FC3-8332-9E7CB927D645}" name="MEDIA">
      <calculatedColumnFormula>AVERAGE(B2:F2)</calculatedColumnFormula>
    </tableColumn>
    <tableColumn id="9" xr3:uid="{22B47402-5111-4340-B375-5237E127CBE7}" name="N">
      <calculatedColumnFormula>COUNTA(B2:F2)</calculatedColumnFormula>
    </tableColumn>
    <tableColumn id="10" xr3:uid="{1A549A83-9DAE-44DA-8EB1-F7173ADDE129}" name="C4">
      <calculatedColumnFormula>(4*(J2 - 1))/((4*J2)- 3)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251B-831B-4847-B798-595897E5AB13}">
  <dimension ref="B1:K35"/>
  <sheetViews>
    <sheetView tabSelected="1" workbookViewId="0">
      <selection activeCell="B1" sqref="B1"/>
    </sheetView>
  </sheetViews>
  <sheetFormatPr baseColWidth="10" defaultRowHeight="15" x14ac:dyDescent="0.25"/>
  <cols>
    <col min="11" max="11" width="12" bestFit="1" customWidth="1"/>
    <col min="12" max="12" width="14.7109375" customWidth="1"/>
    <col min="13" max="14" width="12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 s="1">
        <v>205</v>
      </c>
      <c r="C2" s="1">
        <v>202</v>
      </c>
      <c r="D2" s="1">
        <v>204</v>
      </c>
      <c r="E2" s="1"/>
      <c r="F2" s="2"/>
      <c r="G2">
        <f>_xlfn.VAR.S(B2:F2)</f>
        <v>2.3333333333333335</v>
      </c>
      <c r="H2">
        <f>_xlfn.STDEV.S(B2:F2)</f>
        <v>1.5275252316519468</v>
      </c>
      <c r="I2">
        <f>AVERAGE(B2:F2)</f>
        <v>203.66666666666666</v>
      </c>
      <c r="J2">
        <f>COUNTA(B2:F2)</f>
        <v>3</v>
      </c>
      <c r="K2">
        <f>(4*(J2 - 1))/((4*J2)- 3)</f>
        <v>0.88888888888888884</v>
      </c>
    </row>
    <row r="3" spans="2:11" x14ac:dyDescent="0.25">
      <c r="B3" s="3">
        <v>207</v>
      </c>
      <c r="C3" s="3">
        <v>205</v>
      </c>
      <c r="D3" s="3">
        <v>202</v>
      </c>
      <c r="E3" s="3"/>
      <c r="F3" s="4"/>
      <c r="G3">
        <f t="shared" ref="G3:G35" si="0">_xlfn.VAR.S(B3:F3)</f>
        <v>6.3333333333333339</v>
      </c>
      <c r="H3">
        <f t="shared" ref="H3:H35" si="1">_xlfn.STDEV.S(B3:F3)</f>
        <v>2.5166114784235836</v>
      </c>
      <c r="I3">
        <f t="shared" ref="I3:I35" si="2">AVERAGE(B3:F3)</f>
        <v>204.66666666666666</v>
      </c>
      <c r="J3">
        <f t="shared" ref="J3:J35" si="3">COUNTA(B3:F3)</f>
        <v>3</v>
      </c>
      <c r="K3">
        <f t="shared" ref="K3:K35" si="4">(4*(J3 - 1))/((4*J3)- 3)</f>
        <v>0.88888888888888884</v>
      </c>
    </row>
    <row r="4" spans="2:11" x14ac:dyDescent="0.25">
      <c r="B4" s="1">
        <v>196</v>
      </c>
      <c r="C4" s="1">
        <v>201</v>
      </c>
      <c r="D4" s="1">
        <v>198</v>
      </c>
      <c r="E4" s="1">
        <v>202</v>
      </c>
      <c r="F4" s="2"/>
      <c r="G4">
        <f t="shared" si="0"/>
        <v>7.583333333333333</v>
      </c>
      <c r="H4">
        <f t="shared" si="1"/>
        <v>2.753785273643051</v>
      </c>
      <c r="I4">
        <f t="shared" si="2"/>
        <v>199.25</v>
      </c>
      <c r="J4">
        <f t="shared" si="3"/>
        <v>4</v>
      </c>
      <c r="K4">
        <f t="shared" si="4"/>
        <v>0.92307692307692313</v>
      </c>
    </row>
    <row r="5" spans="2:11" x14ac:dyDescent="0.25">
      <c r="B5" s="3">
        <v>203</v>
      </c>
      <c r="C5" s="3">
        <v>198</v>
      </c>
      <c r="D5" s="3">
        <v>196</v>
      </c>
      <c r="E5" s="3">
        <v>217</v>
      </c>
      <c r="F5" s="4"/>
      <c r="G5">
        <f t="shared" si="0"/>
        <v>89.666666666666671</v>
      </c>
      <c r="H5">
        <f t="shared" si="1"/>
        <v>9.4692484742278609</v>
      </c>
      <c r="I5">
        <f t="shared" si="2"/>
        <v>203.5</v>
      </c>
      <c r="J5">
        <f t="shared" si="3"/>
        <v>4</v>
      </c>
      <c r="K5">
        <f t="shared" si="4"/>
        <v>0.92307692307692313</v>
      </c>
    </row>
    <row r="6" spans="2:11" x14ac:dyDescent="0.25">
      <c r="B6" s="1">
        <v>201</v>
      </c>
      <c r="C6" s="1">
        <v>202</v>
      </c>
      <c r="D6" s="1">
        <v>199</v>
      </c>
      <c r="E6" s="1"/>
      <c r="F6" s="2"/>
      <c r="G6">
        <f t="shared" si="0"/>
        <v>2.333333333333333</v>
      </c>
      <c r="H6">
        <f t="shared" si="1"/>
        <v>1.5275252316519465</v>
      </c>
      <c r="I6">
        <f t="shared" si="2"/>
        <v>200.66666666666666</v>
      </c>
      <c r="J6">
        <f t="shared" si="3"/>
        <v>3</v>
      </c>
      <c r="K6">
        <f t="shared" si="4"/>
        <v>0.88888888888888884</v>
      </c>
    </row>
    <row r="7" spans="2:11" x14ac:dyDescent="0.25">
      <c r="B7" s="3">
        <v>197</v>
      </c>
      <c r="C7" s="3">
        <v>203</v>
      </c>
      <c r="D7" s="3"/>
      <c r="E7" s="3"/>
      <c r="F7" s="4"/>
      <c r="G7">
        <f t="shared" si="0"/>
        <v>18</v>
      </c>
      <c r="H7">
        <f t="shared" si="1"/>
        <v>4.2426406871192848</v>
      </c>
      <c r="I7">
        <f t="shared" si="2"/>
        <v>200</v>
      </c>
      <c r="J7">
        <f t="shared" si="3"/>
        <v>2</v>
      </c>
      <c r="K7">
        <f t="shared" si="4"/>
        <v>0.8</v>
      </c>
    </row>
    <row r="8" spans="2:11" x14ac:dyDescent="0.25">
      <c r="B8" s="1">
        <v>205</v>
      </c>
      <c r="C8" s="1">
        <v>196</v>
      </c>
      <c r="D8" s="1">
        <v>201</v>
      </c>
      <c r="E8" s="1"/>
      <c r="F8" s="2"/>
      <c r="G8">
        <f t="shared" si="0"/>
        <v>20.333333333333332</v>
      </c>
      <c r="H8">
        <f t="shared" si="1"/>
        <v>4.5092497528228943</v>
      </c>
      <c r="I8">
        <f t="shared" si="2"/>
        <v>200.66666666666666</v>
      </c>
      <c r="J8">
        <f t="shared" si="3"/>
        <v>3</v>
      </c>
      <c r="K8">
        <f t="shared" si="4"/>
        <v>0.88888888888888884</v>
      </c>
    </row>
    <row r="9" spans="2:11" x14ac:dyDescent="0.25">
      <c r="B9" s="3">
        <v>197</v>
      </c>
      <c r="C9" s="3">
        <v>199</v>
      </c>
      <c r="D9" s="3">
        <v>196</v>
      </c>
      <c r="E9" s="3"/>
      <c r="F9" s="4"/>
      <c r="G9">
        <f t="shared" si="0"/>
        <v>2.333333333333333</v>
      </c>
      <c r="H9">
        <f t="shared" si="1"/>
        <v>1.5275252316519465</v>
      </c>
      <c r="I9">
        <f t="shared" si="2"/>
        <v>197.33333333333334</v>
      </c>
      <c r="J9">
        <f t="shared" si="3"/>
        <v>3</v>
      </c>
      <c r="K9">
        <f t="shared" si="4"/>
        <v>0.88888888888888884</v>
      </c>
    </row>
    <row r="10" spans="2:11" x14ac:dyDescent="0.25">
      <c r="B10" s="1">
        <v>201</v>
      </c>
      <c r="C10" s="1">
        <v>200</v>
      </c>
      <c r="D10" s="1"/>
      <c r="E10" s="1"/>
      <c r="F10" s="2"/>
      <c r="G10">
        <f t="shared" si="0"/>
        <v>0.5</v>
      </c>
      <c r="H10">
        <f t="shared" si="1"/>
        <v>0.70710678118654757</v>
      </c>
      <c r="I10">
        <f t="shared" si="2"/>
        <v>200.5</v>
      </c>
      <c r="J10">
        <f t="shared" si="3"/>
        <v>2</v>
      </c>
      <c r="K10">
        <f t="shared" si="4"/>
        <v>0.8</v>
      </c>
    </row>
    <row r="11" spans="2:11" x14ac:dyDescent="0.25">
      <c r="B11" s="3">
        <v>195</v>
      </c>
      <c r="C11" s="3">
        <v>203</v>
      </c>
      <c r="D11" s="3">
        <v>204</v>
      </c>
      <c r="E11" s="3">
        <v>199</v>
      </c>
      <c r="F11" s="4">
        <v>200</v>
      </c>
      <c r="G11">
        <f t="shared" si="0"/>
        <v>12.7</v>
      </c>
      <c r="H11">
        <f t="shared" si="1"/>
        <v>3.5637059362410923</v>
      </c>
      <c r="I11">
        <f t="shared" si="2"/>
        <v>200.2</v>
      </c>
      <c r="J11">
        <f t="shared" si="3"/>
        <v>5</v>
      </c>
      <c r="K11">
        <f t="shared" si="4"/>
        <v>0.94117647058823528</v>
      </c>
    </row>
    <row r="12" spans="2:11" x14ac:dyDescent="0.25">
      <c r="B12" s="1">
        <v>202</v>
      </c>
      <c r="C12" s="1">
        <v>202</v>
      </c>
      <c r="D12" s="1"/>
      <c r="E12" s="1"/>
      <c r="F12" s="2"/>
      <c r="G12">
        <f t="shared" si="0"/>
        <v>0</v>
      </c>
      <c r="H12">
        <f t="shared" si="1"/>
        <v>0</v>
      </c>
      <c r="I12">
        <f t="shared" si="2"/>
        <v>202</v>
      </c>
      <c r="J12">
        <f t="shared" si="3"/>
        <v>2</v>
      </c>
      <c r="K12">
        <f t="shared" si="4"/>
        <v>0.8</v>
      </c>
    </row>
    <row r="13" spans="2:11" x14ac:dyDescent="0.25">
      <c r="B13" s="3">
        <v>198</v>
      </c>
      <c r="C13" s="3">
        <v>203</v>
      </c>
      <c r="D13" s="3"/>
      <c r="E13" s="3"/>
      <c r="F13" s="4"/>
      <c r="G13">
        <f t="shared" si="0"/>
        <v>12.5</v>
      </c>
      <c r="H13">
        <f t="shared" si="1"/>
        <v>3.5355339059327378</v>
      </c>
      <c r="I13">
        <f t="shared" si="2"/>
        <v>200.5</v>
      </c>
      <c r="J13">
        <f t="shared" si="3"/>
        <v>2</v>
      </c>
      <c r="K13">
        <f t="shared" si="4"/>
        <v>0.8</v>
      </c>
    </row>
    <row r="14" spans="2:11" x14ac:dyDescent="0.25">
      <c r="B14" s="1">
        <v>202</v>
      </c>
      <c r="C14" s="1">
        <v>196</v>
      </c>
      <c r="D14" s="1">
        <v>200</v>
      </c>
      <c r="E14" s="1"/>
      <c r="F14" s="2"/>
      <c r="G14">
        <f t="shared" si="0"/>
        <v>9.3333333333333339</v>
      </c>
      <c r="H14">
        <f t="shared" si="1"/>
        <v>3.0550504633038935</v>
      </c>
      <c r="I14">
        <f t="shared" si="2"/>
        <v>199.33333333333334</v>
      </c>
      <c r="J14">
        <f t="shared" si="3"/>
        <v>3</v>
      </c>
      <c r="K14">
        <f t="shared" si="4"/>
        <v>0.88888888888888884</v>
      </c>
    </row>
    <row r="15" spans="2:11" x14ac:dyDescent="0.25">
      <c r="B15" s="3">
        <v>201</v>
      </c>
      <c r="C15" s="3">
        <v>187</v>
      </c>
      <c r="D15" s="3">
        <v>209</v>
      </c>
      <c r="E15" s="3">
        <v>202</v>
      </c>
      <c r="F15" s="4">
        <v>200</v>
      </c>
      <c r="G15">
        <f t="shared" si="0"/>
        <v>63.699999999999996</v>
      </c>
      <c r="H15">
        <f t="shared" si="1"/>
        <v>7.9812279756939652</v>
      </c>
      <c r="I15">
        <f t="shared" si="2"/>
        <v>199.8</v>
      </c>
      <c r="J15">
        <f t="shared" si="3"/>
        <v>5</v>
      </c>
      <c r="K15">
        <f t="shared" si="4"/>
        <v>0.94117647058823528</v>
      </c>
    </row>
    <row r="16" spans="2:11" x14ac:dyDescent="0.25">
      <c r="B16" s="1">
        <v>202</v>
      </c>
      <c r="C16" s="1">
        <v>196</v>
      </c>
      <c r="D16" s="1">
        <v>204</v>
      </c>
      <c r="E16" s="1">
        <v>195</v>
      </c>
      <c r="F16" s="2">
        <v>197</v>
      </c>
      <c r="G16">
        <f t="shared" si="0"/>
        <v>15.7</v>
      </c>
      <c r="H16">
        <f t="shared" si="1"/>
        <v>3.9623225512317899</v>
      </c>
      <c r="I16">
        <f t="shared" si="2"/>
        <v>198.8</v>
      </c>
      <c r="J16">
        <f t="shared" si="3"/>
        <v>5</v>
      </c>
      <c r="K16">
        <f t="shared" si="4"/>
        <v>0.94117647058823528</v>
      </c>
    </row>
    <row r="17" spans="2:11" x14ac:dyDescent="0.25">
      <c r="B17" s="3">
        <v>200</v>
      </c>
      <c r="C17" s="3">
        <v>204</v>
      </c>
      <c r="D17" s="3">
        <v>197</v>
      </c>
      <c r="E17" s="3">
        <v>199</v>
      </c>
      <c r="F17" s="4"/>
      <c r="G17">
        <f t="shared" si="0"/>
        <v>8.6666666666666661</v>
      </c>
      <c r="H17">
        <f t="shared" si="1"/>
        <v>2.9439202887759488</v>
      </c>
      <c r="I17">
        <f t="shared" si="2"/>
        <v>200</v>
      </c>
      <c r="J17">
        <f t="shared" si="3"/>
        <v>4</v>
      </c>
      <c r="K17">
        <f t="shared" si="4"/>
        <v>0.92307692307692313</v>
      </c>
    </row>
    <row r="18" spans="2:11" x14ac:dyDescent="0.25">
      <c r="B18" s="1">
        <v>197</v>
      </c>
      <c r="C18" s="1">
        <v>199</v>
      </c>
      <c r="D18" s="1">
        <v>201</v>
      </c>
      <c r="E18" s="1">
        <v>201</v>
      </c>
      <c r="F18" s="2"/>
      <c r="G18">
        <f t="shared" si="0"/>
        <v>3.6666666666666665</v>
      </c>
      <c r="H18">
        <f t="shared" si="1"/>
        <v>1.9148542155126762</v>
      </c>
      <c r="I18">
        <f t="shared" si="2"/>
        <v>199.5</v>
      </c>
      <c r="J18">
        <f t="shared" si="3"/>
        <v>4</v>
      </c>
      <c r="K18">
        <f t="shared" si="4"/>
        <v>0.92307692307692313</v>
      </c>
    </row>
    <row r="19" spans="2:11" x14ac:dyDescent="0.25">
      <c r="B19" s="3">
        <v>205</v>
      </c>
      <c r="C19" s="3">
        <v>204</v>
      </c>
      <c r="D19" s="3">
        <v>202</v>
      </c>
      <c r="E19" s="3">
        <v>200</v>
      </c>
      <c r="F19" s="4"/>
      <c r="G19">
        <f t="shared" si="0"/>
        <v>4.916666666666667</v>
      </c>
      <c r="H19">
        <f t="shared" si="1"/>
        <v>2.2173557826083452</v>
      </c>
      <c r="I19">
        <f t="shared" si="2"/>
        <v>202.75</v>
      </c>
      <c r="J19">
        <f t="shared" si="3"/>
        <v>4</v>
      </c>
      <c r="K19">
        <f t="shared" si="4"/>
        <v>0.92307692307692313</v>
      </c>
    </row>
    <row r="20" spans="2:11" x14ac:dyDescent="0.25">
      <c r="B20" s="1">
        <v>200</v>
      </c>
      <c r="C20" s="1">
        <v>201</v>
      </c>
      <c r="D20" s="1">
        <v>199</v>
      </c>
      <c r="E20" s="1">
        <v>200</v>
      </c>
      <c r="F20" s="2"/>
      <c r="G20">
        <f t="shared" si="0"/>
        <v>0.66666666666666663</v>
      </c>
      <c r="H20">
        <f t="shared" si="1"/>
        <v>0.81649658092772603</v>
      </c>
      <c r="I20">
        <f t="shared" si="2"/>
        <v>200</v>
      </c>
      <c r="J20">
        <f t="shared" si="3"/>
        <v>4</v>
      </c>
      <c r="K20">
        <f t="shared" si="4"/>
        <v>0.92307692307692313</v>
      </c>
    </row>
    <row r="21" spans="2:11" x14ac:dyDescent="0.25">
      <c r="B21" s="3">
        <v>201</v>
      </c>
      <c r="C21" s="3">
        <v>205</v>
      </c>
      <c r="D21" s="3">
        <v>196</v>
      </c>
      <c r="E21" s="3">
        <v>201</v>
      </c>
      <c r="F21" s="4"/>
      <c r="G21">
        <f t="shared" si="0"/>
        <v>13.583333333333334</v>
      </c>
      <c r="H21">
        <f t="shared" si="1"/>
        <v>3.6855573979159968</v>
      </c>
      <c r="I21">
        <f t="shared" si="2"/>
        <v>200.75</v>
      </c>
      <c r="J21">
        <f t="shared" si="3"/>
        <v>4</v>
      </c>
      <c r="K21">
        <f t="shared" si="4"/>
        <v>0.92307692307692313</v>
      </c>
    </row>
    <row r="22" spans="2:11" x14ac:dyDescent="0.25">
      <c r="B22" s="1">
        <v>197</v>
      </c>
      <c r="C22" s="1">
        <v>198</v>
      </c>
      <c r="D22" s="1">
        <v>199</v>
      </c>
      <c r="E22" s="1"/>
      <c r="F22" s="2"/>
      <c r="G22">
        <f t="shared" si="0"/>
        <v>1</v>
      </c>
      <c r="H22">
        <f t="shared" si="1"/>
        <v>1</v>
      </c>
      <c r="I22">
        <f t="shared" si="2"/>
        <v>198</v>
      </c>
      <c r="J22">
        <f t="shared" si="3"/>
        <v>3</v>
      </c>
      <c r="K22">
        <f t="shared" si="4"/>
        <v>0.88888888888888884</v>
      </c>
    </row>
    <row r="23" spans="2:11" x14ac:dyDescent="0.25">
      <c r="B23" s="3">
        <v>200</v>
      </c>
      <c r="C23" s="3">
        <v>200</v>
      </c>
      <c r="D23" s="3">
        <v>201</v>
      </c>
      <c r="E23" s="3">
        <v>205</v>
      </c>
      <c r="F23" s="4">
        <v>201</v>
      </c>
      <c r="G23">
        <f t="shared" si="0"/>
        <v>4.3</v>
      </c>
      <c r="H23">
        <f t="shared" si="1"/>
        <v>2.0736441353327719</v>
      </c>
      <c r="I23">
        <f t="shared" si="2"/>
        <v>201.4</v>
      </c>
      <c r="J23">
        <f t="shared" si="3"/>
        <v>5</v>
      </c>
      <c r="K23">
        <f t="shared" si="4"/>
        <v>0.94117647058823528</v>
      </c>
    </row>
    <row r="24" spans="2:11" x14ac:dyDescent="0.25">
      <c r="B24" s="1">
        <v>202</v>
      </c>
      <c r="C24" s="1">
        <v>202</v>
      </c>
      <c r="D24" s="1">
        <v>204</v>
      </c>
      <c r="E24" s="1"/>
      <c r="F24" s="2"/>
      <c r="G24">
        <f t="shared" si="0"/>
        <v>1.3333333333333333</v>
      </c>
      <c r="H24">
        <f t="shared" si="1"/>
        <v>1.1547005383792515</v>
      </c>
      <c r="I24">
        <f t="shared" si="2"/>
        <v>202.66666666666666</v>
      </c>
      <c r="J24">
        <f t="shared" si="3"/>
        <v>3</v>
      </c>
      <c r="K24">
        <f t="shared" si="4"/>
        <v>0.88888888888888884</v>
      </c>
    </row>
    <row r="25" spans="2:11" x14ac:dyDescent="0.25">
      <c r="B25" s="3">
        <v>198</v>
      </c>
      <c r="C25" s="3">
        <v>203</v>
      </c>
      <c r="D25" s="3">
        <v>201</v>
      </c>
      <c r="E25" s="3">
        <v>198</v>
      </c>
      <c r="F25" s="4"/>
      <c r="G25">
        <f t="shared" si="0"/>
        <v>6</v>
      </c>
      <c r="H25">
        <f t="shared" si="1"/>
        <v>2.4494897427831779</v>
      </c>
      <c r="I25">
        <f t="shared" si="2"/>
        <v>200</v>
      </c>
      <c r="J25">
        <f t="shared" si="3"/>
        <v>4</v>
      </c>
      <c r="K25">
        <f t="shared" si="4"/>
        <v>0.92307692307692313</v>
      </c>
    </row>
    <row r="26" spans="2:11" x14ac:dyDescent="0.25">
      <c r="B26" s="1">
        <v>204</v>
      </c>
      <c r="C26" s="1">
        <v>201</v>
      </c>
      <c r="D26" s="1">
        <v>201</v>
      </c>
      <c r="E26" s="1"/>
      <c r="F26" s="2"/>
      <c r="G26">
        <f t="shared" si="0"/>
        <v>3</v>
      </c>
      <c r="H26">
        <f t="shared" si="1"/>
        <v>1.7320508075688772</v>
      </c>
      <c r="I26">
        <f t="shared" si="2"/>
        <v>202</v>
      </c>
      <c r="J26">
        <f t="shared" si="3"/>
        <v>3</v>
      </c>
      <c r="K26">
        <f t="shared" si="4"/>
        <v>0.88888888888888884</v>
      </c>
    </row>
    <row r="27" spans="2:11" x14ac:dyDescent="0.25">
      <c r="B27" s="3">
        <v>206</v>
      </c>
      <c r="C27" s="3">
        <v>194</v>
      </c>
      <c r="D27" s="3">
        <v>197</v>
      </c>
      <c r="E27" s="3"/>
      <c r="F27" s="4"/>
      <c r="G27">
        <f t="shared" si="0"/>
        <v>39</v>
      </c>
      <c r="H27">
        <f t="shared" si="1"/>
        <v>6.2449979983983983</v>
      </c>
      <c r="I27">
        <f t="shared" si="2"/>
        <v>199</v>
      </c>
      <c r="J27">
        <f t="shared" si="3"/>
        <v>3</v>
      </c>
      <c r="K27">
        <f t="shared" si="4"/>
        <v>0.88888888888888884</v>
      </c>
    </row>
    <row r="28" spans="2:11" x14ac:dyDescent="0.25">
      <c r="B28" s="1">
        <v>200</v>
      </c>
      <c r="C28" s="1">
        <v>204</v>
      </c>
      <c r="D28" s="1">
        <v>198</v>
      </c>
      <c r="E28" s="1"/>
      <c r="F28" s="2"/>
      <c r="G28">
        <f t="shared" si="0"/>
        <v>9.3333333333333339</v>
      </c>
      <c r="H28">
        <f t="shared" si="1"/>
        <v>3.0550504633038935</v>
      </c>
      <c r="I28">
        <f t="shared" si="2"/>
        <v>200.66666666666666</v>
      </c>
      <c r="J28">
        <f t="shared" si="3"/>
        <v>3</v>
      </c>
      <c r="K28">
        <f t="shared" si="4"/>
        <v>0.88888888888888884</v>
      </c>
    </row>
    <row r="29" spans="2:11" x14ac:dyDescent="0.25">
      <c r="B29" s="3">
        <v>199</v>
      </c>
      <c r="C29" s="3">
        <v>199</v>
      </c>
      <c r="D29" s="3"/>
      <c r="E29" s="3"/>
      <c r="F29" s="4"/>
      <c r="G29">
        <f t="shared" si="0"/>
        <v>0</v>
      </c>
      <c r="H29">
        <f t="shared" si="1"/>
        <v>0</v>
      </c>
      <c r="I29">
        <f t="shared" si="2"/>
        <v>199</v>
      </c>
      <c r="J29">
        <f t="shared" si="3"/>
        <v>2</v>
      </c>
      <c r="K29">
        <f t="shared" si="4"/>
        <v>0.8</v>
      </c>
    </row>
    <row r="30" spans="2:11" x14ac:dyDescent="0.25">
      <c r="B30" s="1">
        <v>198</v>
      </c>
      <c r="C30" s="1">
        <v>204</v>
      </c>
      <c r="D30" s="1"/>
      <c r="E30" s="1"/>
      <c r="F30" s="2"/>
      <c r="G30">
        <f t="shared" si="0"/>
        <v>18</v>
      </c>
      <c r="H30">
        <f t="shared" si="1"/>
        <v>4.2426406871192848</v>
      </c>
      <c r="I30">
        <f t="shared" si="2"/>
        <v>201</v>
      </c>
      <c r="J30">
        <f t="shared" si="3"/>
        <v>2</v>
      </c>
      <c r="K30">
        <f t="shared" si="4"/>
        <v>0.8</v>
      </c>
    </row>
    <row r="31" spans="2:11" x14ac:dyDescent="0.25">
      <c r="B31" s="3">
        <v>203</v>
      </c>
      <c r="C31" s="3">
        <v>200</v>
      </c>
      <c r="D31" s="3">
        <v>204</v>
      </c>
      <c r="E31" s="3">
        <v>199</v>
      </c>
      <c r="F31" s="4">
        <v>200</v>
      </c>
      <c r="G31">
        <f t="shared" si="0"/>
        <v>4.7</v>
      </c>
      <c r="H31">
        <f t="shared" si="1"/>
        <v>2.16794833886788</v>
      </c>
      <c r="I31">
        <f t="shared" si="2"/>
        <v>201.2</v>
      </c>
      <c r="J31">
        <f t="shared" si="3"/>
        <v>5</v>
      </c>
      <c r="K31">
        <f t="shared" si="4"/>
        <v>0.94117647058823528</v>
      </c>
    </row>
    <row r="32" spans="2:11" x14ac:dyDescent="0.25">
      <c r="B32" s="1">
        <v>196</v>
      </c>
      <c r="C32" s="1">
        <v>203</v>
      </c>
      <c r="D32" s="1">
        <v>197</v>
      </c>
      <c r="E32" s="1">
        <v>201</v>
      </c>
      <c r="F32" s="2"/>
      <c r="G32">
        <f t="shared" si="0"/>
        <v>10.916666666666666</v>
      </c>
      <c r="H32">
        <f t="shared" si="1"/>
        <v>3.3040379335998349</v>
      </c>
      <c r="I32">
        <f t="shared" si="2"/>
        <v>199.25</v>
      </c>
      <c r="J32">
        <f t="shared" si="3"/>
        <v>4</v>
      </c>
      <c r="K32">
        <f t="shared" si="4"/>
        <v>0.92307692307692313</v>
      </c>
    </row>
    <row r="33" spans="2:11" x14ac:dyDescent="0.25">
      <c r="B33" s="3">
        <v>197</v>
      </c>
      <c r="C33" s="3">
        <v>199</v>
      </c>
      <c r="D33" s="3">
        <v>203</v>
      </c>
      <c r="E33" s="3"/>
      <c r="F33" s="4"/>
      <c r="G33">
        <f t="shared" si="0"/>
        <v>9.3333333333333339</v>
      </c>
      <c r="H33">
        <f t="shared" si="1"/>
        <v>3.0550504633038935</v>
      </c>
      <c r="I33">
        <f t="shared" si="2"/>
        <v>199.66666666666666</v>
      </c>
      <c r="J33">
        <f t="shared" si="3"/>
        <v>3</v>
      </c>
      <c r="K33">
        <f t="shared" si="4"/>
        <v>0.88888888888888884</v>
      </c>
    </row>
    <row r="34" spans="2:11" x14ac:dyDescent="0.25">
      <c r="B34" s="1">
        <v>197</v>
      </c>
      <c r="C34" s="1">
        <v>194</v>
      </c>
      <c r="D34" s="1">
        <v>199</v>
      </c>
      <c r="E34" s="1">
        <v>200</v>
      </c>
      <c r="F34" s="2">
        <v>199</v>
      </c>
      <c r="G34">
        <f t="shared" si="0"/>
        <v>5.7</v>
      </c>
      <c r="H34">
        <f t="shared" si="1"/>
        <v>2.3874672772626644</v>
      </c>
      <c r="I34">
        <f t="shared" si="2"/>
        <v>197.8</v>
      </c>
      <c r="J34">
        <f t="shared" si="3"/>
        <v>5</v>
      </c>
      <c r="K34">
        <f t="shared" si="4"/>
        <v>0.94117647058823528</v>
      </c>
    </row>
    <row r="35" spans="2:11" x14ac:dyDescent="0.25">
      <c r="B35" s="3">
        <v>203</v>
      </c>
      <c r="C35" s="3">
        <v>201</v>
      </c>
      <c r="D35" s="3">
        <v>196</v>
      </c>
      <c r="E35" s="3">
        <v>201</v>
      </c>
      <c r="F35" s="4"/>
      <c r="G35">
        <f t="shared" si="0"/>
        <v>8.9166666666666661</v>
      </c>
      <c r="H35">
        <f t="shared" si="1"/>
        <v>2.9860788111948193</v>
      </c>
      <c r="I35">
        <f t="shared" si="2"/>
        <v>200.25</v>
      </c>
      <c r="J35">
        <f t="shared" si="3"/>
        <v>4</v>
      </c>
      <c r="K35">
        <f t="shared" si="4"/>
        <v>0.92307692307692313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Camilo Prieto Zambrano</dc:creator>
  <cp:lastModifiedBy>Vivian Molina</cp:lastModifiedBy>
  <dcterms:created xsi:type="dcterms:W3CDTF">2024-03-19T05:54:27Z</dcterms:created>
  <dcterms:modified xsi:type="dcterms:W3CDTF">2024-03-19T22:23:35Z</dcterms:modified>
</cp:coreProperties>
</file>