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60" yWindow="1230" windowWidth="9720" windowHeight="6030" firstSheet="9" activeTab="14"/>
  </bookViews>
  <sheets>
    <sheet name="Abril" sheetId="24" r:id="rId1"/>
    <sheet name="Abril-Anexo " sheetId="40" r:id="rId2"/>
    <sheet name="Mayo" sheetId="26" r:id="rId3"/>
    <sheet name="Mayo-Anexo " sheetId="42" r:id="rId4"/>
    <sheet name="Junio" sheetId="27" r:id="rId5"/>
    <sheet name="Junio-Gestion" sheetId="45" r:id="rId6"/>
    <sheet name="Julio" sheetId="28" r:id="rId7"/>
    <sheet name="Julio-Gestion" sheetId="50" r:id="rId8"/>
    <sheet name="Agosto" sheetId="29" r:id="rId9"/>
    <sheet name="Agosto-Anexo" sheetId="48" r:id="rId10"/>
    <sheet name="Septiembre" sheetId="30" r:id="rId11"/>
    <sheet name="Septiembre-Anexo" sheetId="33" r:id="rId12"/>
    <sheet name="Octubre" sheetId="32" r:id="rId13"/>
    <sheet name="Octubre-Anexo" sheetId="35" r:id="rId14"/>
    <sheet name="Noviembre" sheetId="31" r:id="rId15"/>
    <sheet name="Noviembre-Anexo" sheetId="34" r:id="rId16"/>
    <sheet name="Diciembre" sheetId="36" r:id="rId17"/>
    <sheet name="Diciembre-Anexo " sheetId="37" r:id="rId18"/>
  </sheets>
  <calcPr calcId="125725" refMode="R1C1"/>
</workbook>
</file>

<file path=xl/calcChain.xml><?xml version="1.0" encoding="utf-8"?>
<calcChain xmlns="http://schemas.openxmlformats.org/spreadsheetml/2006/main">
  <c r="D14" i="34"/>
  <c r="D10"/>
  <c r="D31"/>
  <c r="D40"/>
  <c r="D39"/>
  <c r="D42" s="1"/>
  <c r="D30"/>
  <c r="D27"/>
  <c r="D23"/>
  <c r="D34" s="1"/>
  <c r="D15"/>
  <c r="D12"/>
  <c r="D9"/>
  <c r="D8"/>
  <c r="D7"/>
  <c r="D6"/>
  <c r="D18" s="1"/>
  <c r="D44" s="1"/>
  <c r="D33" i="31"/>
  <c r="D34"/>
  <c r="E20"/>
  <c r="E19"/>
  <c r="E18"/>
  <c r="E21" s="1"/>
  <c r="E10"/>
  <c r="E9"/>
  <c r="E8"/>
  <c r="E11" s="1"/>
  <c r="D39" i="35"/>
  <c r="D22"/>
  <c r="D13"/>
  <c r="B38" i="32"/>
  <c r="D34"/>
  <c r="D31"/>
  <c r="D32"/>
  <c r="D45" i="35"/>
  <c r="D44"/>
  <c r="D47" s="1"/>
  <c r="D37"/>
  <c r="D36"/>
  <c r="D35"/>
  <c r="D31"/>
  <c r="D27"/>
  <c r="D19"/>
  <c r="D18"/>
  <c r="D16"/>
  <c r="D15"/>
  <c r="D12"/>
  <c r="D11"/>
  <c r="D10"/>
  <c r="D9"/>
  <c r="D8"/>
  <c r="D7"/>
  <c r="D6"/>
  <c r="D49"/>
  <c r="D33" i="32"/>
  <c r="E20"/>
  <c r="E19"/>
  <c r="E18"/>
  <c r="E21" s="1"/>
  <c r="E10"/>
  <c r="E9"/>
  <c r="E8"/>
  <c r="E11" s="1"/>
  <c r="D36" i="33"/>
  <c r="D24"/>
  <c r="D22"/>
  <c r="D20"/>
  <c r="D38"/>
  <c r="D7"/>
  <c r="D11"/>
  <c r="D13"/>
  <c r="D12"/>
  <c r="D39"/>
  <c r="B38" i="31" l="1"/>
  <c r="D48" i="33"/>
  <c r="D47"/>
  <c r="D50" s="1"/>
  <c r="D40"/>
  <c r="D32"/>
  <c r="D42" s="1"/>
  <c r="D16"/>
  <c r="D15"/>
  <c r="D14"/>
  <c r="D10"/>
  <c r="D9"/>
  <c r="D8"/>
  <c r="D6"/>
  <c r="D27" s="1"/>
  <c r="D52" s="1"/>
  <c r="D31" i="30"/>
  <c r="D32"/>
  <c r="E20"/>
  <c r="E19"/>
  <c r="E18"/>
  <c r="E21" s="1"/>
  <c r="E10"/>
  <c r="E9"/>
  <c r="E8"/>
  <c r="E11" s="1"/>
  <c r="D10" i="48"/>
  <c r="D7"/>
  <c r="D17"/>
  <c r="D11"/>
  <c r="D12"/>
  <c r="D31"/>
  <c r="D25"/>
  <c r="D39"/>
  <c r="D38"/>
  <c r="D41" s="1"/>
  <c r="D16"/>
  <c r="D13"/>
  <c r="D9"/>
  <c r="D8"/>
  <c r="D6"/>
  <c r="D20" s="1"/>
  <c r="D33" i="29"/>
  <c r="D32"/>
  <c r="D31"/>
  <c r="D34" s="1"/>
  <c r="E20"/>
  <c r="E19"/>
  <c r="E18"/>
  <c r="E21" s="1"/>
  <c r="E10"/>
  <c r="E9"/>
  <c r="E8"/>
  <c r="E11" s="1"/>
  <c r="D28" i="50"/>
  <c r="D8"/>
  <c r="D6"/>
  <c r="D32" i="28"/>
  <c r="D31"/>
  <c r="D38" i="50"/>
  <c r="D37"/>
  <c r="D40" s="1"/>
  <c r="D30"/>
  <c r="D32"/>
  <c r="D19"/>
  <c r="D18"/>
  <c r="D14"/>
  <c r="D13"/>
  <c r="D12"/>
  <c r="D11"/>
  <c r="D10"/>
  <c r="D23"/>
  <c r="D42" s="1"/>
  <c r="D34" i="28"/>
  <c r="D33"/>
  <c r="D35"/>
  <c r="E20"/>
  <c r="E19"/>
  <c r="E18"/>
  <c r="E21" s="1"/>
  <c r="E10"/>
  <c r="E9"/>
  <c r="E8"/>
  <c r="E11" s="1"/>
  <c r="D32" i="27"/>
  <c r="D31"/>
  <c r="D16" i="45"/>
  <c r="D15"/>
  <c r="D21"/>
  <c r="D39"/>
  <c r="D20"/>
  <c r="D14"/>
  <c r="D24"/>
  <c r="D23"/>
  <c r="D33" i="27"/>
  <c r="D32" i="26"/>
  <c r="D31"/>
  <c r="D49" i="45"/>
  <c r="D48"/>
  <c r="D51" s="1"/>
  <c r="D41"/>
  <c r="D40"/>
  <c r="D36"/>
  <c r="D31"/>
  <c r="D44" s="1"/>
  <c r="D13"/>
  <c r="D12"/>
  <c r="D11"/>
  <c r="D10"/>
  <c r="D9"/>
  <c r="D8"/>
  <c r="D7"/>
  <c r="D6"/>
  <c r="D26" s="1"/>
  <c r="D53" s="1"/>
  <c r="D34" i="27"/>
  <c r="B38" s="1"/>
  <c r="E20"/>
  <c r="E19"/>
  <c r="E18"/>
  <c r="E21" s="1"/>
  <c r="E10"/>
  <c r="E9"/>
  <c r="E8"/>
  <c r="E11" s="1"/>
  <c r="D30" i="42"/>
  <c r="D6"/>
  <c r="D19"/>
  <c r="D13"/>
  <c r="D12"/>
  <c r="D9"/>
  <c r="D28"/>
  <c r="D14"/>
  <c r="D16"/>
  <c r="D15"/>
  <c r="D32"/>
  <c r="D40"/>
  <c r="D39"/>
  <c r="D42" s="1"/>
  <c r="D33"/>
  <c r="D24"/>
  <c r="D35" s="1"/>
  <c r="D17"/>
  <c r="D11"/>
  <c r="D10"/>
  <c r="D7"/>
  <c r="D44" s="1"/>
  <c r="D33" i="26"/>
  <c r="D34"/>
  <c r="E20"/>
  <c r="E19"/>
  <c r="E18"/>
  <c r="E21" s="1"/>
  <c r="E10"/>
  <c r="E9"/>
  <c r="E8"/>
  <c r="E11" s="1"/>
  <c r="D35" i="40"/>
  <c r="D31"/>
  <c r="D30"/>
  <c r="D33" s="1"/>
  <c r="D19"/>
  <c r="D25" i="37"/>
  <c r="D22"/>
  <c r="D23"/>
  <c r="D24"/>
  <c r="D28"/>
  <c r="D29"/>
  <c r="D30"/>
  <c r="D32"/>
  <c r="D6"/>
  <c r="D7"/>
  <c r="D8"/>
  <c r="D9"/>
  <c r="D11"/>
  <c r="D13"/>
  <c r="D15"/>
  <c r="D17"/>
  <c r="D36"/>
  <c r="D37"/>
  <c r="D39"/>
  <c r="D41"/>
  <c r="D40" i="36"/>
  <c r="D41"/>
  <c r="D42"/>
  <c r="D43"/>
  <c r="D44"/>
  <c r="E32"/>
  <c r="E33"/>
  <c r="E19"/>
  <c r="E20"/>
  <c r="E21"/>
  <c r="E22"/>
  <c r="E23"/>
  <c r="E24"/>
  <c r="E8"/>
  <c r="E9"/>
  <c r="E10"/>
  <c r="E11"/>
  <c r="E12"/>
  <c r="B48"/>
  <c r="D22" i="40"/>
  <c r="D23"/>
  <c r="D24"/>
  <c r="D9"/>
  <c r="D7"/>
  <c r="D12"/>
  <c r="D11"/>
  <c r="D26"/>
  <c r="E8" i="24"/>
  <c r="D31"/>
  <c r="D32"/>
  <c r="D33"/>
  <c r="D34"/>
  <c r="B38" s="1"/>
  <c r="E18"/>
  <c r="E19"/>
  <c r="E20"/>
  <c r="E9"/>
  <c r="E10"/>
  <c r="B36" i="30" l="1"/>
  <c r="D33" i="48"/>
  <c r="D43"/>
  <c r="B38" i="29"/>
  <c r="B39" i="28"/>
  <c r="B38" i="26"/>
  <c r="D14" i="40"/>
  <c r="E21" i="24"/>
  <c r="E11"/>
</calcChain>
</file>

<file path=xl/sharedStrings.xml><?xml version="1.0" encoding="utf-8"?>
<sst xmlns="http://schemas.openxmlformats.org/spreadsheetml/2006/main" count="730" uniqueCount="183">
  <si>
    <t>Prestaciones</t>
  </si>
  <si>
    <t>Total</t>
  </si>
  <si>
    <t>Total General</t>
  </si>
  <si>
    <t xml:space="preserve">Novas Correia, Leila </t>
  </si>
  <si>
    <t>Dos Santos Ramos, María Raquel</t>
  </si>
  <si>
    <t xml:space="preserve">Davis Pereyra (Jr), Antonio </t>
  </si>
  <si>
    <t>Actividad - PORTUGUÉS</t>
  </si>
  <si>
    <t>Docentes</t>
  </si>
  <si>
    <t>Otero Gestido, Mabel</t>
  </si>
  <si>
    <t>Arlington Jácome, Luis</t>
  </si>
  <si>
    <t>García Bengston, Liliana</t>
  </si>
  <si>
    <t>Horas Cátedra</t>
  </si>
  <si>
    <t>Horas Reuniones  Coordinacion</t>
  </si>
  <si>
    <t xml:space="preserve">Reajustes </t>
  </si>
  <si>
    <t>Actividad - INFORMÁTICA</t>
  </si>
  <si>
    <t>Hs. Cát.</t>
  </si>
  <si>
    <t>Tot.gral.</t>
  </si>
  <si>
    <t>TOTAL GENERAL HORAS</t>
  </si>
  <si>
    <t>Bernardo, Violeta</t>
  </si>
  <si>
    <t>Horas Reuniones  / Coordinación</t>
  </si>
  <si>
    <t>De Stefano, Eva</t>
  </si>
  <si>
    <t>GESTION</t>
  </si>
  <si>
    <t>Actividad - FRANCÉS</t>
  </si>
  <si>
    <t>Actividad - INGLES</t>
  </si>
  <si>
    <t>Ajustes</t>
  </si>
  <si>
    <t xml:space="preserve">Ajustes </t>
  </si>
  <si>
    <t>Eduardo Lejbowicz (Excel 1 y Power P.)</t>
  </si>
  <si>
    <t>TOTAL HORAS GESTION</t>
  </si>
  <si>
    <t>DOCENTE Y ACTIVIDAD</t>
  </si>
  <si>
    <t>SALUD E HIGIENE</t>
  </si>
  <si>
    <t>TOTAL HORAS SALUD E HIGIENE</t>
  </si>
  <si>
    <t>Ing. Durrutty - Prev. Riesgos Laborales - P. Colón</t>
  </si>
  <si>
    <t>Julio Farra</t>
  </si>
  <si>
    <t>Emilse Cicco</t>
  </si>
  <si>
    <t>Pandullo Karina - Evacuacion y Contingencia a distancia INDEC</t>
  </si>
  <si>
    <t>Fullone Mena Gonzalo. - Evacuac. y Conting. a distancia INDEC</t>
  </si>
  <si>
    <t>Pristupa Tamara - Evacuacion y Contingencia a distancia INDEC</t>
  </si>
  <si>
    <t>Lic. Mongelli Daniel - Atención al publico</t>
  </si>
  <si>
    <t>Lic. Esmerado Alejandro - Trabajo en Equipo</t>
  </si>
  <si>
    <t xml:space="preserve">Troglio Gabriela </t>
  </si>
  <si>
    <t>Ricci Luis A.</t>
  </si>
  <si>
    <t>Dr. Pablo Di Benedetto - Taller SINAPA/SINEP 1</t>
  </si>
  <si>
    <t>Lic. Capua Alejandro - Ceremonial y Protocolo</t>
  </si>
  <si>
    <t>Lic. Gisela Lopez - Violencia Laboral - Mecon</t>
  </si>
  <si>
    <t>ADULTOS 200 - ATE</t>
  </si>
  <si>
    <t>Docente Nilda Bonardi</t>
  </si>
  <si>
    <t>Docente Rodrigo Echegaray</t>
  </si>
  <si>
    <t>TOTAL ADULTOS</t>
  </si>
  <si>
    <t>Ing. Durrutty - Prev. Riesgos Laborales - Industria</t>
  </si>
  <si>
    <t>Fabiana Conde</t>
  </si>
  <si>
    <t>Lic. Alberto Maier - Tecnicas para el uso de desfibriladores</t>
  </si>
  <si>
    <t xml:space="preserve">Eduardo Lejbowicz </t>
  </si>
  <si>
    <t>Lic. Lopez Gisela - APT Acuerdos exitosos</t>
  </si>
  <si>
    <t>Lic.Bustos Zavala Magda. - APT Mejora Continua</t>
  </si>
  <si>
    <t>Lic. Carlos Cacici - Herramientas de las 5S</t>
  </si>
  <si>
    <t>Lic. Alejandro Fiorito - APT Topicos de Economia - Industria</t>
  </si>
  <si>
    <t>Lic. Almeida Gladys - Taller Estrés - Ingeniería</t>
  </si>
  <si>
    <t>Ing. Durrutty - Prev. Riesgos Laborales - Archivos externos</t>
  </si>
  <si>
    <t>Lic. Natalia Perez - APT Desarrollo de RR.HH.</t>
  </si>
  <si>
    <t>Certificación de Horas  Mes de Diciembre/2011</t>
  </si>
  <si>
    <t>ANEXO DICIEMBRE 2011</t>
  </si>
  <si>
    <t>Lic. Vignolo Nora - APT Componentes jurídicos p/la gestión  - Ing. PRES.</t>
  </si>
  <si>
    <t>Lic. Vignolo Nora - APT Componentes jurídicos p/la gestión  - Ing. NO PRES.</t>
  </si>
  <si>
    <t>Lic. Natalia Perez - APT Sistema Gestion Calidad VIRTUAL</t>
  </si>
  <si>
    <t>Lic.Bustos Zavala Magda. - APT Sistema Gestion Calidad VIRTUAL</t>
  </si>
  <si>
    <t>Certificación de Horas  Mes de Abril/2012</t>
  </si>
  <si>
    <t>ANEXO ABRIL 2012</t>
  </si>
  <si>
    <t>Ajustes (preparacion de material y nivelaciones)</t>
  </si>
  <si>
    <t>Prof. Leonard Gabriela - Comunicación escrita</t>
  </si>
  <si>
    <t>Lic. Lopez Gisela - Violencia Laboral</t>
  </si>
  <si>
    <t xml:space="preserve">Lic. Miyares Juan Carlos - Resol. de problemas </t>
  </si>
  <si>
    <t>Lic. Esmerado Alejandro - Liderazgo</t>
  </si>
  <si>
    <t>Lic. Almeida Gladys - Taller de Estrés</t>
  </si>
  <si>
    <t>Lic. Zubiaurre Liliana - Taller de Integración Discapacidad</t>
  </si>
  <si>
    <t>Ing. Durrutty - Prev. Riesgos Laborales - Esmeralda</t>
  </si>
  <si>
    <t>Lic. Miyares Juan Carlos - Mejora de procesos</t>
  </si>
  <si>
    <t>ADULTOS 2000 - ATE</t>
  </si>
  <si>
    <t xml:space="preserve">Reajustes  </t>
  </si>
  <si>
    <t>Recordar las 10hs diciembre!!!</t>
  </si>
  <si>
    <t>Certificación de Horas  Mes de Mayo/2012</t>
  </si>
  <si>
    <t>ANEXO MAYO 2012</t>
  </si>
  <si>
    <t>Lic. Caramuti Alfredo - Resol de Problemas y Toma decisiones</t>
  </si>
  <si>
    <t>Dra. Di Palmo M. Elena - Taller SINAPA/SINEP 2</t>
  </si>
  <si>
    <t>Lic. Lopez Gisela - Adicciones Sociales</t>
  </si>
  <si>
    <t>Lic. Almeida Gladys - Taller de Entrenamiento agentes psiq.</t>
  </si>
  <si>
    <t>Lic. Miyares Juan Carlos - Mejora Continua de procesos</t>
  </si>
  <si>
    <t>Ing. Durrutty - Prev. Riesgos Laborales - Minplan</t>
  </si>
  <si>
    <t>Lic.Perez  Natalia - Taller de Trabajo en Equipo</t>
  </si>
  <si>
    <t>Fundación Vital - Enfermedades Frecuentes</t>
  </si>
  <si>
    <t>Sra. Vanesa Soledad Darrigran - Elab. de Actos Administrativos</t>
  </si>
  <si>
    <t>Sra. Ana María Trejo - Elab. de Actos Administrativos</t>
  </si>
  <si>
    <t>Certificación de Horas  Mes de Junio/2012</t>
  </si>
  <si>
    <t>ANEXO JUNIO 2012</t>
  </si>
  <si>
    <t>Lic. Etchevarne Carlos - Habilidades Asertivas</t>
  </si>
  <si>
    <t>Lic. Lopez Marcelo - Analisis Economico Financiero</t>
  </si>
  <si>
    <t>Ajustes *</t>
  </si>
  <si>
    <t>* Actividad del 31/05 cancelada por la Ing. Durruty</t>
  </si>
  <si>
    <t>Ing. Durrutty - Prev. Riesgos Laborales -  Mantenimiento</t>
  </si>
  <si>
    <t>Lic. Esmerado Alejandro - Creatividad y cambio en las Org.</t>
  </si>
  <si>
    <t>Lic. Magdalena B. Zavala - Introd. a un SGC Normas ISO</t>
  </si>
  <si>
    <t>Dra. Castillo Haydee - Democratización del empleo publico</t>
  </si>
  <si>
    <t>Lic. Lopez Gisela - Acuerdos Exitosos</t>
  </si>
  <si>
    <t>Lic. Lopez Gisela - Sensibilización de mandos medios</t>
  </si>
  <si>
    <t>Lic. Lopez Gisela - La mujer trabajadora y la maternidad</t>
  </si>
  <si>
    <t>Lic. Chiardola Mariana - Taller de Selección de personal</t>
  </si>
  <si>
    <t>celular de contacto: 0221-15-5529611</t>
  </si>
  <si>
    <t>Lic. Caramuti Alf. - Gestión Lab. y Conducc. Com. 1 - VIRTUAL</t>
  </si>
  <si>
    <t>Lic. Caramuti Alf. - Gestión Lab. y Conducc. Com. 2 y 3 - VIRTUAL</t>
  </si>
  <si>
    <t>Lic. Caramuti Alf. - Gestión Lab. y Conducc. Com. 4 y 5 - VIRTUAL</t>
  </si>
  <si>
    <t>Prof. Maier Alberto - Outdoors salida del 18/06 y Devol. 28/06</t>
  </si>
  <si>
    <t>Certificación de Horas  Mes de Julio/2012</t>
  </si>
  <si>
    <t>ANEXO JULIO 2012</t>
  </si>
  <si>
    <t>Lic. Esmerado Alejandro - Liderando eq. Alto desempeño - VIRTUAL</t>
  </si>
  <si>
    <t>Fabiana Conde - Excel VIRTUAL</t>
  </si>
  <si>
    <t>Silvia Silvetti - Power VIRTUAL</t>
  </si>
  <si>
    <t>Lic. Etchevarne Carlos - Motivación</t>
  </si>
  <si>
    <t>Lic. Caramuti Alf. - Adm. efectiva del tiempo</t>
  </si>
  <si>
    <t>Certificación de Horas  Mes de Agosto/2012</t>
  </si>
  <si>
    <t>ANEXO AGOSTO 2012</t>
  </si>
  <si>
    <t>Lic. Wilensky Patricia - Autoliderazgo y Comunicación</t>
  </si>
  <si>
    <t>Dra. Castillo Haydee - El empleo publico paises del MERCOSUR</t>
  </si>
  <si>
    <t>Lic. Lopez Gisela - Sabemos comunicarnos?</t>
  </si>
  <si>
    <t>Prof. Maier Alberto - Outdoors Salida 2 Zarate</t>
  </si>
  <si>
    <t>Prof. Maier Alberto - Outdoors Salida 3 Zarate</t>
  </si>
  <si>
    <t>Prfo. Maier Alberto - Desfibrilación y RCP</t>
  </si>
  <si>
    <t>* Actividad del 28/06 cancelada por la Ing. Durruty</t>
  </si>
  <si>
    <t>Certificación de Horas  Mes de Septiembre/2012</t>
  </si>
  <si>
    <t>ANEXO SEPTIEMBRE 2012</t>
  </si>
  <si>
    <t>Ing. Durrutty - Comport. Seguro Ingresantes - P. Colón</t>
  </si>
  <si>
    <t>Ing. Durrutty - Prev. Riesgos Laborales Brigadistas - Mecon</t>
  </si>
  <si>
    <t>Ing. Durrutty - Prev. Riesgos Laborales Brigadistas - Industria</t>
  </si>
  <si>
    <t>Ing. Durrutty - Prev. Riesgos Laborales Brigadistas -  Minplan</t>
  </si>
  <si>
    <t>Ciclo de Conferencias APSME</t>
  </si>
  <si>
    <t>Lic. Lopez Gisela - Sabemos comunicarnos? (Agosto)</t>
  </si>
  <si>
    <t>Lic. Lopez Gisela - Sabemos comunicarnos? (Sept)</t>
  </si>
  <si>
    <t>Dra. Castillo Haydee - El empleo pub. paises MERCOSUR (Agos)</t>
  </si>
  <si>
    <t>Dra. Castillo Haydee - El empleo pub. paises MERCOSUR (Sept)</t>
  </si>
  <si>
    <t>Lic. Luis Bianchi - Metodologia de las 5S</t>
  </si>
  <si>
    <t>Lic. Lorena Di Sirio - Comunicación Flexible</t>
  </si>
  <si>
    <t>Lic. Fernando Espiño - Atención al publico</t>
  </si>
  <si>
    <t>Lic. Natalia Perez - Comunicación Organizacional</t>
  </si>
  <si>
    <t>Lic. Natalia Perez - Taller trabajo en equipo</t>
  </si>
  <si>
    <t>Lic. Etchevarne Carlos - Como mejorar las relac. Laborales</t>
  </si>
  <si>
    <t>Lic. Alejandro Fiorito - Economia Heterodoxa</t>
  </si>
  <si>
    <t>* Actividad del 23/08 cancelada por lluvia</t>
  </si>
  <si>
    <t>* Actividad del 30/08 cancelada por la Ing. Durruty</t>
  </si>
  <si>
    <t>Prof. Maier Alberto - Outdoors Salida 4 Zarate</t>
  </si>
  <si>
    <t>Prof. Maier Alberto - Outdoors Devolucion Salida 4 Capacita</t>
  </si>
  <si>
    <t>Prof. Maier Alberto - Outdoors Devolucion Salida 3 (agos) Capacita</t>
  </si>
  <si>
    <t>Prof. Maier Alberto - Outdoors Salida 5 Zarate</t>
  </si>
  <si>
    <t>Prof. Maier Alberto - Desfibrilación y RCP</t>
  </si>
  <si>
    <t>Actividad de Capacitacion Isalud</t>
  </si>
  <si>
    <t>Certificación de Horas  Mes de Octubre/2012</t>
  </si>
  <si>
    <t>ANEXO OCTUBRE 2012</t>
  </si>
  <si>
    <t>* Actividad del 20/09 cancelada por la Ing. Durruty</t>
  </si>
  <si>
    <t>* Actividad del 13/09 cancelada por falta de inscriptos mínimos</t>
  </si>
  <si>
    <t>* Se descuentan las 2hs. de la clase Power que no vino</t>
  </si>
  <si>
    <t>Prof. Tamara Pristrupua - Riesgos Laborales VIRTUAL</t>
  </si>
  <si>
    <t>Julio Farra - VIRTUAL Ecxell</t>
  </si>
  <si>
    <t>Silvia Silvetti - VIRTUAL Excell y Access</t>
  </si>
  <si>
    <t>Lic. Lopez Gisela - Sabemos comunicarnos? (Octubre)</t>
  </si>
  <si>
    <t>Lic. Lopez Gisela - La mujer trabajadora y la maternidad (Octubre)</t>
  </si>
  <si>
    <t>Lic. Lopez Gisela - La mujer trabajadora y la maternidad (Septiemb.)</t>
  </si>
  <si>
    <t>Lic. Lopez Gisela - Violencia Laboral (Octubre)</t>
  </si>
  <si>
    <t>Lic. Lopez Gisela - Violencia Laboral (Septiembre)</t>
  </si>
  <si>
    <t>Dr. Pablo Di Benedetto - Taller SINAPA/SINEP 1 (Septiembre)</t>
  </si>
  <si>
    <t>Dr. Pablo Di Benedetto - Taller SINAPA/SINEP 1 (Octubre)</t>
  </si>
  <si>
    <t>Dra. Maria E. Di Palmo - Taller SINAPA/SINEP 2</t>
  </si>
  <si>
    <t xml:space="preserve">Dra. Castillo Haydee - El empleo pub. paises MERCOSUR </t>
  </si>
  <si>
    <t>Prof. Maier Alberto - Outdoors Devolucion Salida 5 (Sept.) Capacita</t>
  </si>
  <si>
    <t>ANEXO NOVIEMBRE/DICIEMBRE 2012</t>
  </si>
  <si>
    <t>Certificación de Horas  Meses de Noviembre-Diciembre/2012</t>
  </si>
  <si>
    <t>* Actividad del 18/10 cancelada por la Ing. Durruty</t>
  </si>
  <si>
    <t>Lic. Almeida Gladys - Taller Patologías psiquiatricas</t>
  </si>
  <si>
    <t>Lic. Wilensky Patricia - Coaching</t>
  </si>
  <si>
    <t>Lic. Etchevarne Carlos - Habilidad para conducir reuniones</t>
  </si>
  <si>
    <t>Dr. Pablo Di Benedetto - Taller SINAPA/SINEP 1 (Noviembre)</t>
  </si>
  <si>
    <t>Dra. Maria E. Di Palmo - Taller SINAPA/SINEP 2 (Noviembre)</t>
  </si>
  <si>
    <t>Dra. Maria E. Di Palmo - Taller SINAPA/SINEP 2 (Octubre)</t>
  </si>
  <si>
    <t>Lic. Wenceslao Schiaffino - El riesgo/Seg. Publica y privada</t>
  </si>
  <si>
    <t>Lic. Lopez Gisela - Sabemos comunicarnos? (Noviembre)</t>
  </si>
  <si>
    <t>Lic. Lopez Gisela - VIH/SIDA Mitos y realidades</t>
  </si>
  <si>
    <t>Lic. Lopez Gisela - Alcoholismo</t>
  </si>
</sst>
</file>

<file path=xl/styles.xml><?xml version="1.0" encoding="utf-8"?>
<styleSheet xmlns="http://schemas.openxmlformats.org/spreadsheetml/2006/main">
  <numFmts count="6">
    <numFmt numFmtId="6" formatCode="&quot;$&quot;\ #,##0;[Red]&quot;$&quot;\ \-#,##0"/>
    <numFmt numFmtId="164" formatCode="_([$€]* #,##0.00_);_([$€]* \(#,##0.00\);_([$€]* &quot;-&quot;??_);_(@_)"/>
    <numFmt numFmtId="165" formatCode="0.0_ ;[Red]\-0.0\ "/>
    <numFmt numFmtId="166" formatCode="0_ ;[Red]\-0\ "/>
    <numFmt numFmtId="167" formatCode="0.0"/>
    <numFmt numFmtId="168" formatCode="0.00_ ;[Red]\-0.00\ "/>
  </numFmts>
  <fonts count="1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10"/>
      <color rgb="FFC00000"/>
      <name val="Arial"/>
      <family val="2"/>
    </font>
    <font>
      <b/>
      <sz val="8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6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2" fillId="0" borderId="10" xfId="0" applyFont="1" applyBorder="1"/>
    <xf numFmtId="166" fontId="0" fillId="0" borderId="11" xfId="0" applyNumberFormat="1" applyBorder="1"/>
    <xf numFmtId="166" fontId="0" fillId="0" borderId="12" xfId="0" applyNumberFormat="1" applyBorder="1" applyAlignment="1">
      <alignment horizontal="center"/>
    </xf>
    <xf numFmtId="0" fontId="9" fillId="0" borderId="0" xfId="0" applyFont="1"/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/>
    <xf numFmtId="0" fontId="7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3" borderId="6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9" fillId="0" borderId="10" xfId="0" applyFont="1" applyFill="1" applyBorder="1"/>
    <xf numFmtId="0" fontId="10" fillId="0" borderId="0" xfId="0" applyFont="1" applyFill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0" fontId="8" fillId="0" borderId="15" xfId="0" applyFont="1" applyBorder="1"/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/>
    <xf numFmtId="0" fontId="9" fillId="0" borderId="20" xfId="0" applyFont="1" applyBorder="1"/>
    <xf numFmtId="0" fontId="7" fillId="2" borderId="21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1" fontId="2" fillId="4" borderId="7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4" xfId="0" applyFont="1" applyBorder="1" applyAlignment="1">
      <alignment horizontal="center"/>
    </xf>
    <xf numFmtId="166" fontId="0" fillId="0" borderId="14" xfId="0" applyNumberFormat="1" applyFill="1" applyBorder="1" applyAlignment="1">
      <alignment horizontal="center"/>
    </xf>
    <xf numFmtId="0" fontId="9" fillId="0" borderId="24" xfId="0" applyFont="1" applyFill="1" applyBorder="1"/>
    <xf numFmtId="0" fontId="1" fillId="0" borderId="19" xfId="0" applyFont="1" applyBorder="1"/>
    <xf numFmtId="0" fontId="1" fillId="0" borderId="25" xfId="0" applyFont="1" applyFill="1" applyBorder="1"/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Fill="1" applyBorder="1"/>
    <xf numFmtId="0" fontId="1" fillId="0" borderId="19" xfId="0" applyFont="1" applyFill="1" applyBorder="1"/>
    <xf numFmtId="0" fontId="1" fillId="0" borderId="6" xfId="0" applyFont="1" applyFill="1" applyBorder="1"/>
    <xf numFmtId="0" fontId="1" fillId="0" borderId="26" xfId="0" applyFont="1" applyFill="1" applyBorder="1"/>
    <xf numFmtId="0" fontId="1" fillId="0" borderId="27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1" fontId="9" fillId="0" borderId="31" xfId="0" applyNumberFormat="1" applyFont="1" applyBorder="1" applyAlignment="1">
      <alignment horizontal="center"/>
    </xf>
    <xf numFmtId="1" fontId="9" fillId="0" borderId="32" xfId="0" applyNumberFormat="1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0" fontId="0" fillId="0" borderId="35" xfId="0" applyBorder="1"/>
    <xf numFmtId="166" fontId="2" fillId="4" borderId="8" xfId="0" applyNumberFormat="1" applyFont="1" applyFill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26" xfId="0" applyFont="1" applyBorder="1"/>
    <xf numFmtId="0" fontId="9" fillId="0" borderId="40" xfId="0" applyFont="1" applyBorder="1" applyAlignment="1">
      <alignment horizontal="center" vertical="center" wrapText="1"/>
    </xf>
    <xf numFmtId="1" fontId="9" fillId="0" borderId="41" xfId="0" applyNumberFormat="1" applyFont="1" applyBorder="1" applyAlignment="1">
      <alignment horizontal="center" vertical="center" wrapText="1"/>
    </xf>
    <xf numFmtId="167" fontId="6" fillId="4" borderId="7" xfId="0" applyNumberFormat="1" applyFont="1" applyFill="1" applyBorder="1" applyAlignment="1">
      <alignment horizontal="center" vertical="center" wrapText="1"/>
    </xf>
    <xf numFmtId="1" fontId="9" fillId="0" borderId="42" xfId="0" applyNumberFormat="1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167" fontId="7" fillId="4" borderId="7" xfId="0" applyNumberFormat="1" applyFont="1" applyFill="1" applyBorder="1" applyAlignment="1">
      <alignment horizontal="center" vertical="center" wrapText="1"/>
    </xf>
    <xf numFmtId="0" fontId="8" fillId="0" borderId="44" xfId="0" applyFont="1" applyFill="1" applyBorder="1"/>
    <xf numFmtId="1" fontId="9" fillId="0" borderId="45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3" fillId="0" borderId="38" xfId="0" applyNumberFormat="1" applyFont="1" applyBorder="1" applyAlignment="1">
      <alignment horizontal="center"/>
    </xf>
    <xf numFmtId="166" fontId="0" fillId="0" borderId="48" xfId="0" applyNumberFormat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166" fontId="0" fillId="0" borderId="48" xfId="0" applyNumberFormat="1" applyFill="1" applyBorder="1" applyAlignment="1">
      <alignment horizontal="center"/>
    </xf>
    <xf numFmtId="166" fontId="0" fillId="0" borderId="40" xfId="0" applyNumberFormat="1" applyFill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7" fontId="9" fillId="0" borderId="2" xfId="0" applyNumberFormat="1" applyFont="1" applyBorder="1" applyAlignment="1">
      <alignment horizontal="center" vertical="center" wrapText="1"/>
    </xf>
    <xf numFmtId="167" fontId="9" fillId="0" borderId="50" xfId="0" applyNumberFormat="1" applyFont="1" applyBorder="1" applyAlignment="1">
      <alignment horizontal="center" vertical="center" wrapText="1"/>
    </xf>
    <xf numFmtId="167" fontId="9" fillId="0" borderId="29" xfId="0" applyNumberFormat="1" applyFont="1" applyBorder="1" applyAlignment="1">
      <alignment horizontal="center" vertical="center" wrapText="1"/>
    </xf>
    <xf numFmtId="167" fontId="2" fillId="5" borderId="23" xfId="0" applyNumberFormat="1" applyFont="1" applyFill="1" applyBorder="1" applyAlignment="1">
      <alignment horizontal="center"/>
    </xf>
    <xf numFmtId="1" fontId="9" fillId="0" borderId="46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1" fillId="0" borderId="49" xfId="0" applyFont="1" applyFill="1" applyBorder="1"/>
    <xf numFmtId="0" fontId="0" fillId="0" borderId="5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53" xfId="0" applyFont="1" applyFill="1" applyBorder="1"/>
    <xf numFmtId="0" fontId="1" fillId="0" borderId="51" xfId="0" applyFont="1" applyFill="1" applyBorder="1"/>
    <xf numFmtId="0" fontId="1" fillId="0" borderId="47" xfId="0" applyFont="1" applyFill="1" applyBorder="1"/>
    <xf numFmtId="0" fontId="1" fillId="0" borderId="52" xfId="0" applyFont="1" applyFill="1" applyBorder="1"/>
    <xf numFmtId="165" fontId="2" fillId="4" borderId="8" xfId="0" applyNumberFormat="1" applyFont="1" applyFill="1" applyBorder="1" applyAlignment="1">
      <alignment horizontal="center"/>
    </xf>
    <xf numFmtId="0" fontId="1" fillId="0" borderId="15" xfId="0" applyFont="1" applyBorder="1"/>
    <xf numFmtId="0" fontId="1" fillId="0" borderId="1" xfId="0" applyFont="1" applyFill="1" applyBorder="1"/>
    <xf numFmtId="0" fontId="1" fillId="0" borderId="23" xfId="0" applyFont="1" applyFill="1" applyBorder="1"/>
    <xf numFmtId="166" fontId="0" fillId="0" borderId="3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1" fillId="0" borderId="22" xfId="0" applyFont="1" applyBorder="1"/>
    <xf numFmtId="166" fontId="0" fillId="0" borderId="36" xfId="0" applyNumberForma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13" xfId="0" applyNumberFormat="1" applyFont="1" applyBorder="1" applyAlignment="1">
      <alignment horizontal="center"/>
    </xf>
    <xf numFmtId="0" fontId="2" fillId="0" borderId="47" xfId="0" applyFont="1" applyBorder="1" applyAlignment="1">
      <alignment horizontal="center" vertical="center"/>
    </xf>
    <xf numFmtId="0" fontId="9" fillId="0" borderId="55" xfId="0" applyFont="1" applyFill="1" applyBorder="1"/>
    <xf numFmtId="1" fontId="9" fillId="0" borderId="15" xfId="0" applyNumberFormat="1" applyFont="1" applyBorder="1" applyAlignment="1">
      <alignment horizontal="center"/>
    </xf>
    <xf numFmtId="166" fontId="2" fillId="2" borderId="21" xfId="0" applyNumberFormat="1" applyFon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/>
    </xf>
    <xf numFmtId="0" fontId="1" fillId="0" borderId="22" xfId="0" applyFont="1" applyFill="1" applyBorder="1"/>
    <xf numFmtId="0" fontId="1" fillId="0" borderId="20" xfId="0" applyFont="1" applyFill="1" applyBorder="1"/>
    <xf numFmtId="0" fontId="9" fillId="0" borderId="18" xfId="0" applyFont="1" applyFill="1" applyBorder="1"/>
    <xf numFmtId="0" fontId="9" fillId="0" borderId="22" xfId="0" applyFont="1" applyFill="1" applyBorder="1"/>
    <xf numFmtId="0" fontId="9" fillId="0" borderId="26" xfId="0" applyFont="1" applyFill="1" applyBorder="1"/>
    <xf numFmtId="0" fontId="9" fillId="0" borderId="20" xfId="0" applyFont="1" applyFill="1" applyBorder="1"/>
    <xf numFmtId="0" fontId="8" fillId="0" borderId="49" xfId="0" applyFont="1" applyFill="1" applyBorder="1"/>
    <xf numFmtId="0" fontId="8" fillId="0" borderId="7" xfId="0" applyFont="1" applyFill="1" applyBorder="1"/>
    <xf numFmtId="166" fontId="2" fillId="0" borderId="3" xfId="0" applyNumberFormat="1" applyFont="1" applyBorder="1" applyAlignment="1">
      <alignment horizontal="center" vertical="center"/>
    </xf>
    <xf numFmtId="0" fontId="11" fillId="0" borderId="6" xfId="0" applyFont="1" applyFill="1" applyBorder="1"/>
    <xf numFmtId="166" fontId="2" fillId="0" borderId="9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3" fillId="0" borderId="23" xfId="0" applyFont="1" applyFill="1" applyBorder="1"/>
    <xf numFmtId="0" fontId="3" fillId="0" borderId="47" xfId="0" applyFont="1" applyFill="1" applyBorder="1"/>
    <xf numFmtId="0" fontId="3" fillId="0" borderId="15" xfId="0" applyFont="1" applyBorder="1"/>
    <xf numFmtId="0" fontId="3" fillId="0" borderId="7" xfId="0" applyFont="1" applyFill="1" applyBorder="1"/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5" xfId="0" applyFont="1" applyFill="1" applyBorder="1"/>
    <xf numFmtId="0" fontId="9" fillId="0" borderId="15" xfId="0" applyFont="1" applyBorder="1"/>
    <xf numFmtId="0" fontId="3" fillId="0" borderId="47" xfId="0" applyFont="1" applyBorder="1"/>
    <xf numFmtId="0" fontId="3" fillId="0" borderId="52" xfId="0" applyFont="1" applyFill="1" applyBorder="1"/>
    <xf numFmtId="0" fontId="3" fillId="0" borderId="49" xfId="0" applyFont="1" applyFill="1" applyBorder="1"/>
    <xf numFmtId="0" fontId="3" fillId="0" borderId="26" xfId="0" applyFont="1" applyFill="1" applyBorder="1"/>
    <xf numFmtId="0" fontId="3" fillId="0" borderId="6" xfId="0" applyFont="1" applyFill="1" applyBorder="1"/>
    <xf numFmtId="0" fontId="3" fillId="0" borderId="19" xfId="0" applyFont="1" applyBorder="1"/>
    <xf numFmtId="0" fontId="3" fillId="0" borderId="22" xfId="0" applyFont="1" applyBorder="1"/>
    <xf numFmtId="165" fontId="2" fillId="3" borderId="6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2" fillId="0" borderId="0" xfId="0" applyFont="1"/>
    <xf numFmtId="167" fontId="9" fillId="0" borderId="41" xfId="0" applyNumberFormat="1" applyFon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/>
    </xf>
    <xf numFmtId="0" fontId="1" fillId="0" borderId="47" xfId="0" applyFont="1" applyBorder="1"/>
    <xf numFmtId="0" fontId="8" fillId="0" borderId="18" xfId="0" applyFont="1" applyBorder="1"/>
    <xf numFmtId="0" fontId="8" fillId="0" borderId="26" xfId="0" applyFont="1" applyBorder="1"/>
    <xf numFmtId="0" fontId="8" fillId="0" borderId="20" xfId="0" applyFont="1" applyBorder="1"/>
    <xf numFmtId="0" fontId="8" fillId="0" borderId="24" xfId="0" applyFont="1" applyFill="1" applyBorder="1"/>
    <xf numFmtId="0" fontId="8" fillId="0" borderId="10" xfId="0" applyFont="1" applyFill="1" applyBorder="1"/>
    <xf numFmtId="167" fontId="9" fillId="0" borderId="42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38" xfId="0" applyNumberFormat="1" applyFont="1" applyBorder="1" applyAlignment="1">
      <alignment horizontal="center" vertical="center"/>
    </xf>
    <xf numFmtId="168" fontId="0" fillId="0" borderId="14" xfId="0" applyNumberForma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 vertical="center"/>
    </xf>
    <xf numFmtId="1" fontId="9" fillId="0" borderId="61" xfId="0" applyNumberFormat="1" applyFont="1" applyBorder="1" applyAlignment="1">
      <alignment horizontal="center"/>
    </xf>
    <xf numFmtId="1" fontId="9" fillId="0" borderId="25" xfId="0" applyNumberFormat="1" applyFont="1" applyBorder="1" applyAlignment="1">
      <alignment horizontal="center"/>
    </xf>
    <xf numFmtId="1" fontId="9" fillId="0" borderId="62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1" fontId="9" fillId="0" borderId="63" xfId="0" applyNumberFormat="1" applyFont="1" applyBorder="1" applyAlignment="1">
      <alignment horizontal="center"/>
    </xf>
    <xf numFmtId="1" fontId="9" fillId="0" borderId="27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167" fontId="9" fillId="0" borderId="30" xfId="0" applyNumberFormat="1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26" xfId="0" applyFont="1" applyFill="1" applyBorder="1"/>
    <xf numFmtId="166" fontId="0" fillId="0" borderId="21" xfId="0" applyNumberFormat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166" fontId="0" fillId="0" borderId="40" xfId="0" applyNumberForma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" fontId="9" fillId="0" borderId="64" xfId="0" applyNumberFormat="1" applyFont="1" applyBorder="1" applyAlignment="1">
      <alignment horizontal="center"/>
    </xf>
    <xf numFmtId="166" fontId="3" fillId="0" borderId="41" xfId="0" applyNumberFormat="1" applyFont="1" applyBorder="1" applyAlignment="1">
      <alignment horizontal="center"/>
    </xf>
    <xf numFmtId="166" fontId="3" fillId="0" borderId="48" xfId="0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14" fillId="0" borderId="57" xfId="0" applyFont="1" applyFill="1" applyBorder="1"/>
    <xf numFmtId="1" fontId="9" fillId="0" borderId="30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" fontId="9" fillId="0" borderId="65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/>
    </xf>
    <xf numFmtId="6" fontId="2" fillId="4" borderId="8" xfId="0" applyNumberFormat="1" applyFont="1" applyFill="1" applyBorder="1" applyAlignment="1">
      <alignment horizontal="center"/>
    </xf>
    <xf numFmtId="0" fontId="8" fillId="0" borderId="18" xfId="0" applyFont="1" applyFill="1" applyBorder="1"/>
    <xf numFmtId="0" fontId="8" fillId="0" borderId="26" xfId="0" applyFont="1" applyFill="1" applyBorder="1"/>
    <xf numFmtId="0" fontId="8" fillId="0" borderId="20" xfId="0" applyFont="1" applyFill="1" applyBorder="1"/>
    <xf numFmtId="166" fontId="2" fillId="0" borderId="3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38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38" xfId="0" applyNumberFormat="1" applyFont="1" applyBorder="1" applyAlignment="1">
      <alignment horizontal="center" vertical="center"/>
    </xf>
    <xf numFmtId="1" fontId="12" fillId="0" borderId="65" xfId="0" applyNumberFormat="1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7" fillId="2" borderId="59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7" fillId="2" borderId="5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58" xfId="0" applyFont="1" applyFill="1" applyBorder="1" applyAlignment="1">
      <alignment horizontal="center" vertical="center" wrapText="1"/>
    </xf>
    <xf numFmtId="0" fontId="7" fillId="2" borderId="60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 wrapText="1"/>
    </xf>
    <xf numFmtId="0" fontId="0" fillId="0" borderId="59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3" xfId="0" applyBorder="1" applyAlignment="1">
      <alignment wrapText="1"/>
    </xf>
    <xf numFmtId="166" fontId="2" fillId="0" borderId="3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2" fillId="0" borderId="41" xfId="0" applyNumberFormat="1" applyFont="1" applyBorder="1" applyAlignment="1">
      <alignment horizontal="center" vertical="center"/>
    </xf>
    <xf numFmtId="165" fontId="2" fillId="0" borderId="3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2" borderId="56" xfId="0" applyFont="1" applyFill="1" applyBorder="1" applyAlignment="1">
      <alignment horizontal="center" vertical="center" wrapText="1"/>
    </xf>
    <xf numFmtId="0" fontId="0" fillId="0" borderId="57" xfId="0" applyBorder="1" applyAlignment="1">
      <alignment wrapText="1"/>
    </xf>
    <xf numFmtId="0" fontId="2" fillId="0" borderId="5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8"/>
  <sheetViews>
    <sheetView topLeftCell="A13" zoomScaleNormal="100" workbookViewId="0">
      <selection activeCell="A2" sqref="A2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244" t="s">
        <v>65</v>
      </c>
      <c r="B1" s="244"/>
      <c r="C1" s="244"/>
      <c r="D1" s="3"/>
      <c r="E1" s="1"/>
      <c r="F1" s="1"/>
    </row>
    <row r="2" spans="1:6" ht="12.95" customHeight="1">
      <c r="A2" s="3"/>
      <c r="B2" s="3"/>
      <c r="C2" s="3"/>
      <c r="D2" s="3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57" thickBot="1">
      <c r="A7" s="14" t="s">
        <v>7</v>
      </c>
      <c r="B7" s="52" t="s">
        <v>12</v>
      </c>
      <c r="C7" s="10" t="s">
        <v>11</v>
      </c>
      <c r="D7" s="150" t="s">
        <v>67</v>
      </c>
      <c r="E7" s="9" t="s">
        <v>1</v>
      </c>
    </row>
    <row r="8" spans="1:6" ht="13.5" thickBot="1">
      <c r="A8" s="166" t="s">
        <v>3</v>
      </c>
      <c r="B8" s="53">
        <v>5</v>
      </c>
      <c r="C8" s="8">
        <v>17</v>
      </c>
      <c r="D8" s="8">
        <v>18</v>
      </c>
      <c r="E8" s="8">
        <f>SUM(B8:D8)</f>
        <v>40</v>
      </c>
    </row>
    <row r="9" spans="1:6" ht="14.25" thickTop="1" thickBot="1">
      <c r="A9" s="167" t="s">
        <v>4</v>
      </c>
      <c r="B9" s="53">
        <v>5</v>
      </c>
      <c r="C9" s="8">
        <v>32</v>
      </c>
      <c r="D9" s="8">
        <v>18</v>
      </c>
      <c r="E9" s="8">
        <f>SUM(B9:D9)</f>
        <v>55</v>
      </c>
    </row>
    <row r="10" spans="1:6" ht="14.25" thickTop="1" thickBot="1">
      <c r="A10" s="167" t="s">
        <v>9</v>
      </c>
      <c r="B10" s="53">
        <v>10</v>
      </c>
      <c r="C10" s="8">
        <v>28</v>
      </c>
      <c r="D10" s="8">
        <v>18</v>
      </c>
      <c r="E10" s="8">
        <f>SUM(B10:D10)</f>
        <v>56</v>
      </c>
    </row>
    <row r="11" spans="1:6" ht="20.25" customHeight="1" thickTop="1" thickBot="1">
      <c r="A11" s="2"/>
      <c r="B11" s="14" t="s">
        <v>2</v>
      </c>
      <c r="C11" s="13"/>
      <c r="D11" s="13"/>
      <c r="E11" s="57">
        <f>SUM(E8:E10)</f>
        <v>151</v>
      </c>
    </row>
    <row r="12" spans="1:6">
      <c r="A12" s="2"/>
      <c r="B12" s="13"/>
      <c r="C12" s="13"/>
      <c r="D12" s="13"/>
      <c r="E12" s="13"/>
      <c r="F12" s="13"/>
    </row>
    <row r="13" spans="1:6" ht="13.5" thickBot="1">
      <c r="A13" s="2"/>
      <c r="B13" s="13"/>
      <c r="C13" s="13"/>
      <c r="D13" s="13"/>
      <c r="E13" s="13"/>
      <c r="F13" s="13"/>
    </row>
    <row r="14" spans="1:6">
      <c r="A14" s="245" t="s">
        <v>23</v>
      </c>
      <c r="B14" s="247" t="s">
        <v>0</v>
      </c>
      <c r="C14" s="248"/>
      <c r="D14" s="248"/>
      <c r="E14" s="249"/>
      <c r="F14" s="13"/>
    </row>
    <row r="15" spans="1:6">
      <c r="A15" s="246"/>
      <c r="B15" s="250"/>
      <c r="C15" s="250"/>
      <c r="D15" s="250"/>
      <c r="E15" s="251"/>
      <c r="F15" s="13"/>
    </row>
    <row r="16" spans="1:6" ht="13.5" thickBot="1">
      <c r="A16" s="246"/>
      <c r="B16" s="250"/>
      <c r="C16" s="250"/>
      <c r="D16" s="250"/>
      <c r="E16" s="251"/>
    </row>
    <row r="17" spans="1:5" ht="36.75" customHeight="1" thickBot="1">
      <c r="A17" s="35" t="s">
        <v>7</v>
      </c>
      <c r="B17" s="37" t="s">
        <v>19</v>
      </c>
      <c r="C17" s="37" t="s">
        <v>11</v>
      </c>
      <c r="D17" s="37" t="s">
        <v>24</v>
      </c>
      <c r="E17" s="37" t="s">
        <v>1</v>
      </c>
    </row>
    <row r="18" spans="1:5" ht="20.25" customHeight="1" thickBot="1">
      <c r="A18" s="50" t="s">
        <v>8</v>
      </c>
      <c r="B18" s="48">
        <v>10</v>
      </c>
      <c r="C18" s="32">
        <v>18</v>
      </c>
      <c r="D18" s="32"/>
      <c r="E18" s="71">
        <f>B18+C18+D18</f>
        <v>28</v>
      </c>
    </row>
    <row r="19" spans="1:5" ht="15" customHeight="1" thickTop="1" thickBot="1">
      <c r="A19" s="87" t="s">
        <v>39</v>
      </c>
      <c r="B19" s="88">
        <v>5</v>
      </c>
      <c r="C19" s="89">
        <v>18</v>
      </c>
      <c r="D19" s="89"/>
      <c r="E19" s="91">
        <f>B19+C19+D19</f>
        <v>23</v>
      </c>
    </row>
    <row r="20" spans="1:5" ht="14.25" thickTop="1" thickBot="1">
      <c r="A20" s="51" t="s">
        <v>20</v>
      </c>
      <c r="B20" s="49">
        <v>10</v>
      </c>
      <c r="C20" s="33">
        <v>18</v>
      </c>
      <c r="D20" s="33"/>
      <c r="E20" s="72">
        <f>B20+C20+D20</f>
        <v>28</v>
      </c>
    </row>
    <row r="21" spans="1:5" ht="13.5" thickBot="1">
      <c r="A21" s="34"/>
      <c r="B21" s="17" t="s">
        <v>2</v>
      </c>
      <c r="C21" s="36"/>
      <c r="D21" s="36"/>
      <c r="E21" s="93">
        <f>SUM(E18:E20)</f>
        <v>79</v>
      </c>
    </row>
    <row r="22" spans="1:5">
      <c r="A22" s="34"/>
      <c r="B22" s="19"/>
      <c r="C22" s="36"/>
      <c r="D22" s="36"/>
    </row>
    <row r="23" spans="1:5">
      <c r="A23" s="34"/>
      <c r="B23" s="19"/>
      <c r="C23" s="36"/>
      <c r="D23" s="36"/>
    </row>
    <row r="26" spans="1:5" ht="13.5" thickBot="1"/>
    <row r="27" spans="1:5">
      <c r="A27" s="241" t="s">
        <v>14</v>
      </c>
      <c r="B27" s="232" t="s">
        <v>0</v>
      </c>
      <c r="C27" s="233"/>
      <c r="D27" s="234"/>
    </row>
    <row r="28" spans="1:5">
      <c r="A28" s="242"/>
      <c r="B28" s="235"/>
      <c r="C28" s="236"/>
      <c r="D28" s="237"/>
    </row>
    <row r="29" spans="1:5" ht="13.5" thickBot="1">
      <c r="A29" s="243"/>
      <c r="B29" s="238"/>
      <c r="C29" s="239"/>
      <c r="D29" s="240"/>
    </row>
    <row r="30" spans="1:5" ht="13.5" thickBot="1">
      <c r="A30" s="35" t="s">
        <v>7</v>
      </c>
      <c r="B30" s="70" t="s">
        <v>11</v>
      </c>
      <c r="C30" s="152" t="s">
        <v>77</v>
      </c>
      <c r="D30" s="17" t="s">
        <v>1</v>
      </c>
    </row>
    <row r="31" spans="1:5">
      <c r="A31" s="61" t="s">
        <v>32</v>
      </c>
      <c r="B31" s="73">
        <v>33</v>
      </c>
      <c r="C31" s="73"/>
      <c r="D31" s="74">
        <f>SUM(B31:C31)</f>
        <v>33</v>
      </c>
      <c r="E31" s="58"/>
    </row>
    <row r="32" spans="1:5">
      <c r="A32" s="44" t="s">
        <v>33</v>
      </c>
      <c r="B32" s="75">
        <v>18</v>
      </c>
      <c r="C32" s="75"/>
      <c r="D32" s="76">
        <f>SUM(B32:C32)</f>
        <v>18</v>
      </c>
    </row>
    <row r="33" spans="1:5" ht="13.5" thickBot="1">
      <c r="A33" s="94" t="s">
        <v>26</v>
      </c>
      <c r="B33" s="95">
        <v>12</v>
      </c>
      <c r="C33" s="151"/>
      <c r="D33" s="109">
        <f>SUM(B33:C33)</f>
        <v>12</v>
      </c>
    </row>
    <row r="34" spans="1:5" ht="13.5" thickBot="1">
      <c r="A34" s="171" t="s">
        <v>78</v>
      </c>
      <c r="B34" s="17" t="s">
        <v>2</v>
      </c>
      <c r="D34" s="55">
        <f>SUM(D31:D33)</f>
        <v>63</v>
      </c>
    </row>
    <row r="35" spans="1:5">
      <c r="E35" s="20"/>
    </row>
    <row r="37" spans="1:5" ht="13.5" thickBot="1"/>
    <row r="38" spans="1:5" ht="13.5" thickBot="1">
      <c r="A38" s="59" t="s">
        <v>17</v>
      </c>
      <c r="B38" s="108">
        <f>D34+E21+E11</f>
        <v>293</v>
      </c>
    </row>
  </sheetData>
  <mergeCells count="7">
    <mergeCell ref="B27:D29"/>
    <mergeCell ref="A27:A29"/>
    <mergeCell ref="A1:C1"/>
    <mergeCell ref="A4:A6"/>
    <mergeCell ref="B4:E6"/>
    <mergeCell ref="A14:A16"/>
    <mergeCell ref="B14:E16"/>
  </mergeCells>
  <phoneticPr fontId="5" type="noConversion"/>
  <printOptions horizontalCentered="1"/>
  <pageMargins left="1.1811023622047245" right="0.59055118110236227" top="0.98425196850393704" bottom="0.98425196850393704" header="0" footer="0"/>
  <pageSetup paperSize="9" scale="73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3"/>
  <sheetViews>
    <sheetView topLeftCell="A13" workbookViewId="0"/>
  </sheetViews>
  <sheetFormatPr baseColWidth="10" defaultRowHeight="12.75"/>
  <cols>
    <col min="1" max="1" width="57.85546875" customWidth="1"/>
    <col min="4" max="4" width="12.28515625" bestFit="1" customWidth="1"/>
  </cols>
  <sheetData>
    <row r="1" spans="1:4">
      <c r="A1" s="39"/>
      <c r="B1" s="20"/>
      <c r="C1" s="20"/>
      <c r="D1" s="20"/>
    </row>
    <row r="2" spans="1:4" ht="15.75">
      <c r="A2" s="45" t="s">
        <v>118</v>
      </c>
      <c r="B2" s="20"/>
      <c r="C2" s="20"/>
      <c r="D2" s="20"/>
    </row>
    <row r="3" spans="1:4" ht="13.5" thickBot="1">
      <c r="B3" s="20"/>
      <c r="C3" s="20"/>
      <c r="D3" s="20"/>
    </row>
    <row r="4" spans="1:4" ht="13.5" thickBot="1">
      <c r="A4" s="18" t="s">
        <v>21</v>
      </c>
      <c r="B4" s="20"/>
      <c r="C4" s="20"/>
      <c r="D4" s="20"/>
    </row>
    <row r="5" spans="1:4" ht="13.5" thickBot="1">
      <c r="A5" s="18" t="s">
        <v>28</v>
      </c>
      <c r="B5" s="21" t="s">
        <v>15</v>
      </c>
      <c r="C5" s="22" t="s">
        <v>24</v>
      </c>
      <c r="D5" s="24" t="s">
        <v>16</v>
      </c>
    </row>
    <row r="6" spans="1:4" ht="13.5" thickBot="1">
      <c r="A6" s="122" t="s">
        <v>112</v>
      </c>
      <c r="B6" s="215">
        <v>12</v>
      </c>
      <c r="C6" s="38"/>
      <c r="D6" s="147">
        <f>SUM(B6:C6)</f>
        <v>12</v>
      </c>
    </row>
    <row r="7" spans="1:4" ht="13.5" thickBot="1">
      <c r="A7" s="123" t="s">
        <v>115</v>
      </c>
      <c r="B7" s="218">
        <v>3.5</v>
      </c>
      <c r="C7" s="25"/>
      <c r="D7" s="129">
        <f t="shared" ref="D7:D9" si="0">B7+C7</f>
        <v>3.5</v>
      </c>
    </row>
    <row r="8" spans="1:4" ht="13.5" thickBot="1">
      <c r="A8" s="123" t="s">
        <v>90</v>
      </c>
      <c r="B8" s="208">
        <v>2.25</v>
      </c>
      <c r="C8" s="27"/>
      <c r="D8" s="129">
        <f t="shared" si="0"/>
        <v>2.25</v>
      </c>
    </row>
    <row r="9" spans="1:4" ht="13.5" thickBot="1">
      <c r="A9" s="127" t="s">
        <v>89</v>
      </c>
      <c r="B9" s="208">
        <v>2.25</v>
      </c>
      <c r="C9" s="27"/>
      <c r="D9" s="129">
        <f t="shared" si="0"/>
        <v>2.25</v>
      </c>
    </row>
    <row r="10" spans="1:4" ht="13.5" thickBot="1">
      <c r="A10" s="120" t="s">
        <v>119</v>
      </c>
      <c r="B10" s="79">
        <v>18</v>
      </c>
      <c r="C10" s="27"/>
      <c r="D10" s="26">
        <f>B10+C10</f>
        <v>18</v>
      </c>
    </row>
    <row r="11" spans="1:4" ht="13.5" thickBot="1">
      <c r="A11" s="123" t="s">
        <v>41</v>
      </c>
      <c r="B11" s="79">
        <v>12</v>
      </c>
      <c r="C11" s="27"/>
      <c r="D11" s="26">
        <f>B11+C11</f>
        <v>12</v>
      </c>
    </row>
    <row r="12" spans="1:4" ht="13.5" thickBot="1">
      <c r="A12" s="127" t="s">
        <v>82</v>
      </c>
      <c r="B12" s="79">
        <v>12</v>
      </c>
      <c r="C12" s="27"/>
      <c r="D12" s="26">
        <f>B12+C12</f>
        <v>12</v>
      </c>
    </row>
    <row r="13" spans="1:4">
      <c r="A13" s="120" t="s">
        <v>122</v>
      </c>
      <c r="B13" s="100">
        <v>9</v>
      </c>
      <c r="C13" s="101"/>
      <c r="D13" s="252">
        <f>SUM(B13:C15)</f>
        <v>48</v>
      </c>
    </row>
    <row r="14" spans="1:4">
      <c r="A14" s="120" t="s">
        <v>123</v>
      </c>
      <c r="B14" s="202">
        <v>9</v>
      </c>
      <c r="C14" s="104"/>
      <c r="D14" s="257"/>
    </row>
    <row r="15" spans="1:4" ht="13.5" thickBot="1">
      <c r="A15" s="120" t="s">
        <v>124</v>
      </c>
      <c r="B15" s="79">
        <v>30</v>
      </c>
      <c r="C15" s="27"/>
      <c r="D15" s="253"/>
    </row>
    <row r="16" spans="1:4" ht="13.5" thickBot="1">
      <c r="A16" s="127" t="s">
        <v>120</v>
      </c>
      <c r="B16" s="79">
        <v>21</v>
      </c>
      <c r="C16" s="27"/>
      <c r="D16" s="26">
        <f>B16+C16</f>
        <v>21</v>
      </c>
    </row>
    <row r="17" spans="1:5" ht="13.5" thickBot="1">
      <c r="A17" s="65" t="s">
        <v>121</v>
      </c>
      <c r="B17" s="79">
        <v>12</v>
      </c>
      <c r="C17" s="27"/>
      <c r="D17" s="26">
        <f>B17+C17</f>
        <v>12</v>
      </c>
    </row>
    <row r="18" spans="1:5">
      <c r="A18" s="209"/>
    </row>
    <row r="19" spans="1:5" ht="13.5" thickBot="1"/>
    <row r="20" spans="1:5" ht="13.5" thickBot="1">
      <c r="A20" s="85" t="s">
        <v>27</v>
      </c>
      <c r="B20" s="77"/>
      <c r="C20" s="77"/>
      <c r="D20" s="186">
        <f>SUM(D6:D17)</f>
        <v>143</v>
      </c>
    </row>
    <row r="21" spans="1:5">
      <c r="A21" s="86"/>
      <c r="B21" s="2"/>
      <c r="C21" s="2"/>
    </row>
    <row r="22" spans="1:5" ht="13.5" thickBot="1"/>
    <row r="23" spans="1:5" ht="13.5" thickBot="1">
      <c r="A23" s="64" t="s">
        <v>29</v>
      </c>
      <c r="B23" s="20"/>
      <c r="C23" s="20"/>
      <c r="D23" s="20"/>
      <c r="E23" s="20"/>
    </row>
    <row r="24" spans="1:5" ht="13.5" thickBot="1">
      <c r="A24" s="18" t="s">
        <v>28</v>
      </c>
      <c r="B24" s="21" t="s">
        <v>15</v>
      </c>
      <c r="C24" s="22" t="s">
        <v>95</v>
      </c>
      <c r="D24" s="23" t="s">
        <v>1</v>
      </c>
    </row>
    <row r="25" spans="1:5">
      <c r="A25" s="113" t="s">
        <v>31</v>
      </c>
      <c r="B25" s="81">
        <v>6</v>
      </c>
      <c r="C25" s="196">
        <v>-3</v>
      </c>
      <c r="D25" s="254">
        <f>SUM(B25:C29)</f>
        <v>42</v>
      </c>
    </row>
    <row r="26" spans="1:5">
      <c r="A26" s="68" t="s">
        <v>86</v>
      </c>
      <c r="B26" s="114">
        <v>3</v>
      </c>
      <c r="C26" s="115"/>
      <c r="D26" s="255"/>
    </row>
    <row r="27" spans="1:5">
      <c r="A27" s="68" t="s">
        <v>97</v>
      </c>
      <c r="B27" s="114">
        <v>6</v>
      </c>
      <c r="C27" s="115"/>
      <c r="D27" s="255"/>
    </row>
    <row r="28" spans="1:5">
      <c r="A28" s="68" t="s">
        <v>48</v>
      </c>
      <c r="B28" s="114">
        <v>3</v>
      </c>
      <c r="C28" s="115"/>
      <c r="D28" s="255"/>
    </row>
    <row r="29" spans="1:5" ht="13.5" thickBot="1">
      <c r="A29" s="65" t="s">
        <v>74</v>
      </c>
      <c r="B29" s="82">
        <v>27</v>
      </c>
      <c r="C29" s="84"/>
      <c r="D29" s="256"/>
    </row>
    <row r="30" spans="1:5" ht="13.5" thickBot="1">
      <c r="A30" s="65" t="s">
        <v>69</v>
      </c>
      <c r="B30" s="82">
        <v>12</v>
      </c>
      <c r="C30" s="84"/>
      <c r="D30" s="213"/>
    </row>
    <row r="31" spans="1:5" ht="13.5" thickBot="1">
      <c r="A31" s="65" t="s">
        <v>72</v>
      </c>
      <c r="B31" s="82">
        <v>12</v>
      </c>
      <c r="C31" s="84"/>
      <c r="D31" s="158">
        <f>SUM(B31:C31)</f>
        <v>12</v>
      </c>
    </row>
    <row r="32" spans="1:5" ht="13.5" thickBot="1">
      <c r="A32" s="198" t="s">
        <v>125</v>
      </c>
    </row>
    <row r="33" spans="1:4" ht="13.5" thickBot="1">
      <c r="A33" s="85" t="s">
        <v>30</v>
      </c>
      <c r="B33" s="77"/>
      <c r="C33" s="77"/>
      <c r="D33" s="124">
        <f>SUM(D25:D31)</f>
        <v>54</v>
      </c>
    </row>
    <row r="34" spans="1:4">
      <c r="A34" s="86"/>
      <c r="B34" s="2"/>
      <c r="C34" s="2"/>
    </row>
    <row r="35" spans="1:4" ht="13.5" thickBot="1"/>
    <row r="36" spans="1:4" ht="13.5" thickBot="1">
      <c r="A36" s="64" t="s">
        <v>76</v>
      </c>
      <c r="B36" s="2"/>
      <c r="C36" s="2"/>
    </row>
    <row r="37" spans="1:4" ht="13.5" thickBot="1">
      <c r="A37" s="18" t="s">
        <v>28</v>
      </c>
      <c r="B37" s="21" t="s">
        <v>15</v>
      </c>
      <c r="C37" s="22" t="s">
        <v>24</v>
      </c>
      <c r="D37" s="132" t="s">
        <v>1</v>
      </c>
    </row>
    <row r="38" spans="1:4">
      <c r="A38" s="63" t="s">
        <v>45</v>
      </c>
      <c r="B38" s="98">
        <v>18</v>
      </c>
      <c r="C38" s="42"/>
      <c r="D38" s="133">
        <f>B38+C38</f>
        <v>18</v>
      </c>
    </row>
    <row r="39" spans="1:4" ht="13.5" thickBot="1">
      <c r="A39" s="65" t="s">
        <v>46</v>
      </c>
      <c r="B39" s="82">
        <v>18</v>
      </c>
      <c r="C39" s="84"/>
      <c r="D39" s="26">
        <f>B39+C39</f>
        <v>18</v>
      </c>
    </row>
    <row r="40" spans="1:4" ht="13.5" thickBot="1">
      <c r="A40" s="41"/>
    </row>
    <row r="41" spans="1:4" ht="13.5" thickBot="1">
      <c r="A41" s="85" t="s">
        <v>47</v>
      </c>
      <c r="B41" s="77"/>
      <c r="C41" s="77"/>
      <c r="D41" s="78">
        <f>SUM(D38:D39)</f>
        <v>36</v>
      </c>
    </row>
    <row r="42" spans="1:4" ht="13.5" thickBot="1"/>
    <row r="43" spans="1:4" ht="13.5" thickBot="1">
      <c r="A43" s="28" t="s">
        <v>17</v>
      </c>
      <c r="B43" s="29"/>
      <c r="C43" s="30"/>
      <c r="D43" s="168">
        <f>D20+D33+D41</f>
        <v>233</v>
      </c>
    </row>
  </sheetData>
  <mergeCells count="2">
    <mergeCell ref="D13:D15"/>
    <mergeCell ref="D25:D29"/>
  </mergeCells>
  <phoneticPr fontId="5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6"/>
  <sheetViews>
    <sheetView topLeftCell="A13" zoomScaleNormal="100"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244" t="s">
        <v>126</v>
      </c>
      <c r="B1" s="244"/>
      <c r="C1" s="244"/>
      <c r="D1" s="217"/>
      <c r="E1" s="1"/>
      <c r="F1" s="1"/>
    </row>
    <row r="2" spans="1:6" ht="12.95" customHeight="1">
      <c r="A2" s="217"/>
      <c r="B2" s="217"/>
      <c r="C2" s="217"/>
      <c r="D2" s="217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37.5" customHeight="1" thickBot="1">
      <c r="A7" s="14" t="s">
        <v>7</v>
      </c>
      <c r="B7" s="52" t="s">
        <v>12</v>
      </c>
      <c r="C7" s="10" t="s">
        <v>11</v>
      </c>
      <c r="D7" s="150" t="s">
        <v>24</v>
      </c>
      <c r="E7" s="9" t="s">
        <v>1</v>
      </c>
    </row>
    <row r="8" spans="1:6" ht="13.5" thickBot="1">
      <c r="A8" s="66" t="s">
        <v>3</v>
      </c>
      <c r="B8" s="53">
        <v>5</v>
      </c>
      <c r="C8" s="8">
        <v>30</v>
      </c>
      <c r="D8" s="8"/>
      <c r="E8" s="8">
        <f>SUM(B8:D8)</f>
        <v>35</v>
      </c>
    </row>
    <row r="9" spans="1:6" ht="14.25" thickTop="1" thickBot="1">
      <c r="A9" s="139" t="s">
        <v>4</v>
      </c>
      <c r="B9" s="53">
        <v>5</v>
      </c>
      <c r="C9" s="8">
        <v>34.5</v>
      </c>
      <c r="D9" s="8"/>
      <c r="E9" s="8">
        <f>SUM(B9:D9)</f>
        <v>39.5</v>
      </c>
    </row>
    <row r="10" spans="1:6" ht="14.25" thickTop="1" thickBot="1">
      <c r="A10" s="139" t="s">
        <v>9</v>
      </c>
      <c r="B10" s="53">
        <v>10</v>
      </c>
      <c r="C10" s="8">
        <v>21</v>
      </c>
      <c r="D10" s="8"/>
      <c r="E10" s="8">
        <f>SUM(B10:D10)</f>
        <v>31</v>
      </c>
    </row>
    <row r="11" spans="1:6" ht="14.25" thickTop="1" thickBot="1">
      <c r="A11" s="2"/>
      <c r="B11" s="14" t="s">
        <v>2</v>
      </c>
      <c r="C11" s="13"/>
      <c r="D11" s="13"/>
      <c r="E11" s="90">
        <f>SUM(E8:E10)</f>
        <v>105.5</v>
      </c>
    </row>
    <row r="12" spans="1:6" ht="20.25" customHeight="1">
      <c r="A12" s="2"/>
      <c r="B12" s="13"/>
      <c r="C12" s="13"/>
      <c r="D12" s="13"/>
      <c r="E12" s="13"/>
      <c r="F12" s="13"/>
    </row>
    <row r="13" spans="1:6" ht="13.5" thickBot="1">
      <c r="A13" s="2"/>
      <c r="B13" s="13"/>
      <c r="C13" s="13"/>
      <c r="D13" s="13"/>
      <c r="E13" s="13"/>
      <c r="F13" s="13"/>
    </row>
    <row r="14" spans="1:6">
      <c r="A14" s="245" t="s">
        <v>23</v>
      </c>
      <c r="B14" s="247" t="s">
        <v>0</v>
      </c>
      <c r="C14" s="248"/>
      <c r="D14" s="248"/>
      <c r="E14" s="249"/>
      <c r="F14" s="13"/>
    </row>
    <row r="15" spans="1:6">
      <c r="A15" s="246"/>
      <c r="B15" s="250"/>
      <c r="C15" s="250"/>
      <c r="D15" s="250"/>
      <c r="E15" s="251"/>
      <c r="F15" s="13"/>
    </row>
    <row r="16" spans="1:6" ht="13.5" thickBot="1">
      <c r="A16" s="246"/>
      <c r="B16" s="250"/>
      <c r="C16" s="250"/>
      <c r="D16" s="250"/>
      <c r="E16" s="251"/>
    </row>
    <row r="17" spans="1:8" ht="36.75" thickBot="1">
      <c r="A17" s="35" t="s">
        <v>7</v>
      </c>
      <c r="B17" s="37" t="s">
        <v>19</v>
      </c>
      <c r="C17" s="37" t="s">
        <v>11</v>
      </c>
      <c r="D17" s="37" t="s">
        <v>24</v>
      </c>
      <c r="E17" s="37" t="s">
        <v>1</v>
      </c>
    </row>
    <row r="18" spans="1:8" ht="13.5" thickBot="1">
      <c r="A18" s="220" t="s">
        <v>8</v>
      </c>
      <c r="B18" s="48">
        <v>10</v>
      </c>
      <c r="C18" s="32">
        <v>30.5</v>
      </c>
      <c r="D18" s="32"/>
      <c r="E18" s="71">
        <f>B18+C18+D18</f>
        <v>40.5</v>
      </c>
    </row>
    <row r="19" spans="1:8" ht="14.25" thickTop="1" thickBot="1">
      <c r="A19" s="221" t="s">
        <v>39</v>
      </c>
      <c r="B19" s="88">
        <v>5</v>
      </c>
      <c r="C19" s="89">
        <v>25</v>
      </c>
      <c r="D19" s="89"/>
      <c r="E19" s="91">
        <f>B19+C19+D19</f>
        <v>30</v>
      </c>
    </row>
    <row r="20" spans="1:8" ht="14.25" thickTop="1" thickBot="1">
      <c r="A20" s="222" t="s">
        <v>20</v>
      </c>
      <c r="B20" s="49">
        <v>10</v>
      </c>
      <c r="C20" s="33">
        <v>24</v>
      </c>
      <c r="D20" s="33"/>
      <c r="E20" s="210">
        <f>B20+C20+D20</f>
        <v>34</v>
      </c>
    </row>
    <row r="21" spans="1:8" ht="13.5" thickBot="1">
      <c r="A21" s="34"/>
      <c r="B21" s="216" t="s">
        <v>2</v>
      </c>
      <c r="C21" s="36"/>
      <c r="D21" s="36"/>
      <c r="E21" s="93">
        <f>SUM(E18:E20)</f>
        <v>104.5</v>
      </c>
    </row>
    <row r="22" spans="1:8" ht="15" customHeight="1">
      <c r="A22" s="34"/>
      <c r="B22" s="19"/>
      <c r="C22" s="36"/>
      <c r="D22" s="36"/>
    </row>
    <row r="23" spans="1:8">
      <c r="A23" s="34"/>
      <c r="B23" s="19"/>
      <c r="C23" s="36"/>
      <c r="D23" s="36"/>
    </row>
    <row r="26" spans="1:8" ht="13.5" thickBot="1"/>
    <row r="27" spans="1:8">
      <c r="A27" s="241" t="s">
        <v>14</v>
      </c>
      <c r="B27" s="232" t="s">
        <v>0</v>
      </c>
      <c r="C27" s="233"/>
      <c r="D27" s="234"/>
    </row>
    <row r="28" spans="1:8">
      <c r="A28" s="242"/>
      <c r="B28" s="235"/>
      <c r="C28" s="236"/>
      <c r="D28" s="237"/>
    </row>
    <row r="29" spans="1:8" ht="13.5" thickBot="1">
      <c r="A29" s="243"/>
      <c r="B29" s="238"/>
      <c r="C29" s="239"/>
      <c r="D29" s="240"/>
      <c r="H29" s="2"/>
    </row>
    <row r="30" spans="1:8" ht="13.5" thickBot="1">
      <c r="A30" s="35" t="s">
        <v>7</v>
      </c>
      <c r="B30" s="70" t="s">
        <v>11</v>
      </c>
      <c r="C30" s="150" t="s">
        <v>24</v>
      </c>
      <c r="D30" s="187" t="s">
        <v>1</v>
      </c>
    </row>
    <row r="31" spans="1:8" ht="13.5" thickBot="1">
      <c r="A31" s="94" t="s">
        <v>33</v>
      </c>
      <c r="B31" s="95">
        <v>21</v>
      </c>
      <c r="C31" s="214"/>
      <c r="D31" s="214">
        <f t="shared" ref="D31" si="0">SUM(B31:C31)</f>
        <v>21</v>
      </c>
    </row>
    <row r="32" spans="1:8" ht="13.5" thickBot="1">
      <c r="A32" s="171"/>
      <c r="B32" s="216" t="s">
        <v>2</v>
      </c>
      <c r="D32" s="55">
        <f>SUM(D31:D31)</f>
        <v>21</v>
      </c>
    </row>
    <row r="33" spans="1:5">
      <c r="E33" s="20"/>
    </row>
    <row r="35" spans="1:5" ht="13.5" thickBot="1"/>
    <row r="36" spans="1:5" ht="13.5" thickBot="1">
      <c r="A36" s="59" t="s">
        <v>17</v>
      </c>
      <c r="B36" s="108">
        <f>D32+E21+E11</f>
        <v>231</v>
      </c>
    </row>
  </sheetData>
  <mergeCells count="7">
    <mergeCell ref="A27:A29"/>
    <mergeCell ref="B27:D29"/>
    <mergeCell ref="A1:C1"/>
    <mergeCell ref="A4:A6"/>
    <mergeCell ref="B4:E6"/>
    <mergeCell ref="A14:A16"/>
    <mergeCell ref="B14:E16"/>
  </mergeCells>
  <phoneticPr fontId="5" type="noConversion"/>
  <pageMargins left="0.75" right="0.75" top="0.33" bottom="0.46" header="0" footer="0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56"/>
  <sheetViews>
    <sheetView topLeftCell="A21" zoomScaleNormal="100" workbookViewId="0">
      <selection activeCell="A60" sqref="A60"/>
    </sheetView>
  </sheetViews>
  <sheetFormatPr baseColWidth="10" defaultRowHeight="12.75"/>
  <cols>
    <col min="1" max="1" width="57.85546875" customWidth="1"/>
    <col min="4" max="4" width="12.28515625" bestFit="1" customWidth="1"/>
  </cols>
  <sheetData>
    <row r="1" spans="1:4">
      <c r="A1" s="39"/>
      <c r="B1" s="20"/>
      <c r="C1" s="20"/>
      <c r="D1" s="20"/>
    </row>
    <row r="2" spans="1:4" ht="15.75">
      <c r="A2" s="45" t="s">
        <v>127</v>
      </c>
      <c r="B2" s="20"/>
      <c r="C2" s="20"/>
      <c r="D2" s="20"/>
    </row>
    <row r="3" spans="1:4" ht="13.5" thickBot="1">
      <c r="B3" s="20"/>
      <c r="C3" s="20"/>
      <c r="D3" s="20"/>
    </row>
    <row r="4" spans="1:4" ht="13.5" thickBot="1">
      <c r="A4" s="18" t="s">
        <v>21</v>
      </c>
      <c r="B4" s="20"/>
      <c r="C4" s="20"/>
      <c r="D4" s="20"/>
    </row>
    <row r="5" spans="1:4" ht="13.5" thickBot="1">
      <c r="A5" s="18" t="s">
        <v>28</v>
      </c>
      <c r="B5" s="21" t="s">
        <v>15</v>
      </c>
      <c r="C5" s="22" t="s">
        <v>95</v>
      </c>
      <c r="D5" s="24" t="s">
        <v>16</v>
      </c>
    </row>
    <row r="6" spans="1:4" ht="13.5" thickBot="1">
      <c r="A6" s="122" t="s">
        <v>112</v>
      </c>
      <c r="B6" s="215">
        <v>3</v>
      </c>
      <c r="C6" s="38"/>
      <c r="D6" s="147">
        <f>SUM(B6:C6)</f>
        <v>3</v>
      </c>
    </row>
    <row r="7" spans="1:4" ht="13.5" thickBot="1">
      <c r="A7" s="123" t="s">
        <v>143</v>
      </c>
      <c r="B7" s="46">
        <v>12</v>
      </c>
      <c r="C7" s="25"/>
      <c r="D7" s="147">
        <f>SUM(B7:C7)</f>
        <v>12</v>
      </c>
    </row>
    <row r="8" spans="1:4" ht="13.5" thickBot="1">
      <c r="A8" s="123" t="s">
        <v>142</v>
      </c>
      <c r="B8" s="46">
        <v>6</v>
      </c>
      <c r="C8" s="25"/>
      <c r="D8" s="26">
        <f t="shared" ref="D8:D10" si="0">B8+C8</f>
        <v>6</v>
      </c>
    </row>
    <row r="9" spans="1:4" ht="13.5" thickBot="1">
      <c r="A9" s="123" t="s">
        <v>90</v>
      </c>
      <c r="B9" s="79">
        <v>6</v>
      </c>
      <c r="C9" s="27"/>
      <c r="D9" s="26">
        <f t="shared" si="0"/>
        <v>6</v>
      </c>
    </row>
    <row r="10" spans="1:4" ht="13.5" thickBot="1">
      <c r="A10" s="127" t="s">
        <v>89</v>
      </c>
      <c r="B10" s="79">
        <v>6</v>
      </c>
      <c r="C10" s="27"/>
      <c r="D10" s="26">
        <f t="shared" si="0"/>
        <v>6</v>
      </c>
    </row>
    <row r="11" spans="1:4" ht="13.5" thickBot="1">
      <c r="A11" s="120" t="s">
        <v>119</v>
      </c>
      <c r="B11" s="79">
        <v>6</v>
      </c>
      <c r="C11" s="27"/>
      <c r="D11" s="223">
        <f>B11+C11</f>
        <v>6</v>
      </c>
    </row>
    <row r="12" spans="1:4" ht="13.5" thickBot="1">
      <c r="A12" s="127" t="s">
        <v>138</v>
      </c>
      <c r="B12" s="199">
        <v>9</v>
      </c>
      <c r="C12" s="128"/>
      <c r="D12" s="223">
        <f>B12+C12</f>
        <v>9</v>
      </c>
    </row>
    <row r="13" spans="1:4" ht="13.5" thickBot="1">
      <c r="A13" s="127" t="s">
        <v>139</v>
      </c>
      <c r="B13" s="79">
        <v>6</v>
      </c>
      <c r="C13" s="27"/>
      <c r="D13" s="26">
        <f>B13+C13</f>
        <v>6</v>
      </c>
    </row>
    <row r="14" spans="1:4" ht="13.5" thickBot="1">
      <c r="A14" s="120" t="s">
        <v>137</v>
      </c>
      <c r="B14" s="79">
        <v>9</v>
      </c>
      <c r="C14" s="27"/>
      <c r="D14" s="26">
        <f>B14+C14</f>
        <v>9</v>
      </c>
    </row>
    <row r="15" spans="1:4" ht="13.5" thickBot="1">
      <c r="A15" s="127" t="s">
        <v>41</v>
      </c>
      <c r="B15" s="79">
        <v>9</v>
      </c>
      <c r="C15" s="27"/>
      <c r="D15" s="26">
        <f>B15+C15</f>
        <v>9</v>
      </c>
    </row>
    <row r="16" spans="1:4">
      <c r="A16" s="120" t="s">
        <v>146</v>
      </c>
      <c r="B16" s="100">
        <v>9</v>
      </c>
      <c r="C16" s="101">
        <v>-9</v>
      </c>
      <c r="D16" s="252">
        <f>SUM(B16:C19)</f>
        <v>15</v>
      </c>
    </row>
    <row r="17" spans="1:5">
      <c r="A17" s="120" t="s">
        <v>149</v>
      </c>
      <c r="B17" s="202">
        <v>9</v>
      </c>
      <c r="C17" s="104"/>
      <c r="D17" s="257"/>
    </row>
    <row r="18" spans="1:5">
      <c r="A18" s="120" t="s">
        <v>148</v>
      </c>
      <c r="B18" s="202">
        <v>3</v>
      </c>
      <c r="C18" s="104"/>
      <c r="D18" s="257"/>
    </row>
    <row r="19" spans="1:5" ht="13.5" thickBot="1">
      <c r="A19" s="69" t="s">
        <v>147</v>
      </c>
      <c r="B19" s="79">
        <v>3</v>
      </c>
      <c r="C19" s="27"/>
      <c r="D19" s="253"/>
    </row>
    <row r="20" spans="1:5">
      <c r="A20" s="123" t="s">
        <v>140</v>
      </c>
      <c r="B20" s="100">
        <v>9</v>
      </c>
      <c r="C20" s="101"/>
      <c r="D20" s="252">
        <f>SUM(B20:C21)</f>
        <v>18</v>
      </c>
    </row>
    <row r="21" spans="1:5" ht="13.5" thickBot="1">
      <c r="A21" s="120" t="s">
        <v>141</v>
      </c>
      <c r="B21" s="79">
        <v>9</v>
      </c>
      <c r="C21" s="27"/>
      <c r="D21" s="253"/>
    </row>
    <row r="22" spans="1:5">
      <c r="A22" s="123" t="s">
        <v>135</v>
      </c>
      <c r="B22" s="100">
        <v>15</v>
      </c>
      <c r="C22" s="101"/>
      <c r="D22" s="252">
        <f>SUM(B22:C23)</f>
        <v>27</v>
      </c>
    </row>
    <row r="23" spans="1:5" ht="13.5" thickBot="1">
      <c r="A23" s="69" t="s">
        <v>136</v>
      </c>
      <c r="B23" s="79">
        <v>12</v>
      </c>
      <c r="C23" s="27"/>
      <c r="D23" s="253"/>
    </row>
    <row r="24" spans="1:5">
      <c r="A24" s="113" t="s">
        <v>133</v>
      </c>
      <c r="B24" s="100">
        <v>3</v>
      </c>
      <c r="C24" s="101"/>
      <c r="D24" s="252">
        <f>SUM(B24:C25)</f>
        <v>15</v>
      </c>
    </row>
    <row r="25" spans="1:5" ht="13.5" thickBot="1">
      <c r="A25" s="65" t="s">
        <v>134</v>
      </c>
      <c r="B25" s="79">
        <v>12</v>
      </c>
      <c r="C25" s="27"/>
      <c r="D25" s="253"/>
    </row>
    <row r="26" spans="1:5" ht="13.5" thickBot="1">
      <c r="A26" s="198" t="s">
        <v>144</v>
      </c>
    </row>
    <row r="27" spans="1:5" ht="13.5" thickBot="1">
      <c r="A27" s="85" t="s">
        <v>27</v>
      </c>
      <c r="B27" s="77"/>
      <c r="C27" s="77"/>
      <c r="D27" s="186">
        <f>SUM(D6:D24)</f>
        <v>147</v>
      </c>
    </row>
    <row r="28" spans="1:5">
      <c r="A28" s="86"/>
      <c r="B28" s="2"/>
      <c r="C28" s="2"/>
    </row>
    <row r="29" spans="1:5" ht="13.5" thickBot="1"/>
    <row r="30" spans="1:5" ht="13.5" thickBot="1">
      <c r="A30" s="64" t="s">
        <v>29</v>
      </c>
      <c r="B30" s="20"/>
      <c r="C30" s="20"/>
      <c r="D30" s="20"/>
      <c r="E30" s="20"/>
    </row>
    <row r="31" spans="1:5" ht="13.5" thickBot="1">
      <c r="A31" s="18" t="s">
        <v>28</v>
      </c>
      <c r="B31" s="21" t="s">
        <v>15</v>
      </c>
      <c r="C31" s="22" t="s">
        <v>95</v>
      </c>
      <c r="D31" s="23" t="s">
        <v>1</v>
      </c>
    </row>
    <row r="32" spans="1:5">
      <c r="A32" s="113" t="s">
        <v>128</v>
      </c>
      <c r="B32" s="81">
        <v>6</v>
      </c>
      <c r="C32" s="196">
        <v>-3</v>
      </c>
      <c r="D32" s="254">
        <f>SUM(B32:C35)</f>
        <v>33</v>
      </c>
    </row>
    <row r="33" spans="1:4">
      <c r="A33" s="68" t="s">
        <v>129</v>
      </c>
      <c r="B33" s="114">
        <v>24</v>
      </c>
      <c r="C33" s="115"/>
      <c r="D33" s="255"/>
    </row>
    <row r="34" spans="1:4">
      <c r="A34" s="68" t="s">
        <v>131</v>
      </c>
      <c r="B34" s="114">
        <v>3</v>
      </c>
      <c r="C34" s="115"/>
      <c r="D34" s="255"/>
    </row>
    <row r="35" spans="1:4" ht="13.5" thickBot="1">
      <c r="A35" s="65" t="s">
        <v>130</v>
      </c>
      <c r="B35" s="82">
        <v>3</v>
      </c>
      <c r="C35" s="84"/>
      <c r="D35" s="256"/>
    </row>
    <row r="36" spans="1:4">
      <c r="A36" s="113" t="s">
        <v>103</v>
      </c>
      <c r="B36" s="81">
        <v>12</v>
      </c>
      <c r="C36" s="83"/>
      <c r="D36" s="254">
        <f>SUM(B36:C37)</f>
        <v>21</v>
      </c>
    </row>
    <row r="37" spans="1:4" ht="13.5" thickBot="1">
      <c r="A37" s="65" t="s">
        <v>69</v>
      </c>
      <c r="B37" s="82">
        <v>9</v>
      </c>
      <c r="C37" s="84"/>
      <c r="D37" s="256"/>
    </row>
    <row r="38" spans="1:4" ht="13.5" thickBot="1">
      <c r="A38" s="69" t="s">
        <v>150</v>
      </c>
      <c r="B38" s="82">
        <v>18</v>
      </c>
      <c r="C38" s="84"/>
      <c r="D38" s="158">
        <f>SUM(B38:C38)</f>
        <v>18</v>
      </c>
    </row>
    <row r="39" spans="1:4" ht="13.5" thickBot="1">
      <c r="A39" s="65" t="s">
        <v>73</v>
      </c>
      <c r="B39" s="82">
        <v>3</v>
      </c>
      <c r="C39" s="84"/>
      <c r="D39" s="158">
        <f>SUM(B39:C39)</f>
        <v>3</v>
      </c>
    </row>
    <row r="40" spans="1:4" ht="13.5" thickBot="1">
      <c r="A40" s="65" t="s">
        <v>72</v>
      </c>
      <c r="B40" s="82">
        <v>3</v>
      </c>
      <c r="C40" s="84"/>
      <c r="D40" s="158">
        <f>SUM(B40:C40)</f>
        <v>3</v>
      </c>
    </row>
    <row r="41" spans="1:4" ht="13.5" thickBot="1">
      <c r="A41" s="198" t="s">
        <v>145</v>
      </c>
    </row>
    <row r="42" spans="1:4" ht="13.5" thickBot="1">
      <c r="A42" s="85" t="s">
        <v>30</v>
      </c>
      <c r="B42" s="77"/>
      <c r="C42" s="77"/>
      <c r="D42" s="124">
        <f>SUM(D32:D40)</f>
        <v>78</v>
      </c>
    </row>
    <row r="43" spans="1:4">
      <c r="A43" s="86"/>
      <c r="B43" s="2"/>
      <c r="C43" s="2"/>
    </row>
    <row r="44" spans="1:4" ht="13.5" thickBot="1"/>
    <row r="45" spans="1:4" ht="13.5" thickBot="1">
      <c r="A45" s="64" t="s">
        <v>76</v>
      </c>
      <c r="B45" s="2"/>
      <c r="C45" s="2"/>
    </row>
    <row r="46" spans="1:4" ht="13.5" thickBot="1">
      <c r="A46" s="18" t="s">
        <v>28</v>
      </c>
      <c r="B46" s="21" t="s">
        <v>15</v>
      </c>
      <c r="C46" s="22" t="s">
        <v>24</v>
      </c>
      <c r="D46" s="132" t="s">
        <v>1</v>
      </c>
    </row>
    <row r="47" spans="1:4">
      <c r="A47" s="63" t="s">
        <v>45</v>
      </c>
      <c r="B47" s="98">
        <v>18</v>
      </c>
      <c r="C47" s="42"/>
      <c r="D47" s="133">
        <f>B47+C47</f>
        <v>18</v>
      </c>
    </row>
    <row r="48" spans="1:4" ht="13.5" thickBot="1">
      <c r="A48" s="65" t="s">
        <v>46</v>
      </c>
      <c r="B48" s="82">
        <v>18</v>
      </c>
      <c r="C48" s="84"/>
      <c r="D48" s="26">
        <f>B48+C48</f>
        <v>18</v>
      </c>
    </row>
    <row r="49" spans="1:4" ht="13.5" thickBot="1">
      <c r="A49" s="41"/>
    </row>
    <row r="50" spans="1:4" ht="13.5" thickBot="1">
      <c r="A50" s="85" t="s">
        <v>47</v>
      </c>
      <c r="B50" s="77"/>
      <c r="C50" s="77"/>
      <c r="D50" s="78">
        <f>SUM(D47:D48)</f>
        <v>36</v>
      </c>
    </row>
    <row r="51" spans="1:4" ht="13.5" thickBot="1"/>
    <row r="52" spans="1:4" ht="13.5" thickBot="1">
      <c r="A52" s="28" t="s">
        <v>17</v>
      </c>
      <c r="B52" s="29"/>
      <c r="C52" s="30"/>
      <c r="D52" s="168">
        <f>D27+D42+D50</f>
        <v>261</v>
      </c>
    </row>
    <row r="54" spans="1:4">
      <c r="A54" s="260" t="s">
        <v>132</v>
      </c>
      <c r="B54" s="260"/>
      <c r="C54" s="260"/>
      <c r="D54" s="219">
        <v>30000</v>
      </c>
    </row>
    <row r="56" spans="1:4">
      <c r="A56" s="260" t="s">
        <v>151</v>
      </c>
      <c r="B56" s="260"/>
      <c r="C56" s="260"/>
      <c r="D56" s="219">
        <v>11500</v>
      </c>
    </row>
  </sheetData>
  <mergeCells count="8">
    <mergeCell ref="D16:D19"/>
    <mergeCell ref="D32:D35"/>
    <mergeCell ref="A56:C56"/>
    <mergeCell ref="A54:C54"/>
    <mergeCell ref="D20:D21"/>
    <mergeCell ref="D24:D25"/>
    <mergeCell ref="D36:D37"/>
    <mergeCell ref="D22:D23"/>
  </mergeCells>
  <phoneticPr fontId="5" type="noConversion"/>
  <pageMargins left="0.75" right="0.75" top="1" bottom="1" header="0" footer="0"/>
  <pageSetup paperSize="9" fitToHeight="2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244" t="s">
        <v>152</v>
      </c>
      <c r="B1" s="244"/>
      <c r="C1" s="244"/>
      <c r="D1" s="225"/>
      <c r="E1" s="1"/>
      <c r="F1" s="1"/>
    </row>
    <row r="2" spans="1:6" ht="12.95" customHeight="1">
      <c r="A2" s="225"/>
      <c r="B2" s="225"/>
      <c r="C2" s="225"/>
      <c r="D2" s="225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37.5" customHeight="1" thickBot="1">
      <c r="A7" s="14" t="s">
        <v>7</v>
      </c>
      <c r="B7" s="52" t="s">
        <v>12</v>
      </c>
      <c r="C7" s="10" t="s">
        <v>11</v>
      </c>
      <c r="D7" s="150" t="s">
        <v>24</v>
      </c>
      <c r="E7" s="9" t="s">
        <v>1</v>
      </c>
    </row>
    <row r="8" spans="1:6" ht="13.5" thickBot="1">
      <c r="A8" s="66" t="s">
        <v>3</v>
      </c>
      <c r="B8" s="53">
        <v>5</v>
      </c>
      <c r="C8" s="8">
        <v>33</v>
      </c>
      <c r="D8" s="8"/>
      <c r="E8" s="8">
        <f>SUM(B8:D8)</f>
        <v>38</v>
      </c>
    </row>
    <row r="9" spans="1:6" ht="14.25" thickTop="1" thickBot="1">
      <c r="A9" s="139" t="s">
        <v>4</v>
      </c>
      <c r="B9" s="53">
        <v>5</v>
      </c>
      <c r="C9" s="8">
        <v>40.5</v>
      </c>
      <c r="D9" s="8"/>
      <c r="E9" s="8">
        <f>SUM(B9:D9)</f>
        <v>45.5</v>
      </c>
    </row>
    <row r="10" spans="1:6" ht="14.25" thickTop="1" thickBot="1">
      <c r="A10" s="139" t="s">
        <v>9</v>
      </c>
      <c r="B10" s="53">
        <v>10</v>
      </c>
      <c r="C10" s="8">
        <v>27</v>
      </c>
      <c r="D10" s="8"/>
      <c r="E10" s="8">
        <f>SUM(B10:D10)</f>
        <v>37</v>
      </c>
    </row>
    <row r="11" spans="1:6" ht="14.25" thickTop="1" thickBot="1">
      <c r="A11" s="2"/>
      <c r="B11" s="14" t="s">
        <v>2</v>
      </c>
      <c r="C11" s="13"/>
      <c r="D11" s="13"/>
      <c r="E11" s="93">
        <f>SUM(E8:E10)</f>
        <v>120.5</v>
      </c>
    </row>
    <row r="12" spans="1:6" ht="20.25" customHeight="1">
      <c r="A12" s="2"/>
      <c r="B12" s="13"/>
      <c r="C12" s="13"/>
      <c r="D12" s="13"/>
      <c r="E12" s="13"/>
      <c r="F12" s="13"/>
    </row>
    <row r="13" spans="1:6" ht="13.5" thickBot="1">
      <c r="A13" s="2"/>
      <c r="B13" s="13"/>
      <c r="C13" s="13"/>
      <c r="D13" s="13"/>
      <c r="E13" s="13"/>
      <c r="F13" s="13"/>
    </row>
    <row r="14" spans="1:6">
      <c r="A14" s="245" t="s">
        <v>23</v>
      </c>
      <c r="B14" s="247" t="s">
        <v>0</v>
      </c>
      <c r="C14" s="248"/>
      <c r="D14" s="248"/>
      <c r="E14" s="249"/>
      <c r="F14" s="13"/>
    </row>
    <row r="15" spans="1:6">
      <c r="A15" s="246"/>
      <c r="B15" s="250"/>
      <c r="C15" s="250"/>
      <c r="D15" s="250"/>
      <c r="E15" s="251"/>
      <c r="F15" s="13"/>
    </row>
    <row r="16" spans="1:6" ht="13.5" thickBot="1">
      <c r="A16" s="246"/>
      <c r="B16" s="250"/>
      <c r="C16" s="250"/>
      <c r="D16" s="250"/>
      <c r="E16" s="251"/>
    </row>
    <row r="17" spans="1:8" ht="36.75" thickBot="1">
      <c r="A17" s="35" t="s">
        <v>7</v>
      </c>
      <c r="B17" s="37" t="s">
        <v>19</v>
      </c>
      <c r="C17" s="37" t="s">
        <v>11</v>
      </c>
      <c r="D17" s="37" t="s">
        <v>24</v>
      </c>
      <c r="E17" s="37" t="s">
        <v>1</v>
      </c>
    </row>
    <row r="18" spans="1:8" ht="13.5" thickBot="1">
      <c r="A18" s="220" t="s">
        <v>8</v>
      </c>
      <c r="B18" s="48">
        <v>10</v>
      </c>
      <c r="C18" s="32">
        <v>35</v>
      </c>
      <c r="D18" s="32"/>
      <c r="E18" s="71">
        <f>B18+C18+D18</f>
        <v>45</v>
      </c>
    </row>
    <row r="19" spans="1:8" ht="14.25" thickTop="1" thickBot="1">
      <c r="A19" s="221" t="s">
        <v>39</v>
      </c>
      <c r="B19" s="88">
        <v>5</v>
      </c>
      <c r="C19" s="89">
        <v>27</v>
      </c>
      <c r="D19" s="89"/>
      <c r="E19" s="91">
        <f>B19+C19+D19</f>
        <v>32</v>
      </c>
    </row>
    <row r="20" spans="1:8" ht="14.25" thickTop="1" thickBot="1">
      <c r="A20" s="222" t="s">
        <v>20</v>
      </c>
      <c r="B20" s="49">
        <v>10</v>
      </c>
      <c r="C20" s="33">
        <v>27</v>
      </c>
      <c r="D20" s="33"/>
      <c r="E20" s="210">
        <f>B20+C20+D20</f>
        <v>37</v>
      </c>
    </row>
    <row r="21" spans="1:8" ht="13.5" thickBot="1">
      <c r="A21" s="34"/>
      <c r="B21" s="224" t="s">
        <v>2</v>
      </c>
      <c r="C21" s="36"/>
      <c r="D21" s="36"/>
      <c r="E21" s="93">
        <f>SUM(E18:E20)</f>
        <v>114</v>
      </c>
    </row>
    <row r="22" spans="1:8" ht="15" customHeight="1">
      <c r="A22" s="34"/>
      <c r="B22" s="19"/>
      <c r="C22" s="36"/>
      <c r="D22" s="36"/>
    </row>
    <row r="23" spans="1:8">
      <c r="A23" s="34"/>
      <c r="B23" s="19"/>
      <c r="C23" s="36"/>
      <c r="D23" s="36"/>
    </row>
    <row r="26" spans="1:8" ht="13.5" thickBot="1"/>
    <row r="27" spans="1:8">
      <c r="A27" s="241" t="s">
        <v>14</v>
      </c>
      <c r="B27" s="232" t="s">
        <v>0</v>
      </c>
      <c r="C27" s="233"/>
      <c r="D27" s="234"/>
    </row>
    <row r="28" spans="1:8">
      <c r="A28" s="242"/>
      <c r="B28" s="235"/>
      <c r="C28" s="236"/>
      <c r="D28" s="237"/>
    </row>
    <row r="29" spans="1:8" ht="13.5" thickBot="1">
      <c r="A29" s="243"/>
      <c r="B29" s="238"/>
      <c r="C29" s="239"/>
      <c r="D29" s="240"/>
      <c r="H29" s="2"/>
    </row>
    <row r="30" spans="1:8" ht="13.5" thickBot="1">
      <c r="A30" s="35" t="s">
        <v>7</v>
      </c>
      <c r="B30" s="70" t="s">
        <v>11</v>
      </c>
      <c r="C30" s="150" t="s">
        <v>95</v>
      </c>
      <c r="D30" s="187" t="s">
        <v>1</v>
      </c>
    </row>
    <row r="31" spans="1:8" ht="13.5" thickBot="1">
      <c r="A31" s="94" t="s">
        <v>158</v>
      </c>
      <c r="B31" s="95">
        <v>9</v>
      </c>
      <c r="C31" s="231"/>
      <c r="D31" s="214">
        <f t="shared" ref="D31:D33" si="0">SUM(B31:C31)</f>
        <v>9</v>
      </c>
    </row>
    <row r="32" spans="1:8" ht="13.5" thickBot="1">
      <c r="A32" s="94" t="s">
        <v>159</v>
      </c>
      <c r="B32" s="95">
        <v>18</v>
      </c>
      <c r="C32" s="231"/>
      <c r="D32" s="214">
        <f t="shared" si="0"/>
        <v>18</v>
      </c>
    </row>
    <row r="33" spans="1:5" ht="13.5" thickBot="1">
      <c r="A33" s="94" t="s">
        <v>33</v>
      </c>
      <c r="B33" s="95">
        <v>8</v>
      </c>
      <c r="C33" s="230">
        <v>-2</v>
      </c>
      <c r="D33" s="214">
        <f t="shared" si="0"/>
        <v>6</v>
      </c>
    </row>
    <row r="34" spans="1:5" ht="13.5" thickBot="1">
      <c r="A34" s="171" t="s">
        <v>156</v>
      </c>
      <c r="B34" s="224" t="s">
        <v>2</v>
      </c>
      <c r="D34" s="55">
        <f>SUM(D31:D33)</f>
        <v>33</v>
      </c>
    </row>
    <row r="35" spans="1:5">
      <c r="E35" s="20"/>
    </row>
    <row r="37" spans="1:5" ht="13.5" thickBot="1"/>
    <row r="38" spans="1:5" ht="13.5" thickBot="1">
      <c r="A38" s="59" t="s">
        <v>17</v>
      </c>
      <c r="B38" s="108">
        <f>D34+E21+E11</f>
        <v>267.5</v>
      </c>
    </row>
  </sheetData>
  <mergeCells count="7">
    <mergeCell ref="A27:A29"/>
    <mergeCell ref="B27:D29"/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3"/>
  <sheetViews>
    <sheetView topLeftCell="A30" workbookViewId="0">
      <selection activeCell="B69" sqref="B69"/>
    </sheetView>
  </sheetViews>
  <sheetFormatPr baseColWidth="10" defaultRowHeight="12.75"/>
  <cols>
    <col min="1" max="1" width="57.85546875" customWidth="1"/>
    <col min="4" max="4" width="12.28515625" bestFit="1" customWidth="1"/>
  </cols>
  <sheetData>
    <row r="1" spans="1:4">
      <c r="A1" s="39"/>
      <c r="B1" s="20"/>
      <c r="C1" s="20"/>
      <c r="D1" s="20"/>
    </row>
    <row r="2" spans="1:4" ht="15.75">
      <c r="A2" s="45" t="s">
        <v>153</v>
      </c>
      <c r="B2" s="20"/>
      <c r="C2" s="20"/>
      <c r="D2" s="20"/>
    </row>
    <row r="3" spans="1:4" ht="13.5" thickBot="1">
      <c r="B3" s="20"/>
      <c r="C3" s="20"/>
      <c r="D3" s="20"/>
    </row>
    <row r="4" spans="1:4" ht="13.5" thickBot="1">
      <c r="A4" s="18" t="s">
        <v>21</v>
      </c>
      <c r="B4" s="20"/>
      <c r="C4" s="20"/>
      <c r="D4" s="20"/>
    </row>
    <row r="5" spans="1:4" ht="13.5" thickBot="1">
      <c r="A5" s="18" t="s">
        <v>28</v>
      </c>
      <c r="B5" s="21" t="s">
        <v>15</v>
      </c>
      <c r="C5" s="22" t="s">
        <v>95</v>
      </c>
      <c r="D5" s="24" t="s">
        <v>16</v>
      </c>
    </row>
    <row r="6" spans="1:4" ht="13.5" thickBot="1">
      <c r="A6" s="123" t="s">
        <v>143</v>
      </c>
      <c r="B6" s="46">
        <v>15</v>
      </c>
      <c r="C6" s="25"/>
      <c r="D6" s="147">
        <f>SUM(B6:C6)</f>
        <v>15</v>
      </c>
    </row>
    <row r="7" spans="1:4" ht="13.5" thickBot="1">
      <c r="A7" s="123" t="s">
        <v>142</v>
      </c>
      <c r="B7" s="46">
        <v>9</v>
      </c>
      <c r="C7" s="25"/>
      <c r="D7" s="26">
        <f t="shared" ref="D7:D9" si="0">B7+C7</f>
        <v>9</v>
      </c>
    </row>
    <row r="8" spans="1:4" ht="13.5" thickBot="1">
      <c r="A8" s="123" t="s">
        <v>90</v>
      </c>
      <c r="B8" s="79">
        <v>6</v>
      </c>
      <c r="C8" s="27"/>
      <c r="D8" s="26">
        <f t="shared" si="0"/>
        <v>6</v>
      </c>
    </row>
    <row r="9" spans="1:4" ht="13.5" thickBot="1">
      <c r="A9" s="127" t="s">
        <v>89</v>
      </c>
      <c r="B9" s="79">
        <v>6</v>
      </c>
      <c r="C9" s="27"/>
      <c r="D9" s="26">
        <f t="shared" si="0"/>
        <v>6</v>
      </c>
    </row>
    <row r="10" spans="1:4" ht="13.5" thickBot="1">
      <c r="A10" s="120" t="s">
        <v>167</v>
      </c>
      <c r="B10" s="79">
        <v>6</v>
      </c>
      <c r="C10" s="27"/>
      <c r="D10" s="223">
        <f>B10+C10</f>
        <v>6</v>
      </c>
    </row>
    <row r="11" spans="1:4" ht="13.5" thickBot="1">
      <c r="A11" s="127" t="s">
        <v>138</v>
      </c>
      <c r="B11" s="199">
        <v>3</v>
      </c>
      <c r="C11" s="128"/>
      <c r="D11" s="223">
        <f>B11+C11</f>
        <v>3</v>
      </c>
    </row>
    <row r="12" spans="1:4" ht="13.5" thickBot="1">
      <c r="A12" s="127" t="s">
        <v>139</v>
      </c>
      <c r="B12" s="79">
        <v>18</v>
      </c>
      <c r="C12" s="27"/>
      <c r="D12" s="26">
        <f>B12+C12</f>
        <v>18</v>
      </c>
    </row>
    <row r="13" spans="1:4">
      <c r="A13" s="123" t="s">
        <v>166</v>
      </c>
      <c r="B13" s="100">
        <v>6</v>
      </c>
      <c r="C13" s="101"/>
      <c r="D13" s="252">
        <f>SUM(B13:C14)</f>
        <v>9</v>
      </c>
    </row>
    <row r="14" spans="1:4" ht="13.5" thickBot="1">
      <c r="A14" s="69" t="s">
        <v>165</v>
      </c>
      <c r="B14" s="79">
        <v>3</v>
      </c>
      <c r="C14" s="27"/>
      <c r="D14" s="253"/>
    </row>
    <row r="15" spans="1:4" ht="13.5" thickBot="1">
      <c r="A15" s="120" t="s">
        <v>169</v>
      </c>
      <c r="B15" s="100">
        <v>3</v>
      </c>
      <c r="C15" s="101">
        <v>-9</v>
      </c>
      <c r="D15" s="226">
        <f>SUM(B15:C15)</f>
        <v>-6</v>
      </c>
    </row>
    <row r="16" spans="1:4">
      <c r="A16" s="123" t="s">
        <v>140</v>
      </c>
      <c r="B16" s="100">
        <v>6</v>
      </c>
      <c r="C16" s="101"/>
      <c r="D16" s="252">
        <f>SUM(B16:C17)</f>
        <v>9</v>
      </c>
    </row>
    <row r="17" spans="1:5" ht="13.5" thickBot="1">
      <c r="A17" s="120" t="s">
        <v>141</v>
      </c>
      <c r="B17" s="79">
        <v>3</v>
      </c>
      <c r="C17" s="27"/>
      <c r="D17" s="253"/>
    </row>
    <row r="18" spans="1:5" ht="13.5" thickBot="1">
      <c r="A18" s="123" t="s">
        <v>168</v>
      </c>
      <c r="B18" s="100">
        <v>24</v>
      </c>
      <c r="C18" s="101"/>
      <c r="D18" s="226">
        <f>SUM(B18:C18)</f>
        <v>24</v>
      </c>
    </row>
    <row r="19" spans="1:5">
      <c r="A19" s="113" t="s">
        <v>160</v>
      </c>
      <c r="B19" s="100">
        <v>9</v>
      </c>
      <c r="C19" s="101"/>
      <c r="D19" s="252">
        <f>SUM(B19:C20)</f>
        <v>12</v>
      </c>
    </row>
    <row r="20" spans="1:5" ht="13.5" thickBot="1">
      <c r="A20" s="65" t="s">
        <v>134</v>
      </c>
      <c r="B20" s="79">
        <v>3</v>
      </c>
      <c r="C20" s="27"/>
      <c r="D20" s="253"/>
    </row>
    <row r="21" spans="1:5" ht="13.5" thickBot="1">
      <c r="A21" s="198" t="s">
        <v>155</v>
      </c>
    </row>
    <row r="22" spans="1:5" ht="13.5" thickBot="1">
      <c r="A22" s="85" t="s">
        <v>27</v>
      </c>
      <c r="B22" s="77"/>
      <c r="C22" s="77"/>
      <c r="D22" s="186">
        <f>SUM(D6:D20)</f>
        <v>111</v>
      </c>
    </row>
    <row r="23" spans="1:5">
      <c r="A23" s="86"/>
      <c r="B23" s="2"/>
      <c r="C23" s="2"/>
    </row>
    <row r="24" spans="1:5" ht="13.5" thickBot="1"/>
    <row r="25" spans="1:5" ht="13.5" thickBot="1">
      <c r="A25" s="64" t="s">
        <v>29</v>
      </c>
      <c r="B25" s="20"/>
      <c r="C25" s="20"/>
      <c r="D25" s="20"/>
      <c r="E25" s="20"/>
    </row>
    <row r="26" spans="1:5" ht="13.5" thickBot="1">
      <c r="A26" s="18" t="s">
        <v>28</v>
      </c>
      <c r="B26" s="21" t="s">
        <v>15</v>
      </c>
      <c r="C26" s="22" t="s">
        <v>95</v>
      </c>
      <c r="D26" s="23" t="s">
        <v>1</v>
      </c>
    </row>
    <row r="27" spans="1:5">
      <c r="A27" s="113" t="s">
        <v>128</v>
      </c>
      <c r="B27" s="81">
        <v>6</v>
      </c>
      <c r="C27" s="196">
        <v>-3</v>
      </c>
      <c r="D27" s="254">
        <f>SUM(B27:C30)</f>
        <v>36</v>
      </c>
    </row>
    <row r="28" spans="1:5">
      <c r="A28" s="68" t="s">
        <v>129</v>
      </c>
      <c r="B28" s="114">
        <v>27</v>
      </c>
      <c r="C28" s="115"/>
      <c r="D28" s="255"/>
    </row>
    <row r="29" spans="1:5">
      <c r="A29" s="68" t="s">
        <v>131</v>
      </c>
      <c r="B29" s="114">
        <v>3</v>
      </c>
      <c r="C29" s="115"/>
      <c r="D29" s="255"/>
    </row>
    <row r="30" spans="1:5" ht="13.5" thickBot="1">
      <c r="A30" s="65" t="s">
        <v>130</v>
      </c>
      <c r="B30" s="82">
        <v>3</v>
      </c>
      <c r="C30" s="84"/>
      <c r="D30" s="256"/>
    </row>
    <row r="31" spans="1:5">
      <c r="A31" s="113" t="s">
        <v>161</v>
      </c>
      <c r="B31" s="81">
        <v>9</v>
      </c>
      <c r="C31" s="83"/>
      <c r="D31" s="254">
        <f>SUM(B31:C34)</f>
        <v>27</v>
      </c>
    </row>
    <row r="32" spans="1:5">
      <c r="A32" s="68" t="s">
        <v>162</v>
      </c>
      <c r="B32" s="114">
        <v>3</v>
      </c>
      <c r="C32" s="115"/>
      <c r="D32" s="255"/>
    </row>
    <row r="33" spans="1:4">
      <c r="A33" s="68" t="s">
        <v>163</v>
      </c>
      <c r="B33" s="114">
        <v>12</v>
      </c>
      <c r="C33" s="115"/>
      <c r="D33" s="255"/>
    </row>
    <row r="34" spans="1:4" ht="13.5" thickBot="1">
      <c r="A34" s="65" t="s">
        <v>164</v>
      </c>
      <c r="B34" s="82">
        <v>3</v>
      </c>
      <c r="C34" s="84"/>
      <c r="D34" s="256"/>
    </row>
    <row r="35" spans="1:4" ht="13.5" thickBot="1">
      <c r="A35" s="69" t="s">
        <v>150</v>
      </c>
      <c r="B35" s="82">
        <v>27</v>
      </c>
      <c r="C35" s="84"/>
      <c r="D35" s="158">
        <f>SUM(B35:C35)</f>
        <v>27</v>
      </c>
    </row>
    <row r="36" spans="1:4" ht="13.5" thickBot="1">
      <c r="A36" s="65" t="s">
        <v>157</v>
      </c>
      <c r="B36" s="82">
        <v>16</v>
      </c>
      <c r="C36" s="84"/>
      <c r="D36" s="158">
        <f>SUM(B36:C36)</f>
        <v>16</v>
      </c>
    </row>
    <row r="37" spans="1:4" ht="13.5" thickBot="1">
      <c r="A37" s="65" t="s">
        <v>72</v>
      </c>
      <c r="B37" s="82">
        <v>9</v>
      </c>
      <c r="C37" s="84"/>
      <c r="D37" s="158">
        <f>SUM(B37:C37)</f>
        <v>9</v>
      </c>
    </row>
    <row r="38" spans="1:4" ht="13.5" thickBot="1">
      <c r="A38" s="198" t="s">
        <v>154</v>
      </c>
    </row>
    <row r="39" spans="1:4" ht="13.5" thickBot="1">
      <c r="A39" s="85" t="s">
        <v>30</v>
      </c>
      <c r="B39" s="77"/>
      <c r="C39" s="77"/>
      <c r="D39" s="124">
        <f>SUM(D27:D37)</f>
        <v>115</v>
      </c>
    </row>
    <row r="40" spans="1:4">
      <c r="A40" s="86"/>
      <c r="B40" s="2"/>
      <c r="C40" s="2"/>
    </row>
    <row r="41" spans="1:4" ht="13.5" thickBot="1"/>
    <row r="42" spans="1:4" ht="13.5" thickBot="1">
      <c r="A42" s="64" t="s">
        <v>76</v>
      </c>
      <c r="B42" s="2"/>
      <c r="C42" s="2"/>
    </row>
    <row r="43" spans="1:4" ht="13.5" thickBot="1">
      <c r="A43" s="18" t="s">
        <v>28</v>
      </c>
      <c r="B43" s="21" t="s">
        <v>15</v>
      </c>
      <c r="C43" s="22" t="s">
        <v>24</v>
      </c>
      <c r="D43" s="132" t="s">
        <v>1</v>
      </c>
    </row>
    <row r="44" spans="1:4">
      <c r="A44" s="63" t="s">
        <v>45</v>
      </c>
      <c r="B44" s="98">
        <v>18</v>
      </c>
      <c r="C44" s="42"/>
      <c r="D44" s="133">
        <f>B44+C44</f>
        <v>18</v>
      </c>
    </row>
    <row r="45" spans="1:4" ht="13.5" thickBot="1">
      <c r="A45" s="65" t="s">
        <v>46</v>
      </c>
      <c r="B45" s="82">
        <v>18</v>
      </c>
      <c r="C45" s="84"/>
      <c r="D45" s="26">
        <f>B45+C45</f>
        <v>18</v>
      </c>
    </row>
    <row r="46" spans="1:4" ht="13.5" thickBot="1">
      <c r="A46" s="41"/>
    </row>
    <row r="47" spans="1:4" ht="13.5" thickBot="1">
      <c r="A47" s="85" t="s">
        <v>47</v>
      </c>
      <c r="B47" s="77"/>
      <c r="C47" s="77"/>
      <c r="D47" s="78">
        <f>SUM(D44:D45)</f>
        <v>36</v>
      </c>
    </row>
    <row r="48" spans="1:4" ht="13.5" thickBot="1"/>
    <row r="49" spans="1:4" ht="13.5" thickBot="1">
      <c r="A49" s="28" t="s">
        <v>17</v>
      </c>
      <c r="B49" s="29"/>
      <c r="C49" s="30"/>
      <c r="D49" s="168">
        <f>D22+D39+D47</f>
        <v>262</v>
      </c>
    </row>
    <row r="51" spans="1:4">
      <c r="A51" s="260" t="s">
        <v>132</v>
      </c>
      <c r="B51" s="260"/>
      <c r="C51" s="260"/>
      <c r="D51" s="219">
        <v>24000</v>
      </c>
    </row>
    <row r="53" spans="1:4">
      <c r="A53" s="260" t="s">
        <v>151</v>
      </c>
      <c r="B53" s="260"/>
      <c r="C53" s="260"/>
      <c r="D53" s="219">
        <v>11500</v>
      </c>
    </row>
  </sheetData>
  <mergeCells count="7">
    <mergeCell ref="A51:C51"/>
    <mergeCell ref="A53:C53"/>
    <mergeCell ref="D13:D14"/>
    <mergeCell ref="D16:D17"/>
    <mergeCell ref="D19:D20"/>
    <mergeCell ref="D27:D30"/>
    <mergeCell ref="D31:D34"/>
  </mergeCells>
  <phoneticPr fontId="5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8"/>
  <sheetViews>
    <sheetView tabSelected="1" topLeftCell="A11" workbookViewId="0">
      <selection activeCell="B33" sqref="B33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244" t="s">
        <v>171</v>
      </c>
      <c r="B1" s="244"/>
      <c r="C1" s="244"/>
      <c r="D1" s="228"/>
      <c r="E1" s="1"/>
      <c r="F1" s="1"/>
    </row>
    <row r="2" spans="1:6" ht="12.95" customHeight="1">
      <c r="A2" s="228"/>
      <c r="B2" s="228"/>
      <c r="C2" s="228"/>
      <c r="D2" s="228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37.5" customHeight="1" thickBot="1">
      <c r="A7" s="14" t="s">
        <v>7</v>
      </c>
      <c r="B7" s="52" t="s">
        <v>12</v>
      </c>
      <c r="C7" s="10" t="s">
        <v>11</v>
      </c>
      <c r="D7" s="150" t="s">
        <v>24</v>
      </c>
      <c r="E7" s="9" t="s">
        <v>1</v>
      </c>
    </row>
    <row r="8" spans="1:6" ht="13.5" thickBot="1">
      <c r="A8" s="66" t="s">
        <v>3</v>
      </c>
      <c r="B8" s="53">
        <v>5</v>
      </c>
      <c r="C8" s="8">
        <v>54</v>
      </c>
      <c r="D8" s="8"/>
      <c r="E8" s="8">
        <f>SUM(B8:D8)</f>
        <v>59</v>
      </c>
    </row>
    <row r="9" spans="1:6" ht="14.25" thickTop="1" thickBot="1">
      <c r="A9" s="139" t="s">
        <v>4</v>
      </c>
      <c r="B9" s="53">
        <v>5</v>
      </c>
      <c r="C9" s="8">
        <v>66</v>
      </c>
      <c r="D9" s="8"/>
      <c r="E9" s="8">
        <f>SUM(B9:D9)</f>
        <v>71</v>
      </c>
    </row>
    <row r="10" spans="1:6" ht="14.25" thickTop="1" thickBot="1">
      <c r="A10" s="139" t="s">
        <v>9</v>
      </c>
      <c r="B10" s="53">
        <v>10</v>
      </c>
      <c r="C10" s="8">
        <v>51.5</v>
      </c>
      <c r="D10" s="8"/>
      <c r="E10" s="8">
        <f>SUM(B10:D10)</f>
        <v>61.5</v>
      </c>
    </row>
    <row r="11" spans="1:6" ht="14.25" thickTop="1" thickBot="1">
      <c r="A11" s="2"/>
      <c r="B11" s="14" t="s">
        <v>2</v>
      </c>
      <c r="C11" s="13"/>
      <c r="D11" s="13"/>
      <c r="E11" s="93">
        <f>SUM(E8:E10)</f>
        <v>191.5</v>
      </c>
    </row>
    <row r="12" spans="1:6" ht="20.25" customHeight="1">
      <c r="A12" s="2"/>
      <c r="B12" s="13"/>
      <c r="C12" s="13"/>
      <c r="D12" s="13"/>
      <c r="E12" s="13"/>
      <c r="F12" s="13"/>
    </row>
    <row r="13" spans="1:6" ht="13.5" thickBot="1">
      <c r="A13" s="2"/>
      <c r="B13" s="13"/>
      <c r="C13" s="13"/>
      <c r="D13" s="13"/>
      <c r="E13" s="13"/>
      <c r="F13" s="13"/>
    </row>
    <row r="14" spans="1:6">
      <c r="A14" s="245" t="s">
        <v>23</v>
      </c>
      <c r="B14" s="247" t="s">
        <v>0</v>
      </c>
      <c r="C14" s="248"/>
      <c r="D14" s="248"/>
      <c r="E14" s="249"/>
      <c r="F14" s="13"/>
    </row>
    <row r="15" spans="1:6">
      <c r="A15" s="246"/>
      <c r="B15" s="250"/>
      <c r="C15" s="250"/>
      <c r="D15" s="250"/>
      <c r="E15" s="251"/>
      <c r="F15" s="13"/>
    </row>
    <row r="16" spans="1:6" ht="13.5" thickBot="1">
      <c r="A16" s="246"/>
      <c r="B16" s="250"/>
      <c r="C16" s="250"/>
      <c r="D16" s="250"/>
      <c r="E16" s="251"/>
    </row>
    <row r="17" spans="1:8" ht="36.75" thickBot="1">
      <c r="A17" s="35" t="s">
        <v>7</v>
      </c>
      <c r="B17" s="37" t="s">
        <v>19</v>
      </c>
      <c r="C17" s="37" t="s">
        <v>11</v>
      </c>
      <c r="D17" s="37" t="s">
        <v>24</v>
      </c>
      <c r="E17" s="37" t="s">
        <v>1</v>
      </c>
    </row>
    <row r="18" spans="1:8" ht="13.5" thickBot="1">
      <c r="A18" s="220" t="s">
        <v>8</v>
      </c>
      <c r="B18" s="48">
        <v>10</v>
      </c>
      <c r="C18" s="32">
        <v>48</v>
      </c>
      <c r="D18" s="32"/>
      <c r="E18" s="71">
        <f>B18+C18+D18</f>
        <v>58</v>
      </c>
    </row>
    <row r="19" spans="1:8" ht="14.25" thickTop="1" thickBot="1">
      <c r="A19" s="221" t="s">
        <v>39</v>
      </c>
      <c r="B19" s="88">
        <v>5</v>
      </c>
      <c r="C19" s="89">
        <v>33</v>
      </c>
      <c r="D19" s="89"/>
      <c r="E19" s="91">
        <f>B19+C19+D19</f>
        <v>38</v>
      </c>
    </row>
    <row r="20" spans="1:8" ht="14.25" thickTop="1" thickBot="1">
      <c r="A20" s="222" t="s">
        <v>20</v>
      </c>
      <c r="B20" s="49">
        <v>10</v>
      </c>
      <c r="C20" s="33">
        <v>39</v>
      </c>
      <c r="D20" s="33"/>
      <c r="E20" s="210">
        <f>B20+C20+D20</f>
        <v>49</v>
      </c>
    </row>
    <row r="21" spans="1:8" ht="13.5" thickBot="1">
      <c r="A21" s="34"/>
      <c r="B21" s="227" t="s">
        <v>2</v>
      </c>
      <c r="C21" s="36"/>
      <c r="D21" s="36"/>
      <c r="E21" s="93">
        <f>SUM(E18:E20)</f>
        <v>145</v>
      </c>
    </row>
    <row r="22" spans="1:8" ht="15" customHeight="1">
      <c r="A22" s="34"/>
      <c r="B22" s="19"/>
      <c r="C22" s="36"/>
      <c r="D22" s="36"/>
    </row>
    <row r="23" spans="1:8">
      <c r="A23" s="34"/>
      <c r="B23" s="19"/>
      <c r="C23" s="36"/>
      <c r="D23" s="36"/>
    </row>
    <row r="26" spans="1:8" ht="13.5" thickBot="1"/>
    <row r="27" spans="1:8">
      <c r="A27" s="241" t="s">
        <v>14</v>
      </c>
      <c r="B27" s="232" t="s">
        <v>0</v>
      </c>
      <c r="C27" s="233"/>
      <c r="D27" s="234"/>
    </row>
    <row r="28" spans="1:8">
      <c r="A28" s="242"/>
      <c r="B28" s="235"/>
      <c r="C28" s="236"/>
      <c r="D28" s="237"/>
    </row>
    <row r="29" spans="1:8" ht="13.5" thickBot="1">
      <c r="A29" s="243"/>
      <c r="B29" s="238"/>
      <c r="C29" s="239"/>
      <c r="D29" s="240"/>
      <c r="H29" s="2"/>
    </row>
    <row r="30" spans="1:8" ht="13.5" thickBot="1">
      <c r="A30" s="35" t="s">
        <v>7</v>
      </c>
      <c r="B30" s="70" t="s">
        <v>11</v>
      </c>
      <c r="C30" s="150" t="s">
        <v>95</v>
      </c>
      <c r="D30" s="187" t="s">
        <v>1</v>
      </c>
    </row>
    <row r="31" spans="1:8" ht="13.5" thickBot="1">
      <c r="A31" s="94" t="s">
        <v>158</v>
      </c>
      <c r="B31" s="95">
        <v>6</v>
      </c>
      <c r="C31" s="231"/>
      <c r="D31" s="214">
        <v>24</v>
      </c>
    </row>
    <row r="32" spans="1:8" ht="13.5" thickBot="1">
      <c r="A32" s="94" t="s">
        <v>159</v>
      </c>
      <c r="B32" s="95">
        <v>12</v>
      </c>
      <c r="C32" s="231"/>
      <c r="D32" s="214">
        <v>48</v>
      </c>
    </row>
    <row r="33" spans="1:5" ht="13.5" thickBot="1">
      <c r="A33" s="94" t="s">
        <v>33</v>
      </c>
      <c r="B33" s="95">
        <v>4</v>
      </c>
      <c r="C33" s="230"/>
      <c r="D33" s="214">
        <f t="shared" ref="D31:D33" si="0">SUM(B33:C33)</f>
        <v>4</v>
      </c>
    </row>
    <row r="34" spans="1:5" ht="13.5" thickBot="1">
      <c r="A34" s="171"/>
      <c r="B34" s="227" t="s">
        <v>2</v>
      </c>
      <c r="D34" s="55">
        <f>SUM(D31:D33)</f>
        <v>76</v>
      </c>
    </row>
    <row r="35" spans="1:5">
      <c r="E35" s="20"/>
    </row>
    <row r="37" spans="1:5" ht="13.5" thickBot="1"/>
    <row r="38" spans="1:5" ht="13.5" thickBot="1">
      <c r="A38" s="59" t="s">
        <v>17</v>
      </c>
      <c r="B38" s="108">
        <f>D34+E21+E11</f>
        <v>412.5</v>
      </c>
    </row>
  </sheetData>
  <mergeCells count="7">
    <mergeCell ref="A27:A29"/>
    <mergeCell ref="B27:D29"/>
    <mergeCell ref="A1:C1"/>
    <mergeCell ref="A4:A6"/>
    <mergeCell ref="B4:E6"/>
    <mergeCell ref="A14:A16"/>
    <mergeCell ref="B14:E16"/>
  </mergeCells>
  <phoneticPr fontId="5" type="noConversion"/>
  <pageMargins left="0.74803149606299213" right="0.74803149606299213" top="0.98425196850393704" bottom="0.98425196850393704" header="0" footer="0"/>
  <pageSetup paperSize="9" scale="7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8"/>
  <sheetViews>
    <sheetView workbookViewId="0"/>
  </sheetViews>
  <sheetFormatPr baseColWidth="10" defaultRowHeight="12.75"/>
  <cols>
    <col min="1" max="1" width="57.85546875" customWidth="1"/>
    <col min="4" max="4" width="12.28515625" bestFit="1" customWidth="1"/>
  </cols>
  <sheetData>
    <row r="1" spans="1:4">
      <c r="A1" s="39"/>
      <c r="B1" s="20"/>
      <c r="C1" s="20"/>
      <c r="D1" s="20"/>
    </row>
    <row r="2" spans="1:4" ht="15.75">
      <c r="A2" s="45" t="s">
        <v>170</v>
      </c>
      <c r="B2" s="20"/>
      <c r="C2" s="20"/>
      <c r="D2" s="20"/>
    </row>
    <row r="3" spans="1:4" ht="13.5" thickBot="1">
      <c r="B3" s="20"/>
      <c r="C3" s="20"/>
      <c r="D3" s="20"/>
    </row>
    <row r="4" spans="1:4" ht="13.5" thickBot="1">
      <c r="A4" s="18" t="s">
        <v>21</v>
      </c>
      <c r="B4" s="20"/>
      <c r="C4" s="20"/>
      <c r="D4" s="20"/>
    </row>
    <row r="5" spans="1:4" ht="13.5" thickBot="1">
      <c r="A5" s="18" t="s">
        <v>28</v>
      </c>
      <c r="B5" s="21" t="s">
        <v>15</v>
      </c>
      <c r="C5" s="22" t="s">
        <v>95</v>
      </c>
      <c r="D5" s="24" t="s">
        <v>16</v>
      </c>
    </row>
    <row r="6" spans="1:4" ht="13.5" thickBot="1">
      <c r="A6" s="123" t="s">
        <v>143</v>
      </c>
      <c r="B6" s="46">
        <v>12</v>
      </c>
      <c r="C6" s="25"/>
      <c r="D6" s="147">
        <f>SUM(B6:C6)</f>
        <v>12</v>
      </c>
    </row>
    <row r="7" spans="1:4" ht="13.5" thickBot="1">
      <c r="A7" s="123" t="s">
        <v>175</v>
      </c>
      <c r="B7" s="46">
        <v>18</v>
      </c>
      <c r="C7" s="25"/>
      <c r="D7" s="26">
        <f t="shared" ref="D7:D9" si="0">B7+C7</f>
        <v>18</v>
      </c>
    </row>
    <row r="8" spans="1:4" ht="13.5" thickBot="1">
      <c r="A8" s="123" t="s">
        <v>174</v>
      </c>
      <c r="B8" s="79">
        <v>24</v>
      </c>
      <c r="C8" s="27"/>
      <c r="D8" s="26">
        <f t="shared" si="0"/>
        <v>24</v>
      </c>
    </row>
    <row r="9" spans="1:4" ht="13.5" thickBot="1">
      <c r="A9" s="127" t="s">
        <v>179</v>
      </c>
      <c r="B9" s="79">
        <v>15</v>
      </c>
      <c r="C9" s="27"/>
      <c r="D9" s="26">
        <f t="shared" si="0"/>
        <v>15</v>
      </c>
    </row>
    <row r="10" spans="1:4">
      <c r="A10" s="120" t="s">
        <v>177</v>
      </c>
      <c r="B10" s="112">
        <v>12</v>
      </c>
      <c r="C10" s="101"/>
      <c r="D10" s="252">
        <f>SUM(B10:C11)</f>
        <v>18</v>
      </c>
    </row>
    <row r="11" spans="1:4" ht="13.5" thickBot="1">
      <c r="A11" s="120" t="s">
        <v>178</v>
      </c>
      <c r="B11" s="79">
        <v>6</v>
      </c>
      <c r="C11" s="27"/>
      <c r="D11" s="253"/>
    </row>
    <row r="12" spans="1:4">
      <c r="A12" s="123" t="s">
        <v>166</v>
      </c>
      <c r="B12" s="100">
        <v>6</v>
      </c>
      <c r="C12" s="101"/>
      <c r="D12" s="252">
        <f>SUM(B12:C13)</f>
        <v>18</v>
      </c>
    </row>
    <row r="13" spans="1:4" ht="13.5" thickBot="1">
      <c r="A13" s="69" t="s">
        <v>176</v>
      </c>
      <c r="B13" s="79">
        <v>12</v>
      </c>
      <c r="C13" s="27"/>
      <c r="D13" s="253"/>
    </row>
    <row r="14" spans="1:4" ht="13.5" thickBot="1">
      <c r="A14" s="123" t="s">
        <v>140</v>
      </c>
      <c r="B14" s="100">
        <v>15</v>
      </c>
      <c r="C14" s="101"/>
      <c r="D14" s="229">
        <f>B14+C14</f>
        <v>15</v>
      </c>
    </row>
    <row r="15" spans="1:4">
      <c r="A15" s="113" t="s">
        <v>160</v>
      </c>
      <c r="B15" s="100">
        <v>6</v>
      </c>
      <c r="C15" s="101"/>
      <c r="D15" s="252">
        <f>SUM(B15:C16)</f>
        <v>21</v>
      </c>
    </row>
    <row r="16" spans="1:4" ht="13.5" thickBot="1">
      <c r="A16" s="65" t="s">
        <v>180</v>
      </c>
      <c r="B16" s="79">
        <v>15</v>
      </c>
      <c r="C16" s="27"/>
      <c r="D16" s="253"/>
    </row>
    <row r="17" spans="1:5" ht="13.5" thickBot="1">
      <c r="A17" s="198"/>
    </row>
    <row r="18" spans="1:5" ht="13.5" thickBot="1">
      <c r="A18" s="85" t="s">
        <v>27</v>
      </c>
      <c r="B18" s="77"/>
      <c r="C18" s="77"/>
      <c r="D18" s="186">
        <f>SUM(D6:D16)</f>
        <v>141</v>
      </c>
    </row>
    <row r="19" spans="1:5">
      <c r="A19" s="86"/>
      <c r="B19" s="2"/>
      <c r="C19" s="2"/>
    </row>
    <row r="20" spans="1:5" ht="13.5" thickBot="1"/>
    <row r="21" spans="1:5" ht="13.5" thickBot="1">
      <c r="A21" s="64" t="s">
        <v>29</v>
      </c>
      <c r="B21" s="20"/>
      <c r="C21" s="20"/>
      <c r="D21" s="20"/>
      <c r="E21" s="20"/>
    </row>
    <row r="22" spans="1:5" ht="13.5" thickBot="1">
      <c r="A22" s="18" t="s">
        <v>28</v>
      </c>
      <c r="B22" s="21" t="s">
        <v>15</v>
      </c>
      <c r="C22" s="22" t="s">
        <v>95</v>
      </c>
      <c r="D22" s="23" t="s">
        <v>1</v>
      </c>
    </row>
    <row r="23" spans="1:5">
      <c r="A23" s="113" t="s">
        <v>128</v>
      </c>
      <c r="B23" s="81">
        <v>6</v>
      </c>
      <c r="C23" s="196">
        <v>-3</v>
      </c>
      <c r="D23" s="254">
        <f>SUM(B23:C26)</f>
        <v>18</v>
      </c>
    </row>
    <row r="24" spans="1:5">
      <c r="A24" s="68" t="s">
        <v>129</v>
      </c>
      <c r="B24" s="114">
        <v>9</v>
      </c>
      <c r="C24" s="115"/>
      <c r="D24" s="255"/>
    </row>
    <row r="25" spans="1:5">
      <c r="A25" s="68" t="s">
        <v>131</v>
      </c>
      <c r="B25" s="114">
        <v>3</v>
      </c>
      <c r="C25" s="115"/>
      <c r="D25" s="255"/>
    </row>
    <row r="26" spans="1:5" ht="13.5" thickBot="1">
      <c r="A26" s="65" t="s">
        <v>130</v>
      </c>
      <c r="B26" s="82">
        <v>3</v>
      </c>
      <c r="C26" s="84"/>
      <c r="D26" s="256"/>
    </row>
    <row r="27" spans="1:5">
      <c r="A27" s="113" t="s">
        <v>161</v>
      </c>
      <c r="B27" s="81">
        <v>6</v>
      </c>
      <c r="C27" s="83"/>
      <c r="D27" s="254">
        <f>SUM(B27:C29)</f>
        <v>36</v>
      </c>
    </row>
    <row r="28" spans="1:5">
      <c r="A28" s="68" t="s">
        <v>181</v>
      </c>
      <c r="B28" s="114">
        <v>15</v>
      </c>
      <c r="C28" s="115"/>
      <c r="D28" s="255"/>
    </row>
    <row r="29" spans="1:5" ht="13.5" thickBot="1">
      <c r="A29" s="65" t="s">
        <v>182</v>
      </c>
      <c r="B29" s="82">
        <v>15</v>
      </c>
      <c r="C29" s="84"/>
      <c r="D29" s="256"/>
    </row>
    <row r="30" spans="1:5" ht="13.5" thickBot="1">
      <c r="A30" s="69" t="s">
        <v>150</v>
      </c>
      <c r="B30" s="82">
        <v>36</v>
      </c>
      <c r="C30" s="84"/>
      <c r="D30" s="158">
        <f>SUM(B30:C30)</f>
        <v>36</v>
      </c>
    </row>
    <row r="31" spans="1:5">
      <c r="A31" s="113" t="s">
        <v>173</v>
      </c>
      <c r="B31" s="81">
        <v>12</v>
      </c>
      <c r="C31" s="83"/>
      <c r="D31" s="254">
        <f>SUM(B31:C32)</f>
        <v>18</v>
      </c>
    </row>
    <row r="32" spans="1:5" ht="13.5" thickBot="1">
      <c r="A32" s="65" t="s">
        <v>72</v>
      </c>
      <c r="B32" s="82">
        <v>6</v>
      </c>
      <c r="C32" s="84"/>
      <c r="D32" s="256"/>
    </row>
    <row r="33" spans="1:4" ht="13.5" thickBot="1">
      <c r="A33" s="198" t="s">
        <v>172</v>
      </c>
    </row>
    <row r="34" spans="1:4" ht="13.5" thickBot="1">
      <c r="A34" s="85" t="s">
        <v>30</v>
      </c>
      <c r="B34" s="77"/>
      <c r="C34" s="77"/>
      <c r="D34" s="124">
        <f>SUM(D23:D31)</f>
        <v>108</v>
      </c>
    </row>
    <row r="35" spans="1:4">
      <c r="A35" s="86"/>
      <c r="B35" s="2"/>
      <c r="C35" s="2"/>
    </row>
    <row r="36" spans="1:4" ht="13.5" thickBot="1"/>
    <row r="37" spans="1:4" ht="13.5" thickBot="1">
      <c r="A37" s="64" t="s">
        <v>76</v>
      </c>
      <c r="B37" s="2"/>
      <c r="C37" s="2"/>
    </row>
    <row r="38" spans="1:4" ht="13.5" thickBot="1">
      <c r="A38" s="18" t="s">
        <v>28</v>
      </c>
      <c r="B38" s="21" t="s">
        <v>15</v>
      </c>
      <c r="C38" s="22" t="s">
        <v>24</v>
      </c>
      <c r="D38" s="132" t="s">
        <v>1</v>
      </c>
    </row>
    <row r="39" spans="1:4">
      <c r="A39" s="63" t="s">
        <v>45</v>
      </c>
      <c r="B39" s="98">
        <v>18</v>
      </c>
      <c r="C39" s="42"/>
      <c r="D39" s="133">
        <f>B39+C39</f>
        <v>18</v>
      </c>
    </row>
    <row r="40" spans="1:4" ht="13.5" thickBot="1">
      <c r="A40" s="65" t="s">
        <v>46</v>
      </c>
      <c r="B40" s="82">
        <v>18</v>
      </c>
      <c r="C40" s="84"/>
      <c r="D40" s="26">
        <f>B40+C40</f>
        <v>18</v>
      </c>
    </row>
    <row r="41" spans="1:4" ht="13.5" thickBot="1">
      <c r="A41" s="41"/>
    </row>
    <row r="42" spans="1:4" ht="13.5" thickBot="1">
      <c r="A42" s="85" t="s">
        <v>47</v>
      </c>
      <c r="B42" s="77"/>
      <c r="C42" s="77"/>
      <c r="D42" s="78">
        <f>SUM(D39:D40)</f>
        <v>36</v>
      </c>
    </row>
    <row r="43" spans="1:4" ht="13.5" thickBot="1"/>
    <row r="44" spans="1:4" ht="13.5" thickBot="1">
      <c r="A44" s="28" t="s">
        <v>17</v>
      </c>
      <c r="B44" s="29"/>
      <c r="C44" s="30"/>
      <c r="D44" s="168">
        <f>D18+D34+D42</f>
        <v>285</v>
      </c>
    </row>
    <row r="46" spans="1:4">
      <c r="A46" s="260" t="s">
        <v>132</v>
      </c>
      <c r="B46" s="260"/>
      <c r="C46" s="260"/>
      <c r="D46" s="219">
        <v>39000</v>
      </c>
    </row>
    <row r="48" spans="1:4">
      <c r="A48" s="261" t="s">
        <v>151</v>
      </c>
      <c r="B48" s="261"/>
      <c r="C48" s="261"/>
      <c r="D48" s="219">
        <v>11500</v>
      </c>
    </row>
  </sheetData>
  <mergeCells count="8">
    <mergeCell ref="A48:C48"/>
    <mergeCell ref="D31:D32"/>
    <mergeCell ref="D10:D11"/>
    <mergeCell ref="D12:D13"/>
    <mergeCell ref="D15:D16"/>
    <mergeCell ref="D23:D26"/>
    <mergeCell ref="D27:D29"/>
    <mergeCell ref="A46:C46"/>
  </mergeCells>
  <phoneticPr fontId="5" type="noConversion"/>
  <printOptions horizontalCentered="1"/>
  <pageMargins left="1.1811023622047245" right="0.39370078740157483" top="0.98425196850393704" bottom="0.98425196850393704" header="0" footer="0"/>
  <pageSetup paperSize="9" scale="93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8"/>
  <sheetViews>
    <sheetView topLeftCell="A16" workbookViewId="0">
      <selection activeCell="C8" sqref="C8"/>
    </sheetView>
  </sheetViews>
  <sheetFormatPr baseColWidth="10" defaultRowHeight="12.75"/>
  <cols>
    <col min="1" max="1" width="57.5703125" bestFit="1" customWidth="1"/>
    <col min="2" max="2" width="14" style="4" customWidth="1"/>
    <col min="3" max="5" width="10.7109375" customWidth="1"/>
    <col min="6" max="6" width="12" customWidth="1"/>
  </cols>
  <sheetData>
    <row r="1" spans="1:6" ht="52.5" customHeight="1">
      <c r="A1" s="244" t="s">
        <v>59</v>
      </c>
      <c r="B1" s="244"/>
      <c r="C1" s="244"/>
      <c r="D1" s="3"/>
      <c r="E1" s="1"/>
      <c r="F1" s="1"/>
    </row>
    <row r="2" spans="1:6" ht="12.95" customHeight="1">
      <c r="A2" s="3"/>
      <c r="B2" s="3"/>
      <c r="C2" s="3"/>
      <c r="D2" s="3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37.5" customHeight="1" thickBot="1">
      <c r="A7" s="14" t="s">
        <v>7</v>
      </c>
      <c r="B7" s="52" t="s">
        <v>12</v>
      </c>
      <c r="C7" s="10" t="s">
        <v>11</v>
      </c>
      <c r="D7" s="37" t="s">
        <v>24</v>
      </c>
      <c r="E7" s="9" t="s">
        <v>1</v>
      </c>
    </row>
    <row r="8" spans="1:6" ht="13.5" thickBot="1">
      <c r="A8" s="66" t="s">
        <v>3</v>
      </c>
      <c r="B8" s="53">
        <v>5</v>
      </c>
      <c r="C8" s="8">
        <v>16</v>
      </c>
      <c r="D8" s="8"/>
      <c r="E8" s="8">
        <f>SUM(B8:D8)</f>
        <v>21</v>
      </c>
    </row>
    <row r="9" spans="1:6" ht="14.25" thickTop="1" thickBot="1">
      <c r="A9" s="139" t="s">
        <v>4</v>
      </c>
      <c r="B9" s="53">
        <v>5</v>
      </c>
      <c r="C9" s="8">
        <v>23.5</v>
      </c>
      <c r="D9" s="8"/>
      <c r="E9" s="8">
        <f>SUM(B9:D9)</f>
        <v>28.5</v>
      </c>
    </row>
    <row r="10" spans="1:6" ht="14.25" thickTop="1" thickBot="1">
      <c r="A10" s="139" t="s">
        <v>9</v>
      </c>
      <c r="B10" s="53">
        <v>5</v>
      </c>
      <c r="C10" s="8">
        <v>26.5</v>
      </c>
      <c r="D10" s="8"/>
      <c r="E10" s="8">
        <f>SUM(B10:D10)</f>
        <v>31.5</v>
      </c>
    </row>
    <row r="11" spans="1:6" ht="14.25" thickTop="1" thickBot="1">
      <c r="A11" s="140" t="s">
        <v>5</v>
      </c>
      <c r="B11" s="53">
        <v>10</v>
      </c>
      <c r="C11" s="12">
        <v>20.5</v>
      </c>
      <c r="D11" s="12"/>
      <c r="E11" s="12">
        <f>SUM(B11:D11)</f>
        <v>30.5</v>
      </c>
    </row>
    <row r="12" spans="1:6" ht="20.25" customHeight="1" thickBot="1">
      <c r="A12" s="2"/>
      <c r="B12" s="14" t="s">
        <v>2</v>
      </c>
      <c r="C12" s="13"/>
      <c r="D12" s="13"/>
      <c r="E12" s="90">
        <f>SUM(E8:E11)</f>
        <v>111.5</v>
      </c>
    </row>
    <row r="13" spans="1:6">
      <c r="A13" s="2"/>
      <c r="B13" s="13"/>
      <c r="C13" s="13"/>
      <c r="D13" s="13"/>
      <c r="E13" s="13"/>
      <c r="F13" s="13"/>
    </row>
    <row r="14" spans="1:6" ht="13.5" thickBot="1">
      <c r="A14" s="2"/>
      <c r="B14" s="13"/>
      <c r="C14" s="13"/>
      <c r="D14" s="13"/>
      <c r="E14" s="13"/>
      <c r="F14" s="13"/>
    </row>
    <row r="15" spans="1:6">
      <c r="A15" s="245" t="s">
        <v>23</v>
      </c>
      <c r="B15" s="247" t="s">
        <v>0</v>
      </c>
      <c r="C15" s="248"/>
      <c r="D15" s="248"/>
      <c r="E15" s="249"/>
      <c r="F15" s="13"/>
    </row>
    <row r="16" spans="1:6">
      <c r="A16" s="246"/>
      <c r="B16" s="250"/>
      <c r="C16" s="250"/>
      <c r="D16" s="250"/>
      <c r="E16" s="251"/>
      <c r="F16" s="13"/>
    </row>
    <row r="17" spans="1:5" ht="13.5" thickBot="1">
      <c r="A17" s="246"/>
      <c r="B17" s="250"/>
      <c r="C17" s="250"/>
      <c r="D17" s="250"/>
      <c r="E17" s="251"/>
    </row>
    <row r="18" spans="1:5" ht="36.75" customHeight="1" thickBot="1">
      <c r="A18" s="35" t="s">
        <v>7</v>
      </c>
      <c r="B18" s="37" t="s">
        <v>19</v>
      </c>
      <c r="C18" s="37" t="s">
        <v>11</v>
      </c>
      <c r="D18" s="37" t="s">
        <v>24</v>
      </c>
      <c r="E18" s="37" t="s">
        <v>1</v>
      </c>
    </row>
    <row r="19" spans="1:5" ht="13.5" thickBot="1">
      <c r="A19" s="141" t="s">
        <v>8</v>
      </c>
      <c r="B19" s="48">
        <v>10</v>
      </c>
      <c r="C19" s="32">
        <v>24</v>
      </c>
      <c r="D19" s="32"/>
      <c r="E19" s="71">
        <f>B19+C19+D19</f>
        <v>34</v>
      </c>
    </row>
    <row r="20" spans="1:5" ht="14.25" thickTop="1" thickBot="1">
      <c r="A20" s="142" t="s">
        <v>10</v>
      </c>
      <c r="B20" s="48">
        <v>5</v>
      </c>
      <c r="C20" s="105">
        <v>0</v>
      </c>
      <c r="D20" s="54"/>
      <c r="E20" s="107">
        <f>B20+C20+D20</f>
        <v>5</v>
      </c>
    </row>
    <row r="21" spans="1:5" ht="14.25" thickTop="1" thickBot="1">
      <c r="A21" s="142" t="s">
        <v>40</v>
      </c>
      <c r="B21" s="92">
        <v>5</v>
      </c>
      <c r="C21" s="106">
        <v>0</v>
      </c>
      <c r="D21" s="54"/>
      <c r="E21" s="107">
        <f>B21+C21+D21</f>
        <v>5</v>
      </c>
    </row>
    <row r="22" spans="1:5" ht="15" customHeight="1" thickTop="1" thickBot="1">
      <c r="A22" s="143" t="s">
        <v>39</v>
      </c>
      <c r="B22" s="88">
        <v>5</v>
      </c>
      <c r="C22" s="89">
        <v>15</v>
      </c>
      <c r="D22" s="89"/>
      <c r="E22" s="91">
        <f>B22+C22+D22</f>
        <v>20</v>
      </c>
    </row>
    <row r="23" spans="1:5" ht="14.25" thickTop="1" thickBot="1">
      <c r="A23" s="144" t="s">
        <v>20</v>
      </c>
      <c r="B23" s="49">
        <v>10</v>
      </c>
      <c r="C23" s="33">
        <v>21</v>
      </c>
      <c r="D23" s="33"/>
      <c r="E23" s="72">
        <f>B23+C23+D23</f>
        <v>31</v>
      </c>
    </row>
    <row r="24" spans="1:5" ht="13.5" thickBot="1">
      <c r="A24" s="34"/>
      <c r="B24" s="17" t="s">
        <v>2</v>
      </c>
      <c r="C24" s="36"/>
      <c r="D24" s="36"/>
      <c r="E24" s="93">
        <f>SUM(E19:E23)</f>
        <v>95</v>
      </c>
    </row>
    <row r="25" spans="1:5">
      <c r="A25" s="34"/>
      <c r="B25" s="19"/>
      <c r="C25" s="36"/>
      <c r="D25" s="36"/>
    </row>
    <row r="26" spans="1:5">
      <c r="A26" s="34"/>
      <c r="B26" s="19"/>
      <c r="C26" s="36"/>
      <c r="D26" s="36"/>
    </row>
    <row r="27" spans="1:5" ht="13.5" thickBot="1"/>
    <row r="28" spans="1:5">
      <c r="A28" s="245" t="s">
        <v>22</v>
      </c>
      <c r="B28" s="262" t="s">
        <v>0</v>
      </c>
      <c r="C28" s="248"/>
      <c r="D28" s="248"/>
      <c r="E28" s="249"/>
    </row>
    <row r="29" spans="1:5">
      <c r="A29" s="246"/>
      <c r="B29" s="263"/>
      <c r="C29" s="250"/>
      <c r="D29" s="250"/>
      <c r="E29" s="251"/>
    </row>
    <row r="30" spans="1:5" ht="13.5" thickBot="1">
      <c r="A30" s="246"/>
      <c r="B30" s="263"/>
      <c r="C30" s="250"/>
      <c r="D30" s="250"/>
      <c r="E30" s="251"/>
    </row>
    <row r="31" spans="1:5" ht="36.75" thickBot="1">
      <c r="A31" s="11" t="s">
        <v>7</v>
      </c>
      <c r="B31" s="10" t="s">
        <v>12</v>
      </c>
      <c r="C31" s="10" t="s">
        <v>11</v>
      </c>
      <c r="D31" s="15" t="s">
        <v>13</v>
      </c>
      <c r="E31" s="5" t="s">
        <v>1</v>
      </c>
    </row>
    <row r="32" spans="1:5" ht="13.5" thickBot="1">
      <c r="A32" s="126" t="s">
        <v>18</v>
      </c>
      <c r="B32" s="111"/>
      <c r="C32" s="43">
        <v>4</v>
      </c>
      <c r="D32" s="43"/>
      <c r="E32" s="110">
        <f>SUM(B32:D32)</f>
        <v>4</v>
      </c>
    </row>
    <row r="33" spans="1:5" ht="13.5" thickBot="1">
      <c r="A33" s="2"/>
      <c r="B33" s="16" t="s">
        <v>2</v>
      </c>
      <c r="C33" s="13"/>
      <c r="D33" s="13"/>
      <c r="E33" s="56">
        <f>SUM(E32)</f>
        <v>4</v>
      </c>
    </row>
    <row r="35" spans="1:5" ht="13.5" thickBot="1"/>
    <row r="36" spans="1:5">
      <c r="A36" s="241" t="s">
        <v>14</v>
      </c>
      <c r="B36" s="232" t="s">
        <v>0</v>
      </c>
      <c r="C36" s="233"/>
      <c r="D36" s="234"/>
    </row>
    <row r="37" spans="1:5">
      <c r="A37" s="242"/>
      <c r="B37" s="235"/>
      <c r="C37" s="236"/>
      <c r="D37" s="237"/>
    </row>
    <row r="38" spans="1:5" ht="13.5" thickBot="1">
      <c r="A38" s="243"/>
      <c r="B38" s="238"/>
      <c r="C38" s="239"/>
      <c r="D38" s="240"/>
    </row>
    <row r="39" spans="1:5" ht="13.5" thickBot="1">
      <c r="A39" s="35" t="s">
        <v>7</v>
      </c>
      <c r="B39" s="70" t="s">
        <v>11</v>
      </c>
      <c r="C39" s="96" t="s">
        <v>13</v>
      </c>
      <c r="D39" s="17" t="s">
        <v>1</v>
      </c>
    </row>
    <row r="40" spans="1:5">
      <c r="A40" s="61" t="s">
        <v>32</v>
      </c>
      <c r="B40" s="73">
        <v>8</v>
      </c>
      <c r="C40" s="73"/>
      <c r="D40" s="74">
        <f>SUM(B40:C40)</f>
        <v>8</v>
      </c>
      <c r="E40" s="58"/>
    </row>
    <row r="41" spans="1:5">
      <c r="A41" s="44" t="s">
        <v>33</v>
      </c>
      <c r="B41" s="75">
        <v>18</v>
      </c>
      <c r="C41" s="75"/>
      <c r="D41" s="76">
        <f>SUM(B41:C41)</f>
        <v>18</v>
      </c>
    </row>
    <row r="42" spans="1:5">
      <c r="A42" s="44" t="s">
        <v>51</v>
      </c>
      <c r="B42" s="75">
        <v>10</v>
      </c>
      <c r="C42" s="75"/>
      <c r="D42" s="76">
        <f>SUM(B42:C42)</f>
        <v>10</v>
      </c>
    </row>
    <row r="43" spans="1:5" ht="13.5" thickBot="1">
      <c r="A43" s="135" t="s">
        <v>49</v>
      </c>
      <c r="B43" s="97">
        <v>8</v>
      </c>
      <c r="C43" s="97"/>
      <c r="D43" s="136">
        <f>SUM(B43:C43)</f>
        <v>8</v>
      </c>
    </row>
    <row r="44" spans="1:5" ht="13.5" thickBot="1">
      <c r="A44" s="31"/>
      <c r="B44" s="17" t="s">
        <v>2</v>
      </c>
      <c r="D44" s="55">
        <f>SUM(D40:D43)</f>
        <v>44</v>
      </c>
    </row>
    <row r="45" spans="1:5">
      <c r="E45" s="20"/>
    </row>
    <row r="47" spans="1:5" ht="13.5" thickBot="1"/>
    <row r="48" spans="1:5" ht="13.5" thickBot="1">
      <c r="A48" s="59" t="s">
        <v>17</v>
      </c>
      <c r="B48" s="108">
        <f>D44+E33+E24+E12</f>
        <v>254.5</v>
      </c>
    </row>
  </sheetData>
  <mergeCells count="9">
    <mergeCell ref="A36:A38"/>
    <mergeCell ref="B36:D38"/>
    <mergeCell ref="A1:C1"/>
    <mergeCell ref="A4:A6"/>
    <mergeCell ref="B4:E6"/>
    <mergeCell ref="A15:A17"/>
    <mergeCell ref="B15:E17"/>
    <mergeCell ref="A28:A30"/>
    <mergeCell ref="B28:E30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D1" sqref="D1"/>
    </sheetView>
  </sheetViews>
  <sheetFormatPr baseColWidth="10" defaultRowHeight="12.75"/>
  <cols>
    <col min="1" max="1" width="60.42578125" customWidth="1"/>
    <col min="4" max="4" width="12.28515625" bestFit="1" customWidth="1"/>
  </cols>
  <sheetData>
    <row r="1" spans="1:4">
      <c r="A1" s="39"/>
      <c r="B1" s="20"/>
      <c r="C1" s="20"/>
      <c r="D1" s="20"/>
    </row>
    <row r="2" spans="1:4" ht="15.75">
      <c r="A2" s="45" t="s">
        <v>60</v>
      </c>
      <c r="B2" s="20"/>
      <c r="C2" s="20"/>
      <c r="D2" s="20"/>
    </row>
    <row r="3" spans="1:4" ht="13.5" thickBot="1">
      <c r="B3" s="20"/>
      <c r="C3" s="20"/>
      <c r="D3" s="20"/>
    </row>
    <row r="4" spans="1:4" ht="13.5" thickBot="1">
      <c r="A4" s="64" t="s">
        <v>21</v>
      </c>
      <c r="B4" s="20"/>
      <c r="C4" s="20"/>
      <c r="D4" s="20"/>
    </row>
    <row r="5" spans="1:4" ht="13.5" thickBot="1">
      <c r="A5" s="64" t="s">
        <v>28</v>
      </c>
      <c r="B5" s="137" t="s">
        <v>15</v>
      </c>
      <c r="C5" s="23" t="s">
        <v>24</v>
      </c>
      <c r="D5" s="24" t="s">
        <v>16</v>
      </c>
    </row>
    <row r="6" spans="1:4" ht="13.5" thickBot="1">
      <c r="A6" s="123" t="s">
        <v>42</v>
      </c>
      <c r="B6" s="138">
        <v>4</v>
      </c>
      <c r="C6" s="38"/>
      <c r="D6" s="26">
        <f>B6+C6</f>
        <v>4</v>
      </c>
    </row>
    <row r="7" spans="1:4" ht="13.5" thickBot="1">
      <c r="A7" s="127" t="s">
        <v>55</v>
      </c>
      <c r="B7" s="60">
        <v>21</v>
      </c>
      <c r="C7" s="27"/>
      <c r="D7" s="26">
        <f>B7+C7</f>
        <v>21</v>
      </c>
    </row>
    <row r="8" spans="1:4" ht="13.5" thickBot="1">
      <c r="A8" s="127" t="s">
        <v>54</v>
      </c>
      <c r="B8" s="60">
        <v>9</v>
      </c>
      <c r="C8" s="27"/>
      <c r="D8" s="26">
        <f>B8+C8</f>
        <v>9</v>
      </c>
    </row>
    <row r="9" spans="1:4">
      <c r="A9" s="123" t="s">
        <v>58</v>
      </c>
      <c r="B9" s="102">
        <v>6</v>
      </c>
      <c r="C9" s="101"/>
      <c r="D9" s="252">
        <f>SUM(B9:C10)</f>
        <v>42</v>
      </c>
    </row>
    <row r="10" spans="1:4" ht="13.5" thickBot="1">
      <c r="A10" s="69" t="s">
        <v>63</v>
      </c>
      <c r="B10" s="60">
        <v>36</v>
      </c>
      <c r="C10" s="27"/>
      <c r="D10" s="253"/>
    </row>
    <row r="11" spans="1:4">
      <c r="A11" s="120" t="s">
        <v>64</v>
      </c>
      <c r="B11" s="103">
        <v>36</v>
      </c>
      <c r="C11" s="104"/>
      <c r="D11" s="252">
        <f>SUM(B11:C12)</f>
        <v>45</v>
      </c>
    </row>
    <row r="12" spans="1:4" ht="13.5" thickBot="1">
      <c r="A12" s="68" t="s">
        <v>53</v>
      </c>
      <c r="B12" s="103">
        <v>9</v>
      </c>
      <c r="C12" s="104"/>
      <c r="D12" s="253"/>
    </row>
    <row r="13" spans="1:4">
      <c r="A13" s="145" t="s">
        <v>61</v>
      </c>
      <c r="B13" s="131">
        <v>3</v>
      </c>
      <c r="C13" s="101"/>
      <c r="D13" s="252">
        <f>SUM(B13:C14)</f>
        <v>15</v>
      </c>
    </row>
    <row r="14" spans="1:4" ht="13.5" thickBot="1">
      <c r="A14" s="146" t="s">
        <v>62</v>
      </c>
      <c r="B14" s="60">
        <v>12</v>
      </c>
      <c r="C14" s="27"/>
      <c r="D14" s="253"/>
    </row>
    <row r="15" spans="1:4" ht="13.5" thickBot="1">
      <c r="A15" s="148" t="s">
        <v>52</v>
      </c>
      <c r="B15" s="80">
        <v>3</v>
      </c>
      <c r="C15" s="128"/>
      <c r="D15" s="26">
        <f>B15+C15</f>
        <v>3</v>
      </c>
    </row>
    <row r="16" spans="1:4" ht="13.5" thickBot="1"/>
    <row r="17" spans="1:5" ht="13.5" thickBot="1">
      <c r="A17" s="85" t="s">
        <v>27</v>
      </c>
      <c r="B17" s="77"/>
      <c r="C17" s="77"/>
      <c r="D17" s="78">
        <f>SUM(D6:D15)</f>
        <v>139</v>
      </c>
    </row>
    <row r="18" spans="1:5">
      <c r="A18" s="86"/>
      <c r="B18" s="2"/>
      <c r="C18" s="2"/>
    </row>
    <row r="19" spans="1:5" ht="13.5" thickBot="1"/>
    <row r="20" spans="1:5" ht="13.5" thickBot="1">
      <c r="A20" s="64" t="s">
        <v>29</v>
      </c>
      <c r="B20" s="20"/>
      <c r="C20" s="20"/>
      <c r="D20" s="20"/>
      <c r="E20" s="20"/>
    </row>
    <row r="21" spans="1:5" ht="13.5" thickBot="1">
      <c r="A21" s="64" t="s">
        <v>28</v>
      </c>
      <c r="B21" s="137" t="s">
        <v>15</v>
      </c>
      <c r="C21" s="22" t="s">
        <v>25</v>
      </c>
      <c r="D21" s="23" t="s">
        <v>1</v>
      </c>
    </row>
    <row r="22" spans="1:5" ht="13.5" thickBot="1">
      <c r="A22" s="113" t="s">
        <v>43</v>
      </c>
      <c r="B22" s="81">
        <v>3</v>
      </c>
      <c r="C22" s="83"/>
      <c r="D22" s="134">
        <f>B22+C22</f>
        <v>3</v>
      </c>
    </row>
    <row r="23" spans="1:5" ht="13.5" thickBot="1">
      <c r="A23" s="113" t="s">
        <v>56</v>
      </c>
      <c r="B23" s="81">
        <v>6</v>
      </c>
      <c r="C23" s="83"/>
      <c r="D23" s="118">
        <f>SUM(B23:C23)</f>
        <v>6</v>
      </c>
    </row>
    <row r="24" spans="1:5" ht="13.5" thickBot="1">
      <c r="A24" s="67" t="s">
        <v>50</v>
      </c>
      <c r="B24" s="116">
        <v>24</v>
      </c>
      <c r="C24" s="117"/>
      <c r="D24" s="118">
        <f>SUM(B24:C24)</f>
        <v>24</v>
      </c>
    </row>
    <row r="25" spans="1:5">
      <c r="A25" s="68" t="s">
        <v>48</v>
      </c>
      <c r="B25" s="114">
        <v>3</v>
      </c>
      <c r="C25" s="115"/>
      <c r="D25" s="264">
        <f>SUM(B25:C27)</f>
        <v>15</v>
      </c>
    </row>
    <row r="26" spans="1:5">
      <c r="A26" s="68" t="s">
        <v>57</v>
      </c>
      <c r="B26" s="114">
        <v>6</v>
      </c>
      <c r="C26" s="115"/>
      <c r="D26" s="264"/>
    </row>
    <row r="27" spans="1:5" ht="13.5" thickBot="1">
      <c r="A27" s="65" t="s">
        <v>31</v>
      </c>
      <c r="B27" s="82">
        <v>6</v>
      </c>
      <c r="C27" s="84"/>
      <c r="D27" s="265"/>
    </row>
    <row r="28" spans="1:5" ht="13.5" thickBot="1">
      <c r="A28" s="67" t="s">
        <v>34</v>
      </c>
      <c r="B28" s="116">
        <v>8</v>
      </c>
      <c r="C28" s="117"/>
      <c r="D28" s="118">
        <f>SUM(B28:C28)</f>
        <v>8</v>
      </c>
    </row>
    <row r="29" spans="1:5" ht="13.5" thickBot="1">
      <c r="A29" s="67" t="s">
        <v>35</v>
      </c>
      <c r="B29" s="116">
        <v>8</v>
      </c>
      <c r="C29" s="117"/>
      <c r="D29" s="118">
        <f>SUM(B29:C29)</f>
        <v>8</v>
      </c>
    </row>
    <row r="30" spans="1:5" ht="13.5" thickBot="1">
      <c r="A30" s="65" t="s">
        <v>36</v>
      </c>
      <c r="B30" s="82">
        <v>8</v>
      </c>
      <c r="C30" s="84"/>
      <c r="D30" s="119">
        <f>SUM(B30:C30)</f>
        <v>8</v>
      </c>
    </row>
    <row r="31" spans="1:5" ht="13.5" thickBot="1"/>
    <row r="32" spans="1:5" ht="13.5" thickBot="1">
      <c r="A32" s="85" t="s">
        <v>30</v>
      </c>
      <c r="B32" s="77"/>
      <c r="C32" s="77"/>
      <c r="D32" s="78">
        <f>SUM(D22:D30)</f>
        <v>72</v>
      </c>
    </row>
    <row r="33" spans="1:4" ht="13.5" thickBot="1">
      <c r="A33" s="86"/>
      <c r="B33" s="2"/>
      <c r="C33" s="2"/>
    </row>
    <row r="34" spans="1:4" ht="13.5" thickBot="1">
      <c r="A34" s="64" t="s">
        <v>44</v>
      </c>
      <c r="B34" s="2"/>
      <c r="C34" s="2"/>
    </row>
    <row r="35" spans="1:4" ht="13.5" thickBot="1">
      <c r="A35" s="64" t="s">
        <v>28</v>
      </c>
      <c r="B35" s="137" t="s">
        <v>15</v>
      </c>
      <c r="C35" s="22" t="s">
        <v>24</v>
      </c>
      <c r="D35" s="132" t="s">
        <v>1</v>
      </c>
    </row>
    <row r="36" spans="1:4">
      <c r="A36" s="63" t="s">
        <v>45</v>
      </c>
      <c r="B36" s="98">
        <v>18</v>
      </c>
      <c r="C36" s="42"/>
      <c r="D36" s="133">
        <f>B36+C36</f>
        <v>18</v>
      </c>
    </row>
    <row r="37" spans="1:4" ht="13.5" thickBot="1">
      <c r="A37" s="65" t="s">
        <v>46</v>
      </c>
      <c r="B37" s="82">
        <v>18</v>
      </c>
      <c r="C37" s="84"/>
      <c r="D37" s="26">
        <f>B37+C37</f>
        <v>18</v>
      </c>
    </row>
    <row r="38" spans="1:4" ht="13.5" thickBot="1">
      <c r="A38" s="41"/>
    </row>
    <row r="39" spans="1:4" ht="13.5" thickBot="1">
      <c r="A39" s="85" t="s">
        <v>47</v>
      </c>
      <c r="B39" s="77"/>
      <c r="C39" s="77"/>
      <c r="D39" s="78">
        <f>SUM(D36:D37)</f>
        <v>36</v>
      </c>
    </row>
    <row r="40" spans="1:4" ht="13.5" thickBot="1"/>
    <row r="41" spans="1:4" ht="13.5" thickBot="1">
      <c r="A41" s="28" t="s">
        <v>17</v>
      </c>
      <c r="B41" s="29"/>
      <c r="C41" s="30"/>
      <c r="D41" s="40">
        <f>D17+D32+D39</f>
        <v>247</v>
      </c>
    </row>
  </sheetData>
  <mergeCells count="4">
    <mergeCell ref="D25:D27"/>
    <mergeCell ref="D13:D14"/>
    <mergeCell ref="D9:D10"/>
    <mergeCell ref="D11:D12"/>
  </mergeCells>
  <phoneticPr fontId="5" type="noConversion"/>
  <printOptions horizontalCentered="1"/>
  <pageMargins left="0.78740157480314965" right="0.39370078740157483" top="0.98425196850393704" bottom="0.98425196850393704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A23" sqref="A23"/>
    </sheetView>
  </sheetViews>
  <sheetFormatPr baseColWidth="10" defaultRowHeight="12.75"/>
  <cols>
    <col min="1" max="1" width="54.85546875" bestFit="1" customWidth="1"/>
    <col min="4" max="4" width="12.28515625" bestFit="1" customWidth="1"/>
  </cols>
  <sheetData>
    <row r="1" spans="1:4">
      <c r="A1" s="39"/>
      <c r="B1" s="20"/>
      <c r="C1" s="20"/>
      <c r="D1" s="20"/>
    </row>
    <row r="2" spans="1:4" ht="15.75">
      <c r="A2" s="45" t="s">
        <v>66</v>
      </c>
      <c r="B2" s="20"/>
      <c r="C2" s="20"/>
      <c r="D2" s="20"/>
    </row>
    <row r="3" spans="1:4" ht="13.5" thickBot="1">
      <c r="B3" s="20"/>
      <c r="C3" s="20"/>
      <c r="D3" s="20"/>
    </row>
    <row r="4" spans="1:4" ht="13.5" thickBot="1">
      <c r="A4" s="18" t="s">
        <v>21</v>
      </c>
      <c r="B4" s="20"/>
      <c r="C4" s="20"/>
      <c r="D4" s="20"/>
    </row>
    <row r="5" spans="1:4" ht="13.5" thickBot="1">
      <c r="A5" s="18" t="s">
        <v>28</v>
      </c>
      <c r="B5" s="21" t="s">
        <v>15</v>
      </c>
      <c r="C5" s="23" t="s">
        <v>24</v>
      </c>
      <c r="D5" s="24" t="s">
        <v>16</v>
      </c>
    </row>
    <row r="6" spans="1:4" ht="13.5" thickBot="1">
      <c r="A6" s="160" t="s">
        <v>37</v>
      </c>
      <c r="B6" s="46">
        <v>9</v>
      </c>
      <c r="C6" s="25"/>
      <c r="D6" s="149">
        <v>9</v>
      </c>
    </row>
    <row r="7" spans="1:4">
      <c r="A7" s="161" t="s">
        <v>38</v>
      </c>
      <c r="B7" s="100">
        <v>9</v>
      </c>
      <c r="C7" s="99"/>
      <c r="D7" s="252">
        <f>SUM(B7:C8)</f>
        <v>18</v>
      </c>
    </row>
    <row r="8" spans="1:4" ht="13.5" thickBot="1">
      <c r="A8" s="155" t="s">
        <v>71</v>
      </c>
      <c r="B8" s="79">
        <v>9</v>
      </c>
      <c r="C8" s="25"/>
      <c r="D8" s="253"/>
    </row>
    <row r="9" spans="1:4">
      <c r="A9" s="154" t="s">
        <v>70</v>
      </c>
      <c r="B9" s="100">
        <v>9</v>
      </c>
      <c r="C9" s="101"/>
      <c r="D9" s="252">
        <f>SUM(B9:C10)</f>
        <v>18</v>
      </c>
    </row>
    <row r="10" spans="1:4" ht="13.5" thickBot="1">
      <c r="A10" s="159" t="s">
        <v>75</v>
      </c>
      <c r="B10" s="79">
        <v>9</v>
      </c>
      <c r="C10" s="27"/>
      <c r="D10" s="253"/>
    </row>
    <row r="11" spans="1:4" ht="13.5" thickBot="1">
      <c r="A11" s="162" t="s">
        <v>41</v>
      </c>
      <c r="B11" s="79">
        <v>9</v>
      </c>
      <c r="C11" s="27"/>
      <c r="D11" s="26">
        <f>B11+C11</f>
        <v>9</v>
      </c>
    </row>
    <row r="12" spans="1:4" ht="13.5" thickBot="1">
      <c r="A12" s="153" t="s">
        <v>68</v>
      </c>
      <c r="B12" s="60">
        <v>9</v>
      </c>
      <c r="C12" s="27"/>
      <c r="D12" s="26">
        <f>B12+C12</f>
        <v>9</v>
      </c>
    </row>
    <row r="13" spans="1:4" ht="13.5" thickBot="1"/>
    <row r="14" spans="1:4" ht="13.5" thickBot="1">
      <c r="A14" s="85" t="s">
        <v>27</v>
      </c>
      <c r="B14" s="77"/>
      <c r="C14" s="77"/>
      <c r="D14" s="78">
        <f>SUM(D6:D12)</f>
        <v>63</v>
      </c>
    </row>
    <row r="15" spans="1:4">
      <c r="A15" s="86"/>
      <c r="B15" s="2"/>
      <c r="C15" s="2"/>
    </row>
    <row r="16" spans="1:4" ht="13.5" thickBot="1"/>
    <row r="17" spans="1:5" ht="13.5" thickBot="1">
      <c r="A17" s="64" t="s">
        <v>29</v>
      </c>
      <c r="B17" s="20"/>
      <c r="C17" s="20"/>
      <c r="D17" s="20"/>
      <c r="E17" s="20"/>
    </row>
    <row r="18" spans="1:5" ht="13.5" thickBot="1">
      <c r="A18" s="18" t="s">
        <v>28</v>
      </c>
      <c r="B18" s="21" t="s">
        <v>15</v>
      </c>
      <c r="C18" s="22" t="s">
        <v>24</v>
      </c>
      <c r="D18" s="23" t="s">
        <v>1</v>
      </c>
    </row>
    <row r="19" spans="1:5">
      <c r="A19" s="163" t="s">
        <v>31</v>
      </c>
      <c r="B19" s="81">
        <v>6</v>
      </c>
      <c r="C19" s="83"/>
      <c r="D19" s="254">
        <f>SUM(B19:C21)</f>
        <v>33</v>
      </c>
    </row>
    <row r="20" spans="1:5">
      <c r="A20" s="164" t="s">
        <v>48</v>
      </c>
      <c r="B20" s="114">
        <v>3</v>
      </c>
      <c r="C20" s="115"/>
      <c r="D20" s="255"/>
    </row>
    <row r="21" spans="1:5" ht="13.5" thickBot="1">
      <c r="A21" s="156" t="s">
        <v>74</v>
      </c>
      <c r="B21" s="82">
        <v>24</v>
      </c>
      <c r="C21" s="84"/>
      <c r="D21" s="256"/>
    </row>
    <row r="22" spans="1:5" ht="13.5" thickBot="1">
      <c r="A22" s="165" t="s">
        <v>69</v>
      </c>
      <c r="B22" s="116">
        <v>9</v>
      </c>
      <c r="C22" s="117"/>
      <c r="D22" s="158">
        <f>SUM(B22:C22)</f>
        <v>9</v>
      </c>
    </row>
    <row r="23" spans="1:5" ht="13.5" thickBot="1">
      <c r="A23" s="165" t="s">
        <v>72</v>
      </c>
      <c r="B23" s="116">
        <v>15</v>
      </c>
      <c r="C23" s="117"/>
      <c r="D23" s="158">
        <f>SUM(B23:C23)</f>
        <v>15</v>
      </c>
    </row>
    <row r="24" spans="1:5" ht="13.5" thickBot="1">
      <c r="A24" s="156" t="s">
        <v>73</v>
      </c>
      <c r="B24" s="82">
        <v>3.5</v>
      </c>
      <c r="C24" s="84"/>
      <c r="D24" s="157">
        <f>SUM(B24:C24)</f>
        <v>3.5</v>
      </c>
    </row>
    <row r="25" spans="1:5" ht="13.5" thickBot="1"/>
    <row r="26" spans="1:5" ht="13.5" thickBot="1">
      <c r="A26" s="85" t="s">
        <v>30</v>
      </c>
      <c r="B26" s="77"/>
      <c r="C26" s="77"/>
      <c r="D26" s="124">
        <f>SUM(D19:D24)</f>
        <v>60.5</v>
      </c>
    </row>
    <row r="27" spans="1:5" ht="13.5" thickBot="1"/>
    <row r="28" spans="1:5" ht="13.5" thickBot="1">
      <c r="A28" s="64" t="s">
        <v>76</v>
      </c>
      <c r="B28" s="2"/>
      <c r="C28" s="2"/>
    </row>
    <row r="29" spans="1:5" ht="13.5" thickBot="1">
      <c r="A29" s="18" t="s">
        <v>28</v>
      </c>
      <c r="B29" s="21" t="s">
        <v>15</v>
      </c>
      <c r="C29" s="22" t="s">
        <v>24</v>
      </c>
      <c r="D29" s="132" t="s">
        <v>1</v>
      </c>
    </row>
    <row r="30" spans="1:5">
      <c r="A30" s="63" t="s">
        <v>45</v>
      </c>
      <c r="B30" s="98">
        <v>18</v>
      </c>
      <c r="C30" s="42"/>
      <c r="D30" s="133">
        <f>B30+C30</f>
        <v>18</v>
      </c>
    </row>
    <row r="31" spans="1:5" ht="13.5" thickBot="1">
      <c r="A31" s="65" t="s">
        <v>46</v>
      </c>
      <c r="B31" s="82">
        <v>18</v>
      </c>
      <c r="C31" s="84"/>
      <c r="D31" s="26">
        <f>B31+C31</f>
        <v>18</v>
      </c>
    </row>
    <row r="32" spans="1:5" ht="13.5" thickBot="1">
      <c r="A32" s="41"/>
    </row>
    <row r="33" spans="1:4" ht="13.5" thickBot="1">
      <c r="A33" s="85" t="s">
        <v>47</v>
      </c>
      <c r="B33" s="77"/>
      <c r="C33" s="77"/>
      <c r="D33" s="78">
        <f>SUM(D30:D31)</f>
        <v>36</v>
      </c>
    </row>
    <row r="34" spans="1:4" ht="13.5" thickBot="1"/>
    <row r="35" spans="1:4" ht="13.5" thickBot="1">
      <c r="A35" s="28" t="s">
        <v>17</v>
      </c>
      <c r="B35" s="29"/>
      <c r="C35" s="30"/>
      <c r="D35" s="168">
        <f>D14+D26+D33</f>
        <v>159.5</v>
      </c>
    </row>
  </sheetData>
  <mergeCells count="3">
    <mergeCell ref="D7:D8"/>
    <mergeCell ref="D9:D10"/>
    <mergeCell ref="D19:D21"/>
  </mergeCells>
  <phoneticPr fontId="5" type="noConversion"/>
  <printOptions horizontalCentered="1"/>
  <pageMargins left="0.78740157480314965" right="0.39370078740157483" top="0.98425196850393704" bottom="0.98425196850393704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8"/>
  <sheetViews>
    <sheetView topLeftCell="A2" zoomScaleNormal="100" workbookViewId="0">
      <selection activeCell="G16" sqref="G1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244" t="s">
        <v>79</v>
      </c>
      <c r="B1" s="244"/>
      <c r="C1" s="244"/>
      <c r="D1" s="170"/>
      <c r="E1" s="1"/>
      <c r="F1" s="1"/>
    </row>
    <row r="2" spans="1:6" ht="12.95" customHeight="1">
      <c r="A2" s="170"/>
      <c r="B2" s="170"/>
      <c r="C2" s="170"/>
      <c r="D2" s="170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36.75" thickBot="1">
      <c r="A7" s="14" t="s">
        <v>7</v>
      </c>
      <c r="B7" s="52" t="s">
        <v>12</v>
      </c>
      <c r="C7" s="10" t="s">
        <v>11</v>
      </c>
      <c r="D7" s="150" t="s">
        <v>24</v>
      </c>
      <c r="E7" s="9" t="s">
        <v>1</v>
      </c>
    </row>
    <row r="8" spans="1:6" ht="13.5" thickBot="1">
      <c r="A8" s="62" t="s">
        <v>3</v>
      </c>
      <c r="B8" s="53">
        <v>5</v>
      </c>
      <c r="C8" s="8">
        <v>30</v>
      </c>
      <c r="D8" s="8"/>
      <c r="E8" s="8">
        <f>SUM(B8:D8)</f>
        <v>35</v>
      </c>
    </row>
    <row r="9" spans="1:6" ht="14.25" thickTop="1" thickBot="1">
      <c r="A9" s="130" t="s">
        <v>4</v>
      </c>
      <c r="B9" s="53">
        <v>5</v>
      </c>
      <c r="C9" s="8">
        <v>40.5</v>
      </c>
      <c r="D9" s="8"/>
      <c r="E9" s="8">
        <f>SUM(B9:D9)</f>
        <v>45.5</v>
      </c>
    </row>
    <row r="10" spans="1:6" ht="14.25" thickTop="1" thickBot="1">
      <c r="A10" s="130" t="s">
        <v>9</v>
      </c>
      <c r="B10" s="53">
        <v>10</v>
      </c>
      <c r="C10" s="8">
        <v>27</v>
      </c>
      <c r="D10" s="8"/>
      <c r="E10" s="8">
        <f>SUM(B10:D10)</f>
        <v>37</v>
      </c>
    </row>
    <row r="11" spans="1:6" ht="20.25" customHeight="1" thickTop="1" thickBot="1">
      <c r="A11" s="2"/>
      <c r="B11" s="14" t="s">
        <v>2</v>
      </c>
      <c r="C11" s="13"/>
      <c r="D11" s="13"/>
      <c r="E11" s="90">
        <f>SUM(E8:E10)</f>
        <v>117.5</v>
      </c>
    </row>
    <row r="12" spans="1:6">
      <c r="A12" s="2"/>
      <c r="B12" s="13"/>
      <c r="C12" s="13"/>
      <c r="D12" s="13"/>
      <c r="E12" s="13"/>
      <c r="F12" s="13"/>
    </row>
    <row r="13" spans="1:6" ht="13.5" thickBot="1">
      <c r="A13" s="2"/>
      <c r="B13" s="13"/>
      <c r="C13" s="13"/>
      <c r="D13" s="13"/>
      <c r="E13" s="13"/>
      <c r="F13" s="13"/>
    </row>
    <row r="14" spans="1:6">
      <c r="A14" s="245" t="s">
        <v>23</v>
      </c>
      <c r="B14" s="247" t="s">
        <v>0</v>
      </c>
      <c r="C14" s="248"/>
      <c r="D14" s="248"/>
      <c r="E14" s="249"/>
      <c r="F14" s="13"/>
    </row>
    <row r="15" spans="1:6">
      <c r="A15" s="246"/>
      <c r="B15" s="250"/>
      <c r="C15" s="250"/>
      <c r="D15" s="250"/>
      <c r="E15" s="251"/>
      <c r="F15" s="13"/>
    </row>
    <row r="16" spans="1:6" ht="13.5" thickBot="1">
      <c r="A16" s="246"/>
      <c r="B16" s="250"/>
      <c r="C16" s="250"/>
      <c r="D16" s="250"/>
      <c r="E16" s="251"/>
    </row>
    <row r="17" spans="1:5" ht="36.75" thickBot="1">
      <c r="A17" s="35" t="s">
        <v>7</v>
      </c>
      <c r="B17" s="37" t="s">
        <v>19</v>
      </c>
      <c r="C17" s="37" t="s">
        <v>11</v>
      </c>
      <c r="D17" s="37" t="s">
        <v>24</v>
      </c>
      <c r="E17" s="37" t="s">
        <v>1</v>
      </c>
    </row>
    <row r="18" spans="1:5" ht="13.5" thickBot="1">
      <c r="A18" s="175" t="s">
        <v>8</v>
      </c>
      <c r="B18" s="48">
        <v>10</v>
      </c>
      <c r="C18" s="32">
        <v>47.5</v>
      </c>
      <c r="D18" s="32"/>
      <c r="E18" s="71">
        <f>B18+C18+D18</f>
        <v>57.5</v>
      </c>
    </row>
    <row r="19" spans="1:5" ht="14.25" thickTop="1" thickBot="1">
      <c r="A19" s="176" t="s">
        <v>39</v>
      </c>
      <c r="B19" s="88">
        <v>5</v>
      </c>
      <c r="C19" s="172">
        <v>26.5</v>
      </c>
      <c r="D19" s="89"/>
      <c r="E19" s="180">
        <f>B19+C19+D19</f>
        <v>31.5</v>
      </c>
    </row>
    <row r="20" spans="1:5" ht="14.25" thickTop="1" thickBot="1">
      <c r="A20" s="177" t="s">
        <v>20</v>
      </c>
      <c r="B20" s="49">
        <v>10</v>
      </c>
      <c r="C20" s="33">
        <v>38.5</v>
      </c>
      <c r="D20" s="33"/>
      <c r="E20" s="72">
        <f>B20+C20+D20</f>
        <v>48.5</v>
      </c>
    </row>
    <row r="21" spans="1:5" ht="13.5" thickBot="1">
      <c r="A21" s="34"/>
      <c r="B21" s="169" t="s">
        <v>2</v>
      </c>
      <c r="C21" s="36"/>
      <c r="D21" s="36"/>
      <c r="E21" s="93">
        <f>SUM(E18:E20)</f>
        <v>137.5</v>
      </c>
    </row>
    <row r="22" spans="1:5" ht="15" customHeight="1">
      <c r="A22" s="34"/>
      <c r="B22" s="19"/>
      <c r="C22" s="36"/>
      <c r="D22" s="36"/>
    </row>
    <row r="23" spans="1:5">
      <c r="A23" s="34"/>
      <c r="B23" s="19"/>
      <c r="C23" s="36"/>
      <c r="D23" s="36"/>
    </row>
    <row r="26" spans="1:5" ht="13.5" thickBot="1"/>
    <row r="27" spans="1:5">
      <c r="A27" s="241" t="s">
        <v>14</v>
      </c>
      <c r="B27" s="232" t="s">
        <v>0</v>
      </c>
      <c r="C27" s="233"/>
      <c r="D27" s="234"/>
    </row>
    <row r="28" spans="1:5">
      <c r="A28" s="242"/>
      <c r="B28" s="235"/>
      <c r="C28" s="236"/>
      <c r="D28" s="237"/>
    </row>
    <row r="29" spans="1:5" ht="13.5" thickBot="1">
      <c r="A29" s="243"/>
      <c r="B29" s="238"/>
      <c r="C29" s="239"/>
      <c r="D29" s="240"/>
    </row>
    <row r="30" spans="1:5" ht="13.5" thickBot="1">
      <c r="A30" s="35" t="s">
        <v>7</v>
      </c>
      <c r="B30" s="70" t="s">
        <v>11</v>
      </c>
      <c r="C30" s="150" t="s">
        <v>77</v>
      </c>
      <c r="D30" s="187" t="s">
        <v>1</v>
      </c>
    </row>
    <row r="31" spans="1:5">
      <c r="A31" s="178" t="s">
        <v>32</v>
      </c>
      <c r="B31" s="73">
        <v>30</v>
      </c>
      <c r="C31" s="189"/>
      <c r="D31" s="188">
        <f t="shared" ref="D31:D32" si="0">SUM(B31:C31)</f>
        <v>30</v>
      </c>
      <c r="E31" s="58"/>
    </row>
    <row r="32" spans="1:5">
      <c r="A32" s="179" t="s">
        <v>33</v>
      </c>
      <c r="B32" s="75">
        <v>12</v>
      </c>
      <c r="C32" s="190"/>
      <c r="D32" s="192">
        <f t="shared" si="0"/>
        <v>12</v>
      </c>
    </row>
    <row r="33" spans="1:5" ht="13.5" thickBot="1">
      <c r="A33" s="94" t="s">
        <v>26</v>
      </c>
      <c r="B33" s="95">
        <v>4</v>
      </c>
      <c r="C33" s="191"/>
      <c r="D33" s="193">
        <f>SUM(B33:C33)</f>
        <v>4</v>
      </c>
    </row>
    <row r="34" spans="1:5" ht="13.5" thickBot="1">
      <c r="A34" s="171"/>
      <c r="B34" s="169" t="s">
        <v>2</v>
      </c>
      <c r="D34" s="55">
        <f>SUM(D31:D33)</f>
        <v>46</v>
      </c>
    </row>
    <row r="35" spans="1:5">
      <c r="E35" s="20"/>
    </row>
    <row r="37" spans="1:5" ht="13.5" thickBot="1"/>
    <row r="38" spans="1:5" ht="13.5" thickBot="1">
      <c r="A38" s="59" t="s">
        <v>17</v>
      </c>
      <c r="B38" s="108">
        <f>D34+E21+E11</f>
        <v>301</v>
      </c>
    </row>
  </sheetData>
  <mergeCells count="7">
    <mergeCell ref="A27:A29"/>
    <mergeCell ref="B27:D29"/>
    <mergeCell ref="A1:C1"/>
    <mergeCell ref="A4:A6"/>
    <mergeCell ref="B4:E6"/>
    <mergeCell ref="A14:A16"/>
    <mergeCell ref="B14:E16"/>
  </mergeCells>
  <phoneticPr fontId="5" type="noConversion"/>
  <pageMargins left="0.74803149606299213" right="0.74803149606299213" top="0.98425196850393704" bottom="0.98425196850393704" header="0" footer="0"/>
  <pageSetup paperSize="9" scale="7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A11" sqref="A11"/>
    </sheetView>
  </sheetViews>
  <sheetFormatPr baseColWidth="10" defaultRowHeight="12.75"/>
  <cols>
    <col min="1" max="1" width="54.85546875" bestFit="1" customWidth="1"/>
    <col min="4" max="4" width="12.28515625" bestFit="1" customWidth="1"/>
  </cols>
  <sheetData>
    <row r="1" spans="1:4">
      <c r="A1" s="39"/>
      <c r="B1" s="20"/>
      <c r="C1" s="20"/>
      <c r="D1" s="20"/>
    </row>
    <row r="2" spans="1:4" ht="15.75">
      <c r="A2" s="45" t="s">
        <v>80</v>
      </c>
      <c r="B2" s="20"/>
      <c r="C2" s="20"/>
      <c r="D2" s="20"/>
    </row>
    <row r="3" spans="1:4" ht="13.5" thickBot="1">
      <c r="B3" s="20"/>
      <c r="C3" s="20"/>
      <c r="D3" s="20"/>
    </row>
    <row r="4" spans="1:4" ht="13.5" thickBot="1">
      <c r="A4" s="18" t="s">
        <v>21</v>
      </c>
      <c r="B4" s="20"/>
      <c r="C4" s="20"/>
      <c r="D4" s="20"/>
    </row>
    <row r="5" spans="1:4" ht="13.5" thickBot="1">
      <c r="A5" s="18" t="s">
        <v>28</v>
      </c>
      <c r="B5" s="21" t="s">
        <v>15</v>
      </c>
      <c r="C5" s="23" t="s">
        <v>24</v>
      </c>
      <c r="D5" s="24" t="s">
        <v>16</v>
      </c>
    </row>
    <row r="6" spans="1:4" ht="13.5" thickBot="1">
      <c r="A6" s="47" t="s">
        <v>37</v>
      </c>
      <c r="B6" s="46">
        <v>12</v>
      </c>
      <c r="C6" s="25"/>
      <c r="D6" s="129">
        <f t="shared" ref="D6" si="0">B6+C6</f>
        <v>12</v>
      </c>
    </row>
    <row r="7" spans="1:4">
      <c r="A7" s="174" t="s">
        <v>38</v>
      </c>
      <c r="B7" s="100">
        <v>9</v>
      </c>
      <c r="C7" s="99"/>
      <c r="D7" s="252">
        <f>SUM(B7:C8)</f>
        <v>18</v>
      </c>
    </row>
    <row r="8" spans="1:4" ht="13.5" thickBot="1">
      <c r="A8" s="125" t="s">
        <v>71</v>
      </c>
      <c r="B8" s="79">
        <v>9</v>
      </c>
      <c r="C8" s="25"/>
      <c r="D8" s="253"/>
    </row>
    <row r="9" spans="1:4">
      <c r="A9" s="122" t="s">
        <v>85</v>
      </c>
      <c r="B9" s="100">
        <v>6</v>
      </c>
      <c r="C9" s="99"/>
      <c r="D9" s="252">
        <f>SUM(B9:C10)</f>
        <v>15</v>
      </c>
    </row>
    <row r="10" spans="1:4" ht="13.5" thickBot="1">
      <c r="A10" s="121" t="s">
        <v>70</v>
      </c>
      <c r="B10" s="173">
        <v>9</v>
      </c>
      <c r="C10" s="27"/>
      <c r="D10" s="253">
        <f>SUM(B10:C10)</f>
        <v>9</v>
      </c>
    </row>
    <row r="11" spans="1:4" ht="13.5" thickBot="1">
      <c r="A11" s="123" t="s">
        <v>41</v>
      </c>
      <c r="B11" s="79">
        <v>3</v>
      </c>
      <c r="C11" s="27"/>
      <c r="D11" s="26">
        <f>B11+C11</f>
        <v>3</v>
      </c>
    </row>
    <row r="12" spans="1:4" ht="13.5" thickBot="1">
      <c r="A12" s="123" t="s">
        <v>90</v>
      </c>
      <c r="B12" s="184">
        <v>6.75</v>
      </c>
      <c r="C12" s="27">
        <v>3</v>
      </c>
      <c r="D12" s="185">
        <f t="shared" ref="D12:D13" si="1">B12+C12</f>
        <v>9.75</v>
      </c>
    </row>
    <row r="13" spans="1:4" ht="13.5" thickBot="1">
      <c r="A13" s="123" t="s">
        <v>89</v>
      </c>
      <c r="B13" s="184">
        <v>6.75</v>
      </c>
      <c r="C13" s="27">
        <v>3</v>
      </c>
      <c r="D13" s="185">
        <f t="shared" si="1"/>
        <v>9.75</v>
      </c>
    </row>
    <row r="14" spans="1:4" ht="13.5" thickBot="1">
      <c r="A14" s="123" t="s">
        <v>82</v>
      </c>
      <c r="B14" s="79">
        <v>9</v>
      </c>
      <c r="C14" s="27"/>
      <c r="D14" s="26">
        <f>B14+C14</f>
        <v>9</v>
      </c>
    </row>
    <row r="15" spans="1:4" ht="13.5" thickBot="1">
      <c r="A15" s="123" t="s">
        <v>87</v>
      </c>
      <c r="B15" s="79">
        <v>6</v>
      </c>
      <c r="C15" s="27"/>
      <c r="D15" s="26">
        <f>B15+C15</f>
        <v>6</v>
      </c>
    </row>
    <row r="16" spans="1:4" ht="13.5" thickBot="1">
      <c r="A16" s="123" t="s">
        <v>81</v>
      </c>
      <c r="B16" s="79">
        <v>3</v>
      </c>
      <c r="C16" s="27"/>
      <c r="D16" s="26">
        <f>B16+C16</f>
        <v>3</v>
      </c>
    </row>
    <row r="17" spans="1:5" ht="13.5" thickBot="1">
      <c r="A17" s="127" t="s">
        <v>68</v>
      </c>
      <c r="B17" s="60">
        <v>15</v>
      </c>
      <c r="C17" s="27"/>
      <c r="D17" s="26">
        <f>B17+C17</f>
        <v>15</v>
      </c>
    </row>
    <row r="18" spans="1:5" ht="13.5" thickBot="1"/>
    <row r="19" spans="1:5" ht="13.5" thickBot="1">
      <c r="A19" s="85" t="s">
        <v>27</v>
      </c>
      <c r="B19" s="77"/>
      <c r="C19" s="77"/>
      <c r="D19" s="186">
        <f>SUM(D6:D17)</f>
        <v>109.5</v>
      </c>
    </row>
    <row r="20" spans="1:5">
      <c r="A20" s="86"/>
      <c r="B20" s="2"/>
      <c r="C20" s="2"/>
    </row>
    <row r="21" spans="1:5" ht="13.5" thickBot="1"/>
    <row r="22" spans="1:5" ht="13.5" thickBot="1">
      <c r="A22" s="64" t="s">
        <v>29</v>
      </c>
      <c r="B22" s="20"/>
      <c r="C22" s="20"/>
      <c r="D22" s="20"/>
      <c r="E22" s="20"/>
    </row>
    <row r="23" spans="1:5" ht="13.5" thickBot="1">
      <c r="A23" s="18" t="s">
        <v>28</v>
      </c>
      <c r="B23" s="21" t="s">
        <v>15</v>
      </c>
      <c r="C23" s="22" t="s">
        <v>24</v>
      </c>
      <c r="D23" s="23" t="s">
        <v>1</v>
      </c>
    </row>
    <row r="24" spans="1:5">
      <c r="A24" s="113" t="s">
        <v>31</v>
      </c>
      <c r="B24" s="81">
        <v>6</v>
      </c>
      <c r="C24" s="83"/>
      <c r="D24" s="254">
        <f>SUM(B24:C27)</f>
        <v>42</v>
      </c>
    </row>
    <row r="25" spans="1:5">
      <c r="A25" s="68" t="s">
        <v>86</v>
      </c>
      <c r="B25" s="114">
        <v>6</v>
      </c>
      <c r="C25" s="115"/>
      <c r="D25" s="255"/>
    </row>
    <row r="26" spans="1:5">
      <c r="A26" s="68" t="s">
        <v>48</v>
      </c>
      <c r="B26" s="114">
        <v>3</v>
      </c>
      <c r="C26" s="115"/>
      <c r="D26" s="255"/>
    </row>
    <row r="27" spans="1:5" ht="13.5" thickBot="1">
      <c r="A27" s="65" t="s">
        <v>74</v>
      </c>
      <c r="B27" s="82">
        <v>27</v>
      </c>
      <c r="C27" s="84"/>
      <c r="D27" s="256"/>
    </row>
    <row r="28" spans="1:5">
      <c r="A28" s="113" t="s">
        <v>83</v>
      </c>
      <c r="B28" s="81">
        <v>9</v>
      </c>
      <c r="C28" s="83"/>
      <c r="D28" s="254">
        <f>SUM(B28:C29)</f>
        <v>12</v>
      </c>
    </row>
    <row r="29" spans="1:5" ht="13.5" thickBot="1">
      <c r="A29" s="65" t="s">
        <v>69</v>
      </c>
      <c r="B29" s="82">
        <v>3</v>
      </c>
      <c r="C29" s="84"/>
      <c r="D29" s="256"/>
    </row>
    <row r="30" spans="1:5">
      <c r="A30" s="163" t="s">
        <v>72</v>
      </c>
      <c r="B30" s="81">
        <v>9</v>
      </c>
      <c r="C30" s="83"/>
      <c r="D30" s="254">
        <f>SUM(B30:C31)</f>
        <v>18</v>
      </c>
    </row>
    <row r="31" spans="1:5" ht="13.5" thickBot="1">
      <c r="A31" s="65" t="s">
        <v>84</v>
      </c>
      <c r="B31" s="82">
        <v>9</v>
      </c>
      <c r="C31" s="84"/>
      <c r="D31" s="256"/>
    </row>
    <row r="32" spans="1:5" ht="13.5" thickBot="1">
      <c r="A32" s="65" t="s">
        <v>88</v>
      </c>
      <c r="B32" s="82">
        <v>7</v>
      </c>
      <c r="C32" s="84">
        <v>7</v>
      </c>
      <c r="D32" s="158">
        <f>SUM(B32:C32)</f>
        <v>14</v>
      </c>
    </row>
    <row r="33" spans="1:4" ht="13.5" thickBot="1">
      <c r="A33" s="65" t="s">
        <v>73</v>
      </c>
      <c r="B33" s="82">
        <v>3</v>
      </c>
      <c r="C33" s="84"/>
      <c r="D33" s="157">
        <f>SUM(B33:C33)</f>
        <v>3</v>
      </c>
    </row>
    <row r="34" spans="1:4" ht="13.5" thickBot="1"/>
    <row r="35" spans="1:4" ht="13.5" thickBot="1">
      <c r="A35" s="85" t="s">
        <v>30</v>
      </c>
      <c r="B35" s="77"/>
      <c r="C35" s="77"/>
      <c r="D35" s="124">
        <f>SUM(D24:D33)</f>
        <v>89</v>
      </c>
    </row>
    <row r="36" spans="1:4" ht="13.5" thickBot="1"/>
    <row r="37" spans="1:4" ht="13.5" thickBot="1">
      <c r="A37" s="64" t="s">
        <v>76</v>
      </c>
      <c r="B37" s="2"/>
      <c r="C37" s="2"/>
    </row>
    <row r="38" spans="1:4" ht="13.5" thickBot="1">
      <c r="A38" s="18" t="s">
        <v>28</v>
      </c>
      <c r="B38" s="21" t="s">
        <v>15</v>
      </c>
      <c r="C38" s="22" t="s">
        <v>24</v>
      </c>
      <c r="D38" s="132" t="s">
        <v>1</v>
      </c>
    </row>
    <row r="39" spans="1:4">
      <c r="A39" s="63" t="s">
        <v>45</v>
      </c>
      <c r="B39" s="98">
        <v>18</v>
      </c>
      <c r="C39" s="42"/>
      <c r="D39" s="133">
        <f>B39+C39</f>
        <v>18</v>
      </c>
    </row>
    <row r="40" spans="1:4" ht="13.5" thickBot="1">
      <c r="A40" s="65" t="s">
        <v>46</v>
      </c>
      <c r="B40" s="82">
        <v>18</v>
      </c>
      <c r="C40" s="84"/>
      <c r="D40" s="26">
        <f>B40+C40</f>
        <v>18</v>
      </c>
    </row>
    <row r="41" spans="1:4" ht="13.5" thickBot="1">
      <c r="A41" s="41"/>
    </row>
    <row r="42" spans="1:4" ht="13.5" thickBot="1">
      <c r="A42" s="85" t="s">
        <v>47</v>
      </c>
      <c r="B42" s="77"/>
      <c r="C42" s="77"/>
      <c r="D42" s="78">
        <f>SUM(D39:D40)</f>
        <v>36</v>
      </c>
    </row>
    <row r="43" spans="1:4" ht="13.5" thickBot="1"/>
    <row r="44" spans="1:4" ht="13.5" thickBot="1">
      <c r="A44" s="28" t="s">
        <v>17</v>
      </c>
      <c r="B44" s="29"/>
      <c r="C44" s="30"/>
      <c r="D44" s="168">
        <f>D19+D35+D42</f>
        <v>234.5</v>
      </c>
    </row>
  </sheetData>
  <mergeCells count="5">
    <mergeCell ref="D7:D8"/>
    <mergeCell ref="D9:D10"/>
    <mergeCell ref="D24:D27"/>
    <mergeCell ref="D28:D29"/>
    <mergeCell ref="D30:D31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8"/>
  <sheetViews>
    <sheetView topLeftCell="A2" zoomScaleNormal="100" workbookViewId="0">
      <selection activeCell="B2" sqref="B2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244" t="s">
        <v>91</v>
      </c>
      <c r="B1" s="244"/>
      <c r="C1" s="244"/>
      <c r="D1" s="182"/>
      <c r="E1" s="1"/>
      <c r="F1" s="1"/>
    </row>
    <row r="2" spans="1:6" ht="12.95" customHeight="1">
      <c r="A2" s="182"/>
      <c r="B2" s="182"/>
      <c r="C2" s="182"/>
      <c r="D2" s="182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36.75" thickBot="1">
      <c r="A7" s="14" t="s">
        <v>7</v>
      </c>
      <c r="B7" s="52" t="s">
        <v>12</v>
      </c>
      <c r="C7" s="10" t="s">
        <v>11</v>
      </c>
      <c r="D7" s="150" t="s">
        <v>24</v>
      </c>
      <c r="E7" s="9" t="s">
        <v>1</v>
      </c>
    </row>
    <row r="8" spans="1:6" ht="13.5" thickBot="1">
      <c r="A8" s="62" t="s">
        <v>3</v>
      </c>
      <c r="B8" s="53">
        <v>5</v>
      </c>
      <c r="C8" s="8">
        <v>30</v>
      </c>
      <c r="D8" s="8"/>
      <c r="E8" s="8">
        <f>SUM(B8:D8)</f>
        <v>35</v>
      </c>
    </row>
    <row r="9" spans="1:6" ht="14.25" thickTop="1" thickBot="1">
      <c r="A9" s="130" t="s">
        <v>4</v>
      </c>
      <c r="B9" s="53">
        <v>5</v>
      </c>
      <c r="C9" s="8">
        <v>34.5</v>
      </c>
      <c r="D9" s="8"/>
      <c r="E9" s="8">
        <f>SUM(B9:D9)</f>
        <v>39.5</v>
      </c>
    </row>
    <row r="10" spans="1:6" ht="14.25" thickTop="1" thickBot="1">
      <c r="A10" s="130" t="s">
        <v>9</v>
      </c>
      <c r="B10" s="53">
        <v>10</v>
      </c>
      <c r="C10" s="8">
        <v>21</v>
      </c>
      <c r="D10" s="8"/>
      <c r="E10" s="8">
        <f>SUM(B10:D10)</f>
        <v>31</v>
      </c>
    </row>
    <row r="11" spans="1:6" ht="20.25" customHeight="1" thickTop="1" thickBot="1">
      <c r="A11" s="2"/>
      <c r="B11" s="14" t="s">
        <v>2</v>
      </c>
      <c r="C11" s="13"/>
      <c r="D11" s="13"/>
      <c r="E11" s="90">
        <f>SUM(E8:E10)</f>
        <v>105.5</v>
      </c>
    </row>
    <row r="12" spans="1:6">
      <c r="A12" s="2"/>
      <c r="B12" s="13"/>
      <c r="C12" s="13"/>
      <c r="D12" s="13"/>
      <c r="E12" s="13"/>
      <c r="F12" s="13"/>
    </row>
    <row r="13" spans="1:6" ht="13.5" thickBot="1">
      <c r="A13" s="2"/>
      <c r="B13" s="13"/>
      <c r="C13" s="13"/>
      <c r="D13" s="13"/>
      <c r="E13" s="13"/>
      <c r="F13" s="13"/>
    </row>
    <row r="14" spans="1:6">
      <c r="A14" s="245" t="s">
        <v>23</v>
      </c>
      <c r="B14" s="247" t="s">
        <v>0</v>
      </c>
      <c r="C14" s="248"/>
      <c r="D14" s="248"/>
      <c r="E14" s="249"/>
      <c r="F14" s="13"/>
    </row>
    <row r="15" spans="1:6">
      <c r="A15" s="246"/>
      <c r="B15" s="250"/>
      <c r="C15" s="250"/>
      <c r="D15" s="250"/>
      <c r="E15" s="251"/>
      <c r="F15" s="13"/>
    </row>
    <row r="16" spans="1:6" ht="13.5" thickBot="1">
      <c r="A16" s="246"/>
      <c r="B16" s="250"/>
      <c r="C16" s="250"/>
      <c r="D16" s="250"/>
      <c r="E16" s="251"/>
    </row>
    <row r="17" spans="1:8" ht="36.75" thickBot="1">
      <c r="A17" s="35" t="s">
        <v>7</v>
      </c>
      <c r="B17" s="37" t="s">
        <v>19</v>
      </c>
      <c r="C17" s="37" t="s">
        <v>11</v>
      </c>
      <c r="D17" s="37" t="s">
        <v>24</v>
      </c>
      <c r="E17" s="37" t="s">
        <v>1</v>
      </c>
    </row>
    <row r="18" spans="1:8" ht="13.5" thickBot="1">
      <c r="A18" s="175" t="s">
        <v>8</v>
      </c>
      <c r="B18" s="48">
        <v>10</v>
      </c>
      <c r="C18" s="32">
        <v>30.5</v>
      </c>
      <c r="D18" s="32"/>
      <c r="E18" s="71">
        <f>B18+C18+D18</f>
        <v>40.5</v>
      </c>
    </row>
    <row r="19" spans="1:8" ht="14.25" thickTop="1" thickBot="1">
      <c r="A19" s="176" t="s">
        <v>39</v>
      </c>
      <c r="B19" s="88">
        <v>5</v>
      </c>
      <c r="C19" s="172">
        <v>21</v>
      </c>
      <c r="D19" s="89"/>
      <c r="E19" s="180">
        <f>B19+C19+D19</f>
        <v>26</v>
      </c>
    </row>
    <row r="20" spans="1:8" ht="14.25" thickTop="1" thickBot="1">
      <c r="A20" s="177" t="s">
        <v>20</v>
      </c>
      <c r="B20" s="49">
        <v>10</v>
      </c>
      <c r="C20" s="33">
        <v>24</v>
      </c>
      <c r="D20" s="33"/>
      <c r="E20" s="195">
        <f>B20+C20+D20</f>
        <v>34</v>
      </c>
    </row>
    <row r="21" spans="1:8" ht="13.5" thickBot="1">
      <c r="A21" s="34"/>
      <c r="B21" s="181" t="s">
        <v>2</v>
      </c>
      <c r="C21" s="36"/>
      <c r="D21" s="36"/>
      <c r="E21" s="93">
        <f>SUM(E18:E20)</f>
        <v>100.5</v>
      </c>
    </row>
    <row r="22" spans="1:8" ht="15" customHeight="1">
      <c r="A22" s="34"/>
      <c r="B22" s="19"/>
      <c r="C22" s="36"/>
      <c r="D22" s="36"/>
    </row>
    <row r="23" spans="1:8">
      <c r="A23" s="34"/>
      <c r="B23" s="19"/>
      <c r="C23" s="36"/>
      <c r="D23" s="36"/>
    </row>
    <row r="26" spans="1:8" ht="13.5" thickBot="1"/>
    <row r="27" spans="1:8">
      <c r="A27" s="241" t="s">
        <v>14</v>
      </c>
      <c r="B27" s="232" t="s">
        <v>0</v>
      </c>
      <c r="C27" s="233"/>
      <c r="D27" s="234"/>
    </row>
    <row r="28" spans="1:8">
      <c r="A28" s="242"/>
      <c r="B28" s="235"/>
      <c r="C28" s="236"/>
      <c r="D28" s="237"/>
    </row>
    <row r="29" spans="1:8" ht="13.5" thickBot="1">
      <c r="A29" s="243"/>
      <c r="B29" s="238"/>
      <c r="C29" s="239"/>
      <c r="D29" s="240"/>
      <c r="H29" s="2"/>
    </row>
    <row r="30" spans="1:8" ht="13.5" thickBot="1">
      <c r="A30" s="35" t="s">
        <v>7</v>
      </c>
      <c r="B30" s="70" t="s">
        <v>11</v>
      </c>
      <c r="C30" s="150" t="s">
        <v>24</v>
      </c>
      <c r="D30" s="187" t="s">
        <v>1</v>
      </c>
    </row>
    <row r="31" spans="1:8">
      <c r="A31" s="178" t="s">
        <v>32</v>
      </c>
      <c r="B31" s="73">
        <v>12</v>
      </c>
      <c r="C31" s="189"/>
      <c r="D31" s="189">
        <f t="shared" ref="D31:D32" si="0">SUM(B31:C31)</f>
        <v>12</v>
      </c>
      <c r="E31" s="58"/>
    </row>
    <row r="32" spans="1:8">
      <c r="A32" s="179" t="s">
        <v>33</v>
      </c>
      <c r="B32" s="75">
        <v>14</v>
      </c>
      <c r="C32" s="190"/>
      <c r="D32" s="194">
        <f t="shared" si="0"/>
        <v>14</v>
      </c>
    </row>
    <row r="33" spans="1:5" ht="13.5" thickBot="1">
      <c r="A33" s="94" t="s">
        <v>51</v>
      </c>
      <c r="B33" s="95">
        <v>14</v>
      </c>
      <c r="C33" s="191"/>
      <c r="D33" s="193">
        <f>SUM(B33:C33)</f>
        <v>14</v>
      </c>
    </row>
    <row r="34" spans="1:5" ht="13.5" thickBot="1">
      <c r="A34" s="171"/>
      <c r="B34" s="181" t="s">
        <v>2</v>
      </c>
      <c r="D34" s="55">
        <f>SUM(D31:D33)</f>
        <v>40</v>
      </c>
    </row>
    <row r="35" spans="1:5">
      <c r="E35" s="20"/>
    </row>
    <row r="37" spans="1:5" ht="13.5" thickBot="1"/>
    <row r="38" spans="1:5" ht="13.5" thickBot="1">
      <c r="A38" s="59" t="s">
        <v>17</v>
      </c>
      <c r="B38" s="108">
        <f>D34+E21+E11</f>
        <v>246</v>
      </c>
    </row>
  </sheetData>
  <mergeCells count="7">
    <mergeCell ref="A27:A29"/>
    <mergeCell ref="B27:D29"/>
    <mergeCell ref="A1:C1"/>
    <mergeCell ref="B4:E6"/>
    <mergeCell ref="A4:A6"/>
    <mergeCell ref="A14:A16"/>
    <mergeCell ref="B14:E16"/>
  </mergeCells>
  <phoneticPr fontId="5" type="noConversion"/>
  <pageMargins left="0.75" right="0.75" top="1" bottom="1" header="0" footer="0"/>
  <pageSetup paperSize="9" scale="7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3"/>
  <sheetViews>
    <sheetView topLeftCell="A9" workbookViewId="0">
      <selection activeCell="A41" sqref="A41"/>
    </sheetView>
  </sheetViews>
  <sheetFormatPr baseColWidth="10" defaultRowHeight="12.75"/>
  <cols>
    <col min="1" max="1" width="56.85546875" customWidth="1"/>
    <col min="4" max="4" width="12.28515625" bestFit="1" customWidth="1"/>
  </cols>
  <sheetData>
    <row r="1" spans="1:7">
      <c r="A1" s="39"/>
      <c r="B1" s="20"/>
      <c r="C1" s="20"/>
      <c r="D1" s="20"/>
    </row>
    <row r="2" spans="1:7" ht="15.75">
      <c r="A2" s="45" t="s">
        <v>92</v>
      </c>
      <c r="B2" s="20"/>
      <c r="C2" s="20"/>
      <c r="D2" s="20"/>
    </row>
    <row r="3" spans="1:7" ht="13.5" thickBot="1">
      <c r="B3" s="20"/>
      <c r="C3" s="20"/>
      <c r="D3" s="20"/>
    </row>
    <row r="4" spans="1:7" ht="13.5" thickBot="1">
      <c r="A4" s="18" t="s">
        <v>21</v>
      </c>
      <c r="B4" s="20"/>
      <c r="C4" s="20"/>
      <c r="D4" s="20"/>
    </row>
    <row r="5" spans="1:7" ht="13.5" thickBot="1">
      <c r="A5" s="18" t="s">
        <v>28</v>
      </c>
      <c r="B5" s="21" t="s">
        <v>15</v>
      </c>
      <c r="C5" s="23" t="s">
        <v>24</v>
      </c>
      <c r="D5" s="24" t="s">
        <v>16</v>
      </c>
    </row>
    <row r="6" spans="1:7" ht="13.5" thickBot="1">
      <c r="A6" s="47" t="s">
        <v>37</v>
      </c>
      <c r="B6" s="46">
        <v>3</v>
      </c>
      <c r="C6" s="25"/>
      <c r="D6" s="129">
        <f t="shared" ref="D6" si="0">B6+C6</f>
        <v>3</v>
      </c>
    </row>
    <row r="7" spans="1:7" ht="13.5" thickBot="1">
      <c r="A7" s="174" t="s">
        <v>98</v>
      </c>
      <c r="B7" s="100">
        <v>12</v>
      </c>
      <c r="C7" s="99"/>
      <c r="D7" s="183">
        <f>SUM(B7:C7)</f>
        <v>12</v>
      </c>
    </row>
    <row r="8" spans="1:7" ht="13.5" thickBot="1">
      <c r="A8" s="126" t="s">
        <v>85</v>
      </c>
      <c r="B8" s="199">
        <v>3</v>
      </c>
      <c r="C8" s="38"/>
      <c r="D8" s="147">
        <f>SUM(B8:C8)</f>
        <v>3</v>
      </c>
    </row>
    <row r="9" spans="1:7" ht="13.5" thickBot="1">
      <c r="A9" s="120" t="s">
        <v>93</v>
      </c>
      <c r="B9" s="79">
        <v>9</v>
      </c>
      <c r="C9" s="27"/>
      <c r="D9" s="26">
        <f>B9+C9</f>
        <v>9</v>
      </c>
    </row>
    <row r="10" spans="1:7" ht="13.5" thickBot="1">
      <c r="A10" s="123" t="s">
        <v>90</v>
      </c>
      <c r="B10" s="184">
        <v>5.25</v>
      </c>
      <c r="C10" s="27"/>
      <c r="D10" s="185">
        <f t="shared" ref="D10:D11" si="1">B10+C10</f>
        <v>5.25</v>
      </c>
    </row>
    <row r="11" spans="1:7" ht="13.5" thickBot="1">
      <c r="A11" s="123" t="s">
        <v>89</v>
      </c>
      <c r="B11" s="184">
        <v>5.25</v>
      </c>
      <c r="C11" s="27"/>
      <c r="D11" s="185">
        <f t="shared" si="1"/>
        <v>5.25</v>
      </c>
    </row>
    <row r="12" spans="1:7" ht="13.5" thickBot="1">
      <c r="A12" s="127" t="s">
        <v>82</v>
      </c>
      <c r="B12" s="79">
        <v>3</v>
      </c>
      <c r="C12" s="27"/>
      <c r="D12" s="26">
        <f>B12+C12</f>
        <v>3</v>
      </c>
    </row>
    <row r="13" spans="1:7" ht="13.5" thickBot="1">
      <c r="A13" s="123" t="s">
        <v>87</v>
      </c>
      <c r="B13" s="79">
        <v>6</v>
      </c>
      <c r="C13" s="27"/>
      <c r="D13" s="26">
        <f>B13+C13</f>
        <v>6</v>
      </c>
    </row>
    <row r="14" spans="1:7" ht="13.5" thickBot="1">
      <c r="A14" s="123" t="s">
        <v>99</v>
      </c>
      <c r="B14" s="79">
        <v>10</v>
      </c>
      <c r="C14" s="27"/>
      <c r="D14" s="26">
        <f>B14+C14</f>
        <v>10</v>
      </c>
    </row>
    <row r="15" spans="1:7" ht="13.5" thickBot="1">
      <c r="A15" s="123" t="s">
        <v>104</v>
      </c>
      <c r="B15" s="79">
        <v>9</v>
      </c>
      <c r="C15" s="27"/>
      <c r="D15" s="26">
        <f>B15+C15</f>
        <v>9</v>
      </c>
      <c r="E15" s="201" t="s">
        <v>105</v>
      </c>
      <c r="F15" s="200"/>
      <c r="G15" s="200"/>
    </row>
    <row r="16" spans="1:7">
      <c r="A16" s="123" t="s">
        <v>106</v>
      </c>
      <c r="B16" s="100">
        <v>18</v>
      </c>
      <c r="C16" s="101"/>
      <c r="D16" s="252">
        <f>SUM(B16:C19)</f>
        <v>66</v>
      </c>
    </row>
    <row r="17" spans="1:5">
      <c r="A17" s="120" t="s">
        <v>107</v>
      </c>
      <c r="B17" s="202">
        <v>24</v>
      </c>
      <c r="C17" s="104"/>
      <c r="D17" s="257"/>
    </row>
    <row r="18" spans="1:5">
      <c r="A18" s="120" t="s">
        <v>108</v>
      </c>
      <c r="B18" s="202">
        <v>12</v>
      </c>
      <c r="C18" s="104"/>
      <c r="D18" s="257"/>
    </row>
    <row r="19" spans="1:5" ht="13.5" thickBot="1">
      <c r="A19" s="120" t="s">
        <v>81</v>
      </c>
      <c r="B19" s="79">
        <v>12</v>
      </c>
      <c r="C19" s="27"/>
      <c r="D19" s="253"/>
    </row>
    <row r="20" spans="1:5" ht="13.5" thickBot="1">
      <c r="A20" s="127" t="s">
        <v>100</v>
      </c>
      <c r="B20" s="79">
        <v>15</v>
      </c>
      <c r="C20" s="27"/>
      <c r="D20" s="26">
        <f>B20+C20</f>
        <v>15</v>
      </c>
    </row>
    <row r="21" spans="1:5">
      <c r="A21" s="68" t="s">
        <v>101</v>
      </c>
      <c r="B21" s="112">
        <v>15</v>
      </c>
      <c r="C21" s="101"/>
      <c r="D21" s="252">
        <f>SUM(B21:C22)</f>
        <v>33</v>
      </c>
    </row>
    <row r="22" spans="1:5" ht="13.5" thickBot="1">
      <c r="A22" s="68" t="s">
        <v>102</v>
      </c>
      <c r="B22" s="79">
        <v>18</v>
      </c>
      <c r="C22" s="27"/>
      <c r="D22" s="253"/>
    </row>
    <row r="23" spans="1:5" ht="13.5" thickBot="1">
      <c r="A23" s="123" t="s">
        <v>94</v>
      </c>
      <c r="B23" s="79">
        <v>18</v>
      </c>
      <c r="C23" s="27"/>
      <c r="D23" s="26">
        <f>B23+C23</f>
        <v>18</v>
      </c>
    </row>
    <row r="24" spans="1:5" ht="13.5" thickBot="1">
      <c r="A24" s="127" t="s">
        <v>109</v>
      </c>
      <c r="B24" s="79">
        <v>12</v>
      </c>
      <c r="C24" s="27"/>
      <c r="D24" s="26">
        <f>B24+C24</f>
        <v>12</v>
      </c>
    </row>
    <row r="25" spans="1:5" ht="13.5" thickBot="1"/>
    <row r="26" spans="1:5" ht="13.5" thickBot="1">
      <c r="A26" s="85" t="s">
        <v>27</v>
      </c>
      <c r="B26" s="77"/>
      <c r="C26" s="77"/>
      <c r="D26" s="186">
        <f>SUM(D6:D24)</f>
        <v>209.5</v>
      </c>
    </row>
    <row r="27" spans="1:5">
      <c r="A27" s="86"/>
      <c r="B27" s="2"/>
      <c r="C27" s="2"/>
    </row>
    <row r="28" spans="1:5" ht="13.5" thickBot="1"/>
    <row r="29" spans="1:5" ht="13.5" thickBot="1">
      <c r="A29" s="64" t="s">
        <v>29</v>
      </c>
      <c r="B29" s="20"/>
      <c r="C29" s="20"/>
      <c r="D29" s="20"/>
      <c r="E29" s="20"/>
    </row>
    <row r="30" spans="1:5" ht="13.5" thickBot="1">
      <c r="A30" s="18" t="s">
        <v>28</v>
      </c>
      <c r="B30" s="21" t="s">
        <v>15</v>
      </c>
      <c r="C30" s="22" t="s">
        <v>95</v>
      </c>
      <c r="D30" s="23" t="s">
        <v>1</v>
      </c>
    </row>
    <row r="31" spans="1:5">
      <c r="A31" s="113" t="s">
        <v>31</v>
      </c>
      <c r="B31" s="81">
        <v>6</v>
      </c>
      <c r="C31" s="196">
        <v>-3</v>
      </c>
      <c r="D31" s="254">
        <f>SUM(B31:C35)</f>
        <v>27</v>
      </c>
    </row>
    <row r="32" spans="1:5">
      <c r="A32" s="68" t="s">
        <v>86</v>
      </c>
      <c r="B32" s="114">
        <v>6</v>
      </c>
      <c r="C32" s="115"/>
      <c r="D32" s="255"/>
    </row>
    <row r="33" spans="1:4">
      <c r="A33" s="68" t="s">
        <v>97</v>
      </c>
      <c r="B33" s="114">
        <v>9</v>
      </c>
      <c r="C33" s="115"/>
      <c r="D33" s="255"/>
    </row>
    <row r="34" spans="1:4">
      <c r="A34" s="68" t="s">
        <v>48</v>
      </c>
      <c r="B34" s="114">
        <v>3</v>
      </c>
      <c r="C34" s="115"/>
      <c r="D34" s="255"/>
    </row>
    <row r="35" spans="1:4" ht="13.5" thickBot="1">
      <c r="A35" s="65" t="s">
        <v>74</v>
      </c>
      <c r="B35" s="82">
        <v>6</v>
      </c>
      <c r="C35" s="84"/>
      <c r="D35" s="256"/>
    </row>
    <row r="36" spans="1:4">
      <c r="A36" s="113" t="s">
        <v>83</v>
      </c>
      <c r="B36" s="81">
        <v>6</v>
      </c>
      <c r="C36" s="83"/>
      <c r="D36" s="254">
        <f>SUM(B36:C38)</f>
        <v>21</v>
      </c>
    </row>
    <row r="37" spans="1:4">
      <c r="A37" s="68" t="s">
        <v>103</v>
      </c>
      <c r="B37" s="114">
        <v>9</v>
      </c>
      <c r="C37" s="115"/>
      <c r="D37" s="255"/>
    </row>
    <row r="38" spans="1:4" ht="13.5" thickBot="1">
      <c r="A38" s="65" t="s">
        <v>69</v>
      </c>
      <c r="B38" s="82">
        <v>6</v>
      </c>
      <c r="C38" s="84"/>
      <c r="D38" s="256"/>
    </row>
    <row r="39" spans="1:4" ht="13.5" thickBot="1">
      <c r="A39" s="65" t="s">
        <v>84</v>
      </c>
      <c r="B39" s="82">
        <v>3</v>
      </c>
      <c r="C39" s="84"/>
      <c r="D39" s="158">
        <f>SUM(B39:C39)</f>
        <v>3</v>
      </c>
    </row>
    <row r="40" spans="1:4" ht="13.5" thickBot="1">
      <c r="A40" s="65" t="s">
        <v>88</v>
      </c>
      <c r="B40" s="82">
        <v>6</v>
      </c>
      <c r="C40" s="84"/>
      <c r="D40" s="158">
        <f>SUM(B40:C40)</f>
        <v>6</v>
      </c>
    </row>
    <row r="41" spans="1:4" ht="13.5" thickBot="1">
      <c r="A41" s="65" t="s">
        <v>73</v>
      </c>
      <c r="B41" s="82">
        <v>3</v>
      </c>
      <c r="C41" s="84"/>
      <c r="D41" s="157">
        <f>SUM(B41:C41)</f>
        <v>3</v>
      </c>
    </row>
    <row r="42" spans="1:4">
      <c r="A42" s="198" t="s">
        <v>96</v>
      </c>
      <c r="B42" s="197"/>
      <c r="C42" s="197"/>
      <c r="D42" s="197"/>
    </row>
    <row r="43" spans="1:4" ht="13.5" thickBot="1"/>
    <row r="44" spans="1:4" ht="13.5" thickBot="1">
      <c r="A44" s="85" t="s">
        <v>30</v>
      </c>
      <c r="B44" s="77"/>
      <c r="C44" s="77"/>
      <c r="D44" s="124">
        <f>SUM(D31:D41)</f>
        <v>60</v>
      </c>
    </row>
    <row r="45" spans="1:4" ht="13.5" thickBot="1"/>
    <row r="46" spans="1:4" ht="13.5" thickBot="1">
      <c r="A46" s="64" t="s">
        <v>76</v>
      </c>
      <c r="B46" s="2"/>
      <c r="C46" s="2"/>
    </row>
    <row r="47" spans="1:4" ht="13.5" thickBot="1">
      <c r="A47" s="18" t="s">
        <v>28</v>
      </c>
      <c r="B47" s="21" t="s">
        <v>15</v>
      </c>
      <c r="C47" s="22" t="s">
        <v>24</v>
      </c>
      <c r="D47" s="132" t="s">
        <v>1</v>
      </c>
    </row>
    <row r="48" spans="1:4">
      <c r="A48" s="63" t="s">
        <v>45</v>
      </c>
      <c r="B48" s="98">
        <v>18</v>
      </c>
      <c r="C48" s="42"/>
      <c r="D48" s="133">
        <f>B48+C48</f>
        <v>18</v>
      </c>
    </row>
    <row r="49" spans="1:4" ht="13.5" thickBot="1">
      <c r="A49" s="65" t="s">
        <v>46</v>
      </c>
      <c r="B49" s="82">
        <v>18</v>
      </c>
      <c r="C49" s="84"/>
      <c r="D49" s="26">
        <f>B49+C49</f>
        <v>18</v>
      </c>
    </row>
    <row r="50" spans="1:4" ht="13.5" thickBot="1">
      <c r="A50" s="41"/>
    </row>
    <row r="51" spans="1:4" ht="13.5" thickBot="1">
      <c r="A51" s="85" t="s">
        <v>47</v>
      </c>
      <c r="B51" s="77"/>
      <c r="C51" s="77"/>
      <c r="D51" s="78">
        <f>SUM(D48:D49)</f>
        <v>36</v>
      </c>
    </row>
    <row r="52" spans="1:4" ht="13.5" thickBot="1"/>
    <row r="53" spans="1:4" ht="13.5" thickBot="1">
      <c r="A53" s="28" t="s">
        <v>17</v>
      </c>
      <c r="B53" s="29"/>
      <c r="C53" s="30"/>
      <c r="D53" s="168">
        <f>D26+D44+D51</f>
        <v>305.5</v>
      </c>
    </row>
  </sheetData>
  <mergeCells count="4">
    <mergeCell ref="D31:D35"/>
    <mergeCell ref="D36:D38"/>
    <mergeCell ref="D21:D22"/>
    <mergeCell ref="D16:D19"/>
  </mergeCells>
  <phoneticPr fontId="5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9"/>
  <sheetViews>
    <sheetView zoomScaleNormal="100" workbookViewId="0">
      <selection sqref="A1:C1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244" t="s">
        <v>110</v>
      </c>
      <c r="B1" s="244"/>
      <c r="C1" s="244"/>
      <c r="D1" s="204"/>
      <c r="E1" s="1"/>
      <c r="F1" s="1"/>
    </row>
    <row r="2" spans="1:6" ht="12.95" customHeight="1">
      <c r="A2" s="204"/>
      <c r="B2" s="204"/>
      <c r="C2" s="204"/>
      <c r="D2" s="204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37.5" customHeight="1" thickBot="1">
      <c r="A7" s="14" t="s">
        <v>7</v>
      </c>
      <c r="B7" s="52" t="s">
        <v>12</v>
      </c>
      <c r="C7" s="10" t="s">
        <v>11</v>
      </c>
      <c r="D7" s="150" t="s">
        <v>24</v>
      </c>
      <c r="E7" s="9" t="s">
        <v>1</v>
      </c>
    </row>
    <row r="8" spans="1:6" ht="13.5" thickBot="1">
      <c r="A8" s="62" t="s">
        <v>3</v>
      </c>
      <c r="B8" s="53">
        <v>5</v>
      </c>
      <c r="C8" s="8">
        <v>18</v>
      </c>
      <c r="D8" s="8"/>
      <c r="E8" s="8">
        <f>SUM(B8:D8)</f>
        <v>23</v>
      </c>
    </row>
    <row r="9" spans="1:6" ht="14.25" thickTop="1" thickBot="1">
      <c r="A9" s="130" t="s">
        <v>4</v>
      </c>
      <c r="B9" s="53">
        <v>5</v>
      </c>
      <c r="C9" s="8">
        <v>27</v>
      </c>
      <c r="D9" s="8"/>
      <c r="E9" s="8">
        <f>SUM(B9:D9)</f>
        <v>32</v>
      </c>
    </row>
    <row r="10" spans="1:6" ht="14.25" thickTop="1" thickBot="1">
      <c r="A10" s="130" t="s">
        <v>9</v>
      </c>
      <c r="B10" s="53">
        <v>10</v>
      </c>
      <c r="C10" s="8">
        <v>16.5</v>
      </c>
      <c r="D10" s="8"/>
      <c r="E10" s="8">
        <f>SUM(B10:D10)</f>
        <v>26.5</v>
      </c>
    </row>
    <row r="11" spans="1:6" ht="14.25" thickTop="1" thickBot="1">
      <c r="A11" s="2"/>
      <c r="B11" s="14" t="s">
        <v>2</v>
      </c>
      <c r="C11" s="13"/>
      <c r="D11" s="13"/>
      <c r="E11" s="90">
        <f>SUM(E8:E10)</f>
        <v>81.5</v>
      </c>
    </row>
    <row r="12" spans="1:6" ht="20.25" customHeight="1">
      <c r="A12" s="2"/>
      <c r="B12" s="13"/>
      <c r="C12" s="13"/>
      <c r="D12" s="13"/>
      <c r="E12" s="13"/>
      <c r="F12" s="13"/>
    </row>
    <row r="13" spans="1:6" ht="13.5" thickBot="1">
      <c r="A13" s="2"/>
      <c r="B13" s="13"/>
      <c r="C13" s="13"/>
      <c r="D13" s="13"/>
      <c r="E13" s="13"/>
      <c r="F13" s="13"/>
    </row>
    <row r="14" spans="1:6">
      <c r="A14" s="245" t="s">
        <v>23</v>
      </c>
      <c r="B14" s="247" t="s">
        <v>0</v>
      </c>
      <c r="C14" s="248"/>
      <c r="D14" s="248"/>
      <c r="E14" s="249"/>
      <c r="F14" s="13"/>
    </row>
    <row r="15" spans="1:6">
      <c r="A15" s="246"/>
      <c r="B15" s="250"/>
      <c r="C15" s="250"/>
      <c r="D15" s="250"/>
      <c r="E15" s="251"/>
      <c r="F15" s="13"/>
    </row>
    <row r="16" spans="1:6" ht="13.5" thickBot="1">
      <c r="A16" s="246"/>
      <c r="B16" s="250"/>
      <c r="C16" s="250"/>
      <c r="D16" s="250"/>
      <c r="E16" s="251"/>
    </row>
    <row r="17" spans="1:8" ht="36.75" thickBot="1">
      <c r="A17" s="35" t="s">
        <v>7</v>
      </c>
      <c r="B17" s="37" t="s">
        <v>19</v>
      </c>
      <c r="C17" s="37" t="s">
        <v>11</v>
      </c>
      <c r="D17" s="37" t="s">
        <v>24</v>
      </c>
      <c r="E17" s="37" t="s">
        <v>1</v>
      </c>
    </row>
    <row r="18" spans="1:8" ht="13.5" thickBot="1">
      <c r="A18" s="175" t="s">
        <v>8</v>
      </c>
      <c r="B18" s="48">
        <v>10</v>
      </c>
      <c r="C18" s="32">
        <v>19</v>
      </c>
      <c r="D18" s="32"/>
      <c r="E18" s="71">
        <f>B18+C18+D18</f>
        <v>29</v>
      </c>
    </row>
    <row r="19" spans="1:8" ht="14.25" thickTop="1" thickBot="1">
      <c r="A19" s="176" t="s">
        <v>39</v>
      </c>
      <c r="B19" s="88">
        <v>5</v>
      </c>
      <c r="C19" s="172">
        <v>12</v>
      </c>
      <c r="D19" s="89"/>
      <c r="E19" s="91">
        <f>B19+C19+D19</f>
        <v>17</v>
      </c>
    </row>
    <row r="20" spans="1:8" ht="14.25" thickTop="1" thickBot="1">
      <c r="A20" s="177" t="s">
        <v>20</v>
      </c>
      <c r="B20" s="49">
        <v>10</v>
      </c>
      <c r="C20" s="33">
        <v>13</v>
      </c>
      <c r="D20" s="33"/>
      <c r="E20" s="210">
        <f>B20+C20+D20</f>
        <v>23</v>
      </c>
    </row>
    <row r="21" spans="1:8" ht="13.5" thickBot="1">
      <c r="A21" s="34"/>
      <c r="B21" s="203" t="s">
        <v>2</v>
      </c>
      <c r="C21" s="36"/>
      <c r="D21" s="36"/>
      <c r="E21" s="55">
        <f>SUM(E18:E20)</f>
        <v>69</v>
      </c>
    </row>
    <row r="22" spans="1:8" ht="15" customHeight="1">
      <c r="A22" s="34"/>
      <c r="B22" s="19"/>
      <c r="C22" s="36"/>
      <c r="D22" s="36"/>
    </row>
    <row r="23" spans="1:8">
      <c r="A23" s="34"/>
      <c r="B23" s="19"/>
      <c r="C23" s="36"/>
      <c r="D23" s="36"/>
    </row>
    <row r="26" spans="1:8" ht="13.5" thickBot="1"/>
    <row r="27" spans="1:8">
      <c r="A27" s="241" t="s">
        <v>14</v>
      </c>
      <c r="B27" s="232" t="s">
        <v>0</v>
      </c>
      <c r="C27" s="233"/>
      <c r="D27" s="234"/>
    </row>
    <row r="28" spans="1:8">
      <c r="A28" s="242"/>
      <c r="B28" s="235"/>
      <c r="C28" s="236"/>
      <c r="D28" s="237"/>
    </row>
    <row r="29" spans="1:8" ht="13.5" thickBot="1">
      <c r="A29" s="243"/>
      <c r="B29" s="238"/>
      <c r="C29" s="239"/>
      <c r="D29" s="240"/>
      <c r="H29" s="2"/>
    </row>
    <row r="30" spans="1:8" ht="13.5" thickBot="1">
      <c r="A30" s="35" t="s">
        <v>7</v>
      </c>
      <c r="B30" s="70" t="s">
        <v>11</v>
      </c>
      <c r="C30" s="150" t="s">
        <v>24</v>
      </c>
      <c r="D30" s="187" t="s">
        <v>1</v>
      </c>
    </row>
    <row r="31" spans="1:8">
      <c r="A31" s="178" t="s">
        <v>113</v>
      </c>
      <c r="B31" s="205">
        <v>33</v>
      </c>
      <c r="C31" s="194"/>
      <c r="D31" s="189">
        <f t="shared" ref="D31:D33" si="0">SUM(B31:C31)</f>
        <v>33</v>
      </c>
      <c r="E31" s="58"/>
    </row>
    <row r="32" spans="1:8">
      <c r="A32" s="178" t="s">
        <v>114</v>
      </c>
      <c r="B32" s="205">
        <v>18</v>
      </c>
      <c r="C32" s="194"/>
      <c r="D32" s="194">
        <f t="shared" si="0"/>
        <v>18</v>
      </c>
      <c r="E32" s="58"/>
    </row>
    <row r="33" spans="1:5">
      <c r="A33" s="179" t="s">
        <v>33</v>
      </c>
      <c r="B33" s="75">
        <v>2</v>
      </c>
      <c r="C33" s="190"/>
      <c r="D33" s="194">
        <f t="shared" si="0"/>
        <v>2</v>
      </c>
    </row>
    <row r="34" spans="1:5" ht="13.5" thickBot="1">
      <c r="A34" s="94" t="s">
        <v>51</v>
      </c>
      <c r="B34" s="95">
        <v>2</v>
      </c>
      <c r="C34" s="191"/>
      <c r="D34" s="193">
        <f>SUM(B34:C34)</f>
        <v>2</v>
      </c>
    </row>
    <row r="35" spans="1:5" ht="13.5" thickBot="1">
      <c r="A35" s="171"/>
      <c r="B35" s="203" t="s">
        <v>2</v>
      </c>
      <c r="D35" s="55">
        <f>SUM(D31:D34)</f>
        <v>55</v>
      </c>
    </row>
    <row r="36" spans="1:5">
      <c r="E36" s="20"/>
    </row>
    <row r="38" spans="1:5" ht="13.5" thickBot="1"/>
    <row r="39" spans="1:5" ht="13.5" thickBot="1">
      <c r="A39" s="59" t="s">
        <v>17</v>
      </c>
      <c r="B39" s="108">
        <f>D35+E21+E11</f>
        <v>205.5</v>
      </c>
    </row>
  </sheetData>
  <mergeCells count="7">
    <mergeCell ref="A27:A29"/>
    <mergeCell ref="B27:D29"/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scale="71" orientation="portrait" horizontalDpi="300" verticalDpi="300" r:id="rId1"/>
  <headerFooter alignWithMargins="0"/>
  <colBreaks count="1" manualBreakCount="1">
    <brk id="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G42"/>
  <sheetViews>
    <sheetView topLeftCell="A4" workbookViewId="0">
      <selection activeCell="A24" sqref="A24"/>
    </sheetView>
  </sheetViews>
  <sheetFormatPr baseColWidth="10" defaultRowHeight="12.75"/>
  <cols>
    <col min="1" max="1" width="57.85546875" customWidth="1"/>
    <col min="4" max="4" width="12.28515625" bestFit="1" customWidth="1"/>
  </cols>
  <sheetData>
    <row r="1" spans="1:7">
      <c r="A1" s="39"/>
      <c r="B1" s="20"/>
      <c r="C1" s="20"/>
      <c r="D1" s="20"/>
    </row>
    <row r="2" spans="1:7" ht="15.75">
      <c r="A2" s="45" t="s">
        <v>111</v>
      </c>
      <c r="B2" s="20"/>
      <c r="C2" s="20"/>
      <c r="D2" s="20"/>
    </row>
    <row r="3" spans="1:7" ht="13.5" thickBot="1">
      <c r="B3" s="20"/>
      <c r="C3" s="20"/>
      <c r="D3" s="20"/>
    </row>
    <row r="4" spans="1:7" ht="13.5" thickBot="1">
      <c r="A4" s="18" t="s">
        <v>21</v>
      </c>
      <c r="B4" s="20"/>
      <c r="C4" s="20"/>
      <c r="D4" s="20"/>
    </row>
    <row r="5" spans="1:7" ht="13.5" thickBot="1">
      <c r="A5" s="18" t="s">
        <v>28</v>
      </c>
      <c r="B5" s="21" t="s">
        <v>15</v>
      </c>
      <c r="C5" s="22" t="s">
        <v>24</v>
      </c>
      <c r="D5" s="24" t="s">
        <v>16</v>
      </c>
    </row>
    <row r="6" spans="1:7">
      <c r="A6" s="174" t="s">
        <v>112</v>
      </c>
      <c r="B6" s="207">
        <v>12</v>
      </c>
      <c r="C6" s="99"/>
      <c r="D6" s="258">
        <f>SUM(B6:C7)</f>
        <v>18</v>
      </c>
    </row>
    <row r="7" spans="1:7" ht="13.5" thickBot="1">
      <c r="A7" s="125" t="s">
        <v>98</v>
      </c>
      <c r="B7" s="202">
        <v>6</v>
      </c>
      <c r="C7" s="206"/>
      <c r="D7" s="259"/>
    </row>
    <row r="8" spans="1:7">
      <c r="A8" s="120" t="s">
        <v>93</v>
      </c>
      <c r="B8" s="112">
        <v>9</v>
      </c>
      <c r="C8" s="99"/>
      <c r="D8" s="258">
        <f>SUM(B8:C9)</f>
        <v>21.5</v>
      </c>
    </row>
    <row r="9" spans="1:7" ht="13.5" thickBot="1">
      <c r="A9" s="120" t="s">
        <v>115</v>
      </c>
      <c r="B9" s="208">
        <v>12.5</v>
      </c>
      <c r="C9" s="27"/>
      <c r="D9" s="259"/>
    </row>
    <row r="10" spans="1:7" ht="13.5" thickBot="1">
      <c r="A10" s="123" t="s">
        <v>90</v>
      </c>
      <c r="B10" s="79">
        <v>3</v>
      </c>
      <c r="C10" s="27"/>
      <c r="D10" s="26">
        <f t="shared" ref="D10:D11" si="0">B10+C10</f>
        <v>3</v>
      </c>
    </row>
    <row r="11" spans="1:7" ht="13.5" thickBot="1">
      <c r="A11" s="123" t="s">
        <v>89</v>
      </c>
      <c r="B11" s="79">
        <v>3</v>
      </c>
      <c r="C11" s="27"/>
      <c r="D11" s="26">
        <f t="shared" si="0"/>
        <v>3</v>
      </c>
    </row>
    <row r="12" spans="1:7" ht="13.5" thickBot="1">
      <c r="A12" s="123" t="s">
        <v>99</v>
      </c>
      <c r="B12" s="79">
        <v>5</v>
      </c>
      <c r="C12" s="27"/>
      <c r="D12" s="26">
        <f>B12+C12</f>
        <v>5</v>
      </c>
    </row>
    <row r="13" spans="1:7" ht="13.5" thickBot="1">
      <c r="A13" s="127" t="s">
        <v>104</v>
      </c>
      <c r="B13" s="79">
        <v>12</v>
      </c>
      <c r="C13" s="27"/>
      <c r="D13" s="26">
        <f>B13+C13</f>
        <v>12</v>
      </c>
      <c r="E13" s="201" t="s">
        <v>105</v>
      </c>
      <c r="F13" s="200"/>
      <c r="G13" s="200"/>
    </row>
    <row r="14" spans="1:7">
      <c r="A14" s="120" t="s">
        <v>116</v>
      </c>
      <c r="B14" s="100">
        <v>15</v>
      </c>
      <c r="C14" s="101"/>
      <c r="D14" s="252">
        <f>SUM(B14:C17)</f>
        <v>66</v>
      </c>
    </row>
    <row r="15" spans="1:7">
      <c r="A15" s="120" t="s">
        <v>107</v>
      </c>
      <c r="B15" s="202">
        <v>18</v>
      </c>
      <c r="C15" s="104"/>
      <c r="D15" s="257"/>
    </row>
    <row r="16" spans="1:7">
      <c r="A16" s="120" t="s">
        <v>108</v>
      </c>
      <c r="B16" s="202">
        <v>30</v>
      </c>
      <c r="C16" s="104"/>
      <c r="D16" s="257"/>
    </row>
    <row r="17" spans="1:5" ht="13.5" thickBot="1">
      <c r="A17" s="120" t="s">
        <v>81</v>
      </c>
      <c r="B17" s="79">
        <v>6</v>
      </c>
      <c r="C17" s="27">
        <v>-3</v>
      </c>
      <c r="D17" s="253"/>
    </row>
    <row r="18" spans="1:5" ht="13.5" thickBot="1">
      <c r="A18" s="127" t="s">
        <v>100</v>
      </c>
      <c r="B18" s="79">
        <v>21</v>
      </c>
      <c r="C18" s="27"/>
      <c r="D18" s="26">
        <f>B18+C18</f>
        <v>21</v>
      </c>
    </row>
    <row r="19" spans="1:5">
      <c r="A19" s="68" t="s">
        <v>101</v>
      </c>
      <c r="B19" s="112">
        <v>15</v>
      </c>
      <c r="C19" s="101"/>
      <c r="D19" s="252">
        <f>SUM(B19:C20)</f>
        <v>33</v>
      </c>
    </row>
    <row r="20" spans="1:5" ht="13.5" thickBot="1">
      <c r="A20" s="65" t="s">
        <v>102</v>
      </c>
      <c r="B20" s="79">
        <v>18</v>
      </c>
      <c r="C20" s="27"/>
      <c r="D20" s="253"/>
    </row>
    <row r="21" spans="1:5">
      <c r="A21" s="209"/>
    </row>
    <row r="22" spans="1:5" ht="13.5" thickBot="1"/>
    <row r="23" spans="1:5" ht="13.5" thickBot="1">
      <c r="A23" s="85" t="s">
        <v>27</v>
      </c>
      <c r="B23" s="77"/>
      <c r="C23" s="77"/>
      <c r="D23" s="186">
        <f>SUM(D6:D20)</f>
        <v>182.5</v>
      </c>
    </row>
    <row r="24" spans="1:5">
      <c r="A24" s="86"/>
      <c r="B24" s="2"/>
      <c r="C24" s="2"/>
    </row>
    <row r="25" spans="1:5" ht="13.5" thickBot="1"/>
    <row r="26" spans="1:5" ht="13.5" thickBot="1">
      <c r="A26" s="64" t="s">
        <v>29</v>
      </c>
      <c r="B26" s="20"/>
      <c r="C26" s="20"/>
      <c r="D26" s="20"/>
      <c r="E26" s="20"/>
    </row>
    <row r="27" spans="1:5" ht="13.5" thickBot="1">
      <c r="A27" s="18" t="s">
        <v>28</v>
      </c>
      <c r="B27" s="21" t="s">
        <v>15</v>
      </c>
      <c r="C27" s="22" t="s">
        <v>95</v>
      </c>
      <c r="D27" s="23" t="s">
        <v>1</v>
      </c>
    </row>
    <row r="28" spans="1:5">
      <c r="A28" s="68" t="s">
        <v>103</v>
      </c>
      <c r="B28" s="114">
        <v>6</v>
      </c>
      <c r="C28" s="115"/>
      <c r="D28" s="255">
        <f>SUM(B28:C29)</f>
        <v>12</v>
      </c>
    </row>
    <row r="29" spans="1:5" ht="13.5" thickBot="1">
      <c r="A29" s="65" t="s">
        <v>69</v>
      </c>
      <c r="B29" s="82">
        <v>6</v>
      </c>
      <c r="C29" s="84"/>
      <c r="D29" s="256"/>
    </row>
    <row r="30" spans="1:5" ht="13.5" thickBot="1">
      <c r="A30" s="65" t="s">
        <v>88</v>
      </c>
      <c r="B30" s="82">
        <v>8</v>
      </c>
      <c r="C30" s="84"/>
      <c r="D30" s="158">
        <f>SUM(B30:C30)</f>
        <v>8</v>
      </c>
    </row>
    <row r="31" spans="1:5" ht="13.5" thickBot="1"/>
    <row r="32" spans="1:5" ht="13.5" thickBot="1">
      <c r="A32" s="85" t="s">
        <v>30</v>
      </c>
      <c r="B32" s="77"/>
      <c r="C32" s="77"/>
      <c r="D32" s="124">
        <f>SUM(D28:D30)</f>
        <v>20</v>
      </c>
    </row>
    <row r="33" spans="1:4">
      <c r="A33" s="86"/>
      <c r="B33" s="2"/>
      <c r="C33" s="2"/>
    </row>
    <row r="34" spans="1:4" ht="13.5" thickBot="1"/>
    <row r="35" spans="1:4" ht="13.5" thickBot="1">
      <c r="A35" s="64" t="s">
        <v>76</v>
      </c>
      <c r="B35" s="2"/>
      <c r="C35" s="2"/>
    </row>
    <row r="36" spans="1:4" ht="13.5" thickBot="1">
      <c r="A36" s="18" t="s">
        <v>28</v>
      </c>
      <c r="B36" s="21" t="s">
        <v>15</v>
      </c>
      <c r="C36" s="22" t="s">
        <v>24</v>
      </c>
      <c r="D36" s="132" t="s">
        <v>1</v>
      </c>
    </row>
    <row r="37" spans="1:4">
      <c r="A37" s="63" t="s">
        <v>45</v>
      </c>
      <c r="B37" s="98">
        <v>18</v>
      </c>
      <c r="C37" s="42"/>
      <c r="D37" s="133">
        <f>B37+C37</f>
        <v>18</v>
      </c>
    </row>
    <row r="38" spans="1:4" ht="13.5" thickBot="1">
      <c r="A38" s="65" t="s">
        <v>46</v>
      </c>
      <c r="B38" s="82">
        <v>18</v>
      </c>
      <c r="C38" s="84"/>
      <c r="D38" s="26">
        <f>B38+C38</f>
        <v>18</v>
      </c>
    </row>
    <row r="39" spans="1:4" ht="13.5" thickBot="1">
      <c r="A39" s="41"/>
    </row>
    <row r="40" spans="1:4" ht="13.5" thickBot="1">
      <c r="A40" s="85" t="s">
        <v>47</v>
      </c>
      <c r="B40" s="77"/>
      <c r="C40" s="77"/>
      <c r="D40" s="78">
        <f>SUM(D37:D38)</f>
        <v>36</v>
      </c>
    </row>
    <row r="41" spans="1:4" ht="13.5" thickBot="1"/>
    <row r="42" spans="1:4" ht="13.5" thickBot="1">
      <c r="A42" s="28" t="s">
        <v>17</v>
      </c>
      <c r="B42" s="29"/>
      <c r="C42" s="30"/>
      <c r="D42" s="168">
        <f>D23+D32+D40</f>
        <v>238.5</v>
      </c>
    </row>
  </sheetData>
  <mergeCells count="5">
    <mergeCell ref="D28:D29"/>
    <mergeCell ref="D6:D7"/>
    <mergeCell ref="D8:D9"/>
    <mergeCell ref="D14:D17"/>
    <mergeCell ref="D19:D20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sqref="A1:C1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244" t="s">
        <v>117</v>
      </c>
      <c r="B1" s="244"/>
      <c r="C1" s="244"/>
      <c r="D1" s="212"/>
      <c r="E1" s="1"/>
      <c r="F1" s="1"/>
    </row>
    <row r="2" spans="1:6" ht="12.95" customHeight="1">
      <c r="A2" s="212"/>
      <c r="B2" s="212"/>
      <c r="C2" s="212"/>
      <c r="D2" s="212"/>
      <c r="E2" s="1"/>
      <c r="F2" s="1"/>
    </row>
    <row r="3" spans="1:6" s="2" customFormat="1" ht="12.95" customHeight="1" thickBot="1">
      <c r="A3" s="6"/>
      <c r="B3" s="6"/>
      <c r="C3" s="6"/>
      <c r="D3" s="6"/>
      <c r="E3" s="7"/>
      <c r="F3" s="7"/>
    </row>
    <row r="4" spans="1:6" ht="12.75" customHeight="1">
      <c r="A4" s="245" t="s">
        <v>6</v>
      </c>
      <c r="B4" s="247" t="s">
        <v>0</v>
      </c>
      <c r="C4" s="248"/>
      <c r="D4" s="248"/>
      <c r="E4" s="249"/>
    </row>
    <row r="5" spans="1:6">
      <c r="A5" s="246"/>
      <c r="B5" s="250"/>
      <c r="C5" s="250"/>
      <c r="D5" s="250"/>
      <c r="E5" s="251"/>
    </row>
    <row r="6" spans="1:6" ht="13.5" thickBot="1">
      <c r="A6" s="246"/>
      <c r="B6" s="250"/>
      <c r="C6" s="250"/>
      <c r="D6" s="250"/>
      <c r="E6" s="251"/>
    </row>
    <row r="7" spans="1:6" ht="37.5" customHeight="1" thickBot="1">
      <c r="A7" s="14" t="s">
        <v>7</v>
      </c>
      <c r="B7" s="52" t="s">
        <v>12</v>
      </c>
      <c r="C7" s="10" t="s">
        <v>11</v>
      </c>
      <c r="D7" s="150" t="s">
        <v>24</v>
      </c>
      <c r="E7" s="9" t="s">
        <v>1</v>
      </c>
    </row>
    <row r="8" spans="1:6" ht="13.5" thickBot="1">
      <c r="A8" s="66" t="s">
        <v>3</v>
      </c>
      <c r="B8" s="53">
        <v>5</v>
      </c>
      <c r="C8" s="8">
        <v>37.5</v>
      </c>
      <c r="D8" s="8"/>
      <c r="E8" s="8">
        <f>SUM(B8:D8)</f>
        <v>42.5</v>
      </c>
    </row>
    <row r="9" spans="1:6" ht="14.25" thickTop="1" thickBot="1">
      <c r="A9" s="139" t="s">
        <v>4</v>
      </c>
      <c r="B9" s="53">
        <v>5</v>
      </c>
      <c r="C9" s="8">
        <v>39</v>
      </c>
      <c r="D9" s="8"/>
      <c r="E9" s="8">
        <f>SUM(B9:D9)</f>
        <v>44</v>
      </c>
    </row>
    <row r="10" spans="1:6" ht="14.25" thickTop="1" thickBot="1">
      <c r="A10" s="139" t="s">
        <v>9</v>
      </c>
      <c r="B10" s="53">
        <v>10</v>
      </c>
      <c r="C10" s="8">
        <v>24</v>
      </c>
      <c r="D10" s="8"/>
      <c r="E10" s="8">
        <f>SUM(B10:D10)</f>
        <v>34</v>
      </c>
    </row>
    <row r="11" spans="1:6" ht="14.25" thickTop="1" thickBot="1">
      <c r="A11" s="2"/>
      <c r="B11" s="14" t="s">
        <v>2</v>
      </c>
      <c r="C11" s="13"/>
      <c r="D11" s="13"/>
      <c r="E11" s="90">
        <f>SUM(E8:E10)</f>
        <v>120.5</v>
      </c>
    </row>
    <row r="12" spans="1:6" ht="20.25" customHeight="1">
      <c r="A12" s="2"/>
      <c r="B12" s="13"/>
      <c r="C12" s="13"/>
      <c r="D12" s="13"/>
      <c r="E12" s="13"/>
      <c r="F12" s="13"/>
    </row>
    <row r="13" spans="1:6" ht="13.5" thickBot="1">
      <c r="A13" s="2"/>
      <c r="B13" s="13"/>
      <c r="C13" s="13"/>
      <c r="D13" s="13"/>
      <c r="E13" s="13"/>
      <c r="F13" s="13"/>
    </row>
    <row r="14" spans="1:6">
      <c r="A14" s="245" t="s">
        <v>23</v>
      </c>
      <c r="B14" s="247" t="s">
        <v>0</v>
      </c>
      <c r="C14" s="248"/>
      <c r="D14" s="248"/>
      <c r="E14" s="249"/>
      <c r="F14" s="13"/>
    </row>
    <row r="15" spans="1:6">
      <c r="A15" s="246"/>
      <c r="B15" s="250"/>
      <c r="C15" s="250"/>
      <c r="D15" s="250"/>
      <c r="E15" s="251"/>
      <c r="F15" s="13"/>
    </row>
    <row r="16" spans="1:6" ht="13.5" thickBot="1">
      <c r="A16" s="246"/>
      <c r="B16" s="250"/>
      <c r="C16" s="250"/>
      <c r="D16" s="250"/>
      <c r="E16" s="251"/>
    </row>
    <row r="17" spans="1:8" ht="36.75" thickBot="1">
      <c r="A17" s="35" t="s">
        <v>7</v>
      </c>
      <c r="B17" s="37" t="s">
        <v>19</v>
      </c>
      <c r="C17" s="37" t="s">
        <v>11</v>
      </c>
      <c r="D17" s="37" t="s">
        <v>24</v>
      </c>
      <c r="E17" s="37" t="s">
        <v>1</v>
      </c>
    </row>
    <row r="18" spans="1:8" ht="13.5" thickBot="1">
      <c r="A18" s="175" t="s">
        <v>8</v>
      </c>
      <c r="B18" s="48">
        <v>10</v>
      </c>
      <c r="C18" s="32">
        <v>34</v>
      </c>
      <c r="D18" s="32">
        <v>6.5</v>
      </c>
      <c r="E18" s="71">
        <f>B18+C18+D18</f>
        <v>50.5</v>
      </c>
    </row>
    <row r="19" spans="1:8" ht="14.25" thickTop="1" thickBot="1">
      <c r="A19" s="176" t="s">
        <v>39</v>
      </c>
      <c r="B19" s="88">
        <v>5</v>
      </c>
      <c r="C19" s="89">
        <v>30</v>
      </c>
      <c r="D19" s="89"/>
      <c r="E19" s="91">
        <f>B19+C19+D19</f>
        <v>35</v>
      </c>
    </row>
    <row r="20" spans="1:8" ht="14.25" thickTop="1" thickBot="1">
      <c r="A20" s="177" t="s">
        <v>20</v>
      </c>
      <c r="B20" s="49">
        <v>10</v>
      </c>
      <c r="C20" s="33">
        <v>27</v>
      </c>
      <c r="D20" s="33"/>
      <c r="E20" s="210">
        <f>B20+C20+D20</f>
        <v>37</v>
      </c>
    </row>
    <row r="21" spans="1:8" ht="13.5" thickBot="1">
      <c r="A21" s="34"/>
      <c r="B21" s="211" t="s">
        <v>2</v>
      </c>
      <c r="C21" s="36"/>
      <c r="D21" s="36"/>
      <c r="E21" s="93">
        <f>SUM(E18:E20)</f>
        <v>122.5</v>
      </c>
    </row>
    <row r="22" spans="1:8" ht="15" customHeight="1">
      <c r="A22" s="34"/>
      <c r="B22" s="19"/>
      <c r="C22" s="36"/>
      <c r="D22" s="36"/>
    </row>
    <row r="23" spans="1:8">
      <c r="A23" s="34"/>
      <c r="B23" s="19"/>
      <c r="C23" s="36"/>
      <c r="D23" s="36"/>
    </row>
    <row r="26" spans="1:8" ht="13.5" thickBot="1"/>
    <row r="27" spans="1:8">
      <c r="A27" s="241" t="s">
        <v>14</v>
      </c>
      <c r="B27" s="232" t="s">
        <v>0</v>
      </c>
      <c r="C27" s="233"/>
      <c r="D27" s="234"/>
    </row>
    <row r="28" spans="1:8">
      <c r="A28" s="242"/>
      <c r="B28" s="235"/>
      <c r="C28" s="236"/>
      <c r="D28" s="237"/>
    </row>
    <row r="29" spans="1:8" ht="13.5" thickBot="1">
      <c r="A29" s="243"/>
      <c r="B29" s="238"/>
      <c r="C29" s="239"/>
      <c r="D29" s="240"/>
      <c r="H29" s="2"/>
    </row>
    <row r="30" spans="1:8" ht="13.5" thickBot="1">
      <c r="A30" s="35" t="s">
        <v>7</v>
      </c>
      <c r="B30" s="70" t="s">
        <v>11</v>
      </c>
      <c r="C30" s="150" t="s">
        <v>24</v>
      </c>
      <c r="D30" s="187" t="s">
        <v>1</v>
      </c>
    </row>
    <row r="31" spans="1:8">
      <c r="A31" s="178" t="s">
        <v>113</v>
      </c>
      <c r="B31" s="205">
        <v>9</v>
      </c>
      <c r="C31" s="194"/>
      <c r="D31" s="189">
        <f t="shared" ref="D31:D33" si="0">SUM(B31:C31)</f>
        <v>9</v>
      </c>
      <c r="E31" s="58"/>
    </row>
    <row r="32" spans="1:8">
      <c r="A32" s="178" t="s">
        <v>114</v>
      </c>
      <c r="B32" s="205">
        <v>6</v>
      </c>
      <c r="C32" s="194"/>
      <c r="D32" s="194">
        <f t="shared" si="0"/>
        <v>6</v>
      </c>
      <c r="E32" s="58"/>
    </row>
    <row r="33" spans="1:5" ht="13.5" thickBot="1">
      <c r="A33" s="94" t="s">
        <v>33</v>
      </c>
      <c r="B33" s="95">
        <v>8</v>
      </c>
      <c r="C33" s="214"/>
      <c r="D33" s="214">
        <f t="shared" si="0"/>
        <v>8</v>
      </c>
    </row>
    <row r="34" spans="1:5" ht="13.5" thickBot="1">
      <c r="A34" s="171"/>
      <c r="B34" s="211" t="s">
        <v>2</v>
      </c>
      <c r="D34" s="55">
        <f>SUM(D31:D33)</f>
        <v>23</v>
      </c>
    </row>
    <row r="35" spans="1:5">
      <c r="E35" s="20"/>
    </row>
    <row r="37" spans="1:5" ht="13.5" thickBot="1"/>
    <row r="38" spans="1:5" ht="13.5" thickBot="1">
      <c r="A38" s="59" t="s">
        <v>17</v>
      </c>
      <c r="B38" s="108">
        <f>D34+E21+E11</f>
        <v>266</v>
      </c>
    </row>
  </sheetData>
  <mergeCells count="7">
    <mergeCell ref="A27:A29"/>
    <mergeCell ref="B27:D29"/>
    <mergeCell ref="A1:C1"/>
    <mergeCell ref="A4:A6"/>
    <mergeCell ref="B4:E6"/>
    <mergeCell ref="A14:A16"/>
    <mergeCell ref="B14:E16"/>
  </mergeCells>
  <phoneticPr fontId="5" type="noConversion"/>
  <printOptions horizontalCentered="1"/>
  <pageMargins left="0.78740157480314965" right="0.59055118110236227" top="1.1811023622047245" bottom="0.39370078740157483" header="0" footer="0"/>
  <pageSetup paperSize="9"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Abril</vt:lpstr>
      <vt:lpstr>Abril-Anexo </vt:lpstr>
      <vt:lpstr>Mayo</vt:lpstr>
      <vt:lpstr>Mayo-Anexo </vt:lpstr>
      <vt:lpstr>Junio</vt:lpstr>
      <vt:lpstr>Junio-Gestion</vt:lpstr>
      <vt:lpstr>Julio</vt:lpstr>
      <vt:lpstr>Julio-Gestion</vt:lpstr>
      <vt:lpstr>Agosto</vt:lpstr>
      <vt:lpstr>Agosto-Anexo</vt:lpstr>
      <vt:lpstr>Septiembre</vt:lpstr>
      <vt:lpstr>Septiembre-Anexo</vt:lpstr>
      <vt:lpstr>Octubre</vt:lpstr>
      <vt:lpstr>Octubre-Anexo</vt:lpstr>
      <vt:lpstr>Noviembre</vt:lpstr>
      <vt:lpstr>Noviembre-Anexo</vt:lpstr>
      <vt:lpstr>Diciembre</vt:lpstr>
      <vt:lpstr>Diciembre-Anexo </vt:lpstr>
    </vt:vector>
  </TitlesOfParts>
  <Company>Ministerio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de Economia</dc:creator>
  <cp:lastModifiedBy>cauday_mecon</cp:lastModifiedBy>
  <cp:lastPrinted>2012-11-08T18:08:25Z</cp:lastPrinted>
  <dcterms:created xsi:type="dcterms:W3CDTF">2006-03-15T19:16:35Z</dcterms:created>
  <dcterms:modified xsi:type="dcterms:W3CDTF">2012-11-13T19:06:11Z</dcterms:modified>
</cp:coreProperties>
</file>