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60" yWindow="1230" windowWidth="9720" windowHeight="6030" activeTab="8"/>
  </bookViews>
  <sheets>
    <sheet name="Marzo" sheetId="37" r:id="rId1"/>
    <sheet name="Abril" sheetId="24" r:id="rId2"/>
    <sheet name="Mayo" sheetId="26" r:id="rId3"/>
    <sheet name="Junio" sheetId="27" r:id="rId4"/>
    <sheet name="Julio" sheetId="28" r:id="rId5"/>
    <sheet name="Agosto" sheetId="29" r:id="rId6"/>
    <sheet name="Septiembre" sheetId="30" r:id="rId7"/>
    <sheet name="Octubre" sheetId="32" r:id="rId8"/>
    <sheet name="Noviembre" sheetId="31" r:id="rId9"/>
    <sheet name="Diciembre" sheetId="36" r:id="rId10"/>
  </sheets>
  <calcPr calcId="144525"/>
</workbook>
</file>

<file path=xl/calcChain.xml><?xml version="1.0" encoding="utf-8"?>
<calcChain xmlns="http://schemas.openxmlformats.org/spreadsheetml/2006/main">
  <c r="E20" i="31" l="1"/>
  <c r="G20" i="31" s="1"/>
  <c r="G19" i="31"/>
  <c r="E19" i="31"/>
  <c r="E18" i="31"/>
  <c r="E10" i="31"/>
  <c r="G10" i="31" s="1"/>
  <c r="E9" i="31"/>
  <c r="G9" i="31" s="1"/>
  <c r="E8" i="31"/>
  <c r="E21" i="31" l="1"/>
  <c r="E11" i="31"/>
  <c r="B26" i="31"/>
  <c r="G8" i="31"/>
  <c r="G11" i="31" s="1"/>
  <c r="G18" i="31"/>
  <c r="G21" i="31" s="1"/>
  <c r="B28" i="31" l="1"/>
  <c r="E20" i="32" l="1"/>
  <c r="G20" i="32" s="1"/>
  <c r="E19" i="32"/>
  <c r="G19" i="32" s="1"/>
  <c r="E18" i="32"/>
  <c r="E10" i="32"/>
  <c r="G10" i="32" s="1"/>
  <c r="E9" i="32"/>
  <c r="G9" i="32" s="1"/>
  <c r="E8" i="32"/>
  <c r="E19" i="30"/>
  <c r="E20" i="30"/>
  <c r="G20" i="30" s="1"/>
  <c r="G19" i="30"/>
  <c r="E18" i="30"/>
  <c r="E21" i="30" s="1"/>
  <c r="E10" i="30"/>
  <c r="G10" i="30" s="1"/>
  <c r="E9" i="30"/>
  <c r="G9" i="30" s="1"/>
  <c r="E8" i="30"/>
  <c r="E11" i="30" s="1"/>
  <c r="E11" i="32" l="1"/>
  <c r="B26" i="32" s="1"/>
  <c r="E21" i="32"/>
  <c r="G8" i="32"/>
  <c r="G11" i="32" s="1"/>
  <c r="G18" i="32"/>
  <c r="G21" i="32" s="1"/>
  <c r="B28" i="32" s="1"/>
  <c r="B26" i="30"/>
  <c r="G8" i="30"/>
  <c r="G11" i="30" s="1"/>
  <c r="G18" i="30"/>
  <c r="G21" i="30" s="1"/>
  <c r="B28" i="30" s="1"/>
  <c r="E19" i="29"/>
  <c r="G19" i="29" s="1"/>
  <c r="E21" i="29"/>
  <c r="G21" i="29" s="1"/>
  <c r="E20" i="29"/>
  <c r="G20" i="29" s="1"/>
  <c r="E18" i="29"/>
  <c r="E10" i="29"/>
  <c r="G10" i="29" s="1"/>
  <c r="E9" i="29"/>
  <c r="G9" i="29" s="1"/>
  <c r="E8" i="29"/>
  <c r="E22" i="29" l="1"/>
  <c r="E11" i="29"/>
  <c r="B27" i="29"/>
  <c r="G8" i="29"/>
  <c r="G11" i="29" s="1"/>
  <c r="G18" i="29"/>
  <c r="G22" i="29" s="1"/>
  <c r="E20" i="28"/>
  <c r="G20" i="28" s="1"/>
  <c r="E19" i="28"/>
  <c r="G19" i="28" s="1"/>
  <c r="E18" i="28"/>
  <c r="E21" i="28" s="1"/>
  <c r="E10" i="28"/>
  <c r="G10" i="28" s="1"/>
  <c r="E9" i="28"/>
  <c r="G9" i="28" s="1"/>
  <c r="E8" i="28"/>
  <c r="E11" i="28" s="1"/>
  <c r="E20" i="27"/>
  <c r="G20" i="27" s="1"/>
  <c r="E19" i="27"/>
  <c r="G19" i="27" s="1"/>
  <c r="E18" i="27"/>
  <c r="E10" i="27"/>
  <c r="G10" i="27" s="1"/>
  <c r="E9" i="27"/>
  <c r="G9" i="27" s="1"/>
  <c r="E8" i="27"/>
  <c r="E20" i="26"/>
  <c r="G20" i="26" s="1"/>
  <c r="E19" i="26"/>
  <c r="G19" i="26" s="1"/>
  <c r="E18" i="26"/>
  <c r="E21" i="26" s="1"/>
  <c r="E10" i="26"/>
  <c r="G10" i="26" s="1"/>
  <c r="E9" i="26"/>
  <c r="G9" i="26" s="1"/>
  <c r="E8" i="26"/>
  <c r="E11" i="26" s="1"/>
  <c r="E20" i="24"/>
  <c r="G20" i="24" s="1"/>
  <c r="E19" i="24"/>
  <c r="G19" i="24" s="1"/>
  <c r="E18" i="24"/>
  <c r="E10" i="24"/>
  <c r="G10" i="24" s="1"/>
  <c r="E9" i="24"/>
  <c r="G9" i="24" s="1"/>
  <c r="E8" i="24"/>
  <c r="E21" i="24" l="1"/>
  <c r="E21" i="27"/>
  <c r="E11" i="24"/>
  <c r="E11" i="27"/>
  <c r="B29" i="29"/>
  <c r="B26" i="28"/>
  <c r="G8" i="28"/>
  <c r="G11" i="28" s="1"/>
  <c r="G18" i="28"/>
  <c r="G21" i="28" s="1"/>
  <c r="B28" i="28" s="1"/>
  <c r="B26" i="27"/>
  <c r="G8" i="27"/>
  <c r="G11" i="27" s="1"/>
  <c r="G18" i="27"/>
  <c r="G21" i="27" s="1"/>
  <c r="B28" i="27" s="1"/>
  <c r="B26" i="26"/>
  <c r="G8" i="26"/>
  <c r="G11" i="26" s="1"/>
  <c r="G18" i="26"/>
  <c r="G21" i="26" s="1"/>
  <c r="B26" i="24"/>
  <c r="G8" i="24"/>
  <c r="G11" i="24" s="1"/>
  <c r="G18" i="24"/>
  <c r="G21" i="24" s="1"/>
  <c r="B28" i="24" s="1"/>
  <c r="B28" i="26" l="1"/>
  <c r="E20" i="37"/>
  <c r="G20" i="37" s="1"/>
  <c r="E19" i="37"/>
  <c r="G19" i="37" s="1"/>
  <c r="E18" i="37"/>
  <c r="E21" i="37" s="1"/>
  <c r="E10" i="37"/>
  <c r="G10" i="37" s="1"/>
  <c r="E9" i="37"/>
  <c r="G9" i="37" s="1"/>
  <c r="E8" i="37"/>
  <c r="E11" i="37" s="1"/>
  <c r="B26" i="37" l="1"/>
  <c r="G8" i="37"/>
  <c r="G11" i="37" s="1"/>
  <c r="G18" i="37"/>
  <c r="G21" i="37" s="1"/>
  <c r="B28" i="37" s="1"/>
  <c r="E20" i="36"/>
  <c r="G20" i="36" s="1"/>
  <c r="E19" i="36"/>
  <c r="G19" i="36" s="1"/>
  <c r="E18" i="36"/>
  <c r="E10" i="36"/>
  <c r="G10" i="36" s="1"/>
  <c r="E9" i="36"/>
  <c r="G9" i="36" s="1"/>
  <c r="E8" i="36"/>
  <c r="E11" i="36" s="1"/>
  <c r="E21" i="36" l="1"/>
  <c r="B26" i="36" s="1"/>
  <c r="G8" i="36"/>
  <c r="G11" i="36" s="1"/>
  <c r="G18" i="36"/>
  <c r="G21" i="36" s="1"/>
  <c r="B28" i="36" s="1"/>
</calcChain>
</file>

<file path=xl/sharedStrings.xml><?xml version="1.0" encoding="utf-8"?>
<sst xmlns="http://schemas.openxmlformats.org/spreadsheetml/2006/main" count="291" uniqueCount="35">
  <si>
    <t>Prestaciones</t>
  </si>
  <si>
    <t>Total</t>
  </si>
  <si>
    <t>Total General</t>
  </si>
  <si>
    <t xml:space="preserve">Novas Correia, Leila </t>
  </si>
  <si>
    <t>Dos Santos Ramos, María Raquel</t>
  </si>
  <si>
    <t>Actividad - PORTUGUÉS</t>
  </si>
  <si>
    <t>Docentes</t>
  </si>
  <si>
    <t>Otero Gestido, Mabel</t>
  </si>
  <si>
    <t>Arlington Jácome, Luis</t>
  </si>
  <si>
    <t>Horas Cátedra</t>
  </si>
  <si>
    <t>Horas Reuniones  Coordinacion</t>
  </si>
  <si>
    <t>TOTAL GENERAL HORAS</t>
  </si>
  <si>
    <t>Horas Reuniones  / Coordinación</t>
  </si>
  <si>
    <t>De Stefano, Eva</t>
  </si>
  <si>
    <t>Actividad - INGLES</t>
  </si>
  <si>
    <t>Ajustes</t>
  </si>
  <si>
    <t>Valor Hora</t>
  </si>
  <si>
    <t>Total de horas en $$</t>
  </si>
  <si>
    <t>TOTAL GENERAL HORAS en $$</t>
  </si>
  <si>
    <t>Hilda Figueroa</t>
  </si>
  <si>
    <t>Certificación de Horas  Mes de Diciembre/2014</t>
  </si>
  <si>
    <t>Ajustes (examenes)</t>
  </si>
  <si>
    <t>Certificación de Horas  Mes de Marzo/2015</t>
  </si>
  <si>
    <t>Certificación de Horas  Mes de Abril/2015</t>
  </si>
  <si>
    <t>Certificación de Horas  Mes de Mayo/2015</t>
  </si>
  <si>
    <t>Travella, Marta María</t>
  </si>
  <si>
    <t>Ajustes (elabo. de material extra)</t>
  </si>
  <si>
    <t>Certificación de Horas  Mes de Junio/2015</t>
  </si>
  <si>
    <t>Certificación de Horas  Mes de Julio/2015</t>
  </si>
  <si>
    <t>Ajustes (recupero)</t>
  </si>
  <si>
    <t>Certificación de Horas  Mes de Agosto/2015</t>
  </si>
  <si>
    <t>Ajustes (evaluaciones)</t>
  </si>
  <si>
    <t>Certificación de Horas  Mes de Septiembre/2015</t>
  </si>
  <si>
    <t>Certificación de Horas  Mes de Octubre/2015</t>
  </si>
  <si>
    <t>Certificación de Horas  Mes de Noviembre/2015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</si>
</sst>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;[Red]&quot;$&quot;\ \-#,##0"/>
    <numFmt numFmtId="164" formatCode="_([$€]* #,##0.00_);_([$€]* \(#,##0.00\);_([$€]* &quot;-&quot;??_);_(@_)"/>
    <numFmt numFmtId="165" formatCode="0.0"/>
    <numFmt numFmtId="166" formatCode="&quot;$&quot;\ #,##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0" borderId="0" xfId="0" applyFont="1" applyBorder="1"/>
    <xf numFmtId="0" fontId="7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0" borderId="11" xfId="0" applyFont="1" applyBorder="1"/>
    <xf numFmtId="0" fontId="9" fillId="0" borderId="13" xfId="0" applyFont="1" applyBorder="1"/>
    <xf numFmtId="0" fontId="7" fillId="2" borderId="1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5" xfId="0" applyFont="1" applyBorder="1"/>
    <xf numFmtId="6" fontId="2" fillId="3" borderId="8" xfId="0" applyNumberFormat="1" applyFont="1" applyFill="1" applyBorder="1" applyAlignment="1">
      <alignment horizontal="center"/>
    </xf>
    <xf numFmtId="0" fontId="9" fillId="0" borderId="25" xfId="0" applyFont="1" applyBorder="1" applyAlignment="1">
      <alignment horizontal="center" vertical="center" wrapText="1"/>
    </xf>
    <xf numFmtId="166" fontId="7" fillId="3" borderId="26" xfId="0" applyNumberFormat="1" applyFont="1" applyFill="1" applyBorder="1" applyAlignment="1">
      <alignment horizontal="center" vertical="center" wrapText="1"/>
    </xf>
    <xf numFmtId="166" fontId="0" fillId="0" borderId="27" xfId="0" applyNumberFormat="1" applyBorder="1"/>
    <xf numFmtId="165" fontId="2" fillId="4" borderId="19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8" fillId="0" borderId="15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11" xfId="0" applyFont="1" applyBorder="1"/>
    <xf numFmtId="0" fontId="8" fillId="0" borderId="13" xfId="0" applyFont="1" applyBorder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7" sqref="D27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22</v>
      </c>
      <c r="B1" s="54"/>
      <c r="C1" s="54"/>
      <c r="D1" s="42"/>
      <c r="E1" s="1"/>
      <c r="F1" s="1"/>
    </row>
    <row r="2" spans="1:7" ht="12.95" customHeight="1" x14ac:dyDescent="0.2">
      <c r="A2" s="42"/>
      <c r="B2" s="42"/>
      <c r="C2" s="42"/>
      <c r="D2" s="42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21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0</v>
      </c>
      <c r="C8" s="6">
        <v>6</v>
      </c>
      <c r="D8" s="6">
        <v>0</v>
      </c>
      <c r="E8" s="6">
        <f>SUM(B8:D8)</f>
        <v>6</v>
      </c>
      <c r="F8" s="6">
        <v>180</v>
      </c>
      <c r="G8" s="30">
        <f>F8*E8</f>
        <v>1080</v>
      </c>
    </row>
    <row r="9" spans="1:7" ht="14.25" thickTop="1" thickBot="1" x14ac:dyDescent="0.25">
      <c r="A9" s="26" t="s">
        <v>4</v>
      </c>
      <c r="B9" s="19">
        <v>0</v>
      </c>
      <c r="C9" s="6">
        <v>6</v>
      </c>
      <c r="D9" s="6">
        <v>0</v>
      </c>
      <c r="E9" s="6">
        <f>SUM(B9:D9)</f>
        <v>6</v>
      </c>
      <c r="F9" s="6">
        <v>180</v>
      </c>
      <c r="G9" s="30">
        <f t="shared" ref="G9:G10" si="0">F9*E9</f>
        <v>1080</v>
      </c>
    </row>
    <row r="10" spans="1:7" ht="14.25" thickTop="1" thickBot="1" x14ac:dyDescent="0.25">
      <c r="A10" s="26" t="s">
        <v>8</v>
      </c>
      <c r="B10" s="19">
        <v>0</v>
      </c>
      <c r="C10" s="6">
        <v>6</v>
      </c>
      <c r="D10" s="6">
        <v>0</v>
      </c>
      <c r="E10" s="6">
        <f>SUM(B10:D10)</f>
        <v>6</v>
      </c>
      <c r="F10" s="6">
        <v>180</v>
      </c>
      <c r="G10" s="30">
        <f t="shared" si="0"/>
        <v>1080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18</v>
      </c>
      <c r="G11" s="29">
        <f>SUM(G8:G10)</f>
        <v>3240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15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16" t="s">
        <v>7</v>
      </c>
      <c r="B18" s="35">
        <v>0</v>
      </c>
      <c r="C18" s="36">
        <v>6</v>
      </c>
      <c r="D18" s="36">
        <v>0</v>
      </c>
      <c r="E18" s="21">
        <f>B18+C18+D18</f>
        <v>6</v>
      </c>
      <c r="F18" s="6">
        <v>180</v>
      </c>
      <c r="G18" s="30">
        <f t="shared" ref="G18:G20" si="1">F18*E18</f>
        <v>1080</v>
      </c>
    </row>
    <row r="19" spans="1:7" ht="14.25" thickTop="1" thickBot="1" x14ac:dyDescent="0.25">
      <c r="A19" s="17" t="s">
        <v>13</v>
      </c>
      <c r="B19" s="37">
        <v>0</v>
      </c>
      <c r="C19" s="38">
        <v>6</v>
      </c>
      <c r="D19" s="38">
        <v>0</v>
      </c>
      <c r="E19" s="28">
        <f>B19+C19+D19</f>
        <v>6</v>
      </c>
      <c r="F19" s="6">
        <v>180</v>
      </c>
      <c r="G19" s="30">
        <f t="shared" si="1"/>
        <v>1080</v>
      </c>
    </row>
    <row r="20" spans="1:7" ht="14.25" thickTop="1" thickBot="1" x14ac:dyDescent="0.25">
      <c r="A20" s="34" t="s">
        <v>19</v>
      </c>
      <c r="B20" s="39">
        <v>0</v>
      </c>
      <c r="C20" s="40">
        <v>0</v>
      </c>
      <c r="D20" s="40">
        <v>0</v>
      </c>
      <c r="E20" s="28">
        <f>B20+C20+D20</f>
        <v>0</v>
      </c>
      <c r="F20" s="6">
        <v>210</v>
      </c>
      <c r="G20" s="30">
        <f t="shared" si="1"/>
        <v>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12</v>
      </c>
      <c r="G21" s="29">
        <f>SUM(G17:G20)</f>
        <v>2160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30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5400</v>
      </c>
    </row>
  </sheetData>
  <mergeCells count="5">
    <mergeCell ref="A1:C1"/>
    <mergeCell ref="A4:A6"/>
    <mergeCell ref="B4:E6"/>
    <mergeCell ref="A14:A16"/>
    <mergeCell ref="B14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zoomScaleNormal="100" workbookViewId="0">
      <selection activeCell="A23" sqref="A23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23</v>
      </c>
      <c r="B1" s="54"/>
      <c r="C1" s="54"/>
      <c r="D1" s="43"/>
      <c r="E1" s="1"/>
      <c r="F1" s="1"/>
    </row>
    <row r="2" spans="1:7" ht="12.95" customHeight="1" x14ac:dyDescent="0.2">
      <c r="A2" s="43"/>
      <c r="B2" s="43"/>
      <c r="C2" s="43"/>
      <c r="D2" s="43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21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16.5</v>
      </c>
      <c r="D8" s="6">
        <v>0</v>
      </c>
      <c r="E8" s="6">
        <f>SUM(B8:D8)</f>
        <v>26.5</v>
      </c>
      <c r="F8" s="6">
        <v>180</v>
      </c>
      <c r="G8" s="30">
        <f>F8*E8</f>
        <v>4770</v>
      </c>
    </row>
    <row r="9" spans="1:7" ht="14.25" thickTop="1" thickBot="1" x14ac:dyDescent="0.25">
      <c r="A9" s="26" t="s">
        <v>4</v>
      </c>
      <c r="B9" s="19">
        <v>5</v>
      </c>
      <c r="C9" s="6">
        <v>7.5</v>
      </c>
      <c r="D9" s="6">
        <v>0</v>
      </c>
      <c r="E9" s="6">
        <f>SUM(B9:D9)</f>
        <v>12.5</v>
      </c>
      <c r="F9" s="6">
        <v>180</v>
      </c>
      <c r="G9" s="30">
        <f t="shared" ref="G9:G10" si="0">F9*E9</f>
        <v>2250</v>
      </c>
    </row>
    <row r="10" spans="1:7" ht="14.25" thickTop="1" thickBot="1" x14ac:dyDescent="0.25">
      <c r="A10" s="26" t="s">
        <v>8</v>
      </c>
      <c r="B10" s="19">
        <v>5</v>
      </c>
      <c r="C10" s="6">
        <v>18</v>
      </c>
      <c r="D10" s="6">
        <v>0</v>
      </c>
      <c r="E10" s="6">
        <f>SUM(B10:D10)</f>
        <v>23</v>
      </c>
      <c r="F10" s="6">
        <v>180</v>
      </c>
      <c r="G10" s="30">
        <f t="shared" si="0"/>
        <v>4140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62</v>
      </c>
      <c r="G11" s="29">
        <f>SUM(G8:G10)</f>
        <v>11160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15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16" t="s">
        <v>7</v>
      </c>
      <c r="B18" s="35">
        <v>10</v>
      </c>
      <c r="C18" s="36">
        <v>27</v>
      </c>
      <c r="D18" s="36">
        <v>0</v>
      </c>
      <c r="E18" s="21">
        <f>B18+C18+D18</f>
        <v>37</v>
      </c>
      <c r="F18" s="6">
        <v>180</v>
      </c>
      <c r="G18" s="30">
        <f t="shared" ref="G18:G20" si="1">F18*E18</f>
        <v>6660</v>
      </c>
    </row>
    <row r="19" spans="1:7" ht="14.25" thickTop="1" thickBot="1" x14ac:dyDescent="0.25">
      <c r="A19" s="17" t="s">
        <v>13</v>
      </c>
      <c r="B19" s="37">
        <v>10</v>
      </c>
      <c r="C19" s="38">
        <v>18</v>
      </c>
      <c r="D19" s="38">
        <v>0</v>
      </c>
      <c r="E19" s="28">
        <f>B19+C19+D19</f>
        <v>28</v>
      </c>
      <c r="F19" s="6">
        <v>180</v>
      </c>
      <c r="G19" s="30">
        <f t="shared" si="1"/>
        <v>5040</v>
      </c>
    </row>
    <row r="20" spans="1:7" ht="14.25" thickTop="1" thickBot="1" x14ac:dyDescent="0.25">
      <c r="A20" s="34" t="s">
        <v>19</v>
      </c>
      <c r="B20" s="39">
        <v>0</v>
      </c>
      <c r="C20" s="40">
        <v>8</v>
      </c>
      <c r="D20" s="40">
        <v>0</v>
      </c>
      <c r="E20" s="28">
        <f>B20+C20+D20</f>
        <v>8</v>
      </c>
      <c r="F20" s="6">
        <v>210</v>
      </c>
      <c r="G20" s="30">
        <f t="shared" si="1"/>
        <v>1680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73</v>
      </c>
      <c r="G21" s="29">
        <f>SUM(G17:G20)</f>
        <v>13380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135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24540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rintOptions horizontalCentered="1"/>
  <pageMargins left="1.1811023622047245" right="0.59055118110236227" top="0.98425196850393704" bottom="0.98425196850393704" header="0" footer="0"/>
  <pageSetup paperSize="9" scale="7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zoomScaleNormal="100" workbookViewId="0">
      <selection activeCell="C19" sqref="C19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24</v>
      </c>
      <c r="B1" s="54"/>
      <c r="C1" s="54"/>
      <c r="D1" s="43"/>
      <c r="E1" s="1"/>
      <c r="F1" s="1"/>
    </row>
    <row r="2" spans="1:7" ht="12.95" customHeight="1" x14ac:dyDescent="0.2">
      <c r="A2" s="43"/>
      <c r="B2" s="43"/>
      <c r="C2" s="43"/>
      <c r="D2" s="43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45.75" thickBot="1" x14ac:dyDescent="0.25">
      <c r="A7" s="10" t="s">
        <v>6</v>
      </c>
      <c r="B7" s="18" t="s">
        <v>10</v>
      </c>
      <c r="C7" s="8" t="s">
        <v>9</v>
      </c>
      <c r="D7" s="24" t="s">
        <v>26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24</v>
      </c>
      <c r="D8" s="6">
        <v>20</v>
      </c>
      <c r="E8" s="6">
        <f>SUM(B8:D8)</f>
        <v>54</v>
      </c>
      <c r="F8" s="6">
        <v>180</v>
      </c>
      <c r="G8" s="30">
        <f>F8*E8</f>
        <v>9720</v>
      </c>
    </row>
    <row r="9" spans="1:7" ht="14.25" thickTop="1" thickBot="1" x14ac:dyDescent="0.25">
      <c r="A9" s="26" t="s">
        <v>4</v>
      </c>
      <c r="B9" s="19">
        <v>5</v>
      </c>
      <c r="C9" s="6">
        <v>12</v>
      </c>
      <c r="D9" s="6">
        <v>10</v>
      </c>
      <c r="E9" s="6">
        <f>SUM(B9:D9)</f>
        <v>27</v>
      </c>
      <c r="F9" s="6">
        <v>180</v>
      </c>
      <c r="G9" s="30">
        <f t="shared" ref="G9:G10" si="0">F9*E9</f>
        <v>4860</v>
      </c>
    </row>
    <row r="10" spans="1:7" ht="14.25" thickTop="1" thickBot="1" x14ac:dyDescent="0.25">
      <c r="A10" s="26" t="s">
        <v>8</v>
      </c>
      <c r="B10" s="19">
        <v>5</v>
      </c>
      <c r="C10" s="6">
        <v>24</v>
      </c>
      <c r="D10" s="6">
        <v>20</v>
      </c>
      <c r="E10" s="6">
        <f>SUM(B10:D10)</f>
        <v>49</v>
      </c>
      <c r="F10" s="6">
        <v>180</v>
      </c>
      <c r="G10" s="30">
        <f t="shared" si="0"/>
        <v>8820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130</v>
      </c>
      <c r="G11" s="29">
        <f>SUM(G8:G10)</f>
        <v>23400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15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34.5</v>
      </c>
      <c r="D18" s="36">
        <v>0</v>
      </c>
      <c r="E18" s="21">
        <f>B18+C18+D18</f>
        <v>44.5</v>
      </c>
      <c r="F18" s="6">
        <v>180</v>
      </c>
      <c r="G18" s="30">
        <f t="shared" ref="G18:G20" si="1">F18*E18</f>
        <v>8010</v>
      </c>
    </row>
    <row r="19" spans="1:7" ht="14.25" thickTop="1" thickBot="1" x14ac:dyDescent="0.25">
      <c r="A19" s="45" t="s">
        <v>25</v>
      </c>
      <c r="B19" s="37">
        <v>0</v>
      </c>
      <c r="C19" s="38">
        <v>24</v>
      </c>
      <c r="D19" s="38">
        <v>3</v>
      </c>
      <c r="E19" s="28">
        <f>B19+C19+D19</f>
        <v>27</v>
      </c>
      <c r="F19" s="6">
        <v>180</v>
      </c>
      <c r="G19" s="30">
        <f t="shared" si="1"/>
        <v>4860</v>
      </c>
    </row>
    <row r="20" spans="1:7" ht="14.25" thickTop="1" thickBot="1" x14ac:dyDescent="0.25">
      <c r="A20" s="34" t="s">
        <v>19</v>
      </c>
      <c r="B20" s="39">
        <v>0</v>
      </c>
      <c r="C20" s="40">
        <v>8</v>
      </c>
      <c r="D20" s="40">
        <v>0</v>
      </c>
      <c r="E20" s="28">
        <f>B20+C20+D20</f>
        <v>8</v>
      </c>
      <c r="F20" s="6">
        <v>210</v>
      </c>
      <c r="G20" s="30">
        <f t="shared" si="1"/>
        <v>1680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79.5</v>
      </c>
      <c r="G21" s="29">
        <f>SUM(G17:G20)</f>
        <v>14550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209.5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37950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4803149606299213" right="0.74803149606299213" top="0.98425196850393704" bottom="0.98425196850393704" header="0" footer="0"/>
  <pageSetup paperSize="9" scale="75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sqref="A1:C1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27</v>
      </c>
      <c r="B1" s="54"/>
      <c r="C1" s="54"/>
      <c r="D1" s="46"/>
      <c r="E1" s="1"/>
      <c r="F1" s="1"/>
    </row>
    <row r="2" spans="1:7" ht="12.95" customHeight="1" x14ac:dyDescent="0.2">
      <c r="A2" s="46"/>
      <c r="B2" s="46"/>
      <c r="C2" s="46"/>
      <c r="D2" s="46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45.75" thickBot="1" x14ac:dyDescent="0.25">
      <c r="A7" s="10" t="s">
        <v>6</v>
      </c>
      <c r="B7" s="18" t="s">
        <v>10</v>
      </c>
      <c r="C7" s="8" t="s">
        <v>9</v>
      </c>
      <c r="D7" s="24" t="s">
        <v>26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13.5</v>
      </c>
      <c r="D8" s="6">
        <v>0</v>
      </c>
      <c r="E8" s="6">
        <f>SUM(B8:D8)</f>
        <v>23.5</v>
      </c>
      <c r="F8" s="6">
        <v>180</v>
      </c>
      <c r="G8" s="30">
        <f>F8*E8</f>
        <v>4230</v>
      </c>
    </row>
    <row r="9" spans="1:7" ht="14.25" thickTop="1" thickBot="1" x14ac:dyDescent="0.25">
      <c r="A9" s="26" t="s">
        <v>4</v>
      </c>
      <c r="B9" s="19">
        <v>5</v>
      </c>
      <c r="C9" s="6">
        <v>6</v>
      </c>
      <c r="D9" s="6">
        <v>0</v>
      </c>
      <c r="E9" s="6">
        <f>SUM(B9:D9)</f>
        <v>11</v>
      </c>
      <c r="F9" s="6">
        <v>180</v>
      </c>
      <c r="G9" s="30">
        <f t="shared" ref="G9:G10" si="0">F9*E9</f>
        <v>1980</v>
      </c>
    </row>
    <row r="10" spans="1:7" ht="14.25" thickTop="1" thickBot="1" x14ac:dyDescent="0.25">
      <c r="A10" s="26" t="s">
        <v>8</v>
      </c>
      <c r="B10" s="19">
        <v>5</v>
      </c>
      <c r="C10" s="6">
        <v>15</v>
      </c>
      <c r="D10" s="6">
        <v>0</v>
      </c>
      <c r="E10" s="6">
        <f>SUM(B10:D10)</f>
        <v>20</v>
      </c>
      <c r="F10" s="6">
        <v>180</v>
      </c>
      <c r="G10" s="30">
        <f t="shared" si="0"/>
        <v>3600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54.5</v>
      </c>
      <c r="G11" s="29">
        <f>SUM(G8:G10)</f>
        <v>9810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15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22.5</v>
      </c>
      <c r="D18" s="36">
        <v>0</v>
      </c>
      <c r="E18" s="21">
        <f>B18+C18+D18</f>
        <v>32.5</v>
      </c>
      <c r="F18" s="6">
        <v>180</v>
      </c>
      <c r="G18" s="30">
        <f t="shared" ref="G18:G20" si="1">F18*E18</f>
        <v>5850</v>
      </c>
    </row>
    <row r="19" spans="1:7" ht="14.25" thickTop="1" thickBot="1" x14ac:dyDescent="0.25">
      <c r="A19" s="45" t="s">
        <v>25</v>
      </c>
      <c r="B19" s="37">
        <v>0</v>
      </c>
      <c r="C19" s="38">
        <v>15</v>
      </c>
      <c r="D19" s="38">
        <v>0</v>
      </c>
      <c r="E19" s="28">
        <f>B19+C19+D19</f>
        <v>15</v>
      </c>
      <c r="F19" s="6">
        <v>180</v>
      </c>
      <c r="G19" s="30">
        <f t="shared" si="1"/>
        <v>2700</v>
      </c>
    </row>
    <row r="20" spans="1:7" ht="14.25" thickTop="1" thickBot="1" x14ac:dyDescent="0.25">
      <c r="A20" s="34" t="s">
        <v>19</v>
      </c>
      <c r="B20" s="39">
        <v>0</v>
      </c>
      <c r="C20" s="40">
        <v>9</v>
      </c>
      <c r="D20" s="40">
        <v>0</v>
      </c>
      <c r="E20" s="28">
        <f>B20+C20+D20</f>
        <v>9</v>
      </c>
      <c r="F20" s="6">
        <v>210</v>
      </c>
      <c r="G20" s="30">
        <f t="shared" si="1"/>
        <v>1890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56.5</v>
      </c>
      <c r="G21" s="29">
        <f>SUM(G17:G20)</f>
        <v>10440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111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20250</v>
      </c>
    </row>
  </sheetData>
  <mergeCells count="5">
    <mergeCell ref="A1:C1"/>
    <mergeCell ref="B4:E6"/>
    <mergeCell ref="A4:A6"/>
    <mergeCell ref="A14:A16"/>
    <mergeCell ref="B14:E16"/>
  </mergeCells>
  <phoneticPr fontId="5" type="noConversion"/>
  <pageMargins left="0.75" right="0.75" top="1" bottom="1" header="0" footer="0"/>
  <pageSetup paperSize="9" scale="7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zoomScaleNormal="100" workbookViewId="0">
      <selection activeCell="D1" sqref="D1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28</v>
      </c>
      <c r="B1" s="54"/>
      <c r="C1" s="54"/>
      <c r="D1" s="47"/>
      <c r="E1" s="1"/>
      <c r="F1" s="1"/>
    </row>
    <row r="2" spans="1:7" ht="12.95" customHeight="1" x14ac:dyDescent="0.2">
      <c r="A2" s="47"/>
      <c r="B2" s="47"/>
      <c r="C2" s="47"/>
      <c r="D2" s="47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29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15</v>
      </c>
      <c r="D8" s="6">
        <v>4</v>
      </c>
      <c r="E8" s="6">
        <f>SUM(B8:D8)</f>
        <v>29</v>
      </c>
      <c r="F8" s="6">
        <v>180</v>
      </c>
      <c r="G8" s="30">
        <f>F8*E8</f>
        <v>5220</v>
      </c>
    </row>
    <row r="9" spans="1:7" ht="14.25" thickTop="1" thickBot="1" x14ac:dyDescent="0.25">
      <c r="A9" s="26" t="s">
        <v>4</v>
      </c>
      <c r="B9" s="19">
        <v>5</v>
      </c>
      <c r="C9" s="6">
        <v>9</v>
      </c>
      <c r="D9" s="6">
        <v>4</v>
      </c>
      <c r="E9" s="6">
        <f>SUM(B9:D9)</f>
        <v>18</v>
      </c>
      <c r="F9" s="6">
        <v>180</v>
      </c>
      <c r="G9" s="30">
        <f t="shared" ref="G9:G10" si="0">F9*E9</f>
        <v>3240</v>
      </c>
    </row>
    <row r="10" spans="1:7" ht="14.25" thickTop="1" thickBot="1" x14ac:dyDescent="0.25">
      <c r="A10" s="26" t="s">
        <v>8</v>
      </c>
      <c r="B10" s="19">
        <v>5</v>
      </c>
      <c r="C10" s="6">
        <v>12</v>
      </c>
      <c r="D10" s="6">
        <v>0</v>
      </c>
      <c r="E10" s="6">
        <f>SUM(B10:D10)</f>
        <v>17</v>
      </c>
      <c r="F10" s="6">
        <v>180</v>
      </c>
      <c r="G10" s="30">
        <f t="shared" si="0"/>
        <v>3060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64</v>
      </c>
      <c r="G11" s="29">
        <f>SUM(G8:G10)</f>
        <v>11520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29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19.5</v>
      </c>
      <c r="D18" s="36">
        <v>18</v>
      </c>
      <c r="E18" s="21">
        <f>B18+C18+D18</f>
        <v>47.5</v>
      </c>
      <c r="F18" s="6">
        <v>180</v>
      </c>
      <c r="G18" s="30">
        <f t="shared" ref="G18:G20" si="1">F18*E18</f>
        <v>8550</v>
      </c>
    </row>
    <row r="19" spans="1:7" ht="14.25" thickTop="1" thickBot="1" x14ac:dyDescent="0.25">
      <c r="A19" s="45" t="s">
        <v>25</v>
      </c>
      <c r="B19" s="37">
        <v>0</v>
      </c>
      <c r="C19" s="38">
        <v>12</v>
      </c>
      <c r="D19" s="38">
        <v>12</v>
      </c>
      <c r="E19" s="28">
        <f>B19+C19+D19</f>
        <v>24</v>
      </c>
      <c r="F19" s="6">
        <v>180</v>
      </c>
      <c r="G19" s="30">
        <f t="shared" si="1"/>
        <v>4320</v>
      </c>
    </row>
    <row r="20" spans="1:7" ht="14.25" thickTop="1" thickBot="1" x14ac:dyDescent="0.25">
      <c r="A20" s="34" t="s">
        <v>19</v>
      </c>
      <c r="B20" s="39">
        <v>0</v>
      </c>
      <c r="C20" s="40">
        <v>6</v>
      </c>
      <c r="D20" s="40">
        <v>0</v>
      </c>
      <c r="E20" s="28">
        <f>B20+C20+D20</f>
        <v>6</v>
      </c>
      <c r="F20" s="6">
        <v>210</v>
      </c>
      <c r="G20" s="30">
        <f t="shared" si="1"/>
        <v>1260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77.5</v>
      </c>
      <c r="G21" s="29">
        <f>SUM(G17:G20)</f>
        <v>14130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141.5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25650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5" right="0.75" top="1" bottom="1" header="0" footer="0"/>
  <pageSetup paperSize="9" scale="71" orientation="portrait" horizontalDpi="300" verticalDpi="300" r:id="rId1"/>
  <headerFooter alignWithMargins="0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" sqref="A2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2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30</v>
      </c>
      <c r="B1" s="54"/>
      <c r="C1" s="54"/>
      <c r="D1" s="48"/>
      <c r="E1" s="1"/>
      <c r="F1" s="1"/>
    </row>
    <row r="2" spans="1:7" ht="12.95" customHeight="1" x14ac:dyDescent="0.2">
      <c r="A2" s="48"/>
      <c r="B2" s="48"/>
      <c r="C2" s="48"/>
      <c r="D2" s="48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31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18.5</v>
      </c>
      <c r="D8" s="6">
        <v>7</v>
      </c>
      <c r="E8" s="6">
        <f>SUM(B8:D8)</f>
        <v>35.5</v>
      </c>
      <c r="F8" s="6">
        <v>180</v>
      </c>
      <c r="G8" s="30">
        <f>F8*E8</f>
        <v>6390</v>
      </c>
    </row>
    <row r="9" spans="1:7" ht="14.25" thickTop="1" thickBot="1" x14ac:dyDescent="0.25">
      <c r="A9" s="26" t="s">
        <v>4</v>
      </c>
      <c r="B9" s="19">
        <v>5</v>
      </c>
      <c r="C9" s="6">
        <v>10.5</v>
      </c>
      <c r="D9" s="6">
        <v>7</v>
      </c>
      <c r="E9" s="6">
        <f>SUM(B9:D9)</f>
        <v>22.5</v>
      </c>
      <c r="F9" s="6">
        <v>180</v>
      </c>
      <c r="G9" s="30">
        <f t="shared" ref="G9:G10" si="0">F9*E9</f>
        <v>4050</v>
      </c>
    </row>
    <row r="10" spans="1:7" ht="14.25" thickTop="1" thickBot="1" x14ac:dyDescent="0.25">
      <c r="A10" s="26" t="s">
        <v>8</v>
      </c>
      <c r="B10" s="19">
        <v>5</v>
      </c>
      <c r="C10" s="6">
        <v>21</v>
      </c>
      <c r="D10" s="6">
        <v>7</v>
      </c>
      <c r="E10" s="6">
        <f>SUM(B10:D10)</f>
        <v>33</v>
      </c>
      <c r="F10" s="6">
        <v>180</v>
      </c>
      <c r="G10" s="30">
        <f t="shared" si="0"/>
        <v>5940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91</v>
      </c>
      <c r="G11" s="29">
        <f>SUM(G8:G10)</f>
        <v>16380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31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27</v>
      </c>
      <c r="D18" s="36">
        <v>9</v>
      </c>
      <c r="E18" s="21">
        <f>B18+C18+D18</f>
        <v>46</v>
      </c>
      <c r="F18" s="6">
        <v>180</v>
      </c>
      <c r="G18" s="30">
        <f t="shared" ref="G18:G21" si="1">F18*E18</f>
        <v>8280</v>
      </c>
    </row>
    <row r="19" spans="1:7" ht="14.25" thickTop="1" thickBot="1" x14ac:dyDescent="0.25">
      <c r="A19" s="45" t="s">
        <v>25</v>
      </c>
      <c r="B19" s="37">
        <v>0</v>
      </c>
      <c r="C19" s="38">
        <v>0</v>
      </c>
      <c r="D19" s="38">
        <v>6</v>
      </c>
      <c r="E19" s="21">
        <f>B19+C19+D19</f>
        <v>6</v>
      </c>
      <c r="F19" s="6">
        <v>180</v>
      </c>
      <c r="G19" s="30">
        <f t="shared" si="1"/>
        <v>1080</v>
      </c>
    </row>
    <row r="20" spans="1:7" ht="14.25" thickTop="1" thickBot="1" x14ac:dyDescent="0.25">
      <c r="A20" s="45" t="s">
        <v>13</v>
      </c>
      <c r="B20" s="49">
        <v>10</v>
      </c>
      <c r="C20" s="50">
        <v>18</v>
      </c>
      <c r="D20" s="50">
        <v>0</v>
      </c>
      <c r="E20" s="28">
        <f>B20+C20+D20</f>
        <v>28</v>
      </c>
      <c r="F20" s="6">
        <v>180</v>
      </c>
      <c r="G20" s="30">
        <f t="shared" si="1"/>
        <v>5040</v>
      </c>
    </row>
    <row r="21" spans="1:7" ht="14.25" thickTop="1" thickBot="1" x14ac:dyDescent="0.25">
      <c r="A21" s="34" t="s">
        <v>19</v>
      </c>
      <c r="B21" s="39">
        <v>0</v>
      </c>
      <c r="C21" s="40">
        <v>8</v>
      </c>
      <c r="D21" s="40">
        <v>0</v>
      </c>
      <c r="E21" s="28">
        <f>B21+C21+D21</f>
        <v>8</v>
      </c>
      <c r="F21" s="6">
        <v>210</v>
      </c>
      <c r="G21" s="30">
        <f t="shared" si="1"/>
        <v>1680</v>
      </c>
    </row>
    <row r="22" spans="1:7" ht="14.25" thickTop="1" thickBot="1" x14ac:dyDescent="0.25">
      <c r="A22" s="12"/>
      <c r="B22" s="33" t="s">
        <v>2</v>
      </c>
      <c r="C22" s="14"/>
      <c r="D22" s="14"/>
      <c r="E22" s="32">
        <f>SUM(E18:E21)</f>
        <v>88</v>
      </c>
      <c r="G22" s="29">
        <f>SUM(G17:G21)</f>
        <v>16080</v>
      </c>
    </row>
    <row r="23" spans="1:7" x14ac:dyDescent="0.2">
      <c r="A23" s="12"/>
      <c r="B23" s="11"/>
      <c r="C23" s="14"/>
      <c r="D23" s="14"/>
    </row>
    <row r="25" spans="1:7" x14ac:dyDescent="0.2">
      <c r="B25"/>
    </row>
    <row r="26" spans="1:7" ht="13.5" thickBot="1" x14ac:dyDescent="0.25">
      <c r="A26" s="22"/>
      <c r="B26" s="2"/>
      <c r="C26" s="2"/>
    </row>
    <row r="27" spans="1:7" ht="13.5" thickBot="1" x14ac:dyDescent="0.25">
      <c r="A27" s="20" t="s">
        <v>11</v>
      </c>
      <c r="B27" s="23">
        <f>E22+E11</f>
        <v>179</v>
      </c>
    </row>
    <row r="28" spans="1:7" ht="13.5" thickBot="1" x14ac:dyDescent="0.25"/>
    <row r="29" spans="1:7" ht="13.5" thickBot="1" x14ac:dyDescent="0.25">
      <c r="A29" s="20" t="s">
        <v>18</v>
      </c>
      <c r="B29" s="27">
        <f>G22+G11</f>
        <v>32460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rintOptions horizontalCentered="1"/>
  <pageMargins left="0.78740157480314965" right="0.59055118110236227" top="1.1811023622047245" bottom="0.39370078740157483" header="0" footer="0"/>
  <pageSetup paperSize="9" scale="8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D1" sqref="D1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2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32</v>
      </c>
      <c r="B1" s="54"/>
      <c r="C1" s="54"/>
      <c r="D1" s="51"/>
      <c r="E1" s="1"/>
      <c r="F1" s="1"/>
    </row>
    <row r="2" spans="1:7" ht="12.95" customHeight="1" x14ac:dyDescent="0.2">
      <c r="A2" s="51"/>
      <c r="B2" s="51"/>
      <c r="C2" s="51"/>
      <c r="D2" s="51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31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27</v>
      </c>
      <c r="D8" s="6">
        <v>8</v>
      </c>
      <c r="E8" s="6">
        <f>SUM(B8:D8)</f>
        <v>45</v>
      </c>
      <c r="F8" s="6">
        <v>180</v>
      </c>
      <c r="G8" s="30">
        <f>F8*E8</f>
        <v>8100</v>
      </c>
    </row>
    <row r="9" spans="1:7" ht="14.25" thickTop="1" thickBot="1" x14ac:dyDescent="0.25">
      <c r="A9" s="26" t="s">
        <v>4</v>
      </c>
      <c r="B9" s="19">
        <v>5</v>
      </c>
      <c r="C9" s="6">
        <v>13.5</v>
      </c>
      <c r="D9" s="6">
        <v>2</v>
      </c>
      <c r="E9" s="6">
        <f>SUM(B9:D9)</f>
        <v>20.5</v>
      </c>
      <c r="F9" s="6">
        <v>180</v>
      </c>
      <c r="G9" s="30">
        <f t="shared" ref="G9:G10" si="0">F9*E9</f>
        <v>3690</v>
      </c>
    </row>
    <row r="10" spans="1:7" ht="14.25" thickTop="1" thickBot="1" x14ac:dyDescent="0.25">
      <c r="A10" s="26" t="s">
        <v>8</v>
      </c>
      <c r="B10" s="19">
        <v>5</v>
      </c>
      <c r="C10" s="6">
        <v>27</v>
      </c>
      <c r="D10" s="6">
        <v>12</v>
      </c>
      <c r="E10" s="6">
        <f>SUM(B10:D10)</f>
        <v>44</v>
      </c>
      <c r="F10" s="6">
        <v>180</v>
      </c>
      <c r="G10" s="30">
        <f t="shared" si="0"/>
        <v>7920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109.5</v>
      </c>
      <c r="G11" s="29">
        <f>SUM(G8:G10)</f>
        <v>19710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31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42</v>
      </c>
      <c r="D18" s="36">
        <v>0</v>
      </c>
      <c r="E18" s="21">
        <f>B18+C18+D18</f>
        <v>52</v>
      </c>
      <c r="F18" s="6">
        <v>180</v>
      </c>
      <c r="G18" s="30">
        <f t="shared" ref="G18:G20" si="1">F18*E18</f>
        <v>9360</v>
      </c>
    </row>
    <row r="19" spans="1:7" ht="14.25" thickTop="1" thickBot="1" x14ac:dyDescent="0.25">
      <c r="A19" s="45" t="s">
        <v>13</v>
      </c>
      <c r="B19" s="49">
        <v>10</v>
      </c>
      <c r="C19" s="50">
        <v>27</v>
      </c>
      <c r="D19" s="50">
        <v>0</v>
      </c>
      <c r="E19" s="28">
        <f>B19+C19+D19</f>
        <v>37</v>
      </c>
      <c r="F19" s="6">
        <v>180</v>
      </c>
      <c r="G19" s="30">
        <f t="shared" si="1"/>
        <v>6660</v>
      </c>
    </row>
    <row r="20" spans="1:7" ht="14.25" thickTop="1" thickBot="1" x14ac:dyDescent="0.25">
      <c r="A20" s="34" t="s">
        <v>19</v>
      </c>
      <c r="B20" s="39">
        <v>0</v>
      </c>
      <c r="C20" s="40">
        <v>9</v>
      </c>
      <c r="D20" s="40">
        <v>0</v>
      </c>
      <c r="E20" s="28">
        <f>B20+C20+D20</f>
        <v>9</v>
      </c>
      <c r="F20" s="6">
        <v>210</v>
      </c>
      <c r="G20" s="30">
        <f t="shared" si="1"/>
        <v>1890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98</v>
      </c>
      <c r="G21" s="29">
        <f>SUM(G17:G20)</f>
        <v>17910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207.5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37620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5" right="0.75" top="0.33" bottom="0.46" header="0" footer="0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D1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2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33</v>
      </c>
      <c r="B1" s="54"/>
      <c r="C1" s="54"/>
      <c r="D1" s="52"/>
      <c r="E1" s="1"/>
      <c r="F1" s="1"/>
    </row>
    <row r="2" spans="1:7" ht="12.95" customHeight="1" x14ac:dyDescent="0.2">
      <c r="A2" s="52"/>
      <c r="B2" s="52"/>
      <c r="C2" s="52"/>
      <c r="D2" s="52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31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27</v>
      </c>
      <c r="D8" s="6">
        <v>0</v>
      </c>
      <c r="E8" s="6">
        <f>SUM(B8:D8)</f>
        <v>37</v>
      </c>
      <c r="F8" s="6">
        <v>180</v>
      </c>
      <c r="G8" s="30">
        <f>F8*E8</f>
        <v>6660</v>
      </c>
    </row>
    <row r="9" spans="1:7" ht="14.25" thickTop="1" thickBot="1" x14ac:dyDescent="0.25">
      <c r="A9" s="26" t="s">
        <v>4</v>
      </c>
      <c r="B9" s="19">
        <v>5</v>
      </c>
      <c r="C9" s="6">
        <v>13.5</v>
      </c>
      <c r="D9" s="6">
        <v>0</v>
      </c>
      <c r="E9" s="6">
        <f>SUM(B9:D9)</f>
        <v>18.5</v>
      </c>
      <c r="F9" s="6">
        <v>180</v>
      </c>
      <c r="G9" s="30">
        <f t="shared" ref="G9:G10" si="0">F9*E9</f>
        <v>3330</v>
      </c>
    </row>
    <row r="10" spans="1:7" ht="14.25" thickTop="1" thickBot="1" x14ac:dyDescent="0.25">
      <c r="A10" s="26" t="s">
        <v>8</v>
      </c>
      <c r="B10" s="19">
        <v>5</v>
      </c>
      <c r="C10" s="6">
        <v>27</v>
      </c>
      <c r="D10" s="6">
        <v>0</v>
      </c>
      <c r="E10" s="6">
        <f>SUM(B10:D10)</f>
        <v>32</v>
      </c>
      <c r="F10" s="6">
        <v>180</v>
      </c>
      <c r="G10" s="30">
        <f t="shared" si="0"/>
        <v>5760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87.5</v>
      </c>
      <c r="G11" s="29">
        <f>SUM(G8:G10)</f>
        <v>15750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31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37.5</v>
      </c>
      <c r="D18" s="36">
        <v>0</v>
      </c>
      <c r="E18" s="21">
        <f>B18+C18+D18</f>
        <v>47.5</v>
      </c>
      <c r="F18" s="6">
        <v>180</v>
      </c>
      <c r="G18" s="30">
        <f t="shared" ref="G18:G20" si="1">F18*E18</f>
        <v>8550</v>
      </c>
    </row>
    <row r="19" spans="1:7" ht="14.25" thickTop="1" thickBot="1" x14ac:dyDescent="0.25">
      <c r="A19" s="45" t="s">
        <v>13</v>
      </c>
      <c r="B19" s="49">
        <v>10</v>
      </c>
      <c r="C19" s="50">
        <v>27</v>
      </c>
      <c r="D19" s="50">
        <v>0</v>
      </c>
      <c r="E19" s="28">
        <f>B19+C19+D19</f>
        <v>37</v>
      </c>
      <c r="F19" s="6">
        <v>180</v>
      </c>
      <c r="G19" s="30">
        <f t="shared" si="1"/>
        <v>6660</v>
      </c>
    </row>
    <row r="20" spans="1:7" ht="14.25" thickTop="1" thickBot="1" x14ac:dyDescent="0.25">
      <c r="A20" s="34" t="s">
        <v>19</v>
      </c>
      <c r="B20" s="39">
        <v>0</v>
      </c>
      <c r="C20" s="40">
        <v>9</v>
      </c>
      <c r="D20" s="40">
        <v>0</v>
      </c>
      <c r="E20" s="28">
        <f>B20+C20+D20</f>
        <v>9</v>
      </c>
      <c r="F20" s="6">
        <v>210</v>
      </c>
      <c r="G20" s="30">
        <f t="shared" si="1"/>
        <v>1890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93.5</v>
      </c>
      <c r="G21" s="29">
        <f>SUM(G17:G20)</f>
        <v>17100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181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32850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5" right="0.75" top="1" bottom="1" header="0" footer="0"/>
  <pageSetup paperSize="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0" sqref="G20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2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34</v>
      </c>
      <c r="B1" s="54"/>
      <c r="C1" s="54"/>
      <c r="D1" s="53"/>
      <c r="E1" s="1"/>
      <c r="F1" s="1"/>
    </row>
    <row r="2" spans="1:7" ht="12.95" customHeight="1" x14ac:dyDescent="0.2">
      <c r="A2" s="53"/>
      <c r="B2" s="53"/>
      <c r="C2" s="53"/>
      <c r="D2" s="53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31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22.5</v>
      </c>
      <c r="D8" s="6">
        <v>0</v>
      </c>
      <c r="E8" s="6">
        <f>SUM(B8:D8)</f>
        <v>32.5</v>
      </c>
      <c r="F8" s="6">
        <v>180</v>
      </c>
      <c r="G8" s="30">
        <f>F8*E8</f>
        <v>5850</v>
      </c>
    </row>
    <row r="9" spans="1:7" ht="14.25" thickTop="1" thickBot="1" x14ac:dyDescent="0.25">
      <c r="A9" s="26" t="s">
        <v>4</v>
      </c>
      <c r="B9" s="19">
        <v>5</v>
      </c>
      <c r="C9" s="6">
        <v>10.5</v>
      </c>
      <c r="D9" s="6">
        <v>0</v>
      </c>
      <c r="E9" s="6">
        <f>SUM(B9:D9)</f>
        <v>15.5</v>
      </c>
      <c r="F9" s="6">
        <v>180</v>
      </c>
      <c r="G9" s="30">
        <f t="shared" ref="G9:G10" si="0">F9*E9</f>
        <v>2790</v>
      </c>
    </row>
    <row r="10" spans="1:7" ht="14.25" thickTop="1" thickBot="1" x14ac:dyDescent="0.25">
      <c r="A10" s="26" t="s">
        <v>8</v>
      </c>
      <c r="B10" s="19">
        <v>5</v>
      </c>
      <c r="C10" s="6">
        <v>24</v>
      </c>
      <c r="D10" s="6">
        <v>0</v>
      </c>
      <c r="E10" s="6">
        <f>SUM(B10:D10)</f>
        <v>29</v>
      </c>
      <c r="F10" s="6">
        <v>180</v>
      </c>
      <c r="G10" s="30">
        <f t="shared" si="0"/>
        <v>5220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77</v>
      </c>
      <c r="G11" s="29">
        <f>SUM(G8:G10)</f>
        <v>13860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31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44" t="s">
        <v>7</v>
      </c>
      <c r="B18" s="35">
        <v>10</v>
      </c>
      <c r="C18" s="36">
        <v>37.5</v>
      </c>
      <c r="D18" s="36">
        <v>0</v>
      </c>
      <c r="E18" s="21">
        <f>B18+C18+D18</f>
        <v>47.5</v>
      </c>
      <c r="F18" s="6">
        <v>180</v>
      </c>
      <c r="G18" s="30">
        <f t="shared" ref="G18:G20" si="1">F18*E18</f>
        <v>8550</v>
      </c>
    </row>
    <row r="19" spans="1:7" ht="14.25" thickTop="1" thickBot="1" x14ac:dyDescent="0.25">
      <c r="A19" s="45" t="s">
        <v>13</v>
      </c>
      <c r="B19" s="49">
        <v>10</v>
      </c>
      <c r="C19" s="50">
        <v>18</v>
      </c>
      <c r="D19" s="50">
        <v>0</v>
      </c>
      <c r="E19" s="28">
        <f>B19+C19+D19</f>
        <v>28</v>
      </c>
      <c r="F19" s="6">
        <v>180</v>
      </c>
      <c r="G19" s="30">
        <f t="shared" si="1"/>
        <v>5040</v>
      </c>
    </row>
    <row r="20" spans="1:7" ht="14.25" thickTop="1" thickBot="1" x14ac:dyDescent="0.25">
      <c r="A20" s="34" t="s">
        <v>19</v>
      </c>
      <c r="B20" s="39">
        <v>0</v>
      </c>
      <c r="C20" s="40">
        <v>8</v>
      </c>
      <c r="D20" s="40">
        <v>0</v>
      </c>
      <c r="E20" s="28">
        <f>B20+C20+D20</f>
        <v>8</v>
      </c>
      <c r="F20" s="6">
        <v>210</v>
      </c>
      <c r="G20" s="30">
        <f t="shared" si="1"/>
        <v>1680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83.5</v>
      </c>
      <c r="G21" s="29">
        <f>SUM(G17:G20)</f>
        <v>15270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160.5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29130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5" right="0.75" top="1" bottom="1" header="0" footer="0"/>
  <pageSetup paperSize="9" scale="85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baseColWidth="10" defaultRowHeight="12.75" x14ac:dyDescent="0.2"/>
  <cols>
    <col min="1" max="1" width="57.5703125" bestFit="1" customWidth="1"/>
    <col min="2" max="2" width="14" style="3" customWidth="1"/>
    <col min="3" max="3" width="10.7109375" customWidth="1"/>
    <col min="4" max="4" width="11.28515625" customWidth="1"/>
    <col min="5" max="5" width="10.7109375" customWidth="1"/>
    <col min="6" max="6" width="12" customWidth="1"/>
  </cols>
  <sheetData>
    <row r="1" spans="1:7" ht="52.5" customHeight="1" x14ac:dyDescent="0.2">
      <c r="A1" s="54" t="s">
        <v>20</v>
      </c>
      <c r="B1" s="54"/>
      <c r="C1" s="54"/>
      <c r="D1" s="41"/>
      <c r="E1" s="1"/>
      <c r="F1" s="1"/>
    </row>
    <row r="2" spans="1:7" ht="12.95" customHeight="1" x14ac:dyDescent="0.2">
      <c r="A2" s="41"/>
      <c r="B2" s="41"/>
      <c r="C2" s="41"/>
      <c r="D2" s="41"/>
      <c r="E2" s="1"/>
      <c r="F2" s="1"/>
    </row>
    <row r="3" spans="1:7" s="2" customFormat="1" ht="12.95" customHeight="1" thickBot="1" x14ac:dyDescent="0.25">
      <c r="A3" s="4"/>
      <c r="B3" s="4"/>
      <c r="C3" s="4"/>
      <c r="D3" s="4"/>
      <c r="E3" s="5"/>
      <c r="F3" s="5"/>
    </row>
    <row r="4" spans="1:7" ht="12.75" customHeight="1" x14ac:dyDescent="0.2">
      <c r="A4" s="55" t="s">
        <v>5</v>
      </c>
      <c r="B4" s="57" t="s">
        <v>0</v>
      </c>
      <c r="C4" s="58"/>
      <c r="D4" s="58"/>
      <c r="E4" s="59"/>
    </row>
    <row r="5" spans="1:7" x14ac:dyDescent="0.2">
      <c r="A5" s="56"/>
      <c r="B5" s="60"/>
      <c r="C5" s="60"/>
      <c r="D5" s="60"/>
      <c r="E5" s="61"/>
    </row>
    <row r="6" spans="1:7" ht="13.5" thickBot="1" x14ac:dyDescent="0.25">
      <c r="A6" s="56"/>
      <c r="B6" s="60"/>
      <c r="C6" s="60"/>
      <c r="D6" s="60"/>
      <c r="E6" s="61"/>
    </row>
    <row r="7" spans="1:7" ht="36.75" thickBot="1" x14ac:dyDescent="0.25">
      <c r="A7" s="10" t="s">
        <v>6</v>
      </c>
      <c r="B7" s="18" t="s">
        <v>10</v>
      </c>
      <c r="C7" s="8" t="s">
        <v>9</v>
      </c>
      <c r="D7" s="24" t="s">
        <v>21</v>
      </c>
      <c r="E7" s="7" t="s">
        <v>1</v>
      </c>
      <c r="F7" s="7" t="s">
        <v>16</v>
      </c>
      <c r="G7" s="24" t="s">
        <v>17</v>
      </c>
    </row>
    <row r="8" spans="1:7" ht="13.5" thickBot="1" x14ac:dyDescent="0.25">
      <c r="A8" s="25" t="s">
        <v>3</v>
      </c>
      <c r="B8" s="19">
        <v>10</v>
      </c>
      <c r="C8" s="6">
        <v>3</v>
      </c>
      <c r="D8" s="6">
        <v>9</v>
      </c>
      <c r="E8" s="6">
        <f>SUM(B8:D8)</f>
        <v>22</v>
      </c>
      <c r="F8" s="6">
        <v>180</v>
      </c>
      <c r="G8" s="30">
        <f>F8*E8</f>
        <v>3960</v>
      </c>
    </row>
    <row r="9" spans="1:7" ht="14.25" thickTop="1" thickBot="1" x14ac:dyDescent="0.25">
      <c r="A9" s="26" t="s">
        <v>4</v>
      </c>
      <c r="B9" s="19">
        <v>5</v>
      </c>
      <c r="C9" s="6">
        <v>4.5</v>
      </c>
      <c r="D9" s="6">
        <v>9</v>
      </c>
      <c r="E9" s="6">
        <f>SUM(B9:D9)</f>
        <v>18.5</v>
      </c>
      <c r="F9" s="6">
        <v>180</v>
      </c>
      <c r="G9" s="30">
        <f t="shared" ref="G9:G10" si="0">F9*E9</f>
        <v>3330</v>
      </c>
    </row>
    <row r="10" spans="1:7" ht="14.25" thickTop="1" thickBot="1" x14ac:dyDescent="0.25">
      <c r="A10" s="26" t="s">
        <v>8</v>
      </c>
      <c r="B10" s="19">
        <v>5</v>
      </c>
      <c r="C10" s="6">
        <v>4.5</v>
      </c>
      <c r="D10" s="6">
        <v>9</v>
      </c>
      <c r="E10" s="6">
        <f>SUM(B10:D10)</f>
        <v>18.5</v>
      </c>
      <c r="F10" s="6">
        <v>180</v>
      </c>
      <c r="G10" s="30">
        <f t="shared" si="0"/>
        <v>3330</v>
      </c>
    </row>
    <row r="11" spans="1:7" ht="20.25" customHeight="1" thickTop="1" thickBot="1" x14ac:dyDescent="0.25">
      <c r="A11" s="2"/>
      <c r="B11" s="10" t="s">
        <v>2</v>
      </c>
      <c r="C11" s="9"/>
      <c r="D11" s="9"/>
      <c r="E11" s="31">
        <f>SUM(E8:E10)</f>
        <v>59</v>
      </c>
      <c r="G11" s="29">
        <f>SUM(G8:G10)</f>
        <v>10620</v>
      </c>
    </row>
    <row r="12" spans="1:7" x14ac:dyDescent="0.2">
      <c r="A12" s="2"/>
      <c r="B12" s="9"/>
      <c r="C12" s="9"/>
      <c r="D12" s="9"/>
      <c r="E12" s="9"/>
      <c r="F12" s="9"/>
    </row>
    <row r="13" spans="1:7" ht="13.5" thickBot="1" x14ac:dyDescent="0.25">
      <c r="A13" s="2"/>
      <c r="B13" s="9"/>
      <c r="C13" s="9"/>
      <c r="D13" s="9"/>
      <c r="E13" s="9"/>
      <c r="F13" s="9"/>
    </row>
    <row r="14" spans="1:7" x14ac:dyDescent="0.2">
      <c r="A14" s="55" t="s">
        <v>14</v>
      </c>
      <c r="B14" s="57" t="s">
        <v>0</v>
      </c>
      <c r="C14" s="58"/>
      <c r="D14" s="58"/>
      <c r="E14" s="59"/>
      <c r="F14" s="9"/>
    </row>
    <row r="15" spans="1:7" x14ac:dyDescent="0.2">
      <c r="A15" s="56"/>
      <c r="B15" s="60"/>
      <c r="C15" s="60"/>
      <c r="D15" s="60"/>
      <c r="E15" s="61"/>
      <c r="F15" s="9"/>
    </row>
    <row r="16" spans="1:7" ht="13.5" thickBot="1" x14ac:dyDescent="0.25">
      <c r="A16" s="56"/>
      <c r="B16" s="60"/>
      <c r="C16" s="60"/>
      <c r="D16" s="60"/>
      <c r="E16" s="61"/>
    </row>
    <row r="17" spans="1:7" ht="36.75" customHeight="1" thickBot="1" x14ac:dyDescent="0.25">
      <c r="A17" s="13" t="s">
        <v>6</v>
      </c>
      <c r="B17" s="15" t="s">
        <v>12</v>
      </c>
      <c r="C17" s="15" t="s">
        <v>9</v>
      </c>
      <c r="D17" s="24" t="s">
        <v>15</v>
      </c>
      <c r="E17" s="15" t="s">
        <v>1</v>
      </c>
      <c r="F17" s="7" t="s">
        <v>16</v>
      </c>
      <c r="G17" s="24" t="s">
        <v>17</v>
      </c>
    </row>
    <row r="18" spans="1:7" ht="13.5" thickBot="1" x14ac:dyDescent="0.25">
      <c r="A18" s="16" t="s">
        <v>7</v>
      </c>
      <c r="B18" s="35">
        <v>10</v>
      </c>
      <c r="C18" s="36">
        <v>13.5</v>
      </c>
      <c r="D18" s="36">
        <v>0</v>
      </c>
      <c r="E18" s="21">
        <f>B18+C18+D18</f>
        <v>23.5</v>
      </c>
      <c r="F18" s="6">
        <v>180</v>
      </c>
      <c r="G18" s="30">
        <f t="shared" ref="G18:G20" si="1">F18*E18</f>
        <v>4230</v>
      </c>
    </row>
    <row r="19" spans="1:7" ht="14.25" thickTop="1" thickBot="1" x14ac:dyDescent="0.25">
      <c r="A19" s="17" t="s">
        <v>13</v>
      </c>
      <c r="B19" s="37">
        <v>10</v>
      </c>
      <c r="C19" s="38">
        <v>15</v>
      </c>
      <c r="D19" s="38">
        <v>0</v>
      </c>
      <c r="E19" s="28">
        <f>B19+C19+D19</f>
        <v>25</v>
      </c>
      <c r="F19" s="6">
        <v>180</v>
      </c>
      <c r="G19" s="30">
        <f t="shared" si="1"/>
        <v>4500</v>
      </c>
    </row>
    <row r="20" spans="1:7" ht="14.25" thickTop="1" thickBot="1" x14ac:dyDescent="0.25">
      <c r="A20" s="34" t="s">
        <v>19</v>
      </c>
      <c r="B20" s="39">
        <v>0</v>
      </c>
      <c r="C20" s="40">
        <v>6</v>
      </c>
      <c r="D20" s="40">
        <v>0</v>
      </c>
      <c r="E20" s="28">
        <f>B20+C20+D20</f>
        <v>6</v>
      </c>
      <c r="F20" s="6">
        <v>210</v>
      </c>
      <c r="G20" s="30">
        <f t="shared" si="1"/>
        <v>1260</v>
      </c>
    </row>
    <row r="21" spans="1:7" ht="14.25" thickTop="1" thickBot="1" x14ac:dyDescent="0.25">
      <c r="A21" s="12"/>
      <c r="B21" s="33" t="s">
        <v>2</v>
      </c>
      <c r="C21" s="14"/>
      <c r="D21" s="14"/>
      <c r="E21" s="32">
        <f>SUM(E18:E20)</f>
        <v>54.5</v>
      </c>
      <c r="G21" s="29">
        <f>SUM(G17:G20)</f>
        <v>9990</v>
      </c>
    </row>
    <row r="22" spans="1:7" x14ac:dyDescent="0.2">
      <c r="A22" s="12"/>
      <c r="B22" s="11"/>
      <c r="C22" s="14"/>
      <c r="D22" s="14"/>
    </row>
    <row r="24" spans="1:7" x14ac:dyDescent="0.2">
      <c r="B24"/>
    </row>
    <row r="25" spans="1:7" ht="13.5" thickBot="1" x14ac:dyDescent="0.25">
      <c r="A25" s="22"/>
      <c r="B25" s="2"/>
      <c r="C25" s="2"/>
    </row>
    <row r="26" spans="1:7" ht="13.5" thickBot="1" x14ac:dyDescent="0.25">
      <c r="A26" s="20" t="s">
        <v>11</v>
      </c>
      <c r="B26" s="23">
        <f>E21+E11</f>
        <v>113.5</v>
      </c>
    </row>
    <row r="27" spans="1:7" ht="13.5" thickBot="1" x14ac:dyDescent="0.25"/>
    <row r="28" spans="1:7" ht="13.5" thickBot="1" x14ac:dyDescent="0.25">
      <c r="A28" s="20" t="s">
        <v>18</v>
      </c>
      <c r="B28" s="27">
        <f>G21+G11</f>
        <v>20610</v>
      </c>
    </row>
  </sheetData>
  <mergeCells count="5">
    <mergeCell ref="A1:C1"/>
    <mergeCell ref="A4:A6"/>
    <mergeCell ref="B4:E6"/>
    <mergeCell ref="A14:A16"/>
    <mergeCell ref="B14:E16"/>
  </mergeCells>
  <phoneticPr fontId="5" type="noConversion"/>
  <pageMargins left="0.75" right="0.75" top="1" bottom="1" header="0" footer="0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Ministerio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Economia</dc:creator>
  <cp:lastModifiedBy>Mecon</cp:lastModifiedBy>
  <cp:lastPrinted>2012-05-10T13:05:39Z</cp:lastPrinted>
  <dcterms:created xsi:type="dcterms:W3CDTF">2006-03-15T19:16:35Z</dcterms:created>
  <dcterms:modified xsi:type="dcterms:W3CDTF">2015-11-16T14:04:30Z</dcterms:modified>
</cp:coreProperties>
</file>