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C7DF8BE0-C839-4FAC-9184-30B23E39ED85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ResistenciaCamaraAire">'Form-Envolvente-1'!$Q$3:$Q$18</definedName>
    <definedName name="ListaTipoCarpinteriaMarcoVentanaVerical" localSheetId="3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<sst xmlns="http://schemas.openxmlformats.org/spreadsheetml/2006/main" count="272" uniqueCount="227">
  <si>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</si>
  <si>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</si>
  <si>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</si>
  <si>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</si>
  <si>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</si>
  <si>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</si>
  <si>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</si>
  <si>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</si>
  <si>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</si>
  <si>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</si>
  <si>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</si>
  <si>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</si>
  <si>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</si>
  <si>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</si>
  <si>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</si>
  <si>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</si>
  <si>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</si>
  <si>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</si>
  <si>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</si>
  <si>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</si>
  <si>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</si>
  <si>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</si>
  <si>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</si>
  <si>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</si>
  <si>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</si>
  <si>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</si>
  <si>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</si>
  <si>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</si>
  <si>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</si>
  <si>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</si>
  <si>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</si>
  <si>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</si>
  <si>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</si>
  <si>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</si>
  <si>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</si>
  <si>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</si>
  <si>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</si>
  <si>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</si>
  <si>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</si>
  <si>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</si>
  <si>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</si>
  <si>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</si>
  <si>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</si>
  <si>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</si>
  <si>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</si>
  <si>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</si>
  <si>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</si>
  <si>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</si>
  <si>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</si>
  <si>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</si>
  <si>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</si>
  <si>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</si>
  <si>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</si>
  <si>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</si>
  <si>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</si>
  <si>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</si>
  <si>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</si>
  <si>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</si>
  <si>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</si>
  <si>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</si>
  <si>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</si>
  <si>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</si>
  <si>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</si>
  <si>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</si>
  <si>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</si>
  <si>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</si>
  <si>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</si>
  <si>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</si>
  <si>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</si>
  <si>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</si>
  <si>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</si>
  <si>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</si>
  <si>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</si>
  <si>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</si>
  <si>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</si>
  <si>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</si>
  <si>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</si>
  <si>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</si>
  <si>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</si>
  <si>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</si>
  <si>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</si>
  <si>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</si>
  <si>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</si>
  <si>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</si>
  <si>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</si>
  <si>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</si>
  <si>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</si>
  <si>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</si>
  <si>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</si>
  <si>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</si>
  <si>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</si>
  <si>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</si>
  <si>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</si>
  <si>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</si>
  <si>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</si>
  <si>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</si>
  <si>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</si>
  <si>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</si>
  <si>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</si>
  <si>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</si>
  <si>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</si>
  <si>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</si>
  <si>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</si>
  <si>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</si>
  <si>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</si>
  <si>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</si>
  <si>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</si>
  <si>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</si>
  <si>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</si>
  <si>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</si>
  <si>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</si>
  <si>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</si>
  <si>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</si>
  <si>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</si>
  <si>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</si>
  <si>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</si>
  <si>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</si>
  <si>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</si>
  <si>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</si>
  <si>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</si>
  <si>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</si>
  <si>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</si>
  <si>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</si>
  <si>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</si>
  <si>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</si>
  <si>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</si>
  <si>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</si>
  <si>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</si>
  <si>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</si>
  <si>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</si>
  <si>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</si>
  <si>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</si>
  <si>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</si>
  <si>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</si>
  <si>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</si>
  <si>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</si>
  <si>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</si>
  <si>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</si>
  <si>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</si>
  <si>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</si>
  <si>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</si>
  <si>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</si>
  <si>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</si>
  <si>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</si>
  <si>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</si>
  <si>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</si>
  <si>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</si>
  <si>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</si>
  <si>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</si>
  <si>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</si>
  <si>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</si>
  <si>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</si>
  <si>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</si>
  <si>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</si>
  <si>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</si>
  <si>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</si>
  <si>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</si>
  <si>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</si>
  <si>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</si>
  <si>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</si>
  <si>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</si>
  <si>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</si>
  <si>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</si>
  <si>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</si>
  <si>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</si>
  <si>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</si>
  <si>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</si>
  <si>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</si>
  <si>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</si>
  <si>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</si>
  <si>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</si>
  <si>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</si>
  <si>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</si>
  <si>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</si>
  <si>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</si>
  <si>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</si>
  <si>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</si>
  <si>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</si>
  <si>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</si>
  <si>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</si>
  <si>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</si>
  <si>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</si>
  <si>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</si>
  <si>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</si>
  <si>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</si>
  <si>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</si>
  <si>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</si>
  <si>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</si>
  <si>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</si>
  <si>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</si>
  <si>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</si>
  <si>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</si>
  <si>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</si>
  <si>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</si>
  <si>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</si>
  <si>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</si>
  <si>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</si>
  <si>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</si>
  <si>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</si>
  <si>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</si>
  <si>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</si>
  <si>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</si>
  <si>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</si>
  <si>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</si>
  <si>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</si>
  <si>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ListaTipoMaterialesVarios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</si>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</sst>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32"/>
  <sheetViews>
    <sheetView tabSelected="1" topLeftCell="A61" zoomScale="96" zoomScaleNormal="96" workbookViewId="0">
      <selection activeCell="B65" sqref="B65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53" t="s">
        <v>79</v>
      </c>
      <c r="C2" s="53"/>
      <c r="D2" s="53"/>
      <c r="E2" s="53"/>
      <c r="F2" s="53"/>
      <c r="G2" s="53"/>
      <c r="H2" s="1"/>
      <c r="I2" s="1"/>
      <c r="J2" s="1"/>
      <c r="M2" s="11" t="s">
        <v>15</v>
      </c>
      <c r="O2" s="11" t="s">
        <v>38</v>
      </c>
      <c r="Q2" s="46" t="s">
        <v>208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209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210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211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212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213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214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215</v>
      </c>
    </row>
    <row r="10" spans="1:17" x14ac:dyDescent="0.25">
      <c r="M10" s="13" t="s">
        <v>22</v>
      </c>
      <c r="O10" s="15" t="s">
        <v>45</v>
      </c>
      <c r="Q10" s="47" t="s">
        <v>216</v>
      </c>
    </row>
    <row r="11" spans="1:17" x14ac:dyDescent="0.25">
      <c r="B11" s="34" t="s">
        <v>8</v>
      </c>
      <c r="J11" s="16"/>
      <c r="M11" s="13" t="s">
        <v>23</v>
      </c>
      <c r="Q11" s="47" t="s">
        <v>217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218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219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220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221</v>
      </c>
    </row>
    <row r="16" spans="1:17" x14ac:dyDescent="0.25">
      <c r="M16" s="14" t="s">
        <v>28</v>
      </c>
      <c r="O16" s="43" t="s">
        <v>90</v>
      </c>
      <c r="Q16" s="47" t="s">
        <v>222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7" t="s">
        <v>223</v>
      </c>
    </row>
    <row r="18" spans="1:17" ht="15" customHeight="1" x14ac:dyDescent="0.35">
      <c r="B18" s="1"/>
      <c r="M18" s="14" t="s">
        <v>30</v>
      </c>
      <c r="O18" s="43" t="s">
        <v>92</v>
      </c>
      <c r="Q18" s="47" t="s">
        <v>224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53" t="s">
        <v>14</v>
      </c>
      <c r="C25" s="53"/>
      <c r="D25" s="53"/>
      <c r="E25" s="53"/>
      <c r="F25" s="53"/>
      <c r="G25" s="53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8">
        <v>0.44</v>
      </c>
      <c r="D37" s="50">
        <f>1.2*2.1</f>
        <v>2.52</v>
      </c>
      <c r="O37" s="43" t="s">
        <v>110</v>
      </c>
    </row>
    <row r="38" spans="2:15" x14ac:dyDescent="0.25">
      <c r="B38" s="35" t="s">
        <v>91</v>
      </c>
      <c r="C38" s="48">
        <v>0.44</v>
      </c>
      <c r="D38" s="51"/>
      <c r="O38" s="43" t="s">
        <v>111</v>
      </c>
    </row>
    <row r="39" spans="2:15" x14ac:dyDescent="0.25">
      <c r="B39" s="35" t="s">
        <v>102</v>
      </c>
      <c r="C39" s="48">
        <v>0.44</v>
      </c>
      <c r="D39" s="52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9">
        <v>0.4</v>
      </c>
      <c r="D45" s="50">
        <v>24.5</v>
      </c>
      <c r="O45" s="43" t="s">
        <v>117</v>
      </c>
    </row>
    <row r="46" spans="2:15" x14ac:dyDescent="0.25">
      <c r="B46" s="35" t="s">
        <v>89</v>
      </c>
      <c r="C46" s="49">
        <v>0.3</v>
      </c>
      <c r="D46" s="51"/>
      <c r="O46" s="43" t="s">
        <v>118</v>
      </c>
    </row>
    <row r="47" spans="2:15" x14ac:dyDescent="0.25">
      <c r="B47" s="35" t="s">
        <v>89</v>
      </c>
      <c r="C47" s="49">
        <v>0.3</v>
      </c>
      <c r="D47" s="52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206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207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210</v>
      </c>
      <c r="E53" t="s">
        <v>226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5">
        <v>0.44</v>
      </c>
      <c r="D57" s="50">
        <f>1.2*2.1</f>
        <v>2.52</v>
      </c>
      <c r="O57" s="43" t="s">
        <v>129</v>
      </c>
    </row>
    <row r="58" spans="2:15" x14ac:dyDescent="0.25">
      <c r="B58" s="35" t="s">
        <v>89</v>
      </c>
      <c r="C58" s="45">
        <v>0.44</v>
      </c>
      <c r="D58" s="51"/>
      <c r="O58" s="43" t="s">
        <v>130</v>
      </c>
    </row>
    <row r="59" spans="2:15" x14ac:dyDescent="0.25">
      <c r="B59" s="35" t="s">
        <v>89</v>
      </c>
      <c r="C59" s="45">
        <v>0.44</v>
      </c>
      <c r="D59" s="52"/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225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207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209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5">
        <v>0.44</v>
      </c>
      <c r="D69" s="50">
        <f>1.2*2.1</f>
        <v>2.52</v>
      </c>
      <c r="O69" s="43" t="s">
        <v>141</v>
      </c>
    </row>
    <row r="70" spans="2:15" x14ac:dyDescent="0.25">
      <c r="B70" s="35" t="s">
        <v>88</v>
      </c>
      <c r="C70" s="45">
        <v>0.44</v>
      </c>
      <c r="D70" s="51"/>
      <c r="O70" s="43" t="s">
        <v>142</v>
      </c>
    </row>
    <row r="71" spans="2:15" x14ac:dyDescent="0.25">
      <c r="B71" s="35" t="s">
        <v>88</v>
      </c>
      <c r="C71" s="45">
        <v>0.44</v>
      </c>
      <c r="D71" s="52"/>
      <c r="O71" s="43" t="s">
        <v>143</v>
      </c>
    </row>
    <row r="72" spans="2:15" x14ac:dyDescent="0.25">
      <c r="O72" s="43" t="s">
        <v>144</v>
      </c>
    </row>
    <row r="73" spans="2:15" x14ac:dyDescent="0.25">
      <c r="O73" s="43" t="s">
        <v>145</v>
      </c>
    </row>
    <row r="74" spans="2:15" x14ac:dyDescent="0.25">
      <c r="O74" s="43" t="s">
        <v>146</v>
      </c>
    </row>
    <row r="75" spans="2:15" x14ac:dyDescent="0.25">
      <c r="O75" s="43" t="s">
        <v>147</v>
      </c>
    </row>
    <row r="76" spans="2:15" x14ac:dyDescent="0.25">
      <c r="O76" s="43" t="s">
        <v>148</v>
      </c>
    </row>
    <row r="77" spans="2:15" x14ac:dyDescent="0.25">
      <c r="O77" s="43" t="s">
        <v>149</v>
      </c>
    </row>
    <row r="78" spans="2:15" x14ac:dyDescent="0.25">
      <c r="O78" s="43" t="s">
        <v>150</v>
      </c>
    </row>
    <row r="79" spans="2:15" x14ac:dyDescent="0.25">
      <c r="O79" s="43" t="s">
        <v>151</v>
      </c>
    </row>
    <row r="80" spans="2:15" x14ac:dyDescent="0.25">
      <c r="O80" s="43" t="s">
        <v>152</v>
      </c>
    </row>
    <row r="81" spans="15:15" x14ac:dyDescent="0.25">
      <c r="O81" s="43" t="s">
        <v>153</v>
      </c>
    </row>
    <row r="82" spans="15:15" x14ac:dyDescent="0.25">
      <c r="O82" s="43" t="s">
        <v>154</v>
      </c>
    </row>
    <row r="83" spans="15:15" x14ac:dyDescent="0.25">
      <c r="O83" s="43" t="s">
        <v>155</v>
      </c>
    </row>
    <row r="84" spans="15:15" x14ac:dyDescent="0.25">
      <c r="O84" s="43" t="s">
        <v>156</v>
      </c>
    </row>
    <row r="85" spans="15:15" x14ac:dyDescent="0.25">
      <c r="O85" s="43" t="s">
        <v>157</v>
      </c>
    </row>
    <row r="86" spans="15:15" x14ac:dyDescent="0.25">
      <c r="O86" s="43" t="s">
        <v>158</v>
      </c>
    </row>
    <row r="87" spans="15:15" x14ac:dyDescent="0.25">
      <c r="O87" s="43" t="s">
        <v>159</v>
      </c>
    </row>
    <row r="88" spans="15:15" x14ac:dyDescent="0.25">
      <c r="O88" s="43" t="s">
        <v>160</v>
      </c>
    </row>
    <row r="89" spans="15:15" x14ac:dyDescent="0.25">
      <c r="O89" s="43" t="s">
        <v>161</v>
      </c>
    </row>
    <row r="90" spans="15:15" x14ac:dyDescent="0.25">
      <c r="O90" s="43" t="s">
        <v>162</v>
      </c>
    </row>
    <row r="91" spans="15:15" x14ac:dyDescent="0.25">
      <c r="O91" s="43" t="s">
        <v>163</v>
      </c>
    </row>
    <row r="92" spans="15:15" x14ac:dyDescent="0.25">
      <c r="O92" s="43" t="s">
        <v>164</v>
      </c>
    </row>
    <row r="93" spans="15:15" x14ac:dyDescent="0.25">
      <c r="O93" s="43" t="s">
        <v>165</v>
      </c>
    </row>
    <row r="94" spans="15:15" x14ac:dyDescent="0.25">
      <c r="O94" s="43" t="s">
        <v>166</v>
      </c>
    </row>
    <row r="95" spans="15:15" x14ac:dyDescent="0.25">
      <c r="O95" s="43" t="s">
        <v>167</v>
      </c>
    </row>
    <row r="96" spans="15:15" x14ac:dyDescent="0.25">
      <c r="O96" s="43" t="s">
        <v>168</v>
      </c>
    </row>
    <row r="97" spans="15:15" x14ac:dyDescent="0.25">
      <c r="O97" s="43" t="s">
        <v>169</v>
      </c>
    </row>
    <row r="98" spans="15:15" x14ac:dyDescent="0.25">
      <c r="O98" s="43" t="s">
        <v>170</v>
      </c>
    </row>
    <row r="99" spans="15:15" x14ac:dyDescent="0.25">
      <c r="O99" s="43" t="s">
        <v>171</v>
      </c>
    </row>
    <row r="100" spans="15:15" x14ac:dyDescent="0.25">
      <c r="O100" s="43" t="s">
        <v>172</v>
      </c>
    </row>
    <row r="101" spans="15:15" x14ac:dyDescent="0.25">
      <c r="O101" s="43" t="s">
        <v>173</v>
      </c>
    </row>
    <row r="102" spans="15:15" x14ac:dyDescent="0.25">
      <c r="O102" s="43" t="s">
        <v>174</v>
      </c>
    </row>
    <row r="103" spans="15:15" x14ac:dyDescent="0.25">
      <c r="O103" s="43" t="s">
        <v>175</v>
      </c>
    </row>
    <row r="104" spans="15:15" x14ac:dyDescent="0.25">
      <c r="O104" s="43" t="s">
        <v>176</v>
      </c>
    </row>
    <row r="105" spans="15:15" x14ac:dyDescent="0.25">
      <c r="O105" s="43" t="s">
        <v>177</v>
      </c>
    </row>
    <row r="106" spans="15:15" x14ac:dyDescent="0.25">
      <c r="O106" s="43" t="s">
        <v>178</v>
      </c>
    </row>
    <row r="107" spans="15:15" x14ac:dyDescent="0.25">
      <c r="O107" s="43" t="s">
        <v>179</v>
      </c>
    </row>
    <row r="108" spans="15:15" x14ac:dyDescent="0.25">
      <c r="O108" s="43" t="s">
        <v>180</v>
      </c>
    </row>
    <row r="109" spans="15:15" x14ac:dyDescent="0.25">
      <c r="O109" s="43" t="s">
        <v>181</v>
      </c>
    </row>
    <row r="110" spans="15:15" x14ac:dyDescent="0.25">
      <c r="O110" s="43" t="s">
        <v>182</v>
      </c>
    </row>
    <row r="111" spans="15:15" x14ac:dyDescent="0.25">
      <c r="O111" s="43" t="s">
        <v>183</v>
      </c>
    </row>
    <row r="112" spans="15:15" x14ac:dyDescent="0.25">
      <c r="O112" s="43" t="s">
        <v>184</v>
      </c>
    </row>
    <row r="113" spans="6:15" x14ac:dyDescent="0.25">
      <c r="O113" s="43" t="s">
        <v>185</v>
      </c>
    </row>
    <row r="114" spans="6:15" x14ac:dyDescent="0.25">
      <c r="F114" t="s">
        <v>205</v>
      </c>
      <c r="O114" s="43" t="s">
        <v>186</v>
      </c>
    </row>
    <row r="115" spans="6:15" x14ac:dyDescent="0.25">
      <c r="O115" s="43" t="s">
        <v>187</v>
      </c>
    </row>
    <row r="116" spans="6:15" x14ac:dyDescent="0.25">
      <c r="O116" s="43" t="s">
        <v>188</v>
      </c>
    </row>
    <row r="117" spans="6:15" x14ac:dyDescent="0.25">
      <c r="O117" s="43" t="s">
        <v>189</v>
      </c>
    </row>
    <row r="118" spans="6:15" x14ac:dyDescent="0.25">
      <c r="O118" s="43" t="s">
        <v>190</v>
      </c>
    </row>
    <row r="119" spans="6:15" x14ac:dyDescent="0.25">
      <c r="O119" s="43" t="s">
        <v>191</v>
      </c>
    </row>
    <row r="120" spans="6:15" x14ac:dyDescent="0.25">
      <c r="O120" s="43" t="s">
        <v>192</v>
      </c>
    </row>
    <row r="121" spans="6:15" x14ac:dyDescent="0.25">
      <c r="O121" s="43" t="s">
        <v>193</v>
      </c>
    </row>
    <row r="122" spans="6:15" x14ac:dyDescent="0.25">
      <c r="O122" s="43" t="s">
        <v>194</v>
      </c>
    </row>
    <row r="123" spans="6:15" x14ac:dyDescent="0.25">
      <c r="O123" s="44" t="s">
        <v>195</v>
      </c>
    </row>
    <row r="124" spans="6:15" x14ac:dyDescent="0.25">
      <c r="O124" s="44" t="s">
        <v>196</v>
      </c>
    </row>
    <row r="125" spans="6:15" x14ac:dyDescent="0.25">
      <c r="O125" s="43" t="s">
        <v>197</v>
      </c>
    </row>
    <row r="126" spans="6:15" x14ac:dyDescent="0.25">
      <c r="O126" s="43" t="s">
        <v>198</v>
      </c>
    </row>
    <row r="127" spans="6:15" x14ac:dyDescent="0.25">
      <c r="O127" s="43" t="s">
        <v>199</v>
      </c>
    </row>
    <row r="128" spans="6:15" x14ac:dyDescent="0.25">
      <c r="O128" s="43" t="s">
        <v>200</v>
      </c>
    </row>
    <row r="129" spans="15:15" x14ac:dyDescent="0.25">
      <c r="O129" s="43" t="s">
        <v>201</v>
      </c>
    </row>
    <row r="130" spans="15:15" x14ac:dyDescent="0.25">
      <c r="O130" s="43" t="s">
        <v>202</v>
      </c>
    </row>
    <row r="131" spans="15:15" x14ac:dyDescent="0.25">
      <c r="O131" s="43" t="s">
        <v>203</v>
      </c>
    </row>
    <row r="132" spans="15:15" x14ac:dyDescent="0.25">
      <c r="O132" s="43" t="s">
        <v>204</v>
      </c>
    </row>
  </sheetData>
  <mergeCells count="6">
    <mergeCell ref="D69:D71"/>
    <mergeCell ref="B2:G2"/>
    <mergeCell ref="B25:G25"/>
    <mergeCell ref="D37:D39"/>
    <mergeCell ref="D45:D47"/>
    <mergeCell ref="D57:D59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  <dataValidation type="list" allowBlank="1" showInputMessage="1" showErrorMessage="1" sqref="B37:B39 B45:B47 B57:B59 B69:B71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4" t="s">
        <v>76</v>
      </c>
      <c r="C6" s="55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6" t="s">
        <v>73</v>
      </c>
      <c r="C7" s="57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Form-Envolvente-1</vt:lpstr>
      <vt:lpstr>Form-Condensadores</vt:lpstr>
      <vt:lpstr>Hoja2</vt:lpstr>
      <vt:lpstr>Form-Solar</vt:lpstr>
      <vt:lpstr>ListaResistenciaCamaraAire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2022-06-01T16:57:42Z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