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7B279747-BB64-48E9-B19D-7A14F613C3EB}" xr6:coauthVersionLast="47" xr6:coauthVersionMax="47" xr10:uidLastSave="{00000000-0000-0000-0000-000000000000}"/>
  <bookViews>
    <workbookView xWindow="-120" yWindow="330" windowWidth="20640" windowHeight="11310" activeTab="1" xr2:uid="{E987C773-BE31-4315-B3C6-3EE316AFFFDE}"/>
  </bookViews>
  <sheets>
    <sheet name="Form-Envolvente-1" sheetId="1" r:id="rId1"/>
    <sheet name="Form-Envolvente-1 (2)" sheetId="7" r:id="rId2"/>
    <sheet name="Form-Condensadores" sheetId="5" r:id="rId3"/>
    <sheet name="Hoja2" sheetId="3" r:id="rId4"/>
    <sheet name="Form-Solar" sheetId="4" r:id="rId5"/>
  </sheets>
  <externalReferences>
    <externalReference r:id="rId6"/>
    <externalReference r:id="rId7"/>
  </externalReferences>
  <definedNames>
    <definedName name="ListaResistenciaCamaraAire" localSheetId="1">'Form-Envolvente-1 (2)'!$Q$3:$Q$18</definedName>
    <definedName name="ListaResistenciaCamaraAire">'Form-Envolvente-1'!$Q$3:$Q$18</definedName>
    <definedName name="ListaTipoCarpinteriaMarcoVentanaVerical" localSheetId="1">'Form-Envolvente-1 (2)'!$O$3:$O$10</definedName>
    <definedName name="ListaTipoCarpinteriaMarcoVentanaVerical" localSheetId="4">'[1]Form-Envolvente-1'!$O$3:$O$10</definedName>
    <definedName name="ListaTipoCarpinteriaMarcoVentanaVerical">'Form-Envolvente-1'!$O$3:$O$10</definedName>
    <definedName name="ListaTipoMaterialesVarios" localSheetId="1">'Form-Envolvente-1 (2)'!$O$13:$O$132</definedName>
    <definedName name="ListaTipoMaterialesVarios">'Form-Envolvente-1'!$O$13:$O$132</definedName>
    <definedName name="ListaTipoVidrioPoli" localSheetId="1">'Form-Envolvente-1 (2)'!$M$3:$M$26</definedName>
    <definedName name="ListaTipoVidrioPoli" localSheetId="4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2" i="7" l="1"/>
  <c r="D127" i="7"/>
  <c r="E127" i="7" s="1"/>
  <c r="E126" i="7"/>
  <c r="D126" i="7"/>
  <c r="E125" i="7"/>
  <c r="D125" i="7"/>
  <c r="D69" i="7"/>
  <c r="D57" i="7"/>
  <c r="D37" i="7"/>
  <c r="C23" i="7"/>
  <c r="C22" i="7"/>
  <c r="C21" i="7"/>
  <c r="E15" i="7"/>
  <c r="D15" i="7"/>
  <c r="E14" i="7"/>
  <c r="D14" i="7"/>
  <c r="E13" i="7"/>
  <c r="D13" i="7"/>
  <c r="D152" i="1" l="1"/>
  <c r="D127" i="1"/>
  <c r="E127" i="1" s="1"/>
  <c r="D126" i="1"/>
  <c r="E126" i="1" s="1"/>
  <c r="D125" i="1"/>
  <c r="E125" i="1" s="1"/>
  <c r="D37" i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<sst xmlns="http://schemas.openxmlformats.org/spreadsheetml/2006/main" count="675" uniqueCount="238">
  <si>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</si>
  <si>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</si>
  <si>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</si>
  <si>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</si>
  <si>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</si>
  <si>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</si>
  <si>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</si>
  <si>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</si>
  <si>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</si>
  <si>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</si>
  <si>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</si>
  <si>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</si>
  <si>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</si>
  <si>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</si>
  <si>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</si>
  <si>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</si>
  <si>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</si>
  <si>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</si>
  <si>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</si>
  <si>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</si>
  <si>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</si>
  <si>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</si>
  <si>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</si>
  <si>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</si>
  <si>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</si>
  <si>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</si>
  <si>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</si>
  <si>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</si>
  <si>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</si>
  <si>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</si>
  <si>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</si>
  <si>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</si>
  <si>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</si>
  <si>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</si>
  <si>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</si>
  <si>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</si>
  <si>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</si>
  <si>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</si>
  <si>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</si>
  <si>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</si>
  <si>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</si>
  <si>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</si>
  <si>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</si>
  <si>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</si>
  <si>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</si>
  <si>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</si>
  <si>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</si>
  <si>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</si>
  <si>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</si>
  <si>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</si>
  <si>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</si>
  <si>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</si>
  <si>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</si>
  <si>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</si>
  <si>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</si>
  <si>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</si>
  <si>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</si>
  <si>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</si>
  <si>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</si>
  <si>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</si>
  <si>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</si>
  <si>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</si>
  <si>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</si>
  <si>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</si>
  <si>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</si>
  <si>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</si>
  <si>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</si>
  <si>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</si>
  <si>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</si>
  <si>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</si>
  <si>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</si>
  <si>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</si>
  <si>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</si>
  <si>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</si>
  <si>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</si>
  <si>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</si>
  <si>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</si>
  <si>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</si>
  <si>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</si>
  <si>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</si>
  <si>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</si>
  <si>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</si>
  <si>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</si>
  <si>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</si>
  <si>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</si>
  <si>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</si>
  <si>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</si>
  <si>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</si>
  <si>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</si>
  <si>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</si>
  <si>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</si>
  <si>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</si>
  <si>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</si>
  <si>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</si>
  <si>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</si>
  <si>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</si>
  <si>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</si>
  <si>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</si>
  <si>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</si>
  <si>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</si>
  <si>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</si>
  <si>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</si>
  <si>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</si>
  <si>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</si>
  <si>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</si>
  <si>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</si>
  <si>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</si>
  <si>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</si>
  <si>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</si>
  <si>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</si>
  <si>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</si>
  <si>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</si>
  <si>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</si>
  <si>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</si>
  <si>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</si>
  <si>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</si>
  <si>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</si>
  <si>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</si>
  <si>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</si>
  <si>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</si>
  <si>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</si>
  <si>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</si>
  <si>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</si>
  <si>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</si>
  <si>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</si>
  <si>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</si>
  <si>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</si>
  <si>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</si>
  <si>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</si>
  <si>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</si>
  <si>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</si>
  <si>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</si>
  <si>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</si>
  <si>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</si>
  <si>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</si>
  <si>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</si>
  <si>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</si>
  <si>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</si>
  <si>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</si>
  <si>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</si>
  <si>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</si>
  <si>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</si>
  <si>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</si>
  <si>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</si>
  <si>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</si>
  <si>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</si>
  <si>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</si>
  <si>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</si>
  <si>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</si>
  <si>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</si>
  <si>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</si>
  <si>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</si>
  <si>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</si>
  <si>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</si>
  <si>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</si>
  <si>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</si>
  <si>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</si>
  <si>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</si>
  <si>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</si>
  <si>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</si>
  <si>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</si>
  <si>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</si>
  <si>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</si>
  <si>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</si>
  <si>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</si>
  <si>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</si>
  <si>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</si>
  <si>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</si>
  <si>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</si>
  <si>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</si>
  <si>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</si>
  <si>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</si>
  <si>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</si>
  <si>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</si>
  <si>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</si>
  <si>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</si>
  <si>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</si>
  <si>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</si>
  <si>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</si>
  <si>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</si>
  <si>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</si>
  <si>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</si>
  <si>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</si>
  <si>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</si>
  <si>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</si>
  <si>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</si>
  <si>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</si>
  <si>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</si>
  <si>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</si>
  <si>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</si>
  <si>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</si>
  <si>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</si>
  <si>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</si>
  <si>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</si>
  <si>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</si>
  <si>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</si>
  <si>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</si>
  <si>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</si>
  <si>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</si>
  <si>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</si>
  <si>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</si>
  <si>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</si>
  <si>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</si>
  <si>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</si>
  <si>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</si>
  <si>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</si>
  <si>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</si>
  <si>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</si>
  <si>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</si>
  <si>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</si>
  <si>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</si>
  <si>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</si>
  <si>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</si>
  <si>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</si>
  <si>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</si>
  <si>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</si>
  <si>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</si>
  <si>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</si>
  <si>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</si>
  <si>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</si>
  <si>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</si>
  <si>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</si>
  <si>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</si>
  <si>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</si>
  <si>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</si>
  <si>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Puente Térmico: Columnas Tipo N° 1</t>
  </si>
  <si>
    <t>Composición:</t>
  </si>
  <si>
    <t>Puente Térmico: Columnas Tipo N° 2</t>
  </si>
  <si>
    <t>Puente Térmico: Sobrecimiento N° 1</t>
  </si>
  <si>
    <t>Puente Térmico: Sobrecimiento N° 2</t>
  </si>
  <si>
    <t>Puente Térmico: Viga N° 1</t>
  </si>
  <si>
    <t>Puente Térmico: Viga N° 2</t>
  </si>
  <si>
    <t>Puente Térmico: Vestidura de derrame (en caso el proyecto lo contemple). Ver definición en numeral 5.53 del Glosario</t>
  </si>
  <si>
    <t>Puente Térmico: Caja de persianas (en caso el proyecto lo contemple). Ver definición en numeral 5.7 del Glosario</t>
  </si>
  <si>
    <t xml:space="preserve">1.3) </t>
  </si>
  <si>
    <t>Pisos tipo 1B (sobre ambientes exteriores)</t>
  </si>
  <si>
    <t>Envolvente 1</t>
  </si>
  <si>
    <t>Envolvente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</si>
</sst>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Condensadores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1:Q154"/>
  <sheetViews>
    <sheetView zoomScale="96" zoomScaleNormal="96"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58" t="s">
        <v>236</v>
      </c>
      <c r="B1" s="58"/>
      <c r="C1" s="58"/>
      <c r="D1" s="58"/>
      <c r="E1" s="58"/>
      <c r="F1" s="58"/>
      <c r="G1" s="58"/>
    </row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212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6" t="s">
        <v>213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6" t="s">
        <v>214</v>
      </c>
    </row>
    <row r="10" spans="1:17" x14ac:dyDescent="0.25">
      <c r="M10" s="13" t="s">
        <v>22</v>
      </c>
      <c r="O10" s="15" t="s">
        <v>45</v>
      </c>
      <c r="Q10" s="46" t="s">
        <v>215</v>
      </c>
    </row>
    <row r="11" spans="1:17" x14ac:dyDescent="0.25">
      <c r="B11" s="34" t="s">
        <v>8</v>
      </c>
      <c r="J11" s="16"/>
      <c r="M11" s="13" t="s">
        <v>23</v>
      </c>
      <c r="Q11" s="46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220</v>
      </c>
    </row>
    <row r="16" spans="1:17" x14ac:dyDescent="0.25">
      <c r="M16" s="14" t="s">
        <v>28</v>
      </c>
      <c r="O16" s="43" t="s">
        <v>90</v>
      </c>
      <c r="Q16" s="46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225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226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227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226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2:15" x14ac:dyDescent="0.25">
      <c r="B86" s="35" t="s">
        <v>204</v>
      </c>
      <c r="C86" s="47">
        <v>1</v>
      </c>
      <c r="D86" s="50"/>
      <c r="O86" s="43" t="s">
        <v>158</v>
      </c>
    </row>
    <row r="87" spans="2:15" x14ac:dyDescent="0.25">
      <c r="B87" s="35" t="s">
        <v>204</v>
      </c>
      <c r="C87" s="47">
        <v>1</v>
      </c>
      <c r="D87" s="5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228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226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2:15" x14ac:dyDescent="0.25">
      <c r="B94" s="35" t="s">
        <v>93</v>
      </c>
      <c r="C94" s="47">
        <v>1</v>
      </c>
      <c r="D94" s="50"/>
      <c r="O94" s="43" t="s">
        <v>166</v>
      </c>
    </row>
    <row r="95" spans="2:15" x14ac:dyDescent="0.25">
      <c r="B95" s="35" t="s">
        <v>94</v>
      </c>
      <c r="C95" s="47">
        <v>1</v>
      </c>
      <c r="D95" s="5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229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226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230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226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231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226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232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233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226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7">
        <v>1</v>
      </c>
      <c r="D137" s="49">
        <v>23.1</v>
      </c>
    </row>
    <row r="138" spans="1:15" x14ac:dyDescent="0.25">
      <c r="B138" s="35" t="s">
        <v>199</v>
      </c>
      <c r="C138" s="47">
        <v>1</v>
      </c>
      <c r="D138" s="50"/>
    </row>
    <row r="139" spans="1:15" x14ac:dyDescent="0.25">
      <c r="B139" s="35" t="s">
        <v>201</v>
      </c>
      <c r="C139" s="47">
        <v>1</v>
      </c>
      <c r="D139" s="51"/>
    </row>
    <row r="142" spans="1:15" ht="21" x14ac:dyDescent="0.35">
      <c r="A142" s="1" t="s">
        <v>234</v>
      </c>
      <c r="B142" s="52" t="s">
        <v>235</v>
      </c>
      <c r="C142" s="52"/>
      <c r="D142" s="52"/>
      <c r="E142" s="52"/>
      <c r="F142" s="52"/>
      <c r="G142" s="52"/>
    </row>
    <row r="144" spans="1:15" ht="18.75" x14ac:dyDescent="0.3">
      <c r="B144" s="39" t="s">
        <v>82</v>
      </c>
      <c r="C144" s="36"/>
    </row>
    <row r="145" spans="2:8" x14ac:dyDescent="0.25">
      <c r="B145" s="37"/>
      <c r="C145" s="36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57">
        <v>0.98763028225163396</v>
      </c>
    </row>
    <row r="150" spans="2:8" ht="15.75" x14ac:dyDescent="0.25">
      <c r="B150" s="10" t="s">
        <v>226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91</v>
      </c>
      <c r="C152" s="47">
        <v>0.44</v>
      </c>
      <c r="D152" s="49">
        <f>1.2*2.1</f>
        <v>2.52</v>
      </c>
    </row>
    <row r="153" spans="2:8" x14ac:dyDescent="0.25">
      <c r="B153" s="35" t="s">
        <v>91</v>
      </c>
      <c r="C153" s="47">
        <v>0.44</v>
      </c>
      <c r="D153" s="50"/>
    </row>
    <row r="154" spans="2:8" x14ac:dyDescent="0.25">
      <c r="B154" s="35" t="s">
        <v>102</v>
      </c>
      <c r="C154" s="47">
        <v>0.44</v>
      </c>
      <c r="D154" s="51"/>
    </row>
  </sheetData>
  <mergeCells count="16">
    <mergeCell ref="A1:G1"/>
    <mergeCell ref="D109:D111"/>
    <mergeCell ref="D117:D119"/>
    <mergeCell ref="D137:D139"/>
    <mergeCell ref="B142:G142"/>
    <mergeCell ref="D152:D154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6BC8-36E7-41D3-B130-CDDD47619BE2}">
  <dimension ref="A1:Q154"/>
  <sheetViews>
    <sheetView tabSelected="1" zoomScale="96" zoomScaleNormal="96" workbookViewId="0">
      <selection activeCell="H8" sqref="H8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58" t="s">
        <v>237</v>
      </c>
      <c r="B1" s="58"/>
      <c r="C1" s="58"/>
      <c r="D1" s="58"/>
      <c r="E1" s="58"/>
      <c r="F1" s="58"/>
      <c r="G1" s="58"/>
    </row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207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208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209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210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211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212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6" t="s">
        <v>213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6" t="s">
        <v>214</v>
      </c>
    </row>
    <row r="10" spans="1:17" x14ac:dyDescent="0.25">
      <c r="M10" s="13" t="s">
        <v>22</v>
      </c>
      <c r="O10" s="15" t="s">
        <v>45</v>
      </c>
      <c r="Q10" s="46" t="s">
        <v>215</v>
      </c>
    </row>
    <row r="11" spans="1:17" x14ac:dyDescent="0.25">
      <c r="B11" s="34" t="s">
        <v>8</v>
      </c>
      <c r="J11" s="16"/>
      <c r="M11" s="13" t="s">
        <v>23</v>
      </c>
      <c r="Q11" s="46" t="s">
        <v>216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217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218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219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220</v>
      </c>
    </row>
    <row r="16" spans="1:17" x14ac:dyDescent="0.25">
      <c r="M16" s="14" t="s">
        <v>28</v>
      </c>
      <c r="O16" s="43" t="s">
        <v>90</v>
      </c>
      <c r="Q16" s="46" t="s">
        <v>221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222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223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205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206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224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206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208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225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226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2:15" ht="18.75" x14ac:dyDescent="0.3">
      <c r="B81" s="33" t="s">
        <v>227</v>
      </c>
      <c r="O81" s="43" t="s">
        <v>153</v>
      </c>
    </row>
    <row r="82" spans="2:15" x14ac:dyDescent="0.25">
      <c r="O82" s="43" t="s">
        <v>154</v>
      </c>
    </row>
    <row r="83" spans="2:15" ht="15.75" x14ac:dyDescent="0.25">
      <c r="B83" s="10" t="s">
        <v>226</v>
      </c>
      <c r="O83" s="43" t="s">
        <v>155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2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2:15" x14ac:dyDescent="0.25">
      <c r="B86" s="35" t="s">
        <v>204</v>
      </c>
      <c r="C86" s="47">
        <v>1</v>
      </c>
      <c r="D86" s="50"/>
      <c r="O86" s="43" t="s">
        <v>158</v>
      </c>
    </row>
    <row r="87" spans="2:15" x14ac:dyDescent="0.25">
      <c r="B87" s="35" t="s">
        <v>204</v>
      </c>
      <c r="C87" s="47">
        <v>1</v>
      </c>
      <c r="D87" s="51"/>
      <c r="O87" s="43" t="s">
        <v>159</v>
      </c>
    </row>
    <row r="88" spans="2:15" x14ac:dyDescent="0.25">
      <c r="O88" s="43" t="s">
        <v>160</v>
      </c>
    </row>
    <row r="89" spans="2:15" ht="18.75" x14ac:dyDescent="0.3">
      <c r="B89" s="33" t="s">
        <v>228</v>
      </c>
      <c r="O89" s="43" t="s">
        <v>161</v>
      </c>
    </row>
    <row r="90" spans="2:15" x14ac:dyDescent="0.25">
      <c r="O90" s="43" t="s">
        <v>162</v>
      </c>
    </row>
    <row r="91" spans="2:15" ht="15.75" x14ac:dyDescent="0.25">
      <c r="B91" s="10" t="s">
        <v>226</v>
      </c>
      <c r="O91" s="43" t="s">
        <v>163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2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2:15" x14ac:dyDescent="0.25">
      <c r="B94" s="35" t="s">
        <v>93</v>
      </c>
      <c r="C94" s="47">
        <v>1</v>
      </c>
      <c r="D94" s="50"/>
      <c r="O94" s="43" t="s">
        <v>166</v>
      </c>
    </row>
    <row r="95" spans="2:15" x14ac:dyDescent="0.25">
      <c r="B95" s="35" t="s">
        <v>94</v>
      </c>
      <c r="C95" s="47">
        <v>1</v>
      </c>
      <c r="D95" s="51"/>
      <c r="O95" s="43" t="s">
        <v>167</v>
      </c>
    </row>
    <row r="96" spans="2:15" x14ac:dyDescent="0.25">
      <c r="O96" s="43" t="s">
        <v>168</v>
      </c>
    </row>
    <row r="97" spans="2:15" ht="18.75" x14ac:dyDescent="0.3">
      <c r="B97" s="33" t="s">
        <v>229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226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230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226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231</v>
      </c>
      <c r="O113" s="43" t="s">
        <v>185</v>
      </c>
    </row>
    <row r="114" spans="2:15" x14ac:dyDescent="0.25">
      <c r="O114" s="43" t="s">
        <v>186</v>
      </c>
    </row>
    <row r="115" spans="2:15" ht="15.75" x14ac:dyDescent="0.25">
      <c r="B115" s="10" t="s">
        <v>226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232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:15" ht="18.75" x14ac:dyDescent="0.3">
      <c r="B129" s="33" t="s">
        <v>233</v>
      </c>
      <c r="O129" s="43" t="s">
        <v>201</v>
      </c>
    </row>
    <row r="130" spans="1:15" x14ac:dyDescent="0.25">
      <c r="O130" s="43" t="s">
        <v>202</v>
      </c>
    </row>
    <row r="131" spans="1:15" ht="15.75" x14ac:dyDescent="0.25">
      <c r="B131" s="10" t="s">
        <v>206</v>
      </c>
      <c r="O131" s="43" t="s">
        <v>203</v>
      </c>
    </row>
    <row r="132" spans="1:15" x14ac:dyDescent="0.25">
      <c r="B132" s="38" t="s">
        <v>1</v>
      </c>
      <c r="O132" s="43" t="s">
        <v>204</v>
      </c>
    </row>
    <row r="133" spans="1:15" x14ac:dyDescent="0.25">
      <c r="B133" s="35" t="s">
        <v>209</v>
      </c>
    </row>
    <row r="135" spans="1:15" ht="15.75" x14ac:dyDescent="0.25">
      <c r="B135" s="10" t="s">
        <v>226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197</v>
      </c>
      <c r="C137" s="47">
        <v>1</v>
      </c>
      <c r="D137" s="49">
        <v>23.1</v>
      </c>
    </row>
    <row r="138" spans="1:15" x14ac:dyDescent="0.25">
      <c r="B138" s="35" t="s">
        <v>199</v>
      </c>
      <c r="C138" s="47">
        <v>1</v>
      </c>
      <c r="D138" s="50"/>
    </row>
    <row r="139" spans="1:15" x14ac:dyDescent="0.25">
      <c r="B139" s="35" t="s">
        <v>201</v>
      </c>
      <c r="C139" s="47">
        <v>1</v>
      </c>
      <c r="D139" s="51"/>
    </row>
    <row r="142" spans="1:15" ht="21" x14ac:dyDescent="0.35">
      <c r="A142" s="1" t="s">
        <v>234</v>
      </c>
      <c r="B142" s="52" t="s">
        <v>235</v>
      </c>
      <c r="C142" s="52"/>
      <c r="D142" s="52"/>
      <c r="E142" s="52"/>
      <c r="F142" s="52"/>
      <c r="G142" s="52"/>
    </row>
    <row r="144" spans="1:15" ht="18.75" x14ac:dyDescent="0.3">
      <c r="B144" s="39" t="s">
        <v>82</v>
      </c>
      <c r="C144" s="36"/>
    </row>
    <row r="145" spans="2:8" x14ac:dyDescent="0.25">
      <c r="B145" s="37"/>
      <c r="C145" s="36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57">
        <v>0.98763028225163396</v>
      </c>
    </row>
    <row r="150" spans="2:8" ht="15.75" x14ac:dyDescent="0.25">
      <c r="B150" s="10" t="s">
        <v>226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91</v>
      </c>
      <c r="C152" s="47">
        <v>0.44</v>
      </c>
      <c r="D152" s="49">
        <f>1.2*2.1</f>
        <v>2.52</v>
      </c>
    </row>
    <row r="153" spans="2:8" x14ac:dyDescent="0.25">
      <c r="B153" s="35" t="s">
        <v>91</v>
      </c>
      <c r="C153" s="47">
        <v>0.44</v>
      </c>
      <c r="D153" s="50"/>
    </row>
    <row r="154" spans="2:8" x14ac:dyDescent="0.25">
      <c r="B154" s="35" t="s">
        <v>102</v>
      </c>
      <c r="C154" s="47">
        <v>0.44</v>
      </c>
      <c r="D154" s="51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A1:G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53 B65 B133" xr:uid="{C9568652-519D-4905-9865-91E630E9C060}">
      <formula1>ListaResistenciaCamaraAire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21:B23" xr:uid="{5F032077-0F11-4022-B12C-DE4FE12F1034}">
      <formula1>TIPO_DE_CARPINTERÍA_DE_PUERTA_O_MARCO__CON_AMBIENTE_EXTERIOR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Form-Envolvente-1</vt:lpstr>
      <vt:lpstr>Form-Envolvente-1 (2)</vt:lpstr>
      <vt:lpstr>Form-Condensadores</vt:lpstr>
      <vt:lpstr>Hoja2</vt:lpstr>
      <vt:lpstr>Form-Solar</vt:lpstr>
      <vt:lpstr>'Form-Envolvente-1 (2)'!ListaResistenciaCamaraAire</vt:lpstr>
      <vt:lpstr>ListaResistenciaCamaraAire</vt:lpstr>
      <vt:lpstr>'Form-Envolvente-1 (2)'!ListaTipoCarpinteriaMarcoVentanaVerical</vt:lpstr>
      <vt:lpstr>ListaTipoCarpinteriaMarcoVentanaVerical</vt:lpstr>
      <vt:lpstr>'Form-Envolvente-1 (2)'!ListaTipoMaterialesVarios</vt:lpstr>
      <vt:lpstr>ListaTipoMaterialesVarios</vt:lpstr>
      <vt:lpstr>'Form-Envolvente-1 (2)'!ListaTipoVidrioPoli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2022-06-04T00:01:52Z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