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orage\"/>
    </mc:Choice>
  </mc:AlternateContent>
  <xr:revisionPtr revIDLastSave="0" documentId="13_ncr:1_{8AA52B92-DC6B-433F-BF8D-6C340AC9B8D8}" xr6:coauthVersionLast="47" xr6:coauthVersionMax="47" xr10:uidLastSave="{00000000-0000-0000-0000-000000000000}"/>
  <bookViews>
    <workbookView xWindow="-120" yWindow="330" windowWidth="20640" windowHeight="11310" xr2:uid="{E987C773-BE31-4315-B3C6-3EE316AFFFDE}"/>
  </bookViews>
  <sheets>
    <sheet name="Form-Envolvente-1" sheetId="1" r:id="rId1"/>
  </sheets>
  <externalReferences>
    <externalReference r:id="rId2"/>
  </externalReferences>
  <definedNames>
    <definedName name="ListaTipoCarpinteriaMarcoVentanaVerical">'Form-Envolvente-1'!$O$3:$O$10</definedName>
    <definedName name="ListaTipoVidrioPoli">'Form-Envolvente-1'!$M$3:$M$26</definedName>
    <definedName name="TIPO_DE_CARPINTERÍA_DE_PUERTA_O_MARCO__CON_AMBIENTE_EXTERIOR">'[1]1.Térmico'!$V$26:$V$39</definedName>
    <definedName name="TIPO_DE_CARPINTERÍA_DEL_MARCO__DE_VENTANA__VERTICAL">'[1]1.Térmico'!$S$26:$S$33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D15" i="1"/>
  <c r="E14" i="1"/>
  <c r="E15" i="1"/>
  <c r="C23" i="1"/>
  <c r="D13" i="1"/>
  <c r="E13" i="1" s="1"/>
  <c r="C22" i="1"/>
  <c r="C21" i="1"/>
</calcChain>
</file>

<file path=xl/sharedStrings.xml><?xml version="1.0" encoding="utf-8"?>
<sst xmlns="http://schemas.openxmlformats.org/spreadsheetml/2006/main" count="60" uniqueCount="50">
  <si>
    <t xml:space="preserve">1.1) </t>
  </si>
  <si>
    <t>Ventanas, mamparas o superficies vidriadas, transparentes o translúcidas, y puertas (verticales o inclinadas más de 60° con la horizontal)</t>
  </si>
  <si>
    <t>Elementos</t>
  </si>
  <si>
    <t>Espesor (m)</t>
  </si>
  <si>
    <t>Perímetro (m)</t>
  </si>
  <si>
    <t>Ventanas</t>
  </si>
  <si>
    <t>Tipo de vidrio/policarbonato:</t>
  </si>
  <si>
    <t>policarbonato (tipo Polygal Rainbow de 8 mm)</t>
  </si>
  <si>
    <t>escoger tipo de vidrio/policarbonato</t>
  </si>
  <si>
    <t>Tipo de carpintería del marco de ventana</t>
  </si>
  <si>
    <t>escoger tipo de marco de ventana</t>
  </si>
  <si>
    <t>Puertas</t>
  </si>
  <si>
    <t>Tipo de puerta:</t>
  </si>
  <si>
    <t>Área total</t>
  </si>
  <si>
    <t xml:space="preserve">1.2) </t>
  </si>
  <si>
    <t>Muros tipo 1A (verticales o inclinados más de 60° con la horizontal)</t>
  </si>
  <si>
    <t>TIPO DE VIDRIO/POLICARBONATO</t>
  </si>
  <si>
    <t>vidrio simple incoloro (6 mm)</t>
  </si>
  <si>
    <t>vidrio simple incoloro (8 mm)</t>
  </si>
  <si>
    <t>vidrio simple incoloro (10 mm)</t>
  </si>
  <si>
    <t>vidrio laminado incoloro (4+4)</t>
  </si>
  <si>
    <t>vidrio laminado incoloro (6+6)</t>
  </si>
  <si>
    <t>vidrio laminado incoloro (8+8)</t>
  </si>
  <si>
    <t>vidrio insulado incoloro (4-6)</t>
  </si>
  <si>
    <t>vidrio insulado incoloro (4-9)</t>
  </si>
  <si>
    <t>vidrio insulado incoloro (4-12)</t>
  </si>
  <si>
    <t>policarbonato (alveolar Estándar de 4 mm)</t>
  </si>
  <si>
    <t>policarbonato (alveolar Estándar de 6 mm)</t>
  </si>
  <si>
    <t>policarbonato (alveolar Estándar de 8 mm)</t>
  </si>
  <si>
    <t>policarbonato (alveolar Estándar de 10 mm)</t>
  </si>
  <si>
    <t>policarbonato (alveolar Estándar de 16 mm)</t>
  </si>
  <si>
    <t>policarbonato (tipo Polygal Polyshade de 6 mm)</t>
  </si>
  <si>
    <t>policarbonato (tipo Polygal Polyshade de 8 mm)</t>
  </si>
  <si>
    <t>policarbonato (tipo Polygal Polyshade de 10 mm)</t>
  </si>
  <si>
    <t>policarbonato (tipo Polygal Thermogal de 25 mm)</t>
  </si>
  <si>
    <t>policarbonato (tipo Polygal Thermogal de 32 mm)</t>
  </si>
  <si>
    <t>policarbonato (tipo Polygal Thermogal de 40 mm)</t>
  </si>
  <si>
    <t>policarbonato (tipo Polygal Selectogal de 10 mm)</t>
  </si>
  <si>
    <t>policarbonato (tipo Polygal Selectogal de 16 mm)</t>
  </si>
  <si>
    <t>TIPO DE CARPINTERÍA DEL MARCO  DE VENTANA (VERTICAL)</t>
  </si>
  <si>
    <t>Madera (densidad media alta: 700 kg/m3)</t>
  </si>
  <si>
    <t>Madera (densidad media baja: 500 kg/m3)</t>
  </si>
  <si>
    <t>Metálico (normal)</t>
  </si>
  <si>
    <t>Metálico (con rotura de puente térmico entre 4 y 12 mm)</t>
  </si>
  <si>
    <t>Metálico (con rotura de puente térmico &gt; 12 mm)</t>
  </si>
  <si>
    <t>PVC (dos cámaras)</t>
  </si>
  <si>
    <t>PVC (tres cámaras)</t>
  </si>
  <si>
    <t>Madera (hoja contraplacada de fibra MDF, espesor: 4 cm)</t>
  </si>
  <si>
    <t>Madera (hoja maciza de madera, cualquier espesor)</t>
  </si>
  <si>
    <t>Madera (hoja de vidrio simple en &lt; 30% de la superficie de la hoja de madera maciza)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</si>
</sst>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5" fillId="0" borderId="0" xfId="0" applyFont="1"/>
    <xf numFmtId="0" fontId="6" fillId="0" borderId="0" xfId="0" applyFont="1"/>
    <xf numFmtId="2" fontId="3" fillId="5" borderId="1" xfId="0" applyNumberFormat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2" fontId="3" fillId="5" borderId="1" xfId="0" applyNumberFormat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vertical="center"/>
    </xf>
    <xf numFmtId="0" fontId="7" fillId="0" borderId="0" xfId="0" applyFont="1"/>
    <xf numFmtId="0" fontId="8" fillId="0" borderId="0" xfId="0" applyFont="1"/>
    <xf numFmtId="0" fontId="9" fillId="6" borderId="1" xfId="0" applyFont="1" applyFill="1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vertical="center"/>
    </xf>
    <xf numFmtId="0" fontId="12" fillId="0" borderId="0" xfId="0" applyFont="1"/>
  </cellXfs>
  <cellStyles count="2">
    <cellStyle name="Normal" xfId="0" builtinId="0"/>
    <cellStyle name="Normal 2 2" xfId="1" xr:uid="{CA90E7E1-4729-468B-B0E6-40F5ED3C23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fael-PC/Downloads/norma%20bioclimatic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1.Térmico"/>
      <sheetName val="1.Térmico. resultado"/>
      <sheetName val="2. Condensaciones"/>
      <sheetName val="3.Lumínico"/>
      <sheetName val="3.Lumínico.resultado"/>
      <sheetName val="4.Solar"/>
      <sheetName val="4.Solar.resultado"/>
      <sheetName val="5.givoni 0"/>
      <sheetName val="Hoja1"/>
      <sheetName val="Hoja3"/>
      <sheetName val="Hoja4"/>
      <sheetName val="Hoja2"/>
      <sheetName val="."/>
    </sheetNames>
    <sheetDataSet>
      <sheetData sheetId="0" refreshError="1"/>
      <sheetData sheetId="1">
        <row r="26">
          <cell r="S26" t="str">
            <v>escoger tipo de marco de ventana</v>
          </cell>
          <cell r="V26" t="str">
            <v>escoger tipo de carpintería de puerta</v>
          </cell>
        </row>
        <row r="27">
          <cell r="S27" t="str">
            <v>Madera (densidad media alta: 700 kg/m3)</v>
          </cell>
          <cell r="V27" t="str">
            <v>Madera (hoja contraplacada de fibra MDF, espesor: 4 cm)</v>
          </cell>
        </row>
        <row r="28">
          <cell r="S28" t="str">
            <v>Madera (densidad media baja: 500 kg/m3)</v>
          </cell>
          <cell r="V28" t="str">
            <v>Madera (hoja maciza de madera, cualquier espesor)</v>
          </cell>
        </row>
        <row r="29">
          <cell r="S29" t="str">
            <v>Metálico (normal)</v>
          </cell>
          <cell r="V29" t="str">
            <v>Madera (hoja de vidrio simple en &lt; 30% de la superficie de la hoja de madera maciza)</v>
          </cell>
        </row>
        <row r="30">
          <cell r="S30" t="str">
            <v>Metálico (con rotura de puente térmico entre 4 y 12 mm)</v>
          </cell>
          <cell r="V30" t="str">
            <v>Madera (hoja de vidrio simple en 30% a 60% de la superficie de la hoja de madera maciza)</v>
          </cell>
        </row>
        <row r="31">
          <cell r="S31" t="str">
            <v>Metálico (con rotura de puente térmico &gt; 12 mm)</v>
          </cell>
          <cell r="V31" t="str">
            <v>Madera (hoja de vidrio doble)</v>
          </cell>
        </row>
        <row r="32">
          <cell r="S32" t="str">
            <v>PVC (dos cámaras)</v>
          </cell>
          <cell r="V32" t="str">
            <v>Metálico (hoja de metal)</v>
          </cell>
        </row>
        <row r="33">
          <cell r="S33" t="str">
            <v>PVC (tres cámaras)</v>
          </cell>
          <cell r="V33" t="str">
            <v>Metálico (puerta cortafuego de una hoja (cualquier espesor)</v>
          </cell>
        </row>
        <row r="34">
          <cell r="V34" t="str">
            <v>Metálico (puerta cortafuego de dos hojas, espesor: 83 mm)</v>
          </cell>
        </row>
        <row r="35">
          <cell r="V35" t="str">
            <v>Metálico (hoja de vidrio simple)</v>
          </cell>
        </row>
        <row r="36">
          <cell r="V36" t="str">
            <v>Metálico (hoja de vidrio doble, con cámara de aire de 6 mm en &lt; 30% de su superficie)</v>
          </cell>
        </row>
        <row r="37">
          <cell r="V37" t="str">
            <v>Metálico (hoja de vidrio doble, con cámara de aire de 6 mm en 30% a 70% de su superficie)</v>
          </cell>
        </row>
        <row r="38">
          <cell r="V38" t="str">
            <v>Metálico (hoja de vidrio doble, al 100%)</v>
          </cell>
        </row>
        <row r="39">
          <cell r="V39" t="str">
            <v>Hoja de vidrio (sin carpintería)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A7AB-2E09-4285-B659-D9F0D56E558C}">
  <dimension ref="A2:O26"/>
  <sheetViews>
    <sheetView tabSelected="1" zoomScale="112" zoomScaleNormal="112" workbookViewId="0">
      <selection activeCell="F6" sqref="F6"/>
    </sheetView>
  </sheetViews>
  <sheetFormatPr baseColWidth="10" defaultRowHeight="15" x14ac:dyDescent="0.25"/>
  <cols>
    <col min="1" max="1" width="11.42578125" customWidth="1"/>
    <col min="2" max="2" width="31.140625" bestFit="1" customWidth="1"/>
    <col min="13" max="13" width="35.28515625" bestFit="1" customWidth="1"/>
    <col min="15" max="15" width="49.7109375" bestFit="1" customWidth="1"/>
    <col min="18" max="18" width="11.42578125" customWidth="1"/>
  </cols>
  <sheetData>
    <row r="2" spans="1:15" ht="15.75" x14ac:dyDescent="0.25">
      <c r="A2" s="10" t="s">
        <v>0</v>
      </c>
      <c r="B2" s="10" t="s">
        <v>1</v>
      </c>
      <c r="C2" s="10"/>
      <c r="D2" s="10"/>
      <c r="E2" s="10"/>
      <c r="F2" s="10"/>
      <c r="G2" s="10"/>
      <c r="H2" s="10"/>
      <c r="I2" s="10"/>
      <c r="J2" s="10"/>
      <c r="M2" s="12" t="s">
        <v>16</v>
      </c>
      <c r="O2" s="12" t="s">
        <v>39</v>
      </c>
    </row>
    <row r="3" spans="1:15" ht="1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M3" s="13" t="s">
        <v>8</v>
      </c>
      <c r="O3" s="13" t="s">
        <v>10</v>
      </c>
    </row>
    <row r="4" spans="1:15" ht="21" x14ac:dyDescent="0.35">
      <c r="B4" s="1" t="s">
        <v>5</v>
      </c>
      <c r="M4" s="14" t="s">
        <v>17</v>
      </c>
      <c r="O4" s="16" t="s">
        <v>40</v>
      </c>
    </row>
    <row r="5" spans="1:15" ht="15" customHeight="1" x14ac:dyDescent="0.35">
      <c r="B5" s="1"/>
      <c r="M5" s="14" t="s">
        <v>18</v>
      </c>
      <c r="O5" s="16" t="s">
        <v>41</v>
      </c>
    </row>
    <row r="6" spans="1:15" ht="15.75" x14ac:dyDescent="0.25">
      <c r="B6" s="11" t="s">
        <v>6</v>
      </c>
      <c r="M6" s="14" t="s">
        <v>19</v>
      </c>
      <c r="O6" s="16" t="s">
        <v>42</v>
      </c>
    </row>
    <row r="7" spans="1:15" x14ac:dyDescent="0.25">
      <c r="B7" s="4" t="s">
        <v>2</v>
      </c>
      <c r="C7" s="4" t="s">
        <v>3</v>
      </c>
      <c r="D7" s="5" t="s">
        <v>13</v>
      </c>
      <c r="M7" s="14" t="s">
        <v>20</v>
      </c>
      <c r="O7" s="16" t="s">
        <v>43</v>
      </c>
    </row>
    <row r="8" spans="1:15" x14ac:dyDescent="0.25">
      <c r="B8" s="7" t="s">
        <v>17</v>
      </c>
      <c r="C8" s="6"/>
      <c r="D8" s="8">
        <v>14.4</v>
      </c>
      <c r="M8" s="14" t="s">
        <v>21</v>
      </c>
      <c r="O8" s="16" t="s">
        <v>44</v>
      </c>
    </row>
    <row r="9" spans="1:15" x14ac:dyDescent="0.25">
      <c r="B9" s="7" t="s">
        <v>18</v>
      </c>
      <c r="C9" s="6"/>
      <c r="D9" s="8">
        <v>14.4</v>
      </c>
      <c r="M9" s="14" t="s">
        <v>22</v>
      </c>
      <c r="O9" s="16" t="s">
        <v>45</v>
      </c>
    </row>
    <row r="10" spans="1:15" x14ac:dyDescent="0.25">
      <c r="M10" s="14" t="s">
        <v>23</v>
      </c>
      <c r="O10" s="16" t="s">
        <v>46</v>
      </c>
    </row>
    <row r="11" spans="1:15" ht="15.75" x14ac:dyDescent="0.25">
      <c r="B11" s="11" t="s">
        <v>9</v>
      </c>
      <c r="J11" s="17"/>
      <c r="M11" s="14" t="s">
        <v>24</v>
      </c>
    </row>
    <row r="12" spans="1:15" ht="30" x14ac:dyDescent="0.25">
      <c r="B12" s="4" t="s">
        <v>2</v>
      </c>
      <c r="C12" s="4" t="s">
        <v>3</v>
      </c>
      <c r="D12" s="4" t="s">
        <v>4</v>
      </c>
      <c r="E12" s="5" t="s">
        <v>13</v>
      </c>
      <c r="M12" s="14" t="s">
        <v>25</v>
      </c>
    </row>
    <row r="13" spans="1:15" x14ac:dyDescent="0.25">
      <c r="B13" s="9" t="s">
        <v>40</v>
      </c>
      <c r="C13" s="6">
        <v>3.5000000000000003E-2</v>
      </c>
      <c r="D13" s="3">
        <f>(1.2*4)*10</f>
        <v>48</v>
      </c>
      <c r="E13" s="8">
        <f>C13*D13</f>
        <v>1.6800000000000002</v>
      </c>
      <c r="M13" s="15" t="s">
        <v>26</v>
      </c>
    </row>
    <row r="14" spans="1:15" x14ac:dyDescent="0.25">
      <c r="B14" s="9" t="s">
        <v>41</v>
      </c>
      <c r="C14" s="6">
        <v>3.5000000000000003E-2</v>
      </c>
      <c r="D14" s="3">
        <f t="shared" ref="D14:D15" si="0">(1.2*4)*10</f>
        <v>48</v>
      </c>
      <c r="E14" s="8">
        <f t="shared" ref="E14:E15" si="1">C14*D14</f>
        <v>1.6800000000000002</v>
      </c>
      <c r="M14" s="15" t="s">
        <v>27</v>
      </c>
    </row>
    <row r="15" spans="1:15" x14ac:dyDescent="0.25">
      <c r="B15" s="9" t="s">
        <v>40</v>
      </c>
      <c r="C15" s="6">
        <v>3.5000000000000003E-2</v>
      </c>
      <c r="D15" s="3">
        <f t="shared" si="0"/>
        <v>48</v>
      </c>
      <c r="E15" s="8">
        <f t="shared" si="1"/>
        <v>1.6800000000000002</v>
      </c>
      <c r="M15" s="15" t="s">
        <v>28</v>
      </c>
    </row>
    <row r="16" spans="1:15" x14ac:dyDescent="0.25">
      <c r="M16" s="15" t="s">
        <v>29</v>
      </c>
    </row>
    <row r="17" spans="1:13" ht="21" x14ac:dyDescent="0.35">
      <c r="B17" s="1" t="s">
        <v>11</v>
      </c>
      <c r="M17" s="15" t="s">
        <v>30</v>
      </c>
    </row>
    <row r="18" spans="1:13" ht="15" customHeight="1" x14ac:dyDescent="0.35">
      <c r="B18" s="1"/>
      <c r="M18" s="15" t="s">
        <v>31</v>
      </c>
    </row>
    <row r="19" spans="1:13" ht="15.75" x14ac:dyDescent="0.25">
      <c r="B19" s="11" t="s">
        <v>12</v>
      </c>
      <c r="M19" s="15" t="s">
        <v>32</v>
      </c>
    </row>
    <row r="20" spans="1:13" x14ac:dyDescent="0.25">
      <c r="B20" s="4" t="s">
        <v>2</v>
      </c>
      <c r="C20" s="5" t="s">
        <v>13</v>
      </c>
      <c r="M20" s="15" t="s">
        <v>33</v>
      </c>
    </row>
    <row r="21" spans="1:13" ht="30" x14ac:dyDescent="0.25">
      <c r="B21" s="7" t="s">
        <v>47</v>
      </c>
      <c r="C21" s="8">
        <f>1.2*2.1</f>
        <v>2.52</v>
      </c>
      <c r="M21" s="15" t="s">
        <v>34</v>
      </c>
    </row>
    <row r="22" spans="1:13" ht="30" x14ac:dyDescent="0.25">
      <c r="B22" s="7" t="s">
        <v>48</v>
      </c>
      <c r="C22" s="8">
        <f>(0.9*2.1)*2</f>
        <v>3.7800000000000002</v>
      </c>
      <c r="G22" s="17"/>
      <c r="M22" s="15" t="s">
        <v>35</v>
      </c>
    </row>
    <row r="23" spans="1:13" ht="45" x14ac:dyDescent="0.25">
      <c r="B23" s="7" t="s">
        <v>49</v>
      </c>
      <c r="C23" s="8">
        <f>(0.9*2.1)*2</f>
        <v>3.7800000000000002</v>
      </c>
      <c r="M23" s="15" t="s">
        <v>36</v>
      </c>
    </row>
    <row r="24" spans="1:13" x14ac:dyDescent="0.25">
      <c r="M24" s="15" t="s">
        <v>37</v>
      </c>
    </row>
    <row r="25" spans="1:13" ht="21" x14ac:dyDescent="0.35">
      <c r="A25" s="10" t="s">
        <v>14</v>
      </c>
      <c r="B25" s="10" t="s">
        <v>15</v>
      </c>
      <c r="C25" s="1"/>
      <c r="D25" s="1"/>
      <c r="E25" s="1"/>
      <c r="F25" s="1"/>
      <c r="G25" s="1"/>
      <c r="H25" s="1"/>
      <c r="M25" s="15" t="s">
        <v>38</v>
      </c>
    </row>
    <row r="26" spans="1:13" x14ac:dyDescent="0.25">
      <c r="M26" s="15" t="s">
        <v>7</v>
      </c>
    </row>
  </sheetData>
  <dataValidations count="5">
    <dataValidation type="list" allowBlank="1" showInputMessage="1" showErrorMessage="1" sqref="B21:B23" xr:uid="{DF06D1ED-5973-4F52-9D1D-25867230B13C}">
      <formula1>TIPO_DE_CARPINTERÍA_DE_PUERTA_O_MARCO__CON_AMBIENTE_EXTERIOR</formula1>
    </dataValidation>
    <dataValidation type="list" allowBlank="1" showInputMessage="1" showErrorMessage="1" sqref="B15:B16" xr:uid="{2C2A0489-BE41-49C4-A484-7FB6BDA69458}">
      <formula1>TIPO_DE_CARPINTERÍA_DEL_MARCO__DE_VENTANA__VERTICAL</formula1>
    </dataValidation>
    <dataValidation type="list" allowBlank="1" showInputMessage="1" showErrorMessage="1" sqref="B10" xr:uid="{9C140D4F-E5D6-4A79-95F2-3897CC63FF1D}">
      <formula1>$M$30:$M$53</formula1>
    </dataValidation>
    <dataValidation type="list" allowBlank="1" showInputMessage="1" showErrorMessage="1" sqref="B8:B9" xr:uid="{0C0FAB6B-EE17-4859-AF62-FF0AE6FF75EB}">
      <formula1>ListaTipoVidrioPoli</formula1>
    </dataValidation>
    <dataValidation type="list" allowBlank="1" showInputMessage="1" showErrorMessage="1" sqref="B13:B15" xr:uid="{5EEDCE67-6B3E-4B38-A7D6-CEF4E7054846}">
      <formula1>ListaTipoCarpinteriaMarcoVentanaVerical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8D1A6D9755BA4DACDC023AEE321D58" ma:contentTypeVersion="4" ma:contentTypeDescription="Crear nuevo documento." ma:contentTypeScope="" ma:versionID="8407c33dbc57c22b02890f9ab05f88f0">
  <xsd:schema xmlns:xsd="http://www.w3.org/2001/XMLSchema" xmlns:xs="http://www.w3.org/2001/XMLSchema" xmlns:p="http://schemas.microsoft.com/office/2006/metadata/properties" xmlns:ns3="0cec9201-ec77-4532-add3-9cf0afa67a3d" targetNamespace="http://schemas.microsoft.com/office/2006/metadata/properties" ma:root="true" ma:fieldsID="414e73d62fa2934c35f1272b2dae311a" ns3:_="">
    <xsd:import namespace="0cec9201-ec77-4532-add3-9cf0afa67a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ec9201-ec77-4532-add3-9cf0afa67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42AAA9-DDA3-4D79-8010-354B400D5BEC}">
  <ds:schemaRefs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0cec9201-ec77-4532-add3-9cf0afa67a3d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AD8E3A9-B2B1-4B30-AEA3-2BD82C6793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979463-6A6C-4761-86FC-11C8EC0FC4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ec9201-ec77-4532-add3-9cf0afa67a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Form-Envolvente-1</vt:lpstr>
      <vt:lpstr>ListaTipoCarpinteriaMarcoVentanaVerical</vt:lpstr>
      <vt:lpstr>ListaTipoVidrioPoli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Rafael-PC</dc:creator>
  <cp:lastModifiedBy>Rafael-PC</cp:lastModifiedBy>
  <dcterms:created xsi:type="dcterms:W3CDTF">2022-05-12T15:59:44Z</dcterms:created>
  <dcterms:modified xsi:type="dcterms:W3CDTF">2022-05-18T22:54:20Z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0x010100BC8D1A6D9755BA4DACDC023AEE321D58</vt:lpwstr>
  </property>
</Properties>
</file>