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THE CLERK\Desktop\ELECTIONS\2020\MARCH 2020\"/>
    </mc:Choice>
  </mc:AlternateContent>
  <xr:revisionPtr revIDLastSave="0" documentId="13_ncr:1_{88BA6B6E-91B2-4C95-B7B2-30A0764715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TALS" sheetId="2" r:id="rId1"/>
    <sheet name="EARLY VOTING" sheetId="4" r:id="rId2"/>
    <sheet name="ELECTION DAY" sheetId="5" r:id="rId3"/>
    <sheet name="MAIL BALLOTS" sheetId="7" r:id="rId4"/>
  </sheets>
  <definedNames>
    <definedName name="_xlnm.Print_Titles" localSheetId="1">'EARLY VOTING'!$1:$5</definedName>
    <definedName name="_xlnm.Print_Titles" localSheetId="2">'ELECTION DAY'!$1:$5</definedName>
    <definedName name="_xlnm.Print_Titles" localSheetId="3">'MAIL BALLOTS'!$1:$5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5" l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8" i="5"/>
  <c r="K29" i="5"/>
  <c r="K30" i="5"/>
  <c r="K31" i="5"/>
  <c r="K32" i="5"/>
  <c r="K33" i="5"/>
  <c r="K34" i="5"/>
  <c r="K35" i="5"/>
  <c r="K36" i="5"/>
  <c r="K37" i="5"/>
  <c r="K38" i="5"/>
  <c r="K39" i="5"/>
  <c r="K41" i="5"/>
  <c r="K42" i="5"/>
  <c r="K43" i="5"/>
  <c r="K45" i="5"/>
  <c r="K46" i="5"/>
  <c r="K47" i="5"/>
  <c r="K48" i="5"/>
  <c r="K50" i="5"/>
  <c r="K51" i="5"/>
  <c r="K53" i="5"/>
  <c r="K54" i="5"/>
  <c r="K56" i="5"/>
  <c r="K57" i="5"/>
  <c r="K59" i="5"/>
  <c r="K60" i="5"/>
  <c r="K62" i="5"/>
  <c r="K63" i="5"/>
  <c r="K64" i="5"/>
  <c r="K66" i="5"/>
  <c r="K67" i="5"/>
  <c r="K69" i="5"/>
  <c r="K71" i="5"/>
  <c r="K73" i="5"/>
  <c r="K75" i="5"/>
  <c r="K77" i="5"/>
  <c r="D7" i="2" l="1"/>
  <c r="E7" i="2"/>
  <c r="F7" i="2"/>
  <c r="G7" i="2"/>
  <c r="H7" i="2"/>
  <c r="I7" i="2"/>
  <c r="C7" i="2"/>
  <c r="I84" i="2" l="1"/>
  <c r="I85" i="2"/>
  <c r="I87" i="2"/>
  <c r="I88" i="2"/>
  <c r="I90" i="2"/>
  <c r="I91" i="2"/>
  <c r="I93" i="2"/>
  <c r="I94" i="2"/>
  <c r="I96" i="2"/>
  <c r="I97" i="2"/>
  <c r="I99" i="2"/>
  <c r="I100" i="2"/>
  <c r="I102" i="2"/>
  <c r="I103" i="2"/>
  <c r="I105" i="2"/>
  <c r="I106" i="2"/>
  <c r="I108" i="2"/>
  <c r="I109" i="2"/>
  <c r="I111" i="2"/>
  <c r="I112" i="2"/>
  <c r="I114" i="2"/>
  <c r="I115" i="2"/>
  <c r="H84" i="2"/>
  <c r="H85" i="2"/>
  <c r="H87" i="2"/>
  <c r="H88" i="2"/>
  <c r="H90" i="2"/>
  <c r="H91" i="2"/>
  <c r="H93" i="2"/>
  <c r="H94" i="2"/>
  <c r="H96" i="2"/>
  <c r="H97" i="2"/>
  <c r="H99" i="2"/>
  <c r="H100" i="2"/>
  <c r="H102" i="2"/>
  <c r="H103" i="2"/>
  <c r="H105" i="2"/>
  <c r="H106" i="2"/>
  <c r="H108" i="2"/>
  <c r="H109" i="2"/>
  <c r="H111" i="2"/>
  <c r="H112" i="2"/>
  <c r="H114" i="2"/>
  <c r="H115" i="2"/>
  <c r="G84" i="2"/>
  <c r="G85" i="2"/>
  <c r="G87" i="2"/>
  <c r="G88" i="2"/>
  <c r="G90" i="2"/>
  <c r="G91" i="2"/>
  <c r="G93" i="2"/>
  <c r="G94" i="2"/>
  <c r="G96" i="2"/>
  <c r="G97" i="2"/>
  <c r="G99" i="2"/>
  <c r="G100" i="2"/>
  <c r="G102" i="2"/>
  <c r="G103" i="2"/>
  <c r="G105" i="2"/>
  <c r="G106" i="2"/>
  <c r="G108" i="2"/>
  <c r="G109" i="2"/>
  <c r="G111" i="2"/>
  <c r="G112" i="2"/>
  <c r="G114" i="2"/>
  <c r="G115" i="2"/>
  <c r="F84" i="2"/>
  <c r="F85" i="2"/>
  <c r="F87" i="2"/>
  <c r="F88" i="2"/>
  <c r="F90" i="2"/>
  <c r="F91" i="2"/>
  <c r="F93" i="2"/>
  <c r="F94" i="2"/>
  <c r="F96" i="2"/>
  <c r="F97" i="2"/>
  <c r="F99" i="2"/>
  <c r="F100" i="2"/>
  <c r="F102" i="2"/>
  <c r="F103" i="2"/>
  <c r="F105" i="2"/>
  <c r="F106" i="2"/>
  <c r="F108" i="2"/>
  <c r="F109" i="2"/>
  <c r="F111" i="2"/>
  <c r="F112" i="2"/>
  <c r="F114" i="2"/>
  <c r="F115" i="2"/>
  <c r="E84" i="2"/>
  <c r="E85" i="2"/>
  <c r="E87" i="2"/>
  <c r="E88" i="2"/>
  <c r="E90" i="2"/>
  <c r="E91" i="2"/>
  <c r="E93" i="2"/>
  <c r="E94" i="2"/>
  <c r="E96" i="2"/>
  <c r="E97" i="2"/>
  <c r="E99" i="2"/>
  <c r="E100" i="2"/>
  <c r="E102" i="2"/>
  <c r="E103" i="2"/>
  <c r="E105" i="2"/>
  <c r="E106" i="2"/>
  <c r="E108" i="2"/>
  <c r="E109" i="2"/>
  <c r="E111" i="2"/>
  <c r="E112" i="2"/>
  <c r="E114" i="2"/>
  <c r="E115" i="2"/>
  <c r="D84" i="2"/>
  <c r="D85" i="2"/>
  <c r="D87" i="2"/>
  <c r="D88" i="2"/>
  <c r="D90" i="2"/>
  <c r="D91" i="2"/>
  <c r="D93" i="2"/>
  <c r="D94" i="2"/>
  <c r="D96" i="2"/>
  <c r="D97" i="2"/>
  <c r="D99" i="2"/>
  <c r="D100" i="2"/>
  <c r="D102" i="2"/>
  <c r="D103" i="2"/>
  <c r="D105" i="2"/>
  <c r="D106" i="2"/>
  <c r="D108" i="2"/>
  <c r="D109" i="2"/>
  <c r="D111" i="2"/>
  <c r="D112" i="2"/>
  <c r="D114" i="2"/>
  <c r="D115" i="2"/>
  <c r="C84" i="2"/>
  <c r="C85" i="2"/>
  <c r="C87" i="2"/>
  <c r="C88" i="2"/>
  <c r="C90" i="2"/>
  <c r="C91" i="2"/>
  <c r="C93" i="2"/>
  <c r="C94" i="2"/>
  <c r="C96" i="2"/>
  <c r="C97" i="2"/>
  <c r="C99" i="2"/>
  <c r="C100" i="2"/>
  <c r="C102" i="2"/>
  <c r="C103" i="2"/>
  <c r="C105" i="2"/>
  <c r="C106" i="2"/>
  <c r="C108" i="2"/>
  <c r="C109" i="2"/>
  <c r="C111" i="2"/>
  <c r="C112" i="2"/>
  <c r="C114" i="2"/>
  <c r="C115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0" i="2"/>
  <c r="I31" i="2"/>
  <c r="I32" i="2"/>
  <c r="I33" i="2"/>
  <c r="I34" i="2"/>
  <c r="I35" i="2"/>
  <c r="I36" i="2"/>
  <c r="I37" i="2"/>
  <c r="I38" i="2"/>
  <c r="I39" i="2"/>
  <c r="I40" i="2"/>
  <c r="I41" i="2"/>
  <c r="I43" i="2"/>
  <c r="I44" i="2"/>
  <c r="I45" i="2"/>
  <c r="I47" i="2"/>
  <c r="I48" i="2"/>
  <c r="I49" i="2"/>
  <c r="I50" i="2"/>
  <c r="I52" i="2"/>
  <c r="I53" i="2"/>
  <c r="I55" i="2"/>
  <c r="I56" i="2"/>
  <c r="I58" i="2"/>
  <c r="I59" i="2"/>
  <c r="I61" i="2"/>
  <c r="I62" i="2"/>
  <c r="I64" i="2"/>
  <c r="I65" i="2"/>
  <c r="I66" i="2"/>
  <c r="I68" i="2"/>
  <c r="I69" i="2"/>
  <c r="I71" i="2"/>
  <c r="I73" i="2"/>
  <c r="I75" i="2"/>
  <c r="I77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7" i="2"/>
  <c r="H48" i="2"/>
  <c r="H49" i="2"/>
  <c r="H50" i="2"/>
  <c r="H52" i="2"/>
  <c r="H53" i="2"/>
  <c r="H55" i="2"/>
  <c r="H56" i="2"/>
  <c r="H58" i="2"/>
  <c r="H59" i="2"/>
  <c r="H61" i="2"/>
  <c r="H62" i="2"/>
  <c r="H64" i="2"/>
  <c r="H65" i="2"/>
  <c r="H66" i="2"/>
  <c r="H68" i="2"/>
  <c r="H69" i="2"/>
  <c r="H71" i="2"/>
  <c r="H73" i="2"/>
  <c r="H75" i="2"/>
  <c r="H77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3" i="2"/>
  <c r="G44" i="2"/>
  <c r="G45" i="2"/>
  <c r="G47" i="2"/>
  <c r="G48" i="2"/>
  <c r="G49" i="2"/>
  <c r="G50" i="2"/>
  <c r="G52" i="2"/>
  <c r="G53" i="2"/>
  <c r="G55" i="2"/>
  <c r="G56" i="2"/>
  <c r="G58" i="2"/>
  <c r="G59" i="2"/>
  <c r="G61" i="2"/>
  <c r="G62" i="2"/>
  <c r="G64" i="2"/>
  <c r="G65" i="2"/>
  <c r="G66" i="2"/>
  <c r="G68" i="2"/>
  <c r="G69" i="2"/>
  <c r="G71" i="2"/>
  <c r="G73" i="2"/>
  <c r="G75" i="2"/>
  <c r="G77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7" i="2"/>
  <c r="F48" i="2"/>
  <c r="F49" i="2"/>
  <c r="F50" i="2"/>
  <c r="F52" i="2"/>
  <c r="F53" i="2"/>
  <c r="F55" i="2"/>
  <c r="F56" i="2"/>
  <c r="F58" i="2"/>
  <c r="F59" i="2"/>
  <c r="F61" i="2"/>
  <c r="F62" i="2"/>
  <c r="F64" i="2"/>
  <c r="F65" i="2"/>
  <c r="F66" i="2"/>
  <c r="F68" i="2"/>
  <c r="F69" i="2"/>
  <c r="F71" i="2"/>
  <c r="F73" i="2"/>
  <c r="F75" i="2"/>
  <c r="F77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0" i="2"/>
  <c r="E31" i="2"/>
  <c r="E32" i="2"/>
  <c r="E33" i="2"/>
  <c r="E34" i="2"/>
  <c r="E35" i="2"/>
  <c r="E36" i="2"/>
  <c r="E37" i="2"/>
  <c r="E38" i="2"/>
  <c r="E39" i="2"/>
  <c r="E40" i="2"/>
  <c r="E41" i="2"/>
  <c r="E43" i="2"/>
  <c r="E44" i="2"/>
  <c r="E45" i="2"/>
  <c r="E47" i="2"/>
  <c r="E48" i="2"/>
  <c r="E49" i="2"/>
  <c r="E50" i="2"/>
  <c r="E52" i="2"/>
  <c r="E53" i="2"/>
  <c r="E55" i="2"/>
  <c r="E56" i="2"/>
  <c r="E58" i="2"/>
  <c r="E59" i="2"/>
  <c r="E61" i="2"/>
  <c r="E62" i="2"/>
  <c r="E64" i="2"/>
  <c r="E65" i="2"/>
  <c r="E66" i="2"/>
  <c r="E68" i="2"/>
  <c r="E69" i="2"/>
  <c r="E71" i="2"/>
  <c r="E73" i="2"/>
  <c r="E75" i="2"/>
  <c r="E77" i="2"/>
  <c r="D77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0" i="2"/>
  <c r="D31" i="2"/>
  <c r="D32" i="2"/>
  <c r="D33" i="2"/>
  <c r="D34" i="2"/>
  <c r="D35" i="2"/>
  <c r="D36" i="2"/>
  <c r="D37" i="2"/>
  <c r="D38" i="2"/>
  <c r="D39" i="2"/>
  <c r="D40" i="2"/>
  <c r="D41" i="2"/>
  <c r="D43" i="2"/>
  <c r="D44" i="2"/>
  <c r="D45" i="2"/>
  <c r="D47" i="2"/>
  <c r="D48" i="2"/>
  <c r="D49" i="2"/>
  <c r="D50" i="2"/>
  <c r="D52" i="2"/>
  <c r="D53" i="2"/>
  <c r="D55" i="2"/>
  <c r="D56" i="2"/>
  <c r="D58" i="2"/>
  <c r="D59" i="2"/>
  <c r="D61" i="2"/>
  <c r="D62" i="2"/>
  <c r="D64" i="2"/>
  <c r="D65" i="2"/>
  <c r="D66" i="2"/>
  <c r="D68" i="2"/>
  <c r="D69" i="2"/>
  <c r="D71" i="2"/>
  <c r="D73" i="2"/>
  <c r="D75" i="2"/>
  <c r="D12" i="2"/>
  <c r="E12" i="2"/>
  <c r="F12" i="2"/>
  <c r="G12" i="2"/>
  <c r="H12" i="2"/>
  <c r="I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5" i="2"/>
  <c r="C36" i="2"/>
  <c r="C37" i="2"/>
  <c r="C38" i="2"/>
  <c r="C39" i="2"/>
  <c r="C40" i="2"/>
  <c r="C41" i="2"/>
  <c r="C43" i="2"/>
  <c r="C44" i="2"/>
  <c r="C45" i="2"/>
  <c r="C47" i="2"/>
  <c r="C48" i="2"/>
  <c r="C49" i="2"/>
  <c r="C50" i="2"/>
  <c r="C52" i="2"/>
  <c r="C53" i="2"/>
  <c r="C55" i="2"/>
  <c r="C56" i="2"/>
  <c r="C58" i="2"/>
  <c r="C59" i="2"/>
  <c r="C61" i="2"/>
  <c r="C62" i="2"/>
  <c r="C64" i="2"/>
  <c r="C65" i="2"/>
  <c r="C66" i="2"/>
  <c r="C68" i="2"/>
  <c r="C69" i="2"/>
  <c r="C71" i="2"/>
  <c r="C73" i="2"/>
  <c r="C75" i="2"/>
  <c r="C77" i="2"/>
  <c r="C12" i="2"/>
  <c r="K113" i="7"/>
  <c r="K112" i="7"/>
  <c r="K110" i="7"/>
  <c r="K109" i="7"/>
  <c r="K107" i="7"/>
  <c r="K106" i="7"/>
  <c r="K104" i="7"/>
  <c r="K103" i="7"/>
  <c r="K101" i="7"/>
  <c r="K100" i="7"/>
  <c r="K98" i="7"/>
  <c r="K97" i="7"/>
  <c r="K95" i="7"/>
  <c r="K94" i="7"/>
  <c r="K92" i="7"/>
  <c r="K91" i="7"/>
  <c r="K89" i="7"/>
  <c r="K88" i="7"/>
  <c r="K86" i="7"/>
  <c r="K85" i="7"/>
  <c r="K83" i="7"/>
  <c r="K82" i="7"/>
  <c r="K77" i="7"/>
  <c r="K75" i="7"/>
  <c r="K73" i="7"/>
  <c r="K71" i="7"/>
  <c r="K69" i="7"/>
  <c r="K67" i="7"/>
  <c r="K66" i="7"/>
  <c r="K64" i="7"/>
  <c r="K63" i="7"/>
  <c r="K62" i="7"/>
  <c r="K60" i="7"/>
  <c r="K59" i="7"/>
  <c r="K57" i="7"/>
  <c r="K56" i="7"/>
  <c r="K54" i="7"/>
  <c r="K53" i="7"/>
  <c r="K51" i="7"/>
  <c r="K50" i="7"/>
  <c r="K48" i="7"/>
  <c r="K47" i="7"/>
  <c r="K46" i="7"/>
  <c r="K45" i="7"/>
  <c r="K43" i="7"/>
  <c r="K42" i="7"/>
  <c r="K41" i="7"/>
  <c r="K39" i="7"/>
  <c r="K38" i="7"/>
  <c r="K37" i="7"/>
  <c r="K36" i="7"/>
  <c r="K35" i="7"/>
  <c r="K34" i="7"/>
  <c r="K33" i="7"/>
  <c r="K32" i="7"/>
  <c r="K31" i="7"/>
  <c r="K30" i="7"/>
  <c r="K29" i="7"/>
  <c r="K28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6" i="7"/>
  <c r="L36" i="2"/>
  <c r="K34" i="4"/>
  <c r="K36" i="2" l="1"/>
  <c r="M36" i="2" s="1"/>
  <c r="K82" i="5"/>
  <c r="L84" i="2" s="1"/>
  <c r="K83" i="5"/>
  <c r="L85" i="2" s="1"/>
  <c r="K85" i="5"/>
  <c r="L87" i="2" s="1"/>
  <c r="K86" i="5"/>
  <c r="L88" i="2" s="1"/>
  <c r="K88" i="5"/>
  <c r="L90" i="2" s="1"/>
  <c r="K89" i="5"/>
  <c r="L91" i="2" s="1"/>
  <c r="K91" i="5"/>
  <c r="L93" i="2" s="1"/>
  <c r="K92" i="5"/>
  <c r="L94" i="2" s="1"/>
  <c r="K94" i="5"/>
  <c r="L96" i="2" s="1"/>
  <c r="K95" i="5"/>
  <c r="L97" i="2" s="1"/>
  <c r="K97" i="5"/>
  <c r="L99" i="2" s="1"/>
  <c r="K98" i="5"/>
  <c r="L100" i="2" s="1"/>
  <c r="K100" i="5"/>
  <c r="L102" i="2" s="1"/>
  <c r="K101" i="5"/>
  <c r="L103" i="2" s="1"/>
  <c r="K103" i="5"/>
  <c r="L105" i="2" s="1"/>
  <c r="K104" i="5"/>
  <c r="L106" i="2" s="1"/>
  <c r="K106" i="5"/>
  <c r="L108" i="2" s="1"/>
  <c r="K107" i="5"/>
  <c r="L109" i="2" s="1"/>
  <c r="K109" i="5"/>
  <c r="L111" i="2" s="1"/>
  <c r="K110" i="5"/>
  <c r="L112" i="2" s="1"/>
  <c r="K112" i="5"/>
  <c r="L114" i="2" s="1"/>
  <c r="K113" i="5"/>
  <c r="L115" i="2" s="1"/>
  <c r="G79" i="2"/>
  <c r="F79" i="2"/>
  <c r="L61" i="2"/>
  <c r="L62" i="2"/>
  <c r="L64" i="2"/>
  <c r="L65" i="2"/>
  <c r="L66" i="2"/>
  <c r="L68" i="2"/>
  <c r="L69" i="2"/>
  <c r="L71" i="2"/>
  <c r="L73" i="2"/>
  <c r="L75" i="2"/>
  <c r="L77" i="2"/>
  <c r="L79" i="2"/>
  <c r="L59" i="2"/>
  <c r="L58" i="2"/>
  <c r="L56" i="2"/>
  <c r="L55" i="2"/>
  <c r="L53" i="2"/>
  <c r="L52" i="2"/>
  <c r="L48" i="2"/>
  <c r="L49" i="2"/>
  <c r="L50" i="2"/>
  <c r="L47" i="2"/>
  <c r="L44" i="2"/>
  <c r="L45" i="2"/>
  <c r="L43" i="2"/>
  <c r="L31" i="2"/>
  <c r="L32" i="2"/>
  <c r="L33" i="2"/>
  <c r="L34" i="2"/>
  <c r="L35" i="2"/>
  <c r="L37" i="2"/>
  <c r="L38" i="2"/>
  <c r="L39" i="2"/>
  <c r="L40" i="2"/>
  <c r="L41" i="2"/>
  <c r="L30" i="2"/>
  <c r="L28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12" i="2"/>
  <c r="K6" i="5"/>
  <c r="L7" i="2" s="1"/>
  <c r="K113" i="4"/>
  <c r="K115" i="2" s="1"/>
  <c r="K112" i="4"/>
  <c r="K114" i="2" s="1"/>
  <c r="K110" i="4"/>
  <c r="K112" i="2" s="1"/>
  <c r="K109" i="4"/>
  <c r="K111" i="2" s="1"/>
  <c r="K107" i="4"/>
  <c r="K109" i="2" s="1"/>
  <c r="K106" i="4"/>
  <c r="K108" i="2" s="1"/>
  <c r="K104" i="4"/>
  <c r="K106" i="2" s="1"/>
  <c r="K103" i="4"/>
  <c r="K105" i="2" s="1"/>
  <c r="K101" i="4"/>
  <c r="K103" i="2" s="1"/>
  <c r="K100" i="4"/>
  <c r="K102" i="2" s="1"/>
  <c r="K98" i="4"/>
  <c r="K100" i="2" s="1"/>
  <c r="K97" i="4"/>
  <c r="K99" i="2" s="1"/>
  <c r="K95" i="4"/>
  <c r="K97" i="2" s="1"/>
  <c r="K94" i="4"/>
  <c r="K96" i="2" s="1"/>
  <c r="K92" i="4"/>
  <c r="K94" i="2" s="1"/>
  <c r="K91" i="4"/>
  <c r="K93" i="2" s="1"/>
  <c r="K89" i="4"/>
  <c r="K91" i="2" s="1"/>
  <c r="K88" i="4"/>
  <c r="K90" i="2" s="1"/>
  <c r="K86" i="4"/>
  <c r="K88" i="2" s="1"/>
  <c r="K85" i="4"/>
  <c r="K87" i="2" s="1"/>
  <c r="K83" i="4"/>
  <c r="K85" i="2" s="1"/>
  <c r="K82" i="4"/>
  <c r="K84" i="2" s="1"/>
  <c r="K77" i="4"/>
  <c r="K79" i="2" s="1"/>
  <c r="K75" i="4"/>
  <c r="K77" i="2" s="1"/>
  <c r="K73" i="4"/>
  <c r="K75" i="2" s="1"/>
  <c r="K71" i="4"/>
  <c r="K73" i="2" s="1"/>
  <c r="K69" i="4"/>
  <c r="K71" i="2" s="1"/>
  <c r="K67" i="4"/>
  <c r="K69" i="2" s="1"/>
  <c r="K66" i="4"/>
  <c r="K68" i="2" s="1"/>
  <c r="K64" i="4"/>
  <c r="K66" i="2" s="1"/>
  <c r="K63" i="4"/>
  <c r="K65" i="2" s="1"/>
  <c r="K62" i="4"/>
  <c r="K64" i="2" s="1"/>
  <c r="K60" i="4"/>
  <c r="K62" i="2" s="1"/>
  <c r="K59" i="4"/>
  <c r="K61" i="2" s="1"/>
  <c r="K57" i="4"/>
  <c r="K59" i="2" s="1"/>
  <c r="K56" i="4"/>
  <c r="K58" i="2" s="1"/>
  <c r="K54" i="4"/>
  <c r="K56" i="2" s="1"/>
  <c r="K53" i="4"/>
  <c r="K55" i="2" s="1"/>
  <c r="K51" i="4"/>
  <c r="K53" i="2" s="1"/>
  <c r="K50" i="4"/>
  <c r="K52" i="2" s="1"/>
  <c r="K48" i="4"/>
  <c r="K50" i="2" s="1"/>
  <c r="K47" i="4"/>
  <c r="K49" i="2" s="1"/>
  <c r="K46" i="4"/>
  <c r="K48" i="2" s="1"/>
  <c r="K45" i="4"/>
  <c r="K47" i="2" s="1"/>
  <c r="K43" i="4"/>
  <c r="K45" i="2" s="1"/>
  <c r="K42" i="4"/>
  <c r="K44" i="2" s="1"/>
  <c r="K41" i="4"/>
  <c r="K43" i="2" s="1"/>
  <c r="K39" i="4"/>
  <c r="K41" i="2" s="1"/>
  <c r="K38" i="4"/>
  <c r="K40" i="2" s="1"/>
  <c r="K37" i="4"/>
  <c r="K39" i="2" s="1"/>
  <c r="K36" i="4"/>
  <c r="K38" i="2" s="1"/>
  <c r="K35" i="4"/>
  <c r="K37" i="2" s="1"/>
  <c r="K33" i="4"/>
  <c r="K35" i="2" s="1"/>
  <c r="K32" i="4"/>
  <c r="K34" i="2" s="1"/>
  <c r="K31" i="4"/>
  <c r="K33" i="2" s="1"/>
  <c r="K30" i="4"/>
  <c r="K32" i="2" s="1"/>
  <c r="K29" i="4"/>
  <c r="K31" i="2" s="1"/>
  <c r="K28" i="4"/>
  <c r="K30" i="2" s="1"/>
  <c r="K26" i="4"/>
  <c r="K28" i="2" s="1"/>
  <c r="K25" i="4"/>
  <c r="K27" i="2" s="1"/>
  <c r="K24" i="4"/>
  <c r="K26" i="2" s="1"/>
  <c r="K23" i="4"/>
  <c r="K25" i="2" s="1"/>
  <c r="K22" i="4"/>
  <c r="K24" i="2" s="1"/>
  <c r="K21" i="4"/>
  <c r="K23" i="2" s="1"/>
  <c r="K20" i="4"/>
  <c r="K22" i="2" s="1"/>
  <c r="K19" i="4"/>
  <c r="K21" i="2" s="1"/>
  <c r="K18" i="4"/>
  <c r="K20" i="2" s="1"/>
  <c r="K17" i="4"/>
  <c r="K19" i="2" s="1"/>
  <c r="K16" i="4"/>
  <c r="K18" i="2" s="1"/>
  <c r="K15" i="4"/>
  <c r="K17" i="2" s="1"/>
  <c r="K14" i="4"/>
  <c r="K16" i="2" s="1"/>
  <c r="K13" i="4"/>
  <c r="K15" i="2" s="1"/>
  <c r="K12" i="4"/>
  <c r="K14" i="2" s="1"/>
  <c r="K11" i="4"/>
  <c r="K13" i="2" s="1"/>
  <c r="K10" i="4"/>
  <c r="K12" i="2" s="1"/>
  <c r="K6" i="4"/>
  <c r="K7" i="2" s="1"/>
  <c r="M50" i="2" l="1"/>
  <c r="M37" i="2"/>
  <c r="M13" i="2"/>
  <c r="M19" i="2"/>
  <c r="M45" i="2"/>
  <c r="M25" i="2"/>
  <c r="M48" i="2"/>
  <c r="M26" i="2"/>
  <c r="M20" i="2"/>
  <c r="M22" i="2"/>
  <c r="M59" i="2"/>
  <c r="M28" i="2"/>
  <c r="M41" i="2"/>
  <c r="M17" i="2"/>
  <c r="M14" i="2"/>
  <c r="M65" i="2"/>
  <c r="M66" i="2"/>
  <c r="M23" i="2"/>
  <c r="M69" i="2"/>
  <c r="M24" i="2"/>
  <c r="M18" i="2"/>
  <c r="M49" i="2"/>
  <c r="M27" i="2"/>
  <c r="M21" i="2"/>
  <c r="M15" i="2"/>
  <c r="M16" i="2"/>
  <c r="M7" i="2"/>
  <c r="M79" i="2" l="1"/>
  <c r="M62" i="2"/>
  <c r="M115" i="2"/>
  <c r="M114" i="2"/>
  <c r="M112" i="2"/>
  <c r="M111" i="2"/>
  <c r="M109" i="2"/>
  <c r="M108" i="2"/>
  <c r="M106" i="2"/>
  <c r="M105" i="2"/>
  <c r="M103" i="2"/>
  <c r="M102" i="2"/>
  <c r="M100" i="2"/>
  <c r="M99" i="2"/>
  <c r="M97" i="2"/>
  <c r="M96" i="2"/>
  <c r="M94" i="2"/>
  <c r="M93" i="2"/>
  <c r="M91" i="2"/>
  <c r="M90" i="2"/>
  <c r="M88" i="2"/>
  <c r="M87" i="2"/>
  <c r="M85" i="2"/>
  <c r="M84" i="2"/>
  <c r="M73" i="2"/>
  <c r="M61" i="2"/>
  <c r="M56" i="2"/>
  <c r="M53" i="2"/>
  <c r="M52" i="2"/>
  <c r="M47" i="2"/>
  <c r="M44" i="2"/>
  <c r="M40" i="2"/>
  <c r="M39" i="2"/>
  <c r="M35" i="2"/>
  <c r="M71" i="2"/>
  <c r="M58" i="2"/>
  <c r="M33" i="2"/>
  <c r="M77" i="2"/>
  <c r="M75" i="2"/>
  <c r="M68" i="2"/>
  <c r="M64" i="2"/>
  <c r="M55" i="2"/>
  <c r="M43" i="2"/>
  <c r="M38" i="2"/>
  <c r="M34" i="2"/>
  <c r="M32" i="2"/>
  <c r="M31" i="2"/>
  <c r="M30" i="2"/>
  <c r="M12" i="2"/>
</calcChain>
</file>

<file path=xl/sharedStrings.xml><?xml version="1.0" encoding="utf-8"?>
<sst xmlns="http://schemas.openxmlformats.org/spreadsheetml/2006/main" count="505" uniqueCount="103">
  <si>
    <t>Contest</t>
  </si>
  <si>
    <t>Candidate</t>
  </si>
  <si>
    <t>Precinct</t>
  </si>
  <si>
    <t>Total</t>
  </si>
  <si>
    <t>Hall County, Texas</t>
  </si>
  <si>
    <t>Election Day</t>
  </si>
  <si>
    <t>Early Votes</t>
  </si>
  <si>
    <t>Final Votes</t>
  </si>
  <si>
    <t>FOR</t>
  </si>
  <si>
    <t>AGAINST</t>
  </si>
  <si>
    <t>PRIMARY ELECTION</t>
  </si>
  <si>
    <t>DEMOCRATIC PARTY</t>
  </si>
  <si>
    <t>U.S. SENATOR</t>
  </si>
  <si>
    <t>RAILROAD COMMISSIONER</t>
  </si>
  <si>
    <t>Sema Hernandez</t>
  </si>
  <si>
    <t>Greg Sagan</t>
  </si>
  <si>
    <t>Adrian Ocegueda</t>
  </si>
  <si>
    <t>Michael Cooper</t>
  </si>
  <si>
    <t>Kathy Cheng</t>
  </si>
  <si>
    <t>PRESIDENT</t>
  </si>
  <si>
    <t>CHIEF JUSTICE, SUPREME COURT</t>
  </si>
  <si>
    <t>JUSTICE, SUPREME COURT, PLACE 6 - UNEXPIRED TERM</t>
  </si>
  <si>
    <t>JUSTICE, SUPREME COURT, PLACE 7</t>
  </si>
  <si>
    <t>JUSTICE, SUPREME COURT, PLACE 8</t>
  </si>
  <si>
    <t>JUDGE, COURT OF CRIMINAL APPEALS, PLACE 4</t>
  </si>
  <si>
    <t>JUDGE, COURT OF CRIMINAL APPEALS, PLACE 9</t>
  </si>
  <si>
    <t>STATE REPRESENTATIVE, DISTRICT 68</t>
  </si>
  <si>
    <t>DEMOCRATIC</t>
  </si>
  <si>
    <t>Amy Klobuchar</t>
  </si>
  <si>
    <t>Joseph R. Biden</t>
  </si>
  <si>
    <t>Robby Wells</t>
  </si>
  <si>
    <t>Bernie Sanders</t>
  </si>
  <si>
    <t>Andrew Yang</t>
  </si>
  <si>
    <t>Michael R. Bloomberg</t>
  </si>
  <si>
    <t>Michael Bennet</t>
  </si>
  <si>
    <t>Pete Buttgieg</t>
  </si>
  <si>
    <t>Marianne Williamson</t>
  </si>
  <si>
    <t>Roque "Rocky" De La Fuente</t>
  </si>
  <si>
    <t>Tom Steyer</t>
  </si>
  <si>
    <t>Cory Booker</t>
  </si>
  <si>
    <t>Deval Patrick</t>
  </si>
  <si>
    <t>Elizabeth Warren</t>
  </si>
  <si>
    <t>Tulsi Gabbard</t>
  </si>
  <si>
    <t>John K. Delaney</t>
  </si>
  <si>
    <t>Julian Castro</t>
  </si>
  <si>
    <t>Annie "Mama" Garcia</t>
  </si>
  <si>
    <t>Cristina Tzintzun Ramirez</t>
  </si>
  <si>
    <t>Royce West</t>
  </si>
  <si>
    <t>Mary "MJ" Hegar</t>
  </si>
  <si>
    <t>D.R. Hunter</t>
  </si>
  <si>
    <t>Jack Daniel Foster Jr.</t>
  </si>
  <si>
    <t>Victor Jugo Harris</t>
  </si>
  <si>
    <t>Chris Bell</t>
  </si>
  <si>
    <t>U.S. REPRESENTATIVE DISTRICT 13</t>
  </si>
  <si>
    <t>Gus Trjuillo</t>
  </si>
  <si>
    <t>Timothy W. Gassaway</t>
  </si>
  <si>
    <t>Mark Watson</t>
  </si>
  <si>
    <t>Roberto R. "Beto: Alonza</t>
  </si>
  <si>
    <t>Chrysta Castaneda</t>
  </si>
  <si>
    <t>Kelly Stone</t>
  </si>
  <si>
    <t>Jerry Zimmerer</t>
  </si>
  <si>
    <t>Amy Clark Meachum</t>
  </si>
  <si>
    <t>Larry Praeger</t>
  </si>
  <si>
    <t>Brandy Voss</t>
  </si>
  <si>
    <t>Staci Williams</t>
  </si>
  <si>
    <t>Peter Kelly</t>
  </si>
  <si>
    <t>Gisela D. Triana</t>
  </si>
  <si>
    <t>JUDGE, COURT OF CIRMINAL APPEALS, PLACE 3</t>
  </si>
  <si>
    <t>Dan Wood</t>
  </si>
  <si>
    <t>William Pieratt Demond</t>
  </si>
  <si>
    <t>Elizabeth Davis Frizell</t>
  </si>
  <si>
    <t>Steven Miears</t>
  </si>
  <si>
    <t>Tina Clinton</t>
  </si>
  <si>
    <t>Brandon Birmingham</t>
  </si>
  <si>
    <t>MEMBER, STATE BOARD OF EDUCATION, DISTRICT 15</t>
  </si>
  <si>
    <t>John Betancourt</t>
  </si>
  <si>
    <t>Patsy Ledbetter</t>
  </si>
  <si>
    <t>COUNTY ATTORNEY</t>
  </si>
  <si>
    <t>John Deaver II</t>
  </si>
  <si>
    <t>COUNTY COMMISSIONER, PRECINCT 3</t>
  </si>
  <si>
    <t>Gary Proffitt</t>
  </si>
  <si>
    <t>PROPOSITIONS</t>
  </si>
  <si>
    <t>-</t>
  </si>
  <si>
    <t>March 3, 2020 - UNOFFICIAL RESULTS</t>
  </si>
  <si>
    <t>DEMOCRATIC 1</t>
  </si>
  <si>
    <t>DEMOCRATIC 2</t>
  </si>
  <si>
    <t>DEMOCRATIC 3</t>
  </si>
  <si>
    <t>DEMOCRATIC 4</t>
  </si>
  <si>
    <t>DEMOCRATIC 5</t>
  </si>
  <si>
    <t>DEMOCRATIC 6</t>
  </si>
  <si>
    <t>DEMOCRATIC 7</t>
  </si>
  <si>
    <t>DEMOCRATIC 8</t>
  </si>
  <si>
    <t>DEMOCRATIC 9</t>
  </si>
  <si>
    <t>DEMOCRATIC 10</t>
  </si>
  <si>
    <t>DEMOCRATIC 11</t>
  </si>
  <si>
    <t>Amanda K. Edwards</t>
  </si>
  <si>
    <t>Roberto R. "Beto: Alonzo</t>
  </si>
  <si>
    <t>Mail Ballot</t>
  </si>
  <si>
    <t>March 3, 2020</t>
  </si>
  <si>
    <t>Democratic Primary Election</t>
  </si>
  <si>
    <t>REGISTERED VOTERS</t>
  </si>
  <si>
    <t>Provisional Ballots Casted</t>
  </si>
  <si>
    <t>Provisional Ballots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</si>
</sst>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4" fillId="0" borderId="2" applyNumberFormat="0" applyFill="0" applyAlignment="0" applyProtection="0"/>
  </cellStyleXfs>
  <cellXfs count="20">
    <xf numFmtId="0" fontId="0" fillId="0" borderId="0" xfId="0"/>
    <xf numFmtId="0" fontId="0" fillId="0" borderId="0" xfId="0" applyFill="1" applyBorder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6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0" fontId="0" fillId="2" borderId="0" xfId="0" applyFill="1" applyAlignment="1"/>
    <xf numFmtId="0" fontId="5" fillId="4" borderId="0" xfId="0" applyFont="1" applyFill="1" applyAlignment="1"/>
    <xf numFmtId="0" fontId="6" fillId="3" borderId="0" xfId="0" applyFont="1" applyFill="1" applyAlignment="1"/>
    <xf numFmtId="49" fontId="7" fillId="0" borderId="0" xfId="1" applyNumberFormat="1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49" fontId="7" fillId="0" borderId="0" xfId="1" applyNumberFormat="1" applyFont="1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15"/>
  <sheetViews>
    <sheetView tabSelected="1" workbookViewId="0">
      <selection activeCell="P8" sqref="P8"/>
    </sheetView>
  </sheetViews>
  <sheetFormatPr defaultRowHeight="15" x14ac:dyDescent="0.2"/>
  <cols>
    <col min="1" max="1" width="8" customWidth="1"/>
    <col min="2" max="2" width="30" bestFit="1" customWidth="1"/>
    <col min="3" max="3" width="8.77734375" customWidth="1"/>
    <col min="10" max="10" width="5.33203125" customWidth="1"/>
    <col min="11" max="11" width="11.33203125" customWidth="1"/>
    <col min="12" max="12" width="11.6640625" bestFit="1" customWidth="1"/>
    <col min="13" max="13" width="10.44140625" bestFit="1" customWidth="1"/>
    <col min="14" max="14" width="4" customWidth="1"/>
    <col min="15" max="15" width="23.6640625" bestFit="1" customWidth="1"/>
    <col min="16" max="16" width="25" bestFit="1" customWidth="1"/>
  </cols>
  <sheetData>
    <row r="1" spans="1:16" ht="18" x14ac:dyDescent="0.25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6" ht="18" x14ac:dyDescent="0.25">
      <c r="A2" s="19" t="s">
        <v>98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6" ht="18" x14ac:dyDescent="0.25">
      <c r="A3" s="19" t="s">
        <v>99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6" ht="18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6" ht="15.75" x14ac:dyDescent="0.25">
      <c r="A5" s="3"/>
      <c r="B5" s="3"/>
      <c r="C5" s="3" t="s">
        <v>2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/>
      <c r="K5" s="3" t="s">
        <v>6</v>
      </c>
      <c r="L5" s="3" t="s">
        <v>5</v>
      </c>
      <c r="M5" s="3" t="s">
        <v>7</v>
      </c>
      <c r="O5" s="3" t="s">
        <v>101</v>
      </c>
      <c r="P5" s="3" t="s">
        <v>102</v>
      </c>
    </row>
    <row r="6" spans="1:16" ht="15.75" x14ac:dyDescent="0.25">
      <c r="A6" s="3" t="s">
        <v>0</v>
      </c>
      <c r="B6" s="3" t="s">
        <v>1</v>
      </c>
      <c r="C6" s="3">
        <v>101</v>
      </c>
      <c r="D6" s="3">
        <v>201</v>
      </c>
      <c r="E6" s="3">
        <v>202</v>
      </c>
      <c r="F6" s="3">
        <v>301</v>
      </c>
      <c r="G6" s="3">
        <v>302</v>
      </c>
      <c r="H6" s="3">
        <v>401</v>
      </c>
      <c r="I6" s="3">
        <v>402</v>
      </c>
      <c r="J6" s="3"/>
      <c r="K6" s="3" t="s">
        <v>3</v>
      </c>
      <c r="L6" s="3" t="s">
        <v>3</v>
      </c>
      <c r="M6" s="3" t="s">
        <v>3</v>
      </c>
      <c r="O6" s="3" t="s">
        <v>3</v>
      </c>
      <c r="P6" s="3" t="s">
        <v>3</v>
      </c>
    </row>
    <row r="7" spans="1:16" ht="15.75" x14ac:dyDescent="0.25">
      <c r="A7" s="3" t="s">
        <v>11</v>
      </c>
      <c r="B7" s="3"/>
      <c r="C7" s="3">
        <f>SUM('EARLY VOTING'!C6,'ELECTION DAY'!C6,'MAIL BALLOTS'!C6)</f>
        <v>21</v>
      </c>
      <c r="D7" s="3">
        <f>SUM('EARLY VOTING'!D6,'ELECTION DAY'!D6,'MAIL BALLOTS'!D6)</f>
        <v>8</v>
      </c>
      <c r="E7" s="3">
        <f>SUM('EARLY VOTING'!E6,'ELECTION DAY'!E6,'MAIL BALLOTS'!E6)</f>
        <v>13</v>
      </c>
      <c r="F7" s="3">
        <f>SUM('EARLY VOTING'!F6,'ELECTION DAY'!F6,'MAIL BALLOTS'!F6)</f>
        <v>10</v>
      </c>
      <c r="G7" s="3">
        <f>SUM('EARLY VOTING'!G6,'ELECTION DAY'!G6,'MAIL BALLOTS'!G6)</f>
        <v>19</v>
      </c>
      <c r="H7" s="3">
        <f>SUM('EARLY VOTING'!H6,'ELECTION DAY'!H6,'MAIL BALLOTS'!H6)</f>
        <v>18</v>
      </c>
      <c r="I7" s="3">
        <f>SUM('EARLY VOTING'!I6,'ELECTION DAY'!I6,'MAIL BALLOTS'!I6)</f>
        <v>5</v>
      </c>
      <c r="J7" s="3"/>
      <c r="K7" s="3">
        <f>SUM('EARLY VOTING'!K6,'MAIL BALLOTS'!K6)</f>
        <v>32</v>
      </c>
      <c r="L7" s="3">
        <f>('ELECTION DAY'!K6)</f>
        <v>62</v>
      </c>
      <c r="M7" s="3">
        <f>SUM(C7:I7)</f>
        <v>94</v>
      </c>
      <c r="O7">
        <v>0</v>
      </c>
      <c r="P7">
        <v>0</v>
      </c>
    </row>
    <row r="8" spans="1:16" ht="15.75" x14ac:dyDescent="0.25">
      <c r="B8" s="2"/>
    </row>
    <row r="9" spans="1:16" s="3" customFormat="1" ht="15.75" x14ac:dyDescent="0.25">
      <c r="A9" s="3" t="s">
        <v>100</v>
      </c>
      <c r="B9" s="2"/>
      <c r="C9" s="3">
        <v>437</v>
      </c>
      <c r="D9" s="3">
        <v>98</v>
      </c>
      <c r="E9" s="3">
        <v>409</v>
      </c>
      <c r="F9" s="3">
        <v>134</v>
      </c>
      <c r="G9" s="3">
        <v>341</v>
      </c>
      <c r="H9" s="3">
        <v>318</v>
      </c>
      <c r="I9" s="3">
        <v>198</v>
      </c>
    </row>
    <row r="10" spans="1:16" s="16" customFormat="1" ht="15.75" x14ac:dyDescent="0.25">
      <c r="A10" s="18" t="s">
        <v>27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6" s="8" customFormat="1" ht="15.75" x14ac:dyDescent="0.25">
      <c r="A11" s="7" t="s">
        <v>19</v>
      </c>
    </row>
    <row r="12" spans="1:16" x14ac:dyDescent="0.2">
      <c r="B12" t="s">
        <v>28</v>
      </c>
      <c r="C12">
        <f>SUM('EARLY VOTING'!C10,'ELECTION DAY'!C10,'MAIL BALLOTS'!C10)</f>
        <v>0</v>
      </c>
      <c r="D12">
        <f>SUM('EARLY VOTING'!D10,'ELECTION DAY'!D10,'MAIL BALLOTS'!D10)</f>
        <v>0</v>
      </c>
      <c r="E12">
        <f>SUM('EARLY VOTING'!E10,'ELECTION DAY'!E10,'MAIL BALLOTS'!E10)</f>
        <v>0</v>
      </c>
      <c r="F12">
        <f>SUM('EARLY VOTING'!F10,'ELECTION DAY'!F10,'MAIL BALLOTS'!F10)</f>
        <v>0</v>
      </c>
      <c r="G12">
        <f>SUM('EARLY VOTING'!G10,'ELECTION DAY'!G10,'MAIL BALLOTS'!G10)</f>
        <v>0</v>
      </c>
      <c r="H12">
        <f>SUM('EARLY VOTING'!H10,'ELECTION DAY'!H10,'MAIL BALLOTS'!H10)</f>
        <v>0</v>
      </c>
      <c r="I12">
        <f>SUM('EARLY VOTING'!I10,'ELECTION DAY'!I10,'MAIL BALLOTS'!I10)</f>
        <v>0</v>
      </c>
      <c r="K12">
        <f>SUM('EARLY VOTING'!K10,'MAIL BALLOTS'!K10)</f>
        <v>0</v>
      </c>
      <c r="L12">
        <f>('ELECTION DAY'!K10)</f>
        <v>0</v>
      </c>
      <c r="M12">
        <f>SUM(K12:L12)</f>
        <v>0</v>
      </c>
    </row>
    <row r="13" spans="1:16" x14ac:dyDescent="0.2">
      <c r="B13" t="s">
        <v>29</v>
      </c>
      <c r="C13">
        <f>SUM('EARLY VOTING'!C11,'ELECTION DAY'!C11,'MAIL BALLOTS'!C11)</f>
        <v>12</v>
      </c>
      <c r="D13">
        <f>SUM('EARLY VOTING'!D11,'ELECTION DAY'!D11,'MAIL BALLOTS'!D11)</f>
        <v>5</v>
      </c>
      <c r="E13">
        <f>SUM('EARLY VOTING'!E11,'ELECTION DAY'!E11,'MAIL BALLOTS'!E11)</f>
        <v>5</v>
      </c>
      <c r="F13">
        <f>SUM('EARLY VOTING'!F11,'ELECTION DAY'!F11,'MAIL BALLOTS'!F11)</f>
        <v>4</v>
      </c>
      <c r="G13">
        <f>SUM('EARLY VOTING'!G11,'ELECTION DAY'!G11,'MAIL BALLOTS'!G11)</f>
        <v>6</v>
      </c>
      <c r="H13">
        <f>SUM('EARLY VOTING'!H11,'ELECTION DAY'!H11,'MAIL BALLOTS'!H11)</f>
        <v>9</v>
      </c>
      <c r="I13">
        <f>SUM('EARLY VOTING'!I11,'ELECTION DAY'!I11,'MAIL BALLOTS'!I11)</f>
        <v>1</v>
      </c>
      <c r="K13">
        <f>SUM('EARLY VOTING'!K11,'MAIL BALLOTS'!K11)</f>
        <v>15</v>
      </c>
      <c r="L13">
        <f>('ELECTION DAY'!K11)</f>
        <v>27</v>
      </c>
      <c r="M13">
        <f t="shared" ref="M13:M28" si="0">SUM(K13:L13)</f>
        <v>42</v>
      </c>
    </row>
    <row r="14" spans="1:16" x14ac:dyDescent="0.2">
      <c r="B14" t="s">
        <v>30</v>
      </c>
      <c r="C14">
        <f>SUM('EARLY VOTING'!C12,'ELECTION DAY'!C12,'MAIL BALLOTS'!C12)</f>
        <v>0</v>
      </c>
      <c r="D14">
        <f>SUM('EARLY VOTING'!D12,'ELECTION DAY'!D12,'MAIL BALLOTS'!D12)</f>
        <v>0</v>
      </c>
      <c r="E14">
        <f>SUM('EARLY VOTING'!E12,'ELECTION DAY'!E12,'MAIL BALLOTS'!E12)</f>
        <v>0</v>
      </c>
      <c r="F14">
        <f>SUM('EARLY VOTING'!F12,'ELECTION DAY'!F12,'MAIL BALLOTS'!F12)</f>
        <v>0</v>
      </c>
      <c r="G14">
        <f>SUM('EARLY VOTING'!G12,'ELECTION DAY'!G12,'MAIL BALLOTS'!G12)</f>
        <v>0</v>
      </c>
      <c r="H14">
        <f>SUM('EARLY VOTING'!H12,'ELECTION DAY'!H12,'MAIL BALLOTS'!H12)</f>
        <v>0</v>
      </c>
      <c r="I14">
        <f>SUM('EARLY VOTING'!I12,'ELECTION DAY'!I12,'MAIL BALLOTS'!I12)</f>
        <v>0</v>
      </c>
      <c r="K14">
        <f>SUM('EARLY VOTING'!K12,'MAIL BALLOTS'!K12)</f>
        <v>0</v>
      </c>
      <c r="L14">
        <f>('ELECTION DAY'!K12)</f>
        <v>0</v>
      </c>
      <c r="M14">
        <f t="shared" si="0"/>
        <v>0</v>
      </c>
    </row>
    <row r="15" spans="1:16" x14ac:dyDescent="0.2">
      <c r="B15" t="s">
        <v>31</v>
      </c>
      <c r="C15">
        <f>SUM('EARLY VOTING'!C13,'ELECTION DAY'!C13,'MAIL BALLOTS'!C13)</f>
        <v>3</v>
      </c>
      <c r="D15">
        <f>SUM('EARLY VOTING'!D13,'ELECTION DAY'!D13,'MAIL BALLOTS'!D13)</f>
        <v>0</v>
      </c>
      <c r="E15">
        <f>SUM('EARLY VOTING'!E13,'ELECTION DAY'!E13,'MAIL BALLOTS'!E13)</f>
        <v>4</v>
      </c>
      <c r="F15">
        <f>SUM('EARLY VOTING'!F13,'ELECTION DAY'!F13,'MAIL BALLOTS'!F13)</f>
        <v>2</v>
      </c>
      <c r="G15">
        <f>SUM('EARLY VOTING'!G13,'ELECTION DAY'!G13,'MAIL BALLOTS'!G13)</f>
        <v>6</v>
      </c>
      <c r="H15">
        <f>SUM('EARLY VOTING'!H13,'ELECTION DAY'!H13,'MAIL BALLOTS'!H13)</f>
        <v>3</v>
      </c>
      <c r="I15">
        <f>SUM('EARLY VOTING'!I13,'ELECTION DAY'!I13,'MAIL BALLOTS'!I13)</f>
        <v>0</v>
      </c>
      <c r="K15">
        <f>SUM('EARLY VOTING'!K13,'MAIL BALLOTS'!K13)</f>
        <v>6</v>
      </c>
      <c r="L15">
        <f>('ELECTION DAY'!K13)</f>
        <v>12</v>
      </c>
      <c r="M15">
        <f t="shared" si="0"/>
        <v>18</v>
      </c>
    </row>
    <row r="16" spans="1:16" x14ac:dyDescent="0.2">
      <c r="B16" t="s">
        <v>32</v>
      </c>
      <c r="C16">
        <f>SUM('EARLY VOTING'!C14,'ELECTION DAY'!C14,'MAIL BALLOTS'!C14)</f>
        <v>0</v>
      </c>
      <c r="D16">
        <f>SUM('EARLY VOTING'!D14,'ELECTION DAY'!D14,'MAIL BALLOTS'!D14)</f>
        <v>0</v>
      </c>
      <c r="E16">
        <f>SUM('EARLY VOTING'!E14,'ELECTION DAY'!E14,'MAIL BALLOTS'!E14)</f>
        <v>0</v>
      </c>
      <c r="F16">
        <f>SUM('EARLY VOTING'!F14,'ELECTION DAY'!F14,'MAIL BALLOTS'!F14)</f>
        <v>0</v>
      </c>
      <c r="G16">
        <f>SUM('EARLY VOTING'!G14,'ELECTION DAY'!G14,'MAIL BALLOTS'!G14)</f>
        <v>0</v>
      </c>
      <c r="H16">
        <f>SUM('EARLY VOTING'!H14,'ELECTION DAY'!H14,'MAIL BALLOTS'!H14)</f>
        <v>0</v>
      </c>
      <c r="I16">
        <f>SUM('EARLY VOTING'!I14,'ELECTION DAY'!I14,'MAIL BALLOTS'!I14)</f>
        <v>0</v>
      </c>
      <c r="K16">
        <f>SUM('EARLY VOTING'!K14,'MAIL BALLOTS'!K14)</f>
        <v>0</v>
      </c>
      <c r="L16">
        <f>('ELECTION DAY'!K14)</f>
        <v>0</v>
      </c>
      <c r="M16">
        <f t="shared" si="0"/>
        <v>0</v>
      </c>
    </row>
    <row r="17" spans="1:13" x14ac:dyDescent="0.2">
      <c r="B17" t="s">
        <v>34</v>
      </c>
      <c r="C17">
        <f>SUM('EARLY VOTING'!C15,'ELECTION DAY'!C15,'MAIL BALLOTS'!C15)</f>
        <v>0</v>
      </c>
      <c r="D17">
        <f>SUM('EARLY VOTING'!D15,'ELECTION DAY'!D15,'MAIL BALLOTS'!D15)</f>
        <v>0</v>
      </c>
      <c r="E17">
        <f>SUM('EARLY VOTING'!E15,'ELECTION DAY'!E15,'MAIL BALLOTS'!E15)</f>
        <v>0</v>
      </c>
      <c r="F17">
        <f>SUM('EARLY VOTING'!F15,'ELECTION DAY'!F15,'MAIL BALLOTS'!F15)</f>
        <v>0</v>
      </c>
      <c r="G17">
        <f>SUM('EARLY VOTING'!G15,'ELECTION DAY'!G15,'MAIL BALLOTS'!G15)</f>
        <v>0</v>
      </c>
      <c r="H17">
        <f>SUM('EARLY VOTING'!H15,'ELECTION DAY'!H15,'MAIL BALLOTS'!H15)</f>
        <v>0</v>
      </c>
      <c r="I17">
        <f>SUM('EARLY VOTING'!I15,'ELECTION DAY'!I15,'MAIL BALLOTS'!I15)</f>
        <v>0</v>
      </c>
      <c r="K17">
        <f>SUM('EARLY VOTING'!K15,'MAIL BALLOTS'!K15)</f>
        <v>0</v>
      </c>
      <c r="L17">
        <f>('ELECTION DAY'!K15)</f>
        <v>0</v>
      </c>
      <c r="M17">
        <f t="shared" si="0"/>
        <v>0</v>
      </c>
    </row>
    <row r="18" spans="1:13" x14ac:dyDescent="0.2">
      <c r="B18" t="s">
        <v>33</v>
      </c>
      <c r="C18">
        <f>SUM('EARLY VOTING'!C16,'ELECTION DAY'!C16,'MAIL BALLOTS'!C16)</f>
        <v>4</v>
      </c>
      <c r="D18">
        <f>SUM('EARLY VOTING'!D16,'ELECTION DAY'!D16,'MAIL BALLOTS'!D16)</f>
        <v>1</v>
      </c>
      <c r="E18">
        <f>SUM('EARLY VOTING'!E16,'ELECTION DAY'!E16,'MAIL BALLOTS'!E16)</f>
        <v>3</v>
      </c>
      <c r="F18">
        <f>SUM('EARLY VOTING'!F16,'ELECTION DAY'!F16,'MAIL BALLOTS'!F16)</f>
        <v>0</v>
      </c>
      <c r="G18">
        <f>SUM('EARLY VOTING'!G16,'ELECTION DAY'!G16,'MAIL BALLOTS'!G16)</f>
        <v>3</v>
      </c>
      <c r="H18">
        <f>SUM('EARLY VOTING'!H16,'ELECTION DAY'!H16,'MAIL BALLOTS'!H16)</f>
        <v>5</v>
      </c>
      <c r="I18">
        <f>SUM('EARLY VOTING'!I16,'ELECTION DAY'!I16,'MAIL BALLOTS'!I16)</f>
        <v>4</v>
      </c>
      <c r="K18">
        <f>SUM('EARLY VOTING'!K16,'MAIL BALLOTS'!K16)</f>
        <v>5</v>
      </c>
      <c r="L18">
        <f>('ELECTION DAY'!K16)</f>
        <v>15</v>
      </c>
      <c r="M18">
        <f t="shared" si="0"/>
        <v>20</v>
      </c>
    </row>
    <row r="19" spans="1:13" x14ac:dyDescent="0.2">
      <c r="B19" t="s">
        <v>35</v>
      </c>
      <c r="C19">
        <f>SUM('EARLY VOTING'!C17,'ELECTION DAY'!C17,'MAIL BALLOTS'!C17)</f>
        <v>1</v>
      </c>
      <c r="D19">
        <f>SUM('EARLY VOTING'!D17,'ELECTION DAY'!D17,'MAIL BALLOTS'!D17)</f>
        <v>0</v>
      </c>
      <c r="E19">
        <f>SUM('EARLY VOTING'!E17,'ELECTION DAY'!E17,'MAIL BALLOTS'!E17)</f>
        <v>0</v>
      </c>
      <c r="F19">
        <f>SUM('EARLY VOTING'!F17,'ELECTION DAY'!F17,'MAIL BALLOTS'!F17)</f>
        <v>0</v>
      </c>
      <c r="G19">
        <f>SUM('EARLY VOTING'!G17,'ELECTION DAY'!G17,'MAIL BALLOTS'!G17)</f>
        <v>0</v>
      </c>
      <c r="H19">
        <f>SUM('EARLY VOTING'!H17,'ELECTION DAY'!H17,'MAIL BALLOTS'!H17)</f>
        <v>0</v>
      </c>
      <c r="I19">
        <f>SUM('EARLY VOTING'!I17,'ELECTION DAY'!I17,'MAIL BALLOTS'!I17)</f>
        <v>0</v>
      </c>
      <c r="K19">
        <f>SUM('EARLY VOTING'!K17,'MAIL BALLOTS'!K17)</f>
        <v>1</v>
      </c>
      <c r="L19">
        <f>('ELECTION DAY'!K17)</f>
        <v>0</v>
      </c>
      <c r="M19">
        <f t="shared" si="0"/>
        <v>1</v>
      </c>
    </row>
    <row r="20" spans="1:13" x14ac:dyDescent="0.2">
      <c r="B20" t="s">
        <v>36</v>
      </c>
      <c r="C20">
        <f>SUM('EARLY VOTING'!C18,'ELECTION DAY'!C18,'MAIL BALLOTS'!C18)</f>
        <v>0</v>
      </c>
      <c r="D20">
        <f>SUM('EARLY VOTING'!D18,'ELECTION DAY'!D18,'MAIL BALLOTS'!D18)</f>
        <v>0</v>
      </c>
      <c r="E20">
        <f>SUM('EARLY VOTING'!E18,'ELECTION DAY'!E18,'MAIL BALLOTS'!E18)</f>
        <v>0</v>
      </c>
      <c r="F20">
        <f>SUM('EARLY VOTING'!F18,'ELECTION DAY'!F18,'MAIL BALLOTS'!F18)</f>
        <v>1</v>
      </c>
      <c r="G20">
        <f>SUM('EARLY VOTING'!G18,'ELECTION DAY'!G18,'MAIL BALLOTS'!G18)</f>
        <v>0</v>
      </c>
      <c r="H20">
        <f>SUM('EARLY VOTING'!H18,'ELECTION DAY'!H18,'MAIL BALLOTS'!H18)</f>
        <v>0</v>
      </c>
      <c r="I20">
        <f>SUM('EARLY VOTING'!I18,'ELECTION DAY'!I18,'MAIL BALLOTS'!I18)</f>
        <v>0</v>
      </c>
      <c r="K20">
        <f>SUM('EARLY VOTING'!K18,'MAIL BALLOTS'!K18)</f>
        <v>1</v>
      </c>
      <c r="L20">
        <f>('ELECTION DAY'!K18)</f>
        <v>0</v>
      </c>
      <c r="M20">
        <f t="shared" si="0"/>
        <v>1</v>
      </c>
    </row>
    <row r="21" spans="1:13" x14ac:dyDescent="0.2">
      <c r="B21" t="s">
        <v>37</v>
      </c>
      <c r="C21">
        <f>SUM('EARLY VOTING'!C19,'ELECTION DAY'!C19,'MAIL BALLOTS'!C19)</f>
        <v>0</v>
      </c>
      <c r="D21">
        <f>SUM('EARLY VOTING'!D19,'ELECTION DAY'!D19,'MAIL BALLOTS'!D19)</f>
        <v>0</v>
      </c>
      <c r="E21">
        <f>SUM('EARLY VOTING'!E19,'ELECTION DAY'!E19,'MAIL BALLOTS'!E19)</f>
        <v>0</v>
      </c>
      <c r="F21">
        <f>SUM('EARLY VOTING'!F19,'ELECTION DAY'!F19,'MAIL BALLOTS'!F19)</f>
        <v>0</v>
      </c>
      <c r="G21">
        <f>SUM('EARLY VOTING'!G19,'ELECTION DAY'!G19,'MAIL BALLOTS'!G19)</f>
        <v>0</v>
      </c>
      <c r="H21">
        <f>SUM('EARLY VOTING'!H19,'ELECTION DAY'!H19,'MAIL BALLOTS'!H19)</f>
        <v>0</v>
      </c>
      <c r="I21">
        <f>SUM('EARLY VOTING'!I19,'ELECTION DAY'!I19,'MAIL BALLOTS'!I19)</f>
        <v>0</v>
      </c>
      <c r="K21">
        <f>SUM('EARLY VOTING'!K19,'MAIL BALLOTS'!K19)</f>
        <v>0</v>
      </c>
      <c r="L21">
        <f>('ELECTION DAY'!K19)</f>
        <v>0</v>
      </c>
      <c r="M21">
        <f t="shared" si="0"/>
        <v>0</v>
      </c>
    </row>
    <row r="22" spans="1:13" x14ac:dyDescent="0.2">
      <c r="B22" t="s">
        <v>38</v>
      </c>
      <c r="C22">
        <f>SUM('EARLY VOTING'!C20,'ELECTION DAY'!C20,'MAIL BALLOTS'!C20)</f>
        <v>0</v>
      </c>
      <c r="D22">
        <f>SUM('EARLY VOTING'!D20,'ELECTION DAY'!D20,'MAIL BALLOTS'!D20)</f>
        <v>1</v>
      </c>
      <c r="E22">
        <f>SUM('EARLY VOTING'!E20,'ELECTION DAY'!E20,'MAIL BALLOTS'!E20)</f>
        <v>0</v>
      </c>
      <c r="F22">
        <f>SUM('EARLY VOTING'!F20,'ELECTION DAY'!F20,'MAIL BALLOTS'!F20)</f>
        <v>0</v>
      </c>
      <c r="G22">
        <f>SUM('EARLY VOTING'!G20,'ELECTION DAY'!G20,'MAIL BALLOTS'!G20)</f>
        <v>0</v>
      </c>
      <c r="H22">
        <f>SUM('EARLY VOTING'!H20,'ELECTION DAY'!H20,'MAIL BALLOTS'!H20)</f>
        <v>0</v>
      </c>
      <c r="I22">
        <f>SUM('EARLY VOTING'!I20,'ELECTION DAY'!I20,'MAIL BALLOTS'!I20)</f>
        <v>0</v>
      </c>
      <c r="K22">
        <f>SUM('EARLY VOTING'!K20,'MAIL BALLOTS'!K20)</f>
        <v>0</v>
      </c>
      <c r="L22">
        <f>('ELECTION DAY'!K20)</f>
        <v>1</v>
      </c>
      <c r="M22">
        <f t="shared" si="0"/>
        <v>1</v>
      </c>
    </row>
    <row r="23" spans="1:13" x14ac:dyDescent="0.2">
      <c r="B23" t="s">
        <v>39</v>
      </c>
      <c r="C23">
        <f>SUM('EARLY VOTING'!C21,'ELECTION DAY'!C21,'MAIL BALLOTS'!C21)</f>
        <v>0</v>
      </c>
      <c r="D23">
        <f>SUM('EARLY VOTING'!D21,'ELECTION DAY'!D21,'MAIL BALLOTS'!D21)</f>
        <v>0</v>
      </c>
      <c r="E23">
        <f>SUM('EARLY VOTING'!E21,'ELECTION DAY'!E21,'MAIL BALLOTS'!E21)</f>
        <v>0</v>
      </c>
      <c r="F23">
        <f>SUM('EARLY VOTING'!F21,'ELECTION DAY'!F21,'MAIL BALLOTS'!F21)</f>
        <v>0</v>
      </c>
      <c r="G23">
        <f>SUM('EARLY VOTING'!G21,'ELECTION DAY'!G21,'MAIL BALLOTS'!G21)</f>
        <v>0</v>
      </c>
      <c r="H23">
        <f>SUM('EARLY VOTING'!H21,'ELECTION DAY'!H21,'MAIL BALLOTS'!H21)</f>
        <v>0</v>
      </c>
      <c r="I23">
        <f>SUM('EARLY VOTING'!I21,'ELECTION DAY'!I21,'MAIL BALLOTS'!I21)</f>
        <v>0</v>
      </c>
      <c r="K23">
        <f>SUM('EARLY VOTING'!K21,'MAIL BALLOTS'!K21)</f>
        <v>0</v>
      </c>
      <c r="L23">
        <f>('ELECTION DAY'!K21)</f>
        <v>0</v>
      </c>
      <c r="M23">
        <f t="shared" si="0"/>
        <v>0</v>
      </c>
    </row>
    <row r="24" spans="1:13" x14ac:dyDescent="0.2">
      <c r="B24" t="s">
        <v>40</v>
      </c>
      <c r="C24">
        <f>SUM('EARLY VOTING'!C22,'ELECTION DAY'!C22,'MAIL BALLOTS'!C22)</f>
        <v>0</v>
      </c>
      <c r="D24">
        <f>SUM('EARLY VOTING'!D22,'ELECTION DAY'!D22,'MAIL BALLOTS'!D22)</f>
        <v>0</v>
      </c>
      <c r="E24">
        <f>SUM('EARLY VOTING'!E22,'ELECTION DAY'!E22,'MAIL BALLOTS'!E22)</f>
        <v>0</v>
      </c>
      <c r="F24">
        <f>SUM('EARLY VOTING'!F22,'ELECTION DAY'!F22,'MAIL BALLOTS'!F22)</f>
        <v>0</v>
      </c>
      <c r="G24">
        <f>SUM('EARLY VOTING'!G22,'ELECTION DAY'!G22,'MAIL BALLOTS'!G22)</f>
        <v>0</v>
      </c>
      <c r="H24">
        <f>SUM('EARLY VOTING'!H22,'ELECTION DAY'!H22,'MAIL BALLOTS'!H22)</f>
        <v>0</v>
      </c>
      <c r="I24">
        <f>SUM('EARLY VOTING'!I22,'ELECTION DAY'!I22,'MAIL BALLOTS'!I22)</f>
        <v>0</v>
      </c>
      <c r="K24">
        <f>SUM('EARLY VOTING'!K22,'MAIL BALLOTS'!K22)</f>
        <v>0</v>
      </c>
      <c r="L24">
        <f>('ELECTION DAY'!K22)</f>
        <v>0</v>
      </c>
      <c r="M24">
        <f t="shared" si="0"/>
        <v>0</v>
      </c>
    </row>
    <row r="25" spans="1:13" x14ac:dyDescent="0.2">
      <c r="B25" t="s">
        <v>41</v>
      </c>
      <c r="C25">
        <f>SUM('EARLY VOTING'!C23,'ELECTION DAY'!C23,'MAIL BALLOTS'!C23)</f>
        <v>0</v>
      </c>
      <c r="D25">
        <f>SUM('EARLY VOTING'!D23,'ELECTION DAY'!D23,'MAIL BALLOTS'!D23)</f>
        <v>0</v>
      </c>
      <c r="E25">
        <f>SUM('EARLY VOTING'!E23,'ELECTION DAY'!E23,'MAIL BALLOTS'!E23)</f>
        <v>0</v>
      </c>
      <c r="F25">
        <f>SUM('EARLY VOTING'!F23,'ELECTION DAY'!F23,'MAIL BALLOTS'!F23)</f>
        <v>0</v>
      </c>
      <c r="G25">
        <f>SUM('EARLY VOTING'!G23,'ELECTION DAY'!G23,'MAIL BALLOTS'!G23)</f>
        <v>0</v>
      </c>
      <c r="H25">
        <f>SUM('EARLY VOTING'!H23,'ELECTION DAY'!H23,'MAIL BALLOTS'!H23)</f>
        <v>0</v>
      </c>
      <c r="I25">
        <f>SUM('EARLY VOTING'!I23,'ELECTION DAY'!I23,'MAIL BALLOTS'!I23)</f>
        <v>0</v>
      </c>
      <c r="K25">
        <f>SUM('EARLY VOTING'!K23,'MAIL BALLOTS'!K23)</f>
        <v>0</v>
      </c>
      <c r="L25">
        <f>('ELECTION DAY'!K23)</f>
        <v>0</v>
      </c>
      <c r="M25">
        <f t="shared" si="0"/>
        <v>0</v>
      </c>
    </row>
    <row r="26" spans="1:13" x14ac:dyDescent="0.2">
      <c r="B26" t="s">
        <v>42</v>
      </c>
      <c r="C26">
        <f>SUM('EARLY VOTING'!C24,'ELECTION DAY'!C24,'MAIL BALLOTS'!C24)</f>
        <v>0</v>
      </c>
      <c r="D26">
        <f>SUM('EARLY VOTING'!D24,'ELECTION DAY'!D24,'MAIL BALLOTS'!D24)</f>
        <v>0</v>
      </c>
      <c r="E26">
        <f>SUM('EARLY VOTING'!E24,'ELECTION DAY'!E24,'MAIL BALLOTS'!E24)</f>
        <v>0</v>
      </c>
      <c r="F26">
        <f>SUM('EARLY VOTING'!F24,'ELECTION DAY'!F24,'MAIL BALLOTS'!F24)</f>
        <v>1</v>
      </c>
      <c r="G26">
        <f>SUM('EARLY VOTING'!G24,'ELECTION DAY'!G24,'MAIL BALLOTS'!G24)</f>
        <v>0</v>
      </c>
      <c r="H26">
        <f>SUM('EARLY VOTING'!H24,'ELECTION DAY'!H24,'MAIL BALLOTS'!H24)</f>
        <v>0</v>
      </c>
      <c r="I26">
        <f>SUM('EARLY VOTING'!I24,'ELECTION DAY'!I24,'MAIL BALLOTS'!I24)</f>
        <v>0</v>
      </c>
      <c r="K26">
        <f>SUM('EARLY VOTING'!K24,'MAIL BALLOTS'!K24)</f>
        <v>1</v>
      </c>
      <c r="L26">
        <f>('ELECTION DAY'!K24)</f>
        <v>0</v>
      </c>
      <c r="M26">
        <f t="shared" si="0"/>
        <v>1</v>
      </c>
    </row>
    <row r="27" spans="1:13" x14ac:dyDescent="0.2">
      <c r="B27" t="s">
        <v>43</v>
      </c>
      <c r="C27">
        <f>SUM('EARLY VOTING'!C25,'ELECTION DAY'!C25,'MAIL BALLOTS'!C25)</f>
        <v>0</v>
      </c>
      <c r="D27">
        <f>SUM('EARLY VOTING'!D25,'ELECTION DAY'!D25,'MAIL BALLOTS'!D25)</f>
        <v>0</v>
      </c>
      <c r="E27">
        <f>SUM('EARLY VOTING'!E25,'ELECTION DAY'!E25,'MAIL BALLOTS'!E25)</f>
        <v>0</v>
      </c>
      <c r="F27">
        <f>SUM('EARLY VOTING'!F25,'ELECTION DAY'!F25,'MAIL BALLOTS'!F25)</f>
        <v>0</v>
      </c>
      <c r="G27">
        <f>SUM('EARLY VOTING'!G25,'ELECTION DAY'!G25,'MAIL BALLOTS'!G25)</f>
        <v>0</v>
      </c>
      <c r="H27">
        <f>SUM('EARLY VOTING'!H25,'ELECTION DAY'!H25,'MAIL BALLOTS'!H25)</f>
        <v>0</v>
      </c>
      <c r="I27">
        <f>SUM('EARLY VOTING'!I25,'ELECTION DAY'!I25,'MAIL BALLOTS'!I25)</f>
        <v>0</v>
      </c>
      <c r="K27">
        <f>SUM('EARLY VOTING'!K25,'MAIL BALLOTS'!K25)</f>
        <v>0</v>
      </c>
      <c r="L27">
        <f>('ELECTION DAY'!K25)</f>
        <v>0</v>
      </c>
      <c r="M27">
        <f t="shared" si="0"/>
        <v>0</v>
      </c>
    </row>
    <row r="28" spans="1:13" x14ac:dyDescent="0.2">
      <c r="B28" t="s">
        <v>44</v>
      </c>
      <c r="C28">
        <f>SUM('EARLY VOTING'!C26,'ELECTION DAY'!C26,'MAIL BALLOTS'!C26)</f>
        <v>0</v>
      </c>
      <c r="D28">
        <f>SUM('EARLY VOTING'!D26,'ELECTION DAY'!D26,'MAIL BALLOTS'!D26)</f>
        <v>0</v>
      </c>
      <c r="E28">
        <f>SUM('EARLY VOTING'!E26,'ELECTION DAY'!E26,'MAIL BALLOTS'!E26)</f>
        <v>0</v>
      </c>
      <c r="F28">
        <f>SUM('EARLY VOTING'!F26,'ELECTION DAY'!F26,'MAIL BALLOTS'!F26)</f>
        <v>1</v>
      </c>
      <c r="G28">
        <f>SUM('EARLY VOTING'!G26,'ELECTION DAY'!G26,'MAIL BALLOTS'!G26)</f>
        <v>0</v>
      </c>
      <c r="H28">
        <f>SUM('EARLY VOTING'!H26,'ELECTION DAY'!H26,'MAIL BALLOTS'!H26)</f>
        <v>0</v>
      </c>
      <c r="I28">
        <f>SUM('EARLY VOTING'!I26,'ELECTION DAY'!I26,'MAIL BALLOTS'!I26)</f>
        <v>0</v>
      </c>
      <c r="K28">
        <f>SUM('EARLY VOTING'!K26,'MAIL BALLOTS'!K26)</f>
        <v>0</v>
      </c>
      <c r="L28">
        <f>('ELECTION DAY'!K26)</f>
        <v>1</v>
      </c>
      <c r="M28">
        <f t="shared" si="0"/>
        <v>1</v>
      </c>
    </row>
    <row r="29" spans="1:13" s="11" customFormat="1" ht="15.75" x14ac:dyDescent="0.25">
      <c r="A29" s="11" t="s">
        <v>12</v>
      </c>
      <c r="C29" s="5"/>
      <c r="D29" s="5"/>
      <c r="E29" s="5"/>
      <c r="F29" s="5"/>
      <c r="G29" s="5"/>
      <c r="H29" s="5"/>
      <c r="I29" s="5"/>
      <c r="K29" s="5"/>
      <c r="L29" s="5"/>
    </row>
    <row r="30" spans="1:13" x14ac:dyDescent="0.2">
      <c r="B30" t="s">
        <v>45</v>
      </c>
      <c r="C30">
        <f>SUM('EARLY VOTING'!C28,'ELECTION DAY'!C28,'MAIL BALLOTS'!C28)</f>
        <v>0</v>
      </c>
      <c r="D30">
        <f>SUM('EARLY VOTING'!D28,'ELECTION DAY'!D28,'MAIL BALLOTS'!D28)</f>
        <v>0</v>
      </c>
      <c r="E30">
        <f>SUM('EARLY VOTING'!E28,'ELECTION DAY'!E28,'MAIL BALLOTS'!E28)</f>
        <v>2</v>
      </c>
      <c r="F30">
        <f>SUM('EARLY VOTING'!F28,'ELECTION DAY'!F28,'MAIL BALLOTS'!F28)</f>
        <v>3</v>
      </c>
      <c r="G30">
        <f>SUM('EARLY VOTING'!G28,'ELECTION DAY'!G28,'MAIL BALLOTS'!G28)</f>
        <v>6</v>
      </c>
      <c r="H30">
        <f>SUM('EARLY VOTING'!H28,'ELECTION DAY'!H28,'MAIL BALLOTS'!H28)</f>
        <v>1</v>
      </c>
      <c r="I30">
        <f>SUM('EARLY VOTING'!I28,'ELECTION DAY'!I28,'MAIL BALLOTS'!I28)</f>
        <v>0</v>
      </c>
      <c r="K30">
        <f>SUM('EARLY VOTING'!K28,'MAIL BALLOTS'!K28)</f>
        <v>5</v>
      </c>
      <c r="L30">
        <f>('ELECTION DAY'!K28)</f>
        <v>7</v>
      </c>
      <c r="M30">
        <f>SUM(K30:L30)</f>
        <v>12</v>
      </c>
    </row>
    <row r="31" spans="1:13" x14ac:dyDescent="0.2">
      <c r="B31" t="s">
        <v>46</v>
      </c>
      <c r="C31">
        <f>SUM('EARLY VOTING'!C29,'ELECTION DAY'!C29,'MAIL BALLOTS'!C29)</f>
        <v>1</v>
      </c>
      <c r="D31">
        <f>SUM('EARLY VOTING'!D29,'ELECTION DAY'!D29,'MAIL BALLOTS'!D29)</f>
        <v>2</v>
      </c>
      <c r="E31">
        <f>SUM('EARLY VOTING'!E29,'ELECTION DAY'!E29,'MAIL BALLOTS'!E29)</f>
        <v>1</v>
      </c>
      <c r="F31">
        <f>SUM('EARLY VOTING'!F29,'ELECTION DAY'!F29,'MAIL BALLOTS'!F29)</f>
        <v>0</v>
      </c>
      <c r="G31">
        <f>SUM('EARLY VOTING'!G29,'ELECTION DAY'!G29,'MAIL BALLOTS'!G29)</f>
        <v>0</v>
      </c>
      <c r="H31">
        <f>SUM('EARLY VOTING'!H29,'ELECTION DAY'!H29,'MAIL BALLOTS'!H29)</f>
        <v>5</v>
      </c>
      <c r="I31">
        <f>SUM('EARLY VOTING'!I29,'ELECTION DAY'!I29,'MAIL BALLOTS'!I29)</f>
        <v>1</v>
      </c>
      <c r="K31">
        <f>SUM('EARLY VOTING'!K29,'MAIL BALLOTS'!K29)</f>
        <v>0</v>
      </c>
      <c r="L31">
        <f>('ELECTION DAY'!K29)</f>
        <v>10</v>
      </c>
      <c r="M31">
        <f t="shared" ref="M31:M41" si="1">SUM(K31:L31)</f>
        <v>10</v>
      </c>
    </row>
    <row r="32" spans="1:13" x14ac:dyDescent="0.2">
      <c r="B32" t="s">
        <v>47</v>
      </c>
      <c r="C32">
        <f>SUM('EARLY VOTING'!C30,'ELECTION DAY'!C30,'MAIL BALLOTS'!C30)</f>
        <v>1</v>
      </c>
      <c r="D32">
        <f>SUM('EARLY VOTING'!D30,'ELECTION DAY'!D30,'MAIL BALLOTS'!D30)</f>
        <v>0</v>
      </c>
      <c r="E32">
        <f>SUM('EARLY VOTING'!E30,'ELECTION DAY'!E30,'MAIL BALLOTS'!E30)</f>
        <v>1</v>
      </c>
      <c r="F32">
        <f>SUM('EARLY VOTING'!F30,'ELECTION DAY'!F30,'MAIL BALLOTS'!F30)</f>
        <v>2</v>
      </c>
      <c r="G32">
        <f>SUM('EARLY VOTING'!G30,'ELECTION DAY'!G30,'MAIL BALLOTS'!G30)</f>
        <v>1</v>
      </c>
      <c r="H32">
        <f>SUM('EARLY VOTING'!H30,'ELECTION DAY'!H30,'MAIL BALLOTS'!H30)</f>
        <v>2</v>
      </c>
      <c r="I32">
        <f>SUM('EARLY VOTING'!I30,'ELECTION DAY'!I30,'MAIL BALLOTS'!I30)</f>
        <v>0</v>
      </c>
      <c r="K32">
        <f>SUM('EARLY VOTING'!K30,'MAIL BALLOTS'!K30)</f>
        <v>4</v>
      </c>
      <c r="L32">
        <f>('ELECTION DAY'!K30)</f>
        <v>3</v>
      </c>
      <c r="M32">
        <f t="shared" si="1"/>
        <v>7</v>
      </c>
    </row>
    <row r="33" spans="1:13" x14ac:dyDescent="0.2">
      <c r="B33" t="s">
        <v>17</v>
      </c>
      <c r="C33">
        <f>SUM('EARLY VOTING'!C31,'ELECTION DAY'!C31,'MAIL BALLOTS'!C31)</f>
        <v>1</v>
      </c>
      <c r="D33">
        <f>SUM('EARLY VOTING'!D31,'ELECTION DAY'!D31,'MAIL BALLOTS'!D31)</f>
        <v>1</v>
      </c>
      <c r="E33">
        <f>SUM('EARLY VOTING'!E31,'ELECTION DAY'!E31,'MAIL BALLOTS'!E31)</f>
        <v>0</v>
      </c>
      <c r="F33">
        <f>SUM('EARLY VOTING'!F31,'ELECTION DAY'!F31,'MAIL BALLOTS'!F31)</f>
        <v>1</v>
      </c>
      <c r="G33">
        <f>SUM('EARLY VOTING'!G31,'ELECTION DAY'!G31,'MAIL BALLOTS'!G31)</f>
        <v>1</v>
      </c>
      <c r="H33">
        <f>SUM('EARLY VOTING'!H31,'ELECTION DAY'!H31,'MAIL BALLOTS'!H31)</f>
        <v>1</v>
      </c>
      <c r="I33">
        <f>SUM('EARLY VOTING'!I31,'ELECTION DAY'!I31,'MAIL BALLOTS'!I31)</f>
        <v>0</v>
      </c>
      <c r="K33">
        <f>SUM('EARLY VOTING'!K31,'MAIL BALLOTS'!K31)</f>
        <v>0</v>
      </c>
      <c r="L33">
        <f>('ELECTION DAY'!K31)</f>
        <v>5</v>
      </c>
      <c r="M33">
        <f t="shared" si="1"/>
        <v>5</v>
      </c>
    </row>
    <row r="34" spans="1:13" x14ac:dyDescent="0.2">
      <c r="B34" t="s">
        <v>16</v>
      </c>
      <c r="C34">
        <f>SUM('EARLY VOTING'!C32,'ELECTION DAY'!C32,'MAIL BALLOTS'!C32)</f>
        <v>1</v>
      </c>
      <c r="D34">
        <f>SUM('EARLY VOTING'!D32,'ELECTION DAY'!D32,'MAIL BALLOTS'!D32)</f>
        <v>0</v>
      </c>
      <c r="E34">
        <f>SUM('EARLY VOTING'!E32,'ELECTION DAY'!E32,'MAIL BALLOTS'!E32)</f>
        <v>0</v>
      </c>
      <c r="F34">
        <f>SUM('EARLY VOTING'!F32,'ELECTION DAY'!F32,'MAIL BALLOTS'!F32)</f>
        <v>0</v>
      </c>
      <c r="G34">
        <f>SUM('EARLY VOTING'!G32,'ELECTION DAY'!G32,'MAIL BALLOTS'!G32)</f>
        <v>0</v>
      </c>
      <c r="H34">
        <f>SUM('EARLY VOTING'!H32,'ELECTION DAY'!H32,'MAIL BALLOTS'!H32)</f>
        <v>0</v>
      </c>
      <c r="I34">
        <f>SUM('EARLY VOTING'!I32,'ELECTION DAY'!I32,'MAIL BALLOTS'!I32)</f>
        <v>0</v>
      </c>
      <c r="K34">
        <f>SUM('EARLY VOTING'!K32,'MAIL BALLOTS'!K32)</f>
        <v>0</v>
      </c>
      <c r="L34">
        <f>('ELECTION DAY'!K32)</f>
        <v>1</v>
      </c>
      <c r="M34">
        <f t="shared" si="1"/>
        <v>1</v>
      </c>
    </row>
    <row r="35" spans="1:13" x14ac:dyDescent="0.2">
      <c r="B35" t="s">
        <v>48</v>
      </c>
      <c r="C35">
        <f>SUM('EARLY VOTING'!C33,'ELECTION DAY'!C33,'MAIL BALLOTS'!C33)</f>
        <v>0</v>
      </c>
      <c r="D35">
        <f>SUM('EARLY VOTING'!D33,'ELECTION DAY'!D33,'MAIL BALLOTS'!D33)</f>
        <v>0</v>
      </c>
      <c r="E35">
        <f>SUM('EARLY VOTING'!E33,'ELECTION DAY'!E33,'MAIL BALLOTS'!E33)</f>
        <v>0</v>
      </c>
      <c r="F35">
        <f>SUM('EARLY VOTING'!F33,'ELECTION DAY'!F33,'MAIL BALLOTS'!F33)</f>
        <v>0</v>
      </c>
      <c r="G35">
        <f>SUM('EARLY VOTING'!G33,'ELECTION DAY'!G33,'MAIL BALLOTS'!G33)</f>
        <v>1</v>
      </c>
      <c r="H35">
        <f>SUM('EARLY VOTING'!H33,'ELECTION DAY'!H33,'MAIL BALLOTS'!H33)</f>
        <v>0</v>
      </c>
      <c r="I35">
        <f>SUM('EARLY VOTING'!I33,'ELECTION DAY'!I33,'MAIL BALLOTS'!I33)</f>
        <v>1</v>
      </c>
      <c r="K35">
        <f>SUM('EARLY VOTING'!K33,'MAIL BALLOTS'!K33)</f>
        <v>2</v>
      </c>
      <c r="L35">
        <f>('ELECTION DAY'!K33)</f>
        <v>0</v>
      </c>
      <c r="M35">
        <f t="shared" si="1"/>
        <v>2</v>
      </c>
    </row>
    <row r="36" spans="1:13" x14ac:dyDescent="0.2">
      <c r="B36" t="s">
        <v>95</v>
      </c>
      <c r="C36">
        <f>SUM('EARLY VOTING'!C34,'ELECTION DAY'!C34,'MAIL BALLOTS'!C34)</f>
        <v>2</v>
      </c>
      <c r="D36">
        <f>SUM('EARLY VOTING'!D34,'ELECTION DAY'!D34,'MAIL BALLOTS'!D34)</f>
        <v>0</v>
      </c>
      <c r="E36">
        <f>SUM('EARLY VOTING'!E34,'ELECTION DAY'!E34,'MAIL BALLOTS'!E34)</f>
        <v>1</v>
      </c>
      <c r="F36">
        <f>SUM('EARLY VOTING'!F34,'ELECTION DAY'!F34,'MAIL BALLOTS'!F34)</f>
        <v>0</v>
      </c>
      <c r="G36">
        <f>SUM('EARLY VOTING'!G34,'ELECTION DAY'!G34,'MAIL BALLOTS'!G34)</f>
        <v>2</v>
      </c>
      <c r="H36">
        <f>SUM('EARLY VOTING'!H34,'ELECTION DAY'!H34,'MAIL BALLOTS'!H34)</f>
        <v>3</v>
      </c>
      <c r="I36">
        <f>SUM('EARLY VOTING'!I34,'ELECTION DAY'!I34,'MAIL BALLOTS'!I34)</f>
        <v>0</v>
      </c>
      <c r="K36">
        <f>SUM('EARLY VOTING'!K34,'MAIL BALLOTS'!K34)</f>
        <v>4</v>
      </c>
      <c r="L36">
        <f>('ELECTION DAY'!K34)</f>
        <v>4</v>
      </c>
      <c r="M36">
        <f t="shared" si="1"/>
        <v>8</v>
      </c>
    </row>
    <row r="37" spans="1:13" x14ac:dyDescent="0.2">
      <c r="B37" t="s">
        <v>49</v>
      </c>
      <c r="C37">
        <f>SUM('EARLY VOTING'!C35,'ELECTION DAY'!C35,'MAIL BALLOTS'!C35)</f>
        <v>0</v>
      </c>
      <c r="D37">
        <f>SUM('EARLY VOTING'!D35,'ELECTION DAY'!D35,'MAIL BALLOTS'!D35)</f>
        <v>0</v>
      </c>
      <c r="E37">
        <f>SUM('EARLY VOTING'!E35,'ELECTION DAY'!E35,'MAIL BALLOTS'!E35)</f>
        <v>1</v>
      </c>
      <c r="F37">
        <f>SUM('EARLY VOTING'!F35,'ELECTION DAY'!F35,'MAIL BALLOTS'!F35)</f>
        <v>0</v>
      </c>
      <c r="G37">
        <f>SUM('EARLY VOTING'!G35,'ELECTION DAY'!G35,'MAIL BALLOTS'!G35)</f>
        <v>0</v>
      </c>
      <c r="H37">
        <f>SUM('EARLY VOTING'!H35,'ELECTION DAY'!H35,'MAIL BALLOTS'!H35)</f>
        <v>0</v>
      </c>
      <c r="I37">
        <f>SUM('EARLY VOTING'!I35,'ELECTION DAY'!I35,'MAIL BALLOTS'!I35)</f>
        <v>0</v>
      </c>
      <c r="K37">
        <f>SUM('EARLY VOTING'!K35,'MAIL BALLOTS'!K35)</f>
        <v>0</v>
      </c>
      <c r="L37">
        <f>('ELECTION DAY'!K35)</f>
        <v>1</v>
      </c>
      <c r="M37">
        <f t="shared" si="1"/>
        <v>1</v>
      </c>
    </row>
    <row r="38" spans="1:13" x14ac:dyDescent="0.2">
      <c r="B38" t="s">
        <v>50</v>
      </c>
      <c r="C38">
        <f>SUM('EARLY VOTING'!C36,'ELECTION DAY'!C36,'MAIL BALLOTS'!C36)</f>
        <v>1</v>
      </c>
      <c r="D38">
        <f>SUM('EARLY VOTING'!D36,'ELECTION DAY'!D36,'MAIL BALLOTS'!D36)</f>
        <v>1</v>
      </c>
      <c r="E38">
        <f>SUM('EARLY VOTING'!E36,'ELECTION DAY'!E36,'MAIL BALLOTS'!E36)</f>
        <v>1</v>
      </c>
      <c r="F38">
        <f>SUM('EARLY VOTING'!F36,'ELECTION DAY'!F36,'MAIL BALLOTS'!F36)</f>
        <v>0</v>
      </c>
      <c r="G38">
        <f>SUM('EARLY VOTING'!G36,'ELECTION DAY'!G36,'MAIL BALLOTS'!G36)</f>
        <v>1</v>
      </c>
      <c r="H38">
        <f>SUM('EARLY VOTING'!H36,'ELECTION DAY'!H36,'MAIL BALLOTS'!H36)</f>
        <v>1</v>
      </c>
      <c r="I38">
        <f>SUM('EARLY VOTING'!I36,'ELECTION DAY'!I36,'MAIL BALLOTS'!I36)</f>
        <v>0</v>
      </c>
      <c r="K38">
        <f>SUM('EARLY VOTING'!K36,'MAIL BALLOTS'!K36)</f>
        <v>1</v>
      </c>
      <c r="L38">
        <f>('ELECTION DAY'!K36)</f>
        <v>4</v>
      </c>
      <c r="M38">
        <f t="shared" si="1"/>
        <v>5</v>
      </c>
    </row>
    <row r="39" spans="1:13" x14ac:dyDescent="0.2">
      <c r="B39" t="s">
        <v>51</v>
      </c>
      <c r="C39">
        <f>SUM('EARLY VOTING'!C37,'ELECTION DAY'!C37,'MAIL BALLOTS'!C37)</f>
        <v>2</v>
      </c>
      <c r="D39">
        <f>SUM('EARLY VOTING'!D37,'ELECTION DAY'!D37,'MAIL BALLOTS'!D37)</f>
        <v>0</v>
      </c>
      <c r="E39">
        <f>SUM('EARLY VOTING'!E37,'ELECTION DAY'!E37,'MAIL BALLOTS'!E37)</f>
        <v>3</v>
      </c>
      <c r="F39">
        <f>SUM('EARLY VOTING'!F37,'ELECTION DAY'!F37,'MAIL BALLOTS'!F37)</f>
        <v>0</v>
      </c>
      <c r="G39">
        <f>SUM('EARLY VOTING'!G37,'ELECTION DAY'!G37,'MAIL BALLOTS'!G37)</f>
        <v>1</v>
      </c>
      <c r="H39">
        <f>SUM('EARLY VOTING'!H37,'ELECTION DAY'!H37,'MAIL BALLOTS'!H37)</f>
        <v>1</v>
      </c>
      <c r="I39">
        <f>SUM('EARLY VOTING'!I37,'ELECTION DAY'!I37,'MAIL BALLOTS'!I37)</f>
        <v>0</v>
      </c>
      <c r="K39">
        <f>SUM('EARLY VOTING'!K37,'MAIL BALLOTS'!K37)</f>
        <v>1</v>
      </c>
      <c r="L39">
        <f>('ELECTION DAY'!K37)</f>
        <v>6</v>
      </c>
      <c r="M39">
        <f t="shared" si="1"/>
        <v>7</v>
      </c>
    </row>
    <row r="40" spans="1:13" x14ac:dyDescent="0.2">
      <c r="B40" t="s">
        <v>52</v>
      </c>
      <c r="C40">
        <f>SUM('EARLY VOTING'!C38,'ELECTION DAY'!C38,'MAIL BALLOTS'!C38)</f>
        <v>6</v>
      </c>
      <c r="D40">
        <f>SUM('EARLY VOTING'!D38,'ELECTION DAY'!D38,'MAIL BALLOTS'!D38)</f>
        <v>0</v>
      </c>
      <c r="E40">
        <f>SUM('EARLY VOTING'!E38,'ELECTION DAY'!E38,'MAIL BALLOTS'!E38)</f>
        <v>3</v>
      </c>
      <c r="F40">
        <f>SUM('EARLY VOTING'!F38,'ELECTION DAY'!F38,'MAIL BALLOTS'!F38)</f>
        <v>1</v>
      </c>
      <c r="G40">
        <f>SUM('EARLY VOTING'!G38,'ELECTION DAY'!G38,'MAIL BALLOTS'!G38)</f>
        <v>0</v>
      </c>
      <c r="H40">
        <f>SUM('EARLY VOTING'!H38,'ELECTION DAY'!H38,'MAIL BALLOTS'!H38)</f>
        <v>1</v>
      </c>
      <c r="I40">
        <f>SUM('EARLY VOTING'!I38,'ELECTION DAY'!I38,'MAIL BALLOTS'!I38)</f>
        <v>2</v>
      </c>
      <c r="K40">
        <f>SUM('EARLY VOTING'!K38,'MAIL BALLOTS'!K38)</f>
        <v>7</v>
      </c>
      <c r="L40">
        <f>('ELECTION DAY'!K38)</f>
        <v>6</v>
      </c>
      <c r="M40">
        <f t="shared" si="1"/>
        <v>13</v>
      </c>
    </row>
    <row r="41" spans="1:13" x14ac:dyDescent="0.2">
      <c r="B41" t="s">
        <v>14</v>
      </c>
      <c r="C41">
        <f>SUM('EARLY VOTING'!C39,'ELECTION DAY'!C39,'MAIL BALLOTS'!C39)</f>
        <v>0</v>
      </c>
      <c r="D41">
        <f>SUM('EARLY VOTING'!D39,'ELECTION DAY'!D39,'MAIL BALLOTS'!D39)</f>
        <v>0</v>
      </c>
      <c r="E41">
        <f>SUM('EARLY VOTING'!E39,'ELECTION DAY'!E39,'MAIL BALLOTS'!E39)</f>
        <v>0</v>
      </c>
      <c r="F41">
        <f>SUM('EARLY VOTING'!F39,'ELECTION DAY'!F39,'MAIL BALLOTS'!F39)</f>
        <v>1</v>
      </c>
      <c r="G41">
        <f>SUM('EARLY VOTING'!G39,'ELECTION DAY'!G39,'MAIL BALLOTS'!G39)</f>
        <v>1</v>
      </c>
      <c r="H41">
        <f>SUM('EARLY VOTING'!H39,'ELECTION DAY'!H39,'MAIL BALLOTS'!H39)</f>
        <v>0</v>
      </c>
      <c r="I41">
        <f>SUM('EARLY VOTING'!I39,'ELECTION DAY'!I39,'MAIL BALLOTS'!I39)</f>
        <v>0</v>
      </c>
      <c r="K41">
        <f>SUM('EARLY VOTING'!K39,'MAIL BALLOTS'!K39)</f>
        <v>0</v>
      </c>
      <c r="L41">
        <f>('ELECTION DAY'!K39)</f>
        <v>2</v>
      </c>
      <c r="M41">
        <f t="shared" si="1"/>
        <v>2</v>
      </c>
    </row>
    <row r="42" spans="1:13" s="11" customFormat="1" ht="15.75" x14ac:dyDescent="0.25">
      <c r="A42" s="11" t="s">
        <v>53</v>
      </c>
      <c r="C42" s="5"/>
      <c r="D42" s="5"/>
      <c r="E42" s="5"/>
      <c r="F42" s="5"/>
      <c r="G42" s="5"/>
      <c r="H42" s="5"/>
      <c r="I42" s="5"/>
      <c r="K42" s="5"/>
      <c r="L42" s="5"/>
    </row>
    <row r="43" spans="1:13" x14ac:dyDescent="0.2">
      <c r="B43" t="s">
        <v>54</v>
      </c>
      <c r="C43">
        <f>SUM('EARLY VOTING'!C41,'ELECTION DAY'!C41,'MAIL BALLOTS'!C41)</f>
        <v>4</v>
      </c>
      <c r="D43">
        <f>SUM('EARLY VOTING'!D41,'ELECTION DAY'!D41,'MAIL BALLOTS'!D41)</f>
        <v>3</v>
      </c>
      <c r="E43">
        <f>SUM('EARLY VOTING'!E41,'ELECTION DAY'!E41,'MAIL BALLOTS'!E41)</f>
        <v>5</v>
      </c>
      <c r="F43">
        <f>SUM('EARLY VOTING'!F41,'ELECTION DAY'!F41,'MAIL BALLOTS'!F41)</f>
        <v>2</v>
      </c>
      <c r="G43">
        <f>SUM('EARLY VOTING'!G41,'ELECTION DAY'!G41,'MAIL BALLOTS'!G41)</f>
        <v>5</v>
      </c>
      <c r="H43">
        <f>SUM('EARLY VOTING'!H41,'ELECTION DAY'!H41,'MAIL BALLOTS'!H41)</f>
        <v>4</v>
      </c>
      <c r="I43">
        <f>SUM('EARLY VOTING'!I41,'ELECTION DAY'!I41,'MAIL BALLOTS'!I41)</f>
        <v>1</v>
      </c>
      <c r="K43">
        <f>SUM('EARLY VOTING'!K41,'MAIL BALLOTS'!K41)</f>
        <v>6</v>
      </c>
      <c r="L43">
        <f>('ELECTION DAY'!K41)</f>
        <v>18</v>
      </c>
      <c r="M43">
        <f>SUM(K43:L43)</f>
        <v>24</v>
      </c>
    </row>
    <row r="44" spans="1:13" x14ac:dyDescent="0.2">
      <c r="B44" t="s">
        <v>55</v>
      </c>
      <c r="C44">
        <f>SUM('EARLY VOTING'!C42,'ELECTION DAY'!C42,'MAIL BALLOTS'!C42)</f>
        <v>5</v>
      </c>
      <c r="D44">
        <f>SUM('EARLY VOTING'!D42,'ELECTION DAY'!D42,'MAIL BALLOTS'!D42)</f>
        <v>0</v>
      </c>
      <c r="E44">
        <f>SUM('EARLY VOTING'!E42,'ELECTION DAY'!E42,'MAIL BALLOTS'!E42)</f>
        <v>2</v>
      </c>
      <c r="F44">
        <f>SUM('EARLY VOTING'!F42,'ELECTION DAY'!F42,'MAIL BALLOTS'!F42)</f>
        <v>2</v>
      </c>
      <c r="G44">
        <f>SUM('EARLY VOTING'!G42,'ELECTION DAY'!G42,'MAIL BALLOTS'!G42)</f>
        <v>3</v>
      </c>
      <c r="H44">
        <f>SUM('EARLY VOTING'!H42,'ELECTION DAY'!H42,'MAIL BALLOTS'!H42)</f>
        <v>1</v>
      </c>
      <c r="I44">
        <f>SUM('EARLY VOTING'!I42,'ELECTION DAY'!I42,'MAIL BALLOTS'!I42)</f>
        <v>1</v>
      </c>
      <c r="K44">
        <f>SUM('EARLY VOTING'!K42,'MAIL BALLOTS'!K42)</f>
        <v>10</v>
      </c>
      <c r="L44">
        <f>('ELECTION DAY'!K42)</f>
        <v>4</v>
      </c>
      <c r="M44">
        <f>SUM(K44:L44)</f>
        <v>14</v>
      </c>
    </row>
    <row r="45" spans="1:13" ht="15.75" thickBot="1" x14ac:dyDescent="0.25">
      <c r="B45" t="s">
        <v>15</v>
      </c>
      <c r="C45">
        <f>SUM('EARLY VOTING'!C43,'ELECTION DAY'!C43,'MAIL BALLOTS'!C43)</f>
        <v>6</v>
      </c>
      <c r="D45">
        <f>SUM('EARLY VOTING'!D43,'ELECTION DAY'!D43,'MAIL BALLOTS'!D43)</f>
        <v>0</v>
      </c>
      <c r="E45">
        <f>SUM('EARLY VOTING'!E43,'ELECTION DAY'!E43,'MAIL BALLOTS'!E43)</f>
        <v>3</v>
      </c>
      <c r="F45">
        <f>SUM('EARLY VOTING'!F43,'ELECTION DAY'!F43,'MAIL BALLOTS'!F43)</f>
        <v>3</v>
      </c>
      <c r="G45">
        <f>SUM('EARLY VOTING'!G43,'ELECTION DAY'!G43,'MAIL BALLOTS'!G43)</f>
        <v>6</v>
      </c>
      <c r="H45">
        <f>SUM('EARLY VOTING'!H43,'ELECTION DAY'!H43,'MAIL BALLOTS'!H43)</f>
        <v>8</v>
      </c>
      <c r="I45">
        <f>SUM('EARLY VOTING'!I43,'ELECTION DAY'!I43,'MAIL BALLOTS'!I43)</f>
        <v>1</v>
      </c>
      <c r="K45">
        <f>SUM('EARLY VOTING'!K43,'MAIL BALLOTS'!K43)</f>
        <v>7</v>
      </c>
      <c r="L45">
        <f>('ELECTION DAY'!K43)</f>
        <v>20</v>
      </c>
      <c r="M45">
        <f>SUM(K45:L45)</f>
        <v>27</v>
      </c>
    </row>
    <row r="46" spans="1:13" s="13" customFormat="1" ht="15.75" x14ac:dyDescent="0.25">
      <c r="A46" s="12" t="s">
        <v>13</v>
      </c>
      <c r="B46" s="12"/>
      <c r="C46" s="5"/>
      <c r="D46" s="5"/>
      <c r="E46" s="5"/>
      <c r="F46" s="5"/>
      <c r="G46" s="5"/>
      <c r="H46" s="5"/>
      <c r="I46" s="5"/>
      <c r="J46" s="12"/>
      <c r="K46" s="5"/>
      <c r="L46" s="5"/>
      <c r="M46" s="12"/>
    </row>
    <row r="47" spans="1:13" x14ac:dyDescent="0.2">
      <c r="B47" t="s">
        <v>56</v>
      </c>
      <c r="C47">
        <f>SUM('EARLY VOTING'!C45,'ELECTION DAY'!C45,'MAIL BALLOTS'!C45)</f>
        <v>7</v>
      </c>
      <c r="D47">
        <f>SUM('EARLY VOTING'!D45,'ELECTION DAY'!D45,'MAIL BALLOTS'!D45)</f>
        <v>2</v>
      </c>
      <c r="E47">
        <f>SUM('EARLY VOTING'!E45,'ELECTION DAY'!E45,'MAIL BALLOTS'!E45)</f>
        <v>4</v>
      </c>
      <c r="F47">
        <f>SUM('EARLY VOTING'!F45,'ELECTION DAY'!F45,'MAIL BALLOTS'!F45)</f>
        <v>3</v>
      </c>
      <c r="G47">
        <f>SUM('EARLY VOTING'!G45,'ELECTION DAY'!G45,'MAIL BALLOTS'!G45)</f>
        <v>4</v>
      </c>
      <c r="H47">
        <f>SUM('EARLY VOTING'!H45,'ELECTION DAY'!H45,'MAIL BALLOTS'!H45)</f>
        <v>3</v>
      </c>
      <c r="I47">
        <f>SUM('EARLY VOTING'!I45,'ELECTION DAY'!I45,'MAIL BALLOTS'!I45)</f>
        <v>2</v>
      </c>
      <c r="K47">
        <f>SUM('EARLY VOTING'!K45,'MAIL BALLOTS'!K45)</f>
        <v>10</v>
      </c>
      <c r="L47">
        <f>('ELECTION DAY'!K45)</f>
        <v>15</v>
      </c>
      <c r="M47">
        <f>SUM(K47:L47)</f>
        <v>25</v>
      </c>
    </row>
    <row r="48" spans="1:13" x14ac:dyDescent="0.2">
      <c r="B48" t="s">
        <v>96</v>
      </c>
      <c r="C48">
        <f>SUM('EARLY VOTING'!C46,'ELECTION DAY'!C46,'MAIL BALLOTS'!C46)</f>
        <v>6</v>
      </c>
      <c r="D48">
        <f>SUM('EARLY VOTING'!D46,'ELECTION DAY'!D46,'MAIL BALLOTS'!D46)</f>
        <v>1</v>
      </c>
      <c r="E48">
        <f>SUM('EARLY VOTING'!E46,'ELECTION DAY'!E46,'MAIL BALLOTS'!E46)</f>
        <v>5</v>
      </c>
      <c r="F48">
        <f>SUM('EARLY VOTING'!F46,'ELECTION DAY'!F46,'MAIL BALLOTS'!F46)</f>
        <v>0</v>
      </c>
      <c r="G48">
        <f>SUM('EARLY VOTING'!G46,'ELECTION DAY'!G46,'MAIL BALLOTS'!G46)</f>
        <v>5</v>
      </c>
      <c r="H48">
        <f>SUM('EARLY VOTING'!H46,'ELECTION DAY'!H46,'MAIL BALLOTS'!H46)</f>
        <v>1</v>
      </c>
      <c r="I48">
        <f>SUM('EARLY VOTING'!I46,'ELECTION DAY'!I46,'MAIL BALLOTS'!I46)</f>
        <v>0</v>
      </c>
      <c r="K48">
        <f>SUM('EARLY VOTING'!K46,'MAIL BALLOTS'!K46)</f>
        <v>6</v>
      </c>
      <c r="L48">
        <f>('ELECTION DAY'!K46)</f>
        <v>12</v>
      </c>
      <c r="M48">
        <f t="shared" ref="M48:M49" si="2">SUM(K48:L48)</f>
        <v>18</v>
      </c>
    </row>
    <row r="49" spans="1:13" x14ac:dyDescent="0.2">
      <c r="B49" t="s">
        <v>58</v>
      </c>
      <c r="C49">
        <f>SUM('EARLY VOTING'!C47,'ELECTION DAY'!C47,'MAIL BALLOTS'!C47)</f>
        <v>0</v>
      </c>
      <c r="D49">
        <f>SUM('EARLY VOTING'!D47,'ELECTION DAY'!D47,'MAIL BALLOTS'!D47)</f>
        <v>0</v>
      </c>
      <c r="E49">
        <f>SUM('EARLY VOTING'!E47,'ELECTION DAY'!E47,'MAIL BALLOTS'!E47)</f>
        <v>1</v>
      </c>
      <c r="F49">
        <f>SUM('EARLY VOTING'!F47,'ELECTION DAY'!F47,'MAIL BALLOTS'!F47)</f>
        <v>3</v>
      </c>
      <c r="G49">
        <f>SUM('EARLY VOTING'!G47,'ELECTION DAY'!G47,'MAIL BALLOTS'!G47)</f>
        <v>1</v>
      </c>
      <c r="H49">
        <f>SUM('EARLY VOTING'!H47,'ELECTION DAY'!H47,'MAIL BALLOTS'!H47)</f>
        <v>8</v>
      </c>
      <c r="I49">
        <f>SUM('EARLY VOTING'!I47,'ELECTION DAY'!I47,'MAIL BALLOTS'!I47)</f>
        <v>2</v>
      </c>
      <c r="K49">
        <f>SUM('EARLY VOTING'!K47,'MAIL BALLOTS'!K47)</f>
        <v>4</v>
      </c>
      <c r="L49">
        <f>('ELECTION DAY'!K47)</f>
        <v>11</v>
      </c>
      <c r="M49">
        <f t="shared" si="2"/>
        <v>15</v>
      </c>
    </row>
    <row r="50" spans="1:13" x14ac:dyDescent="0.2">
      <c r="B50" t="s">
        <v>59</v>
      </c>
      <c r="C50">
        <f>SUM('EARLY VOTING'!C48,'ELECTION DAY'!C48,'MAIL BALLOTS'!C48)</f>
        <v>3</v>
      </c>
      <c r="D50">
        <f>SUM('EARLY VOTING'!D48,'ELECTION DAY'!D48,'MAIL BALLOTS'!D48)</f>
        <v>0</v>
      </c>
      <c r="E50">
        <f>SUM('EARLY VOTING'!E48,'ELECTION DAY'!E48,'MAIL BALLOTS'!E48)</f>
        <v>1</v>
      </c>
      <c r="F50">
        <f>SUM('EARLY VOTING'!F48,'ELECTION DAY'!F48,'MAIL BALLOTS'!F48)</f>
        <v>2</v>
      </c>
      <c r="G50">
        <f>SUM('EARLY VOTING'!G48,'ELECTION DAY'!G48,'MAIL BALLOTS'!G48)</f>
        <v>4</v>
      </c>
      <c r="H50">
        <f>SUM('EARLY VOTING'!H48,'ELECTION DAY'!H48,'MAIL BALLOTS'!H48)</f>
        <v>3</v>
      </c>
      <c r="I50">
        <f>SUM('EARLY VOTING'!I48,'ELECTION DAY'!I48,'MAIL BALLOTS'!I48)</f>
        <v>0</v>
      </c>
      <c r="K50">
        <f>SUM('EARLY VOTING'!K48,'MAIL BALLOTS'!K48)</f>
        <v>5</v>
      </c>
      <c r="L50">
        <f>('ELECTION DAY'!K48)</f>
        <v>8</v>
      </c>
      <c r="M50">
        <f>SUM(K50:L50)</f>
        <v>13</v>
      </c>
    </row>
    <row r="51" spans="1:13" s="11" customFormat="1" ht="15.75" x14ac:dyDescent="0.25">
      <c r="A51" s="11" t="s">
        <v>20</v>
      </c>
      <c r="C51" s="5"/>
      <c r="D51" s="5"/>
      <c r="E51" s="5"/>
      <c r="F51" s="5"/>
      <c r="G51" s="5"/>
      <c r="H51" s="5"/>
      <c r="I51" s="5"/>
      <c r="K51" s="5"/>
      <c r="L51" s="5"/>
    </row>
    <row r="52" spans="1:13" x14ac:dyDescent="0.2">
      <c r="B52" t="s">
        <v>60</v>
      </c>
      <c r="C52">
        <f>SUM('EARLY VOTING'!C50,'ELECTION DAY'!C50,'MAIL BALLOTS'!C50)</f>
        <v>7</v>
      </c>
      <c r="D52">
        <f>SUM('EARLY VOTING'!D50,'ELECTION DAY'!D50,'MAIL BALLOTS'!D50)</f>
        <v>1</v>
      </c>
      <c r="E52">
        <f>SUM('EARLY VOTING'!E50,'ELECTION DAY'!E50,'MAIL BALLOTS'!E50)</f>
        <v>4</v>
      </c>
      <c r="F52">
        <f>SUM('EARLY VOTING'!F50,'ELECTION DAY'!F50,'MAIL BALLOTS'!F50)</f>
        <v>2</v>
      </c>
      <c r="G52">
        <f>SUM('EARLY VOTING'!G50,'ELECTION DAY'!G50,'MAIL BALLOTS'!G50)</f>
        <v>4</v>
      </c>
      <c r="H52">
        <f>SUM('EARLY VOTING'!H50,'ELECTION DAY'!H50,'MAIL BALLOTS'!H50)</f>
        <v>3</v>
      </c>
      <c r="I52">
        <f>SUM('EARLY VOTING'!I50,'ELECTION DAY'!I50,'MAIL BALLOTS'!I50)</f>
        <v>0</v>
      </c>
      <c r="K52">
        <f>SUM('EARLY VOTING'!K50,'MAIL BALLOTS'!K50)</f>
        <v>10</v>
      </c>
      <c r="L52">
        <f>('ELECTION DAY'!K50)</f>
        <v>11</v>
      </c>
      <c r="M52">
        <f>SUM(K52:L52)</f>
        <v>21</v>
      </c>
    </row>
    <row r="53" spans="1:13" x14ac:dyDescent="0.2">
      <c r="B53" t="s">
        <v>61</v>
      </c>
      <c r="C53">
        <f>SUM('EARLY VOTING'!C51,'ELECTION DAY'!C51,'MAIL BALLOTS'!C51)</f>
        <v>8</v>
      </c>
      <c r="D53">
        <f>SUM('EARLY VOTING'!D51,'ELECTION DAY'!D51,'MAIL BALLOTS'!D51)</f>
        <v>2</v>
      </c>
      <c r="E53">
        <f>SUM('EARLY VOTING'!E51,'ELECTION DAY'!E51,'MAIL BALLOTS'!E51)</f>
        <v>7</v>
      </c>
      <c r="F53">
        <f>SUM('EARLY VOTING'!F51,'ELECTION DAY'!F51,'MAIL BALLOTS'!F51)</f>
        <v>6</v>
      </c>
      <c r="G53">
        <f>SUM('EARLY VOTING'!G51,'ELECTION DAY'!G51,'MAIL BALLOTS'!G51)</f>
        <v>8</v>
      </c>
      <c r="H53">
        <f>SUM('EARLY VOTING'!H51,'ELECTION DAY'!H51,'MAIL BALLOTS'!H51)</f>
        <v>11</v>
      </c>
      <c r="I53">
        <f>SUM('EARLY VOTING'!I51,'ELECTION DAY'!I51,'MAIL BALLOTS'!I51)</f>
        <v>4</v>
      </c>
      <c r="K53">
        <f>SUM('EARLY VOTING'!K51,'MAIL BALLOTS'!K51)</f>
        <v>13</v>
      </c>
      <c r="L53">
        <f>('ELECTION DAY'!K51)</f>
        <v>33</v>
      </c>
      <c r="M53">
        <f>SUM(K53:L53)</f>
        <v>46</v>
      </c>
    </row>
    <row r="54" spans="1:13" s="11" customFormat="1" ht="15.75" x14ac:dyDescent="0.25">
      <c r="A54" s="11" t="s">
        <v>21</v>
      </c>
      <c r="C54" s="5"/>
      <c r="D54" s="5"/>
      <c r="E54" s="5"/>
      <c r="F54" s="5"/>
      <c r="G54" s="5"/>
      <c r="H54" s="5"/>
      <c r="I54" s="5"/>
      <c r="K54" s="5"/>
      <c r="L54" s="5"/>
    </row>
    <row r="55" spans="1:13" x14ac:dyDescent="0.2">
      <c r="B55" t="s">
        <v>18</v>
      </c>
      <c r="C55">
        <f>SUM('EARLY VOTING'!C53,'ELECTION DAY'!C53,'MAIL BALLOTS'!C53)</f>
        <v>10</v>
      </c>
      <c r="D55">
        <f>SUM('EARLY VOTING'!D53,'ELECTION DAY'!D53,'MAIL BALLOTS'!D53)</f>
        <v>1</v>
      </c>
      <c r="E55">
        <f>SUM('EARLY VOTING'!E53,'ELECTION DAY'!E53,'MAIL BALLOTS'!E53)</f>
        <v>6</v>
      </c>
      <c r="F55">
        <f>SUM('EARLY VOTING'!F53,'ELECTION DAY'!F53,'MAIL BALLOTS'!F53)</f>
        <v>3</v>
      </c>
      <c r="G55">
        <f>SUM('EARLY VOTING'!G53,'ELECTION DAY'!G53,'MAIL BALLOTS'!G53)</f>
        <v>7</v>
      </c>
      <c r="H55">
        <f>SUM('EARLY VOTING'!H53,'ELECTION DAY'!H53,'MAIL BALLOTS'!H53)</f>
        <v>12</v>
      </c>
      <c r="I55">
        <f>SUM('EARLY VOTING'!I53,'ELECTION DAY'!I53,'MAIL BALLOTS'!I53)</f>
        <v>2</v>
      </c>
      <c r="K55">
        <f>SUM('EARLY VOTING'!K53,'MAIL BALLOTS'!K53)</f>
        <v>14</v>
      </c>
      <c r="L55">
        <f>('ELECTION DAY'!K53)</f>
        <v>27</v>
      </c>
      <c r="M55">
        <f>SUM(K55:L55)</f>
        <v>41</v>
      </c>
    </row>
    <row r="56" spans="1:13" x14ac:dyDescent="0.2">
      <c r="B56" t="s">
        <v>62</v>
      </c>
      <c r="C56">
        <f>SUM('EARLY VOTING'!C54,'ELECTION DAY'!C54,'MAIL BALLOTS'!C54)</f>
        <v>5</v>
      </c>
      <c r="D56">
        <f>SUM('EARLY VOTING'!D54,'ELECTION DAY'!D54,'MAIL BALLOTS'!D54)</f>
        <v>0</v>
      </c>
      <c r="E56">
        <f>SUM('EARLY VOTING'!E54,'ELECTION DAY'!E54,'MAIL BALLOTS'!E54)</f>
        <v>6</v>
      </c>
      <c r="F56">
        <f>SUM('EARLY VOTING'!F54,'ELECTION DAY'!F54,'MAIL BALLOTS'!F54)</f>
        <v>5</v>
      </c>
      <c r="G56">
        <f>SUM('EARLY VOTING'!G54,'ELECTION DAY'!G54,'MAIL BALLOTS'!G54)</f>
        <v>6</v>
      </c>
      <c r="H56">
        <f>SUM('EARLY VOTING'!H54,'ELECTION DAY'!H54,'MAIL BALLOTS'!H54)</f>
        <v>1</v>
      </c>
      <c r="I56">
        <f>SUM('EARLY VOTING'!I54,'ELECTION DAY'!I54,'MAIL BALLOTS'!I54)</f>
        <v>2</v>
      </c>
      <c r="K56">
        <f>SUM('EARLY VOTING'!K54,'MAIL BALLOTS'!K54)</f>
        <v>11</v>
      </c>
      <c r="L56">
        <f>('ELECTION DAY'!K54)</f>
        <v>14</v>
      </c>
      <c r="M56">
        <f>SUM(K56:L56)</f>
        <v>25</v>
      </c>
    </row>
    <row r="57" spans="1:13" s="11" customFormat="1" ht="15.75" x14ac:dyDescent="0.25">
      <c r="A57" s="11" t="s">
        <v>22</v>
      </c>
      <c r="C57" s="5"/>
      <c r="D57" s="5"/>
      <c r="E57" s="5"/>
      <c r="F57" s="5"/>
      <c r="G57" s="5"/>
      <c r="H57" s="5"/>
      <c r="I57" s="5"/>
      <c r="K57" s="5"/>
      <c r="L57" s="5"/>
    </row>
    <row r="58" spans="1:13" x14ac:dyDescent="0.2">
      <c r="B58" t="s">
        <v>63</v>
      </c>
      <c r="C58">
        <f>SUM('EARLY VOTING'!C56,'ELECTION DAY'!C56,'MAIL BALLOTS'!C56)</f>
        <v>4</v>
      </c>
      <c r="D58">
        <f>SUM('EARLY VOTING'!D56,'ELECTION DAY'!D56,'MAIL BALLOTS'!D56)</f>
        <v>1</v>
      </c>
      <c r="E58">
        <f>SUM('EARLY VOTING'!E56,'ELECTION DAY'!E56,'MAIL BALLOTS'!E56)</f>
        <v>5</v>
      </c>
      <c r="F58">
        <f>SUM('EARLY VOTING'!F56,'ELECTION DAY'!F56,'MAIL BALLOTS'!F56)</f>
        <v>2</v>
      </c>
      <c r="G58">
        <f>SUM('EARLY VOTING'!G56,'ELECTION DAY'!G56,'MAIL BALLOTS'!G56)</f>
        <v>3</v>
      </c>
      <c r="H58">
        <f>SUM('EARLY VOTING'!H56,'ELECTION DAY'!H56,'MAIL BALLOTS'!H56)</f>
        <v>7</v>
      </c>
      <c r="I58">
        <f>SUM('EARLY VOTING'!I56,'ELECTION DAY'!I56,'MAIL BALLOTS'!I56)</f>
        <v>1</v>
      </c>
      <c r="K58">
        <f>SUM('EARLY VOTING'!K56,'MAIL BALLOTS'!K56)</f>
        <v>10</v>
      </c>
      <c r="L58">
        <f>('ELECTION DAY'!K56)</f>
        <v>13</v>
      </c>
      <c r="M58">
        <f>SUM(K58:L58)</f>
        <v>23</v>
      </c>
    </row>
    <row r="59" spans="1:13" x14ac:dyDescent="0.2">
      <c r="B59" t="s">
        <v>64</v>
      </c>
      <c r="C59">
        <f>SUM('EARLY VOTING'!C57,'ELECTION DAY'!C57,'MAIL BALLOTS'!C57)</f>
        <v>10</v>
      </c>
      <c r="D59">
        <f>SUM('EARLY VOTING'!D57,'ELECTION DAY'!D57,'MAIL BALLOTS'!D57)</f>
        <v>1</v>
      </c>
      <c r="E59">
        <f>SUM('EARLY VOTING'!E57,'ELECTION DAY'!E57,'MAIL BALLOTS'!E57)</f>
        <v>6</v>
      </c>
      <c r="F59">
        <f>SUM('EARLY VOTING'!F57,'ELECTION DAY'!F57,'MAIL BALLOTS'!F57)</f>
        <v>6</v>
      </c>
      <c r="G59">
        <f>SUM('EARLY VOTING'!G57,'ELECTION DAY'!G57,'MAIL BALLOTS'!G57)</f>
        <v>8</v>
      </c>
      <c r="H59">
        <f>SUM('EARLY VOTING'!H57,'ELECTION DAY'!H57,'MAIL BALLOTS'!H57)</f>
        <v>7</v>
      </c>
      <c r="I59">
        <f>SUM('EARLY VOTING'!I57,'ELECTION DAY'!I57,'MAIL BALLOTS'!I57)</f>
        <v>3</v>
      </c>
      <c r="K59">
        <f>SUM('EARLY VOTING'!K57,'MAIL BALLOTS'!K57)</f>
        <v>14</v>
      </c>
      <c r="L59">
        <f>('ELECTION DAY'!K57)</f>
        <v>27</v>
      </c>
      <c r="M59">
        <f>SUM(K59:L59)</f>
        <v>41</v>
      </c>
    </row>
    <row r="60" spans="1:13" s="11" customFormat="1" ht="15.75" x14ac:dyDescent="0.25">
      <c r="A60" s="11" t="s">
        <v>23</v>
      </c>
      <c r="C60" s="5"/>
      <c r="D60" s="5"/>
      <c r="E60" s="5"/>
      <c r="F60" s="5"/>
      <c r="G60" s="5"/>
      <c r="H60" s="5"/>
      <c r="I60" s="5"/>
      <c r="K60" s="5"/>
      <c r="L60" s="5"/>
    </row>
    <row r="61" spans="1:13" x14ac:dyDescent="0.2">
      <c r="B61" t="s">
        <v>65</v>
      </c>
      <c r="C61">
        <f>SUM('EARLY VOTING'!C59,'ELECTION DAY'!C59,'MAIL BALLOTS'!C59)</f>
        <v>10</v>
      </c>
      <c r="D61">
        <f>SUM('EARLY VOTING'!D59,'ELECTION DAY'!D59,'MAIL BALLOTS'!D59)</f>
        <v>0</v>
      </c>
      <c r="E61">
        <f>SUM('EARLY VOTING'!E59,'ELECTION DAY'!E59,'MAIL BALLOTS'!E59)</f>
        <v>6</v>
      </c>
      <c r="F61">
        <f>SUM('EARLY VOTING'!F59,'ELECTION DAY'!F59,'MAIL BALLOTS'!F59)</f>
        <v>4</v>
      </c>
      <c r="G61">
        <f>SUM('EARLY VOTING'!G59,'ELECTION DAY'!G59,'MAIL BALLOTS'!G59)</f>
        <v>6</v>
      </c>
      <c r="H61">
        <f>SUM('EARLY VOTING'!H59,'ELECTION DAY'!H59,'MAIL BALLOTS'!H59)</f>
        <v>6</v>
      </c>
      <c r="I61">
        <f>SUM('EARLY VOTING'!I59,'ELECTION DAY'!I59,'MAIL BALLOTS'!I59)</f>
        <v>2</v>
      </c>
      <c r="K61">
        <f>SUM('EARLY VOTING'!K59,'MAIL BALLOTS'!K59)</f>
        <v>15</v>
      </c>
      <c r="L61">
        <f>('ELECTION DAY'!K59)</f>
        <v>19</v>
      </c>
      <c r="M61">
        <f>SUM(K61:L61)</f>
        <v>34</v>
      </c>
    </row>
    <row r="62" spans="1:13" x14ac:dyDescent="0.2">
      <c r="B62" t="s">
        <v>66</v>
      </c>
      <c r="C62">
        <f>SUM('EARLY VOTING'!C60,'ELECTION DAY'!C60,'MAIL BALLOTS'!C60)</f>
        <v>4</v>
      </c>
      <c r="D62">
        <f>SUM('EARLY VOTING'!D60,'ELECTION DAY'!D60,'MAIL BALLOTS'!D60)</f>
        <v>2</v>
      </c>
      <c r="E62">
        <f>SUM('EARLY VOTING'!E60,'ELECTION DAY'!E60,'MAIL BALLOTS'!E60)</f>
        <v>5</v>
      </c>
      <c r="F62">
        <f>SUM('EARLY VOTING'!F60,'ELECTION DAY'!F60,'MAIL BALLOTS'!F60)</f>
        <v>4</v>
      </c>
      <c r="G62">
        <f>SUM('EARLY VOTING'!G60,'ELECTION DAY'!G60,'MAIL BALLOTS'!G60)</f>
        <v>5</v>
      </c>
      <c r="H62">
        <f>SUM('EARLY VOTING'!H60,'ELECTION DAY'!H60,'MAIL BALLOTS'!H60)</f>
        <v>8</v>
      </c>
      <c r="I62">
        <f>SUM('EARLY VOTING'!I60,'ELECTION DAY'!I60,'MAIL BALLOTS'!I60)</f>
        <v>2</v>
      </c>
      <c r="K62">
        <f>SUM('EARLY VOTING'!K60,'MAIL BALLOTS'!K60)</f>
        <v>9</v>
      </c>
      <c r="L62">
        <f>('ELECTION DAY'!K60)</f>
        <v>21</v>
      </c>
      <c r="M62">
        <f>SUM(K62:L62)</f>
        <v>30</v>
      </c>
    </row>
    <row r="63" spans="1:13" s="11" customFormat="1" ht="15.75" x14ac:dyDescent="0.25">
      <c r="A63" s="11" t="s">
        <v>67</v>
      </c>
      <c r="C63" s="5"/>
      <c r="D63" s="5"/>
      <c r="E63" s="5"/>
      <c r="F63" s="5"/>
      <c r="G63" s="5"/>
      <c r="H63" s="5"/>
      <c r="I63" s="5"/>
      <c r="K63" s="5"/>
      <c r="L63" s="5"/>
    </row>
    <row r="64" spans="1:13" x14ac:dyDescent="0.2">
      <c r="B64" t="s">
        <v>68</v>
      </c>
      <c r="C64">
        <f>SUM('EARLY VOTING'!C62,'ELECTION DAY'!C62,'MAIL BALLOTS'!C62)</f>
        <v>5</v>
      </c>
      <c r="D64">
        <f>SUM('EARLY VOTING'!D62,'ELECTION DAY'!D62,'MAIL BALLOTS'!D62)</f>
        <v>0</v>
      </c>
      <c r="E64">
        <f>SUM('EARLY VOTING'!E62,'ELECTION DAY'!E62,'MAIL BALLOTS'!E62)</f>
        <v>1</v>
      </c>
      <c r="F64">
        <f>SUM('EARLY VOTING'!F62,'ELECTION DAY'!F62,'MAIL BALLOTS'!F62)</f>
        <v>3</v>
      </c>
      <c r="G64">
        <f>SUM('EARLY VOTING'!G62,'ELECTION DAY'!G62,'MAIL BALLOTS'!G62)</f>
        <v>5</v>
      </c>
      <c r="H64">
        <f>SUM('EARLY VOTING'!H62,'ELECTION DAY'!H62,'MAIL BALLOTS'!H62)</f>
        <v>3</v>
      </c>
      <c r="I64">
        <f>SUM('EARLY VOTING'!I62,'ELECTION DAY'!I62,'MAIL BALLOTS'!I62)</f>
        <v>0</v>
      </c>
      <c r="K64">
        <f>SUM('EARLY VOTING'!K62,'MAIL BALLOTS'!K62)</f>
        <v>8</v>
      </c>
      <c r="L64">
        <f>('ELECTION DAY'!K62)</f>
        <v>9</v>
      </c>
      <c r="M64">
        <f>SUM(K64:L64)</f>
        <v>17</v>
      </c>
    </row>
    <row r="65" spans="1:13" x14ac:dyDescent="0.2">
      <c r="B65" t="s">
        <v>69</v>
      </c>
      <c r="C65">
        <f>SUM('EARLY VOTING'!C63,'ELECTION DAY'!C63,'MAIL BALLOTS'!C63)</f>
        <v>3</v>
      </c>
      <c r="D65">
        <f>SUM('EARLY VOTING'!D63,'ELECTION DAY'!D63,'MAIL BALLOTS'!D63)</f>
        <v>1</v>
      </c>
      <c r="E65">
        <f>SUM('EARLY VOTING'!E63,'ELECTION DAY'!E63,'MAIL BALLOTS'!E63)</f>
        <v>2</v>
      </c>
      <c r="F65">
        <f>SUM('EARLY VOTING'!F63,'ELECTION DAY'!F63,'MAIL BALLOTS'!F63)</f>
        <v>1</v>
      </c>
      <c r="G65">
        <f>SUM('EARLY VOTING'!G63,'ELECTION DAY'!G63,'MAIL BALLOTS'!G63)</f>
        <v>1</v>
      </c>
      <c r="H65">
        <f>SUM('EARLY VOTING'!H63,'ELECTION DAY'!H63,'MAIL BALLOTS'!H63)</f>
        <v>0</v>
      </c>
      <c r="I65">
        <f>SUM('EARLY VOTING'!I63,'ELECTION DAY'!I63,'MAIL BALLOTS'!I63)</f>
        <v>2</v>
      </c>
      <c r="K65">
        <f>SUM('EARLY VOTING'!K63,'MAIL BALLOTS'!K63)</f>
        <v>6</v>
      </c>
      <c r="L65">
        <f>('ELECTION DAY'!K63)</f>
        <v>4</v>
      </c>
      <c r="M65">
        <f t="shared" ref="M65:M66" si="3">SUM(K65:L65)</f>
        <v>10</v>
      </c>
    </row>
    <row r="66" spans="1:13" x14ac:dyDescent="0.2">
      <c r="B66" t="s">
        <v>70</v>
      </c>
      <c r="C66">
        <f>SUM('EARLY VOTING'!C64,'ELECTION DAY'!C64,'MAIL BALLOTS'!C64)</f>
        <v>5</v>
      </c>
      <c r="D66">
        <f>SUM('EARLY VOTING'!D64,'ELECTION DAY'!D64,'MAIL BALLOTS'!D64)</f>
        <v>1</v>
      </c>
      <c r="E66">
        <f>SUM('EARLY VOTING'!E64,'ELECTION DAY'!E64,'MAIL BALLOTS'!E64)</f>
        <v>7</v>
      </c>
      <c r="F66">
        <f>SUM('EARLY VOTING'!F64,'ELECTION DAY'!F64,'MAIL BALLOTS'!F64)</f>
        <v>4</v>
      </c>
      <c r="G66">
        <f>SUM('EARLY VOTING'!G64,'ELECTION DAY'!G64,'MAIL BALLOTS'!G64)</f>
        <v>5</v>
      </c>
      <c r="H66">
        <f>SUM('EARLY VOTING'!H64,'ELECTION DAY'!H64,'MAIL BALLOTS'!H64)</f>
        <v>11</v>
      </c>
      <c r="I66">
        <f>SUM('EARLY VOTING'!I64,'ELECTION DAY'!I64,'MAIL BALLOTS'!I64)</f>
        <v>3</v>
      </c>
      <c r="K66">
        <f>SUM('EARLY VOTING'!K64,'MAIL BALLOTS'!K64)</f>
        <v>9</v>
      </c>
      <c r="L66">
        <f>('ELECTION DAY'!K64)</f>
        <v>27</v>
      </c>
      <c r="M66">
        <f t="shared" si="3"/>
        <v>36</v>
      </c>
    </row>
    <row r="67" spans="1:13" s="11" customFormat="1" ht="15.75" x14ac:dyDescent="0.25">
      <c r="A67" s="11" t="s">
        <v>24</v>
      </c>
      <c r="C67" s="5"/>
      <c r="D67" s="5"/>
      <c r="E67" s="5"/>
      <c r="F67" s="5"/>
      <c r="G67" s="5"/>
      <c r="H67" s="5"/>
      <c r="I67" s="5"/>
      <c r="K67" s="5"/>
      <c r="L67" s="5"/>
    </row>
    <row r="68" spans="1:13" x14ac:dyDescent="0.2">
      <c r="B68" t="s">
        <v>71</v>
      </c>
      <c r="C68">
        <f>SUM('EARLY VOTING'!C66,'ELECTION DAY'!C66,'MAIL BALLOTS'!C66)</f>
        <v>5</v>
      </c>
      <c r="D68">
        <f>SUM('EARLY VOTING'!D66,'ELECTION DAY'!D66,'MAIL BALLOTS'!D66)</f>
        <v>0</v>
      </c>
      <c r="E68">
        <f>SUM('EARLY VOTING'!E66,'ELECTION DAY'!E66,'MAIL BALLOTS'!E66)</f>
        <v>1</v>
      </c>
      <c r="F68">
        <f>SUM('EARLY VOTING'!F66,'ELECTION DAY'!F66,'MAIL BALLOTS'!F66)</f>
        <v>4</v>
      </c>
      <c r="G68">
        <f>SUM('EARLY VOTING'!G66,'ELECTION DAY'!G66,'MAIL BALLOTS'!G66)</f>
        <v>3</v>
      </c>
      <c r="H68">
        <f>SUM('EARLY VOTING'!H66,'ELECTION DAY'!H66,'MAIL BALLOTS'!H66)</f>
        <v>3</v>
      </c>
      <c r="I68">
        <f>SUM('EARLY VOTING'!I66,'ELECTION DAY'!I66,'MAIL BALLOTS'!I66)</f>
        <v>2</v>
      </c>
      <c r="K68">
        <f>SUM('EARLY VOTING'!K66,'MAIL BALLOTS'!K66)</f>
        <v>8</v>
      </c>
      <c r="L68">
        <f>('ELECTION DAY'!K66)</f>
        <v>10</v>
      </c>
      <c r="M68">
        <f>SUM(K68:L68)</f>
        <v>18</v>
      </c>
    </row>
    <row r="69" spans="1:13" x14ac:dyDescent="0.2">
      <c r="B69" t="s">
        <v>72</v>
      </c>
      <c r="C69">
        <f>SUM('EARLY VOTING'!C67,'ELECTION DAY'!C67,'MAIL BALLOTS'!C67)</f>
        <v>8</v>
      </c>
      <c r="D69">
        <f>SUM('EARLY VOTING'!D67,'ELECTION DAY'!D67,'MAIL BALLOTS'!D67)</f>
        <v>3</v>
      </c>
      <c r="E69">
        <f>SUM('EARLY VOTING'!E67,'ELECTION DAY'!E67,'MAIL BALLOTS'!E67)</f>
        <v>8</v>
      </c>
      <c r="F69">
        <f>SUM('EARLY VOTING'!F67,'ELECTION DAY'!F67,'MAIL BALLOTS'!F67)</f>
        <v>4</v>
      </c>
      <c r="G69">
        <f>SUM('EARLY VOTING'!G67,'ELECTION DAY'!G67,'MAIL BALLOTS'!G67)</f>
        <v>8</v>
      </c>
      <c r="H69">
        <f>SUM('EARLY VOTING'!H67,'ELECTION DAY'!H67,'MAIL BALLOTS'!H67)</f>
        <v>9</v>
      </c>
      <c r="I69">
        <f>SUM('EARLY VOTING'!I67,'ELECTION DAY'!I67,'MAIL BALLOTS'!I67)</f>
        <v>1</v>
      </c>
      <c r="K69">
        <f>SUM('EARLY VOTING'!K67,'MAIL BALLOTS'!K67)</f>
        <v>14</v>
      </c>
      <c r="L69">
        <f>('ELECTION DAY'!K67)</f>
        <v>27</v>
      </c>
      <c r="M69">
        <f>SUM(K69:L69)</f>
        <v>41</v>
      </c>
    </row>
    <row r="70" spans="1:13" s="11" customFormat="1" ht="15.75" x14ac:dyDescent="0.25">
      <c r="A70" s="11" t="s">
        <v>25</v>
      </c>
      <c r="C70" s="5"/>
      <c r="D70" s="5"/>
      <c r="E70" s="5"/>
      <c r="F70" s="5"/>
      <c r="G70" s="5"/>
      <c r="H70" s="5"/>
      <c r="I70" s="5"/>
      <c r="K70" s="5"/>
      <c r="L70" s="5"/>
    </row>
    <row r="71" spans="1:13" x14ac:dyDescent="0.2">
      <c r="B71" t="s">
        <v>73</v>
      </c>
      <c r="C71">
        <f>SUM('EARLY VOTING'!C69,'ELECTION DAY'!C69,'MAIL BALLOTS'!C69)</f>
        <v>13</v>
      </c>
      <c r="D71">
        <f>SUM('EARLY VOTING'!D69,'ELECTION DAY'!D69,'MAIL BALLOTS'!D69)</f>
        <v>2</v>
      </c>
      <c r="E71">
        <f>SUM('EARLY VOTING'!E69,'ELECTION DAY'!E69,'MAIL BALLOTS'!E69)</f>
        <v>8</v>
      </c>
      <c r="F71">
        <f>SUM('EARLY VOTING'!F69,'ELECTION DAY'!F69,'MAIL BALLOTS'!F69)</f>
        <v>8</v>
      </c>
      <c r="G71">
        <f>SUM('EARLY VOTING'!G69,'ELECTION DAY'!G69,'MAIL BALLOTS'!G69)</f>
        <v>8</v>
      </c>
      <c r="H71">
        <f>SUM('EARLY VOTING'!H69,'ELECTION DAY'!H69,'MAIL BALLOTS'!H69)</f>
        <v>13</v>
      </c>
      <c r="I71">
        <f>SUM('EARLY VOTING'!I69,'ELECTION DAY'!I69,'MAIL BALLOTS'!I69)</f>
        <v>3</v>
      </c>
      <c r="K71">
        <f>SUM('EARLY VOTING'!K69,'MAIL BALLOTS'!K69)</f>
        <v>21</v>
      </c>
      <c r="L71">
        <f>('ELECTION DAY'!K69)</f>
        <v>34</v>
      </c>
      <c r="M71">
        <f>SUM(K71:L71)</f>
        <v>55</v>
      </c>
    </row>
    <row r="72" spans="1:13" s="11" customFormat="1" ht="15.75" x14ac:dyDescent="0.25">
      <c r="A72" s="11" t="s">
        <v>74</v>
      </c>
      <c r="C72" s="5"/>
      <c r="D72" s="5"/>
      <c r="E72" s="5"/>
      <c r="F72" s="5"/>
      <c r="G72" s="5"/>
      <c r="H72" s="5"/>
      <c r="I72" s="5"/>
      <c r="K72" s="5"/>
      <c r="L72" s="5"/>
    </row>
    <row r="73" spans="1:13" x14ac:dyDescent="0.2">
      <c r="B73" t="s">
        <v>75</v>
      </c>
      <c r="C73">
        <f>SUM('EARLY VOTING'!C71,'ELECTION DAY'!C71,'MAIL BALLOTS'!C71)</f>
        <v>12</v>
      </c>
      <c r="D73">
        <f>SUM('EARLY VOTING'!D71,'ELECTION DAY'!D71,'MAIL BALLOTS'!D71)</f>
        <v>2</v>
      </c>
      <c r="E73">
        <f>SUM('EARLY VOTING'!E71,'ELECTION DAY'!E71,'MAIL BALLOTS'!E71)</f>
        <v>8</v>
      </c>
      <c r="F73">
        <f>SUM('EARLY VOTING'!F71,'ELECTION DAY'!F71,'MAIL BALLOTS'!F71)</f>
        <v>8</v>
      </c>
      <c r="G73">
        <f>SUM('EARLY VOTING'!G71,'ELECTION DAY'!G71,'MAIL BALLOTS'!G71)</f>
        <v>11</v>
      </c>
      <c r="H73">
        <f>SUM('EARLY VOTING'!H71,'ELECTION DAY'!H71,'MAIL BALLOTS'!H71)</f>
        <v>12</v>
      </c>
      <c r="I73">
        <f>SUM('EARLY VOTING'!I71,'ELECTION DAY'!I71,'MAIL BALLOTS'!I71)</f>
        <v>2</v>
      </c>
      <c r="K73">
        <f>SUM('EARLY VOTING'!K71,'MAIL BALLOTS'!K71)</f>
        <v>22</v>
      </c>
      <c r="L73">
        <f>('ELECTION DAY'!K71)</f>
        <v>33</v>
      </c>
      <c r="M73">
        <f>SUM(K73:L73)</f>
        <v>55</v>
      </c>
    </row>
    <row r="74" spans="1:13" s="11" customFormat="1" ht="15.75" x14ac:dyDescent="0.25">
      <c r="A74" s="11" t="s">
        <v>26</v>
      </c>
      <c r="C74" s="5"/>
      <c r="D74" s="5"/>
      <c r="E74" s="5"/>
      <c r="F74" s="5"/>
      <c r="G74" s="5"/>
      <c r="H74" s="5"/>
      <c r="I74" s="5"/>
      <c r="K74" s="5"/>
      <c r="L74" s="5"/>
    </row>
    <row r="75" spans="1:13" x14ac:dyDescent="0.2">
      <c r="B75" t="s">
        <v>76</v>
      </c>
      <c r="C75">
        <f>SUM('EARLY VOTING'!C73,'ELECTION DAY'!C73,'MAIL BALLOTS'!C73)</f>
        <v>13</v>
      </c>
      <c r="D75">
        <f>SUM('EARLY VOTING'!D73,'ELECTION DAY'!D73,'MAIL BALLOTS'!D73)</f>
        <v>1</v>
      </c>
      <c r="E75">
        <f>SUM('EARLY VOTING'!E73,'ELECTION DAY'!E73,'MAIL BALLOTS'!E73)</f>
        <v>8</v>
      </c>
      <c r="F75">
        <f>SUM('EARLY VOTING'!F73,'ELECTION DAY'!F73,'MAIL BALLOTS'!F73)</f>
        <v>8</v>
      </c>
      <c r="G75">
        <f>SUM('EARLY VOTING'!G73,'ELECTION DAY'!G73,'MAIL BALLOTS'!G73)</f>
        <v>9</v>
      </c>
      <c r="H75">
        <f>SUM('EARLY VOTING'!H73,'ELECTION DAY'!H73,'MAIL BALLOTS'!H73)</f>
        <v>12</v>
      </c>
      <c r="I75">
        <f>SUM('EARLY VOTING'!I73,'ELECTION DAY'!I73,'MAIL BALLOTS'!I73)</f>
        <v>2</v>
      </c>
      <c r="K75">
        <f>SUM('EARLY VOTING'!K73,'MAIL BALLOTS'!K73)</f>
        <v>21</v>
      </c>
      <c r="L75">
        <f>('ELECTION DAY'!K73)</f>
        <v>32</v>
      </c>
      <c r="M75">
        <f>SUM(K75:L75)</f>
        <v>53</v>
      </c>
    </row>
    <row r="76" spans="1:13" s="11" customFormat="1" ht="15.75" x14ac:dyDescent="0.25">
      <c r="A76" s="11" t="s">
        <v>77</v>
      </c>
      <c r="C76" s="5"/>
      <c r="D76" s="5"/>
      <c r="E76" s="5"/>
      <c r="F76" s="5"/>
      <c r="G76" s="5"/>
      <c r="H76" s="5"/>
      <c r="I76" s="5"/>
      <c r="K76" s="5"/>
      <c r="L76" s="5"/>
    </row>
    <row r="77" spans="1:13" x14ac:dyDescent="0.2">
      <c r="B77" t="s">
        <v>78</v>
      </c>
      <c r="C77">
        <f>SUM('EARLY VOTING'!C75,'ELECTION DAY'!C75,'MAIL BALLOTS'!C75)</f>
        <v>15</v>
      </c>
      <c r="D77">
        <f>SUM('EARLY VOTING'!D75,'ELECTION DAY'!D75,'MAIL BALLOTS'!D75)</f>
        <v>4</v>
      </c>
      <c r="E77">
        <f>SUM('EARLY VOTING'!E75,'ELECTION DAY'!E75,'MAIL BALLOTS'!E75)</f>
        <v>11</v>
      </c>
      <c r="F77">
        <f>SUM('EARLY VOTING'!F75,'ELECTION DAY'!F75,'MAIL BALLOTS'!F75)</f>
        <v>8</v>
      </c>
      <c r="G77">
        <f>SUM('EARLY VOTING'!G75,'ELECTION DAY'!G75,'MAIL BALLOTS'!G75)</f>
        <v>15</v>
      </c>
      <c r="H77">
        <f>SUM('EARLY VOTING'!H75,'ELECTION DAY'!H75,'MAIL BALLOTS'!H75)</f>
        <v>17</v>
      </c>
      <c r="I77">
        <f>SUM('EARLY VOTING'!I75,'ELECTION DAY'!I75,'MAIL BALLOTS'!I75)</f>
        <v>3</v>
      </c>
      <c r="K77">
        <f>SUM('EARLY VOTING'!K75,'MAIL BALLOTS'!K75)</f>
        <v>25</v>
      </c>
      <c r="L77">
        <f>('ELECTION DAY'!K75)</f>
        <v>48</v>
      </c>
      <c r="M77">
        <f>SUM(K77:L77)</f>
        <v>73</v>
      </c>
    </row>
    <row r="78" spans="1:13" s="11" customFormat="1" ht="15.75" x14ac:dyDescent="0.25">
      <c r="A78" s="11" t="s">
        <v>79</v>
      </c>
      <c r="F78" s="5"/>
      <c r="G78" s="5"/>
      <c r="K78" s="5"/>
      <c r="L78" s="5"/>
    </row>
    <row r="79" spans="1:13" x14ac:dyDescent="0.2">
      <c r="B79" t="s">
        <v>80</v>
      </c>
      <c r="C79" s="4" t="s">
        <v>82</v>
      </c>
      <c r="D79" s="4" t="s">
        <v>82</v>
      </c>
      <c r="E79" s="4" t="s">
        <v>82</v>
      </c>
      <c r="F79">
        <f>SUM('EARLY VOTING'!F77,'ELECTION DAY'!F77)</f>
        <v>7</v>
      </c>
      <c r="G79">
        <f>SUM('EARLY VOTING'!G77,'ELECTION DAY'!G77)</f>
        <v>11</v>
      </c>
      <c r="H79" s="4" t="s">
        <v>82</v>
      </c>
      <c r="I79" s="4" t="s">
        <v>82</v>
      </c>
      <c r="J79" s="4"/>
      <c r="K79">
        <f>SUM('EARLY VOTING'!K77,'MAIL BALLOTS'!K77)</f>
        <v>11</v>
      </c>
      <c r="L79">
        <f>('ELECTION DAY'!K77)</f>
        <v>8</v>
      </c>
      <c r="M79">
        <f>SUM(K79:L79)</f>
        <v>19</v>
      </c>
    </row>
    <row r="81" spans="1:13" ht="15.75" x14ac:dyDescent="0.25">
      <c r="A81" s="18" t="s">
        <v>81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3" spans="1:13" s="14" customFormat="1" x14ac:dyDescent="0.2">
      <c r="A83" s="14" t="s">
        <v>84</v>
      </c>
      <c r="C83" s="5"/>
      <c r="D83" s="5"/>
      <c r="E83" s="5"/>
      <c r="F83" s="5"/>
      <c r="G83" s="5"/>
      <c r="H83" s="5"/>
      <c r="I83" s="5"/>
      <c r="K83" s="5"/>
      <c r="L83" s="5"/>
    </row>
    <row r="84" spans="1:13" x14ac:dyDescent="0.2">
      <c r="B84" t="s">
        <v>8</v>
      </c>
      <c r="C84">
        <f>SUM('EARLY VOTING'!C82,'ELECTION DAY'!C82,'MAIL BALLOTS'!C82)</f>
        <v>15</v>
      </c>
      <c r="D84">
        <f>SUM('EARLY VOTING'!D82,'ELECTION DAY'!D82,'MAIL BALLOTS'!D82)</f>
        <v>3</v>
      </c>
      <c r="E84">
        <f>SUM('EARLY VOTING'!E82,'ELECTION DAY'!E82,'MAIL BALLOTS'!E82)</f>
        <v>11</v>
      </c>
      <c r="F84">
        <f>SUM('EARLY VOTING'!F82,'ELECTION DAY'!F82,'MAIL BALLOTS'!F82)</f>
        <v>7</v>
      </c>
      <c r="G84">
        <f>SUM('EARLY VOTING'!G82,'ELECTION DAY'!G82,'MAIL BALLOTS'!G82)</f>
        <v>13</v>
      </c>
      <c r="H84">
        <f>SUM('EARLY VOTING'!H82,'ELECTION DAY'!H82,'MAIL BALLOTS'!H82)</f>
        <v>18</v>
      </c>
      <c r="I84">
        <f>SUM('EARLY VOTING'!I82,'ELECTION DAY'!I82,'MAIL BALLOTS'!I82)</f>
        <v>4</v>
      </c>
      <c r="K84">
        <f>SUM('EARLY VOTING'!K82,'MAIL BALLOTS'!K82)</f>
        <v>23</v>
      </c>
      <c r="L84">
        <f>('ELECTION DAY'!K82)</f>
        <v>48</v>
      </c>
      <c r="M84">
        <f>SUM(K84:L84)</f>
        <v>71</v>
      </c>
    </row>
    <row r="85" spans="1:13" x14ac:dyDescent="0.2">
      <c r="B85" t="s">
        <v>9</v>
      </c>
      <c r="C85">
        <f>SUM('EARLY VOTING'!C83,'ELECTION DAY'!C83,'MAIL BALLOTS'!C83)</f>
        <v>1</v>
      </c>
      <c r="D85">
        <f>SUM('EARLY VOTING'!D83,'ELECTION DAY'!D83,'MAIL BALLOTS'!D83)</f>
        <v>0</v>
      </c>
      <c r="E85">
        <f>SUM('EARLY VOTING'!E83,'ELECTION DAY'!E83,'MAIL BALLOTS'!E83)</f>
        <v>0</v>
      </c>
      <c r="F85">
        <f>SUM('EARLY VOTING'!F83,'ELECTION DAY'!F83,'MAIL BALLOTS'!F83)</f>
        <v>2</v>
      </c>
      <c r="G85">
        <f>SUM('EARLY VOTING'!G83,'ELECTION DAY'!G83,'MAIL BALLOTS'!G83)</f>
        <v>3</v>
      </c>
      <c r="H85">
        <f>SUM('EARLY VOTING'!H83,'ELECTION DAY'!H83,'MAIL BALLOTS'!H83)</f>
        <v>0</v>
      </c>
      <c r="I85">
        <f>SUM('EARLY VOTING'!I83,'ELECTION DAY'!I83,'MAIL BALLOTS'!I83)</f>
        <v>0</v>
      </c>
      <c r="K85">
        <f>SUM('EARLY VOTING'!K83,'MAIL BALLOTS'!K83)</f>
        <v>3</v>
      </c>
      <c r="L85">
        <f>('ELECTION DAY'!K83)</f>
        <v>3</v>
      </c>
      <c r="M85">
        <f>SUM(K85:L85)</f>
        <v>6</v>
      </c>
    </row>
    <row r="86" spans="1:13" s="14" customFormat="1" x14ac:dyDescent="0.2">
      <c r="A86" s="14" t="s">
        <v>85</v>
      </c>
      <c r="C86" s="5"/>
      <c r="D86" s="5"/>
      <c r="E86" s="5"/>
      <c r="F86" s="5"/>
      <c r="G86" s="5"/>
      <c r="H86" s="5"/>
      <c r="I86" s="5"/>
      <c r="K86" s="5"/>
      <c r="L86" s="5"/>
    </row>
    <row r="87" spans="1:13" x14ac:dyDescent="0.2">
      <c r="B87" t="s">
        <v>8</v>
      </c>
      <c r="C87">
        <f>SUM('EARLY VOTING'!C85,'ELECTION DAY'!C85,'MAIL BALLOTS'!C85)</f>
        <v>13</v>
      </c>
      <c r="D87">
        <f>SUM('EARLY VOTING'!D85,'ELECTION DAY'!D85,'MAIL BALLOTS'!D85)</f>
        <v>3</v>
      </c>
      <c r="E87">
        <f>SUM('EARLY VOTING'!E85,'ELECTION DAY'!E85,'MAIL BALLOTS'!E85)</f>
        <v>10</v>
      </c>
      <c r="F87">
        <f>SUM('EARLY VOTING'!F85,'ELECTION DAY'!F85,'MAIL BALLOTS'!F85)</f>
        <v>8</v>
      </c>
      <c r="G87">
        <f>SUM('EARLY VOTING'!G85,'ELECTION DAY'!G85,'MAIL BALLOTS'!G85)</f>
        <v>12</v>
      </c>
      <c r="H87">
        <f>SUM('EARLY VOTING'!H85,'ELECTION DAY'!H85,'MAIL BALLOTS'!H85)</f>
        <v>17</v>
      </c>
      <c r="I87">
        <f>SUM('EARLY VOTING'!I85,'ELECTION DAY'!I85,'MAIL BALLOTS'!I85)</f>
        <v>5</v>
      </c>
      <c r="K87">
        <f>SUM('EARLY VOTING'!K85,'MAIL BALLOTS'!K85)</f>
        <v>22</v>
      </c>
      <c r="L87">
        <f>('ELECTION DAY'!K85)</f>
        <v>46</v>
      </c>
      <c r="M87">
        <f>SUM(K87:L87)</f>
        <v>68</v>
      </c>
    </row>
    <row r="88" spans="1:13" x14ac:dyDescent="0.2">
      <c r="B88" t="s">
        <v>9</v>
      </c>
      <c r="C88">
        <f>SUM('EARLY VOTING'!C86,'ELECTION DAY'!C86,'MAIL BALLOTS'!C86)</f>
        <v>3</v>
      </c>
      <c r="D88">
        <f>SUM('EARLY VOTING'!D86,'ELECTION DAY'!D86,'MAIL BALLOTS'!D86)</f>
        <v>1</v>
      </c>
      <c r="E88">
        <f>SUM('EARLY VOTING'!E86,'ELECTION DAY'!E86,'MAIL BALLOTS'!E86)</f>
        <v>1</v>
      </c>
      <c r="F88">
        <f>SUM('EARLY VOTING'!F86,'ELECTION DAY'!F86,'MAIL BALLOTS'!F86)</f>
        <v>1</v>
      </c>
      <c r="G88">
        <f>SUM('EARLY VOTING'!G86,'ELECTION DAY'!G86,'MAIL BALLOTS'!G86)</f>
        <v>3</v>
      </c>
      <c r="H88">
        <f>SUM('EARLY VOTING'!H86,'ELECTION DAY'!H86,'MAIL BALLOTS'!H86)</f>
        <v>1</v>
      </c>
      <c r="I88">
        <f>SUM('EARLY VOTING'!I86,'ELECTION DAY'!I86,'MAIL BALLOTS'!I86)</f>
        <v>0</v>
      </c>
      <c r="K88">
        <f>SUM('EARLY VOTING'!K86,'MAIL BALLOTS'!K86)</f>
        <v>3</v>
      </c>
      <c r="L88">
        <f>('ELECTION DAY'!K86)</f>
        <v>7</v>
      </c>
      <c r="M88">
        <f>SUM(K88:L88)</f>
        <v>10</v>
      </c>
    </row>
    <row r="89" spans="1:13" s="14" customFormat="1" x14ac:dyDescent="0.2">
      <c r="A89" s="14" t="s">
        <v>86</v>
      </c>
      <c r="C89" s="5"/>
      <c r="D89" s="5"/>
      <c r="E89" s="5"/>
      <c r="F89" s="5"/>
      <c r="G89" s="5"/>
      <c r="H89" s="5"/>
      <c r="I89" s="5"/>
      <c r="K89" s="5"/>
      <c r="L89" s="5"/>
    </row>
    <row r="90" spans="1:13" x14ac:dyDescent="0.2">
      <c r="B90" t="s">
        <v>8</v>
      </c>
      <c r="C90">
        <f>SUM('EARLY VOTING'!C88,'ELECTION DAY'!C88,'MAIL BALLOTS'!C88)</f>
        <v>16</v>
      </c>
      <c r="D90">
        <f>SUM('EARLY VOTING'!D88,'ELECTION DAY'!D88,'MAIL BALLOTS'!D88)</f>
        <v>2</v>
      </c>
      <c r="E90">
        <f>SUM('EARLY VOTING'!E88,'ELECTION DAY'!E88,'MAIL BALLOTS'!E88)</f>
        <v>11</v>
      </c>
      <c r="F90">
        <f>SUM('EARLY VOTING'!F88,'ELECTION DAY'!F88,'MAIL BALLOTS'!F88)</f>
        <v>8</v>
      </c>
      <c r="G90">
        <f>SUM('EARLY VOTING'!G88,'ELECTION DAY'!G88,'MAIL BALLOTS'!G88)</f>
        <v>13</v>
      </c>
      <c r="H90">
        <f>SUM('EARLY VOTING'!H88,'ELECTION DAY'!H88,'MAIL BALLOTS'!H88)</f>
        <v>16</v>
      </c>
      <c r="I90">
        <f>SUM('EARLY VOTING'!I88,'ELECTION DAY'!I88,'MAIL BALLOTS'!I88)</f>
        <v>4</v>
      </c>
      <c r="K90">
        <f>SUM('EARLY VOTING'!K88,'MAIL BALLOTS'!K88)</f>
        <v>23</v>
      </c>
      <c r="L90">
        <f>('ELECTION DAY'!K88)</f>
        <v>47</v>
      </c>
      <c r="M90">
        <f>SUM(K90:L90)</f>
        <v>70</v>
      </c>
    </row>
    <row r="91" spans="1:13" x14ac:dyDescent="0.2">
      <c r="B91" t="s">
        <v>9</v>
      </c>
      <c r="C91">
        <f>SUM('EARLY VOTING'!C89,'ELECTION DAY'!C89,'MAIL BALLOTS'!C89)</f>
        <v>1</v>
      </c>
      <c r="D91">
        <f>SUM('EARLY VOTING'!D89,'ELECTION DAY'!D89,'MAIL BALLOTS'!D89)</f>
        <v>0</v>
      </c>
      <c r="E91">
        <f>SUM('EARLY VOTING'!E89,'ELECTION DAY'!E89,'MAIL BALLOTS'!E89)</f>
        <v>0</v>
      </c>
      <c r="F91">
        <f>SUM('EARLY VOTING'!F89,'ELECTION DAY'!F89,'MAIL BALLOTS'!F89)</f>
        <v>1</v>
      </c>
      <c r="G91">
        <f>SUM('EARLY VOTING'!G89,'ELECTION DAY'!G89,'MAIL BALLOTS'!G89)</f>
        <v>2</v>
      </c>
      <c r="H91">
        <f>SUM('EARLY VOTING'!H89,'ELECTION DAY'!H89,'MAIL BALLOTS'!H89)</f>
        <v>2</v>
      </c>
      <c r="I91">
        <f>SUM('EARLY VOTING'!I89,'ELECTION DAY'!I89,'MAIL BALLOTS'!I89)</f>
        <v>0</v>
      </c>
      <c r="K91">
        <f>SUM('EARLY VOTING'!K89,'MAIL BALLOTS'!K89)</f>
        <v>2</v>
      </c>
      <c r="L91">
        <f>('ELECTION DAY'!K89)</f>
        <v>4</v>
      </c>
      <c r="M91">
        <f>SUM(K91:L91)</f>
        <v>6</v>
      </c>
    </row>
    <row r="92" spans="1:13" s="14" customFormat="1" x14ac:dyDescent="0.2">
      <c r="A92" s="14" t="s">
        <v>87</v>
      </c>
      <c r="C92" s="5"/>
      <c r="D92" s="5"/>
      <c r="E92" s="5"/>
      <c r="F92" s="5"/>
      <c r="G92" s="5"/>
      <c r="H92" s="5"/>
      <c r="I92" s="5"/>
      <c r="K92" s="5"/>
      <c r="L92" s="5"/>
    </row>
    <row r="93" spans="1:13" x14ac:dyDescent="0.2">
      <c r="B93" t="s">
        <v>8</v>
      </c>
      <c r="C93">
        <f>SUM('EARLY VOTING'!C91,'ELECTION DAY'!C91,'MAIL BALLOTS'!C91)</f>
        <v>13</v>
      </c>
      <c r="D93">
        <f>SUM('EARLY VOTING'!D91,'ELECTION DAY'!D91,'MAIL BALLOTS'!D91)</f>
        <v>2</v>
      </c>
      <c r="E93">
        <f>SUM('EARLY VOTING'!E91,'ELECTION DAY'!E91,'MAIL BALLOTS'!E91)</f>
        <v>10</v>
      </c>
      <c r="F93">
        <f>SUM('EARLY VOTING'!F91,'ELECTION DAY'!F91,'MAIL BALLOTS'!F91)</f>
        <v>9</v>
      </c>
      <c r="G93">
        <f>SUM('EARLY VOTING'!G91,'ELECTION DAY'!G91,'MAIL BALLOTS'!G91)</f>
        <v>12</v>
      </c>
      <c r="H93">
        <f>SUM('EARLY VOTING'!H91,'ELECTION DAY'!H91,'MAIL BALLOTS'!H91)</f>
        <v>17</v>
      </c>
      <c r="I93">
        <f>SUM('EARLY VOTING'!I91,'ELECTION DAY'!I91,'MAIL BALLOTS'!I91)</f>
        <v>4</v>
      </c>
      <c r="K93">
        <f>SUM('EARLY VOTING'!K91,'MAIL BALLOTS'!K91)</f>
        <v>23</v>
      </c>
      <c r="L93">
        <f>('ELECTION DAY'!K91)</f>
        <v>44</v>
      </c>
      <c r="M93">
        <f>SUM(K93:L93)</f>
        <v>67</v>
      </c>
    </row>
    <row r="94" spans="1:13" x14ac:dyDescent="0.2">
      <c r="B94" t="s">
        <v>9</v>
      </c>
      <c r="C94">
        <f>SUM('EARLY VOTING'!C92,'ELECTION DAY'!C92,'MAIL BALLOTS'!C92)</f>
        <v>1</v>
      </c>
      <c r="D94">
        <f>SUM('EARLY VOTING'!D92,'ELECTION DAY'!D92,'MAIL BALLOTS'!D92)</f>
        <v>0</v>
      </c>
      <c r="E94">
        <f>SUM('EARLY VOTING'!E92,'ELECTION DAY'!E92,'MAIL BALLOTS'!E92)</f>
        <v>1</v>
      </c>
      <c r="F94">
        <f>SUM('EARLY VOTING'!F92,'ELECTION DAY'!F92,'MAIL BALLOTS'!F92)</f>
        <v>0</v>
      </c>
      <c r="G94">
        <f>SUM('EARLY VOTING'!G92,'ELECTION DAY'!G92,'MAIL BALLOTS'!G92)</f>
        <v>3</v>
      </c>
      <c r="H94">
        <f>SUM('EARLY VOTING'!H92,'ELECTION DAY'!H92,'MAIL BALLOTS'!H92)</f>
        <v>1</v>
      </c>
      <c r="I94">
        <f>SUM('EARLY VOTING'!I92,'ELECTION DAY'!I92,'MAIL BALLOTS'!I92)</f>
        <v>0</v>
      </c>
      <c r="K94">
        <f>SUM('EARLY VOTING'!K92,'MAIL BALLOTS'!K92)</f>
        <v>2</v>
      </c>
      <c r="L94">
        <f>('ELECTION DAY'!K92)</f>
        <v>4</v>
      </c>
      <c r="M94">
        <f>SUM(K94:L94)</f>
        <v>6</v>
      </c>
    </row>
    <row r="95" spans="1:13" s="14" customFormat="1" x14ac:dyDescent="0.2">
      <c r="A95" s="14" t="s">
        <v>88</v>
      </c>
      <c r="C95" s="5"/>
      <c r="D95" s="5"/>
      <c r="E95" s="5"/>
      <c r="F95" s="5"/>
      <c r="G95" s="5"/>
      <c r="H95" s="5"/>
      <c r="I95" s="5"/>
      <c r="K95" s="5"/>
      <c r="L95" s="5"/>
    </row>
    <row r="96" spans="1:13" x14ac:dyDescent="0.2">
      <c r="B96" t="s">
        <v>8</v>
      </c>
      <c r="C96">
        <f>SUM('EARLY VOTING'!C94,'ELECTION DAY'!C94,'MAIL BALLOTS'!C94)</f>
        <v>12</v>
      </c>
      <c r="D96">
        <f>SUM('EARLY VOTING'!D94,'ELECTION DAY'!D94,'MAIL BALLOTS'!D94)</f>
        <v>2</v>
      </c>
      <c r="E96">
        <f>SUM('EARLY VOTING'!E94,'ELECTION DAY'!E94,'MAIL BALLOTS'!E94)</f>
        <v>11</v>
      </c>
      <c r="F96">
        <f>SUM('EARLY VOTING'!F94,'ELECTION DAY'!F94,'MAIL BALLOTS'!F94)</f>
        <v>9</v>
      </c>
      <c r="G96">
        <f>SUM('EARLY VOTING'!G94,'ELECTION DAY'!G94,'MAIL BALLOTS'!G94)</f>
        <v>12</v>
      </c>
      <c r="H96">
        <f>SUM('EARLY VOTING'!H94,'ELECTION DAY'!H94,'MAIL BALLOTS'!H94)</f>
        <v>17</v>
      </c>
      <c r="I96">
        <f>SUM('EARLY VOTING'!I94,'ELECTION DAY'!I94,'MAIL BALLOTS'!I94)</f>
        <v>4</v>
      </c>
      <c r="K96">
        <f>SUM('EARLY VOTING'!K94,'MAIL BALLOTS'!K94)</f>
        <v>22</v>
      </c>
      <c r="L96">
        <f>('ELECTION DAY'!K94)</f>
        <v>45</v>
      </c>
      <c r="M96">
        <f>SUM(K96:L96)</f>
        <v>67</v>
      </c>
    </row>
    <row r="97" spans="1:13" x14ac:dyDescent="0.2">
      <c r="B97" t="s">
        <v>9</v>
      </c>
      <c r="C97">
        <f>SUM('EARLY VOTING'!C95,'ELECTION DAY'!C95,'MAIL BALLOTS'!C95)</f>
        <v>3</v>
      </c>
      <c r="D97">
        <f>SUM('EARLY VOTING'!D95,'ELECTION DAY'!D95,'MAIL BALLOTS'!D95)</f>
        <v>0</v>
      </c>
      <c r="E97">
        <f>SUM('EARLY VOTING'!E95,'ELECTION DAY'!E95,'MAIL BALLOTS'!E95)</f>
        <v>0</v>
      </c>
      <c r="F97">
        <f>SUM('EARLY VOTING'!F95,'ELECTION DAY'!F95,'MAIL BALLOTS'!F95)</f>
        <v>0</v>
      </c>
      <c r="G97">
        <f>SUM('EARLY VOTING'!G95,'ELECTION DAY'!G95,'MAIL BALLOTS'!G95)</f>
        <v>2</v>
      </c>
      <c r="H97">
        <f>SUM('EARLY VOTING'!H95,'ELECTION DAY'!H95,'MAIL BALLOTS'!H95)</f>
        <v>1</v>
      </c>
      <c r="I97">
        <f>SUM('EARLY VOTING'!I95,'ELECTION DAY'!I95,'MAIL BALLOTS'!I95)</f>
        <v>0</v>
      </c>
      <c r="K97">
        <f>SUM('EARLY VOTING'!K95,'MAIL BALLOTS'!K95)</f>
        <v>3</v>
      </c>
      <c r="L97">
        <f>('ELECTION DAY'!K95)</f>
        <v>3</v>
      </c>
      <c r="M97">
        <f>SUM(K97:L97)</f>
        <v>6</v>
      </c>
    </row>
    <row r="98" spans="1:13" s="14" customFormat="1" x14ac:dyDescent="0.2">
      <c r="A98" s="14" t="s">
        <v>89</v>
      </c>
      <c r="C98" s="5"/>
      <c r="D98" s="5"/>
      <c r="E98" s="5"/>
      <c r="F98" s="5"/>
      <c r="G98" s="5"/>
      <c r="H98" s="5"/>
      <c r="I98" s="5"/>
      <c r="K98" s="5"/>
      <c r="L98" s="5"/>
    </row>
    <row r="99" spans="1:13" x14ac:dyDescent="0.2">
      <c r="B99" t="s">
        <v>8</v>
      </c>
      <c r="C99">
        <f>SUM('EARLY VOTING'!C97,'ELECTION DAY'!C97,'MAIL BALLOTS'!C97)</f>
        <v>15</v>
      </c>
      <c r="D99">
        <f>SUM('EARLY VOTING'!D97,'ELECTION DAY'!D97,'MAIL BALLOTS'!D97)</f>
        <v>2</v>
      </c>
      <c r="E99">
        <f>SUM('EARLY VOTING'!E97,'ELECTION DAY'!E97,'MAIL BALLOTS'!E97)</f>
        <v>11</v>
      </c>
      <c r="F99">
        <f>SUM('EARLY VOTING'!F97,'ELECTION DAY'!F97,'MAIL BALLOTS'!F97)</f>
        <v>9</v>
      </c>
      <c r="G99">
        <f>SUM('EARLY VOTING'!G97,'ELECTION DAY'!G97,'MAIL BALLOTS'!G97)</f>
        <v>12</v>
      </c>
      <c r="H99">
        <f>SUM('EARLY VOTING'!H97,'ELECTION DAY'!H97,'MAIL BALLOTS'!H97)</f>
        <v>17</v>
      </c>
      <c r="I99">
        <f>SUM('EARLY VOTING'!I97,'ELECTION DAY'!I97,'MAIL BALLOTS'!I97)</f>
        <v>5</v>
      </c>
      <c r="K99">
        <f>SUM('EARLY VOTING'!K97,'MAIL BALLOTS'!K97)</f>
        <v>24</v>
      </c>
      <c r="L99">
        <f>('ELECTION DAY'!K97)</f>
        <v>47</v>
      </c>
      <c r="M99">
        <f>SUM(K99:L99)</f>
        <v>71</v>
      </c>
    </row>
    <row r="100" spans="1:13" x14ac:dyDescent="0.2">
      <c r="B100" t="s">
        <v>9</v>
      </c>
      <c r="C100">
        <f>SUM('EARLY VOTING'!C98,'ELECTION DAY'!C98,'MAIL BALLOTS'!C98)</f>
        <v>1</v>
      </c>
      <c r="D100">
        <f>SUM('EARLY VOTING'!D98,'ELECTION DAY'!D98,'MAIL BALLOTS'!D98)</f>
        <v>0</v>
      </c>
      <c r="E100">
        <f>SUM('EARLY VOTING'!E98,'ELECTION DAY'!E98,'MAIL BALLOTS'!E98)</f>
        <v>0</v>
      </c>
      <c r="F100">
        <f>SUM('EARLY VOTING'!F98,'ELECTION DAY'!F98,'MAIL BALLOTS'!F98)</f>
        <v>0</v>
      </c>
      <c r="G100">
        <f>SUM('EARLY VOTING'!G98,'ELECTION DAY'!G98,'MAIL BALLOTS'!G98)</f>
        <v>3</v>
      </c>
      <c r="H100">
        <f>SUM('EARLY VOTING'!H98,'ELECTION DAY'!H98,'MAIL BALLOTS'!H98)</f>
        <v>1</v>
      </c>
      <c r="I100">
        <f>SUM('EARLY VOTING'!I98,'ELECTION DAY'!I98,'MAIL BALLOTS'!I98)</f>
        <v>0</v>
      </c>
      <c r="K100">
        <f>SUM('EARLY VOTING'!K98,'MAIL BALLOTS'!K98)</f>
        <v>2</v>
      </c>
      <c r="L100">
        <f>('ELECTION DAY'!K98)</f>
        <v>3</v>
      </c>
      <c r="M100">
        <f>SUM(K100:L100)</f>
        <v>5</v>
      </c>
    </row>
    <row r="101" spans="1:13" s="14" customFormat="1" x14ac:dyDescent="0.2">
      <c r="A101" s="14" t="s">
        <v>90</v>
      </c>
      <c r="C101" s="5"/>
      <c r="D101" s="5"/>
      <c r="E101" s="5"/>
      <c r="F101" s="5"/>
      <c r="G101" s="5"/>
      <c r="H101" s="5"/>
      <c r="I101" s="5"/>
      <c r="K101" s="5"/>
      <c r="L101" s="5"/>
    </row>
    <row r="102" spans="1:13" x14ac:dyDescent="0.2">
      <c r="B102" t="s">
        <v>8</v>
      </c>
      <c r="C102">
        <f>SUM('EARLY VOTING'!C100,'ELECTION DAY'!C100,'MAIL BALLOTS'!C100)</f>
        <v>15</v>
      </c>
      <c r="D102">
        <f>SUM('EARLY VOTING'!D100,'ELECTION DAY'!D100,'MAIL BALLOTS'!D100)</f>
        <v>2</v>
      </c>
      <c r="E102">
        <f>SUM('EARLY VOTING'!E100,'ELECTION DAY'!E100,'MAIL BALLOTS'!E100)</f>
        <v>11</v>
      </c>
      <c r="F102">
        <f>SUM('EARLY VOTING'!F100,'ELECTION DAY'!F100,'MAIL BALLOTS'!F100)</f>
        <v>9</v>
      </c>
      <c r="G102">
        <f>SUM('EARLY VOTING'!G100,'ELECTION DAY'!G100,'MAIL BALLOTS'!G100)</f>
        <v>11</v>
      </c>
      <c r="H102">
        <f>SUM('EARLY VOTING'!H100,'ELECTION DAY'!H100,'MAIL BALLOTS'!H100)</f>
        <v>16</v>
      </c>
      <c r="I102">
        <f>SUM('EARLY VOTING'!I100,'ELECTION DAY'!I100,'MAIL BALLOTS'!I100)</f>
        <v>4</v>
      </c>
      <c r="K102">
        <f>SUM('EARLY VOTING'!K100,'MAIL BALLOTS'!K100)</f>
        <v>23</v>
      </c>
      <c r="L102">
        <f>('ELECTION DAY'!K100)</f>
        <v>45</v>
      </c>
      <c r="M102">
        <f>SUM(K102:L102)</f>
        <v>68</v>
      </c>
    </row>
    <row r="103" spans="1:13" x14ac:dyDescent="0.2">
      <c r="B103" t="s">
        <v>9</v>
      </c>
      <c r="C103">
        <f>SUM('EARLY VOTING'!C101,'ELECTION DAY'!C101,'MAIL BALLOTS'!C101)</f>
        <v>1</v>
      </c>
      <c r="D103">
        <f>SUM('EARLY VOTING'!D101,'ELECTION DAY'!D101,'MAIL BALLOTS'!D101)</f>
        <v>0</v>
      </c>
      <c r="E103">
        <f>SUM('EARLY VOTING'!E101,'ELECTION DAY'!E101,'MAIL BALLOTS'!E101)</f>
        <v>0</v>
      </c>
      <c r="F103">
        <f>SUM('EARLY VOTING'!F101,'ELECTION DAY'!F101,'MAIL BALLOTS'!F101)</f>
        <v>0</v>
      </c>
      <c r="G103">
        <f>SUM('EARLY VOTING'!G101,'ELECTION DAY'!G101,'MAIL BALLOTS'!G101)</f>
        <v>3</v>
      </c>
      <c r="H103">
        <f>SUM('EARLY VOTING'!H101,'ELECTION DAY'!H101,'MAIL BALLOTS'!H101)</f>
        <v>2</v>
      </c>
      <c r="I103">
        <f>SUM('EARLY VOTING'!I101,'ELECTION DAY'!I101,'MAIL BALLOTS'!I101)</f>
        <v>0</v>
      </c>
      <c r="K103">
        <f>SUM('EARLY VOTING'!K101,'MAIL BALLOTS'!K101)</f>
        <v>2</v>
      </c>
      <c r="L103">
        <f>('ELECTION DAY'!K101)</f>
        <v>4</v>
      </c>
      <c r="M103">
        <f>SUM(K103:L103)</f>
        <v>6</v>
      </c>
    </row>
    <row r="104" spans="1:13" s="14" customFormat="1" x14ac:dyDescent="0.2">
      <c r="A104" s="14" t="s">
        <v>91</v>
      </c>
      <c r="C104" s="5"/>
      <c r="D104" s="5"/>
      <c r="E104" s="5"/>
      <c r="F104" s="5"/>
      <c r="G104" s="5"/>
      <c r="H104" s="5"/>
      <c r="I104" s="5"/>
      <c r="K104" s="5"/>
      <c r="L104" s="5"/>
    </row>
    <row r="105" spans="1:13" x14ac:dyDescent="0.2">
      <c r="B105" t="s">
        <v>8</v>
      </c>
      <c r="C105">
        <f>SUM('EARLY VOTING'!C103,'ELECTION DAY'!C103,'MAIL BALLOTS'!C103)</f>
        <v>14</v>
      </c>
      <c r="D105">
        <f>SUM('EARLY VOTING'!D103,'ELECTION DAY'!D103,'MAIL BALLOTS'!D103)</f>
        <v>3</v>
      </c>
      <c r="E105">
        <f>SUM('EARLY VOTING'!E103,'ELECTION DAY'!E103,'MAIL BALLOTS'!E103)</f>
        <v>11</v>
      </c>
      <c r="F105">
        <f>SUM('EARLY VOTING'!F103,'ELECTION DAY'!F103,'MAIL BALLOTS'!F103)</f>
        <v>9</v>
      </c>
      <c r="G105">
        <f>SUM('EARLY VOTING'!G103,'ELECTION DAY'!G103,'MAIL BALLOTS'!G103)</f>
        <v>13</v>
      </c>
      <c r="H105">
        <f>SUM('EARLY VOTING'!H103,'ELECTION DAY'!H103,'MAIL BALLOTS'!H103)</f>
        <v>17</v>
      </c>
      <c r="I105">
        <f>SUM('EARLY VOTING'!I103,'ELECTION DAY'!I103,'MAIL BALLOTS'!I103)</f>
        <v>4</v>
      </c>
      <c r="K105">
        <f>SUM('EARLY VOTING'!K103,'MAIL BALLOTS'!K103)</f>
        <v>23</v>
      </c>
      <c r="L105">
        <f>('ELECTION DAY'!K103)</f>
        <v>48</v>
      </c>
      <c r="M105">
        <f>SUM(K105:L105)</f>
        <v>71</v>
      </c>
    </row>
    <row r="106" spans="1:13" x14ac:dyDescent="0.2">
      <c r="B106" t="s">
        <v>9</v>
      </c>
      <c r="C106">
        <f>SUM('EARLY VOTING'!C104,'ELECTION DAY'!C104,'MAIL BALLOTS'!C104)</f>
        <v>2</v>
      </c>
      <c r="D106">
        <f>SUM('EARLY VOTING'!D104,'ELECTION DAY'!D104,'MAIL BALLOTS'!D104)</f>
        <v>0</v>
      </c>
      <c r="E106">
        <f>SUM('EARLY VOTING'!E104,'ELECTION DAY'!E104,'MAIL BALLOTS'!E104)</f>
        <v>0</v>
      </c>
      <c r="F106">
        <f>SUM('EARLY VOTING'!F104,'ELECTION DAY'!F104,'MAIL BALLOTS'!F104)</f>
        <v>0</v>
      </c>
      <c r="G106">
        <f>SUM('EARLY VOTING'!G104,'ELECTION DAY'!G104,'MAIL BALLOTS'!G104)</f>
        <v>3</v>
      </c>
      <c r="H106">
        <f>SUM('EARLY VOTING'!H104,'ELECTION DAY'!H104,'MAIL BALLOTS'!H104)</f>
        <v>0</v>
      </c>
      <c r="I106">
        <f>SUM('EARLY VOTING'!I104,'ELECTION DAY'!I104,'MAIL BALLOTS'!I104)</f>
        <v>0</v>
      </c>
      <c r="K106">
        <f>SUM('EARLY VOTING'!K104,'MAIL BALLOTS'!K104)</f>
        <v>3</v>
      </c>
      <c r="L106">
        <f>('ELECTION DAY'!K104)</f>
        <v>2</v>
      </c>
      <c r="M106">
        <f>SUM(K106:L106)</f>
        <v>5</v>
      </c>
    </row>
    <row r="107" spans="1:13" s="14" customFormat="1" x14ac:dyDescent="0.2">
      <c r="A107" s="14" t="s">
        <v>92</v>
      </c>
      <c r="C107" s="5"/>
      <c r="D107" s="5"/>
      <c r="E107" s="5"/>
      <c r="F107" s="5"/>
      <c r="G107" s="5"/>
      <c r="H107" s="5"/>
      <c r="I107" s="5"/>
      <c r="K107" s="5"/>
      <c r="L107" s="5"/>
    </row>
    <row r="108" spans="1:13" x14ac:dyDescent="0.2">
      <c r="B108" t="s">
        <v>8</v>
      </c>
      <c r="C108">
        <f>SUM('EARLY VOTING'!C106,'ELECTION DAY'!C106,'MAIL BALLOTS'!C106)</f>
        <v>14</v>
      </c>
      <c r="D108">
        <f>SUM('EARLY VOTING'!D106,'ELECTION DAY'!D106,'MAIL BALLOTS'!D106)</f>
        <v>3</v>
      </c>
      <c r="E108">
        <f>SUM('EARLY VOTING'!E106,'ELECTION DAY'!E106,'MAIL BALLOTS'!E106)</f>
        <v>11</v>
      </c>
      <c r="F108">
        <f>SUM('EARLY VOTING'!F106,'ELECTION DAY'!F106,'MAIL BALLOTS'!F106)</f>
        <v>9</v>
      </c>
      <c r="G108">
        <f>SUM('EARLY VOTING'!G106,'ELECTION DAY'!G106,'MAIL BALLOTS'!G106)</f>
        <v>12</v>
      </c>
      <c r="H108">
        <f>SUM('EARLY VOTING'!H106,'ELECTION DAY'!H106,'MAIL BALLOTS'!H106)</f>
        <v>16</v>
      </c>
      <c r="I108">
        <f>SUM('EARLY VOTING'!I106,'ELECTION DAY'!I106,'MAIL BALLOTS'!I106)</f>
        <v>4</v>
      </c>
      <c r="K108">
        <f>SUM('EARLY VOTING'!K106,'MAIL BALLOTS'!K106)</f>
        <v>24</v>
      </c>
      <c r="L108">
        <f>('ELECTION DAY'!K106)</f>
        <v>45</v>
      </c>
      <c r="M108">
        <f>SUM(K108:L108)</f>
        <v>69</v>
      </c>
    </row>
    <row r="109" spans="1:13" x14ac:dyDescent="0.2">
      <c r="B109" t="s">
        <v>9</v>
      </c>
      <c r="C109">
        <f>SUM('EARLY VOTING'!C107,'ELECTION DAY'!C107,'MAIL BALLOTS'!C107)</f>
        <v>1</v>
      </c>
      <c r="D109">
        <f>SUM('EARLY VOTING'!D107,'ELECTION DAY'!D107,'MAIL BALLOTS'!D107)</f>
        <v>0</v>
      </c>
      <c r="E109">
        <f>SUM('EARLY VOTING'!E107,'ELECTION DAY'!E107,'MAIL BALLOTS'!E107)</f>
        <v>0</v>
      </c>
      <c r="F109">
        <f>SUM('EARLY VOTING'!F107,'ELECTION DAY'!F107,'MAIL BALLOTS'!F107)</f>
        <v>0</v>
      </c>
      <c r="G109">
        <f>SUM('EARLY VOTING'!G107,'ELECTION DAY'!G107,'MAIL BALLOTS'!G107)</f>
        <v>3</v>
      </c>
      <c r="H109">
        <f>SUM('EARLY VOTING'!H107,'ELECTION DAY'!H107,'MAIL BALLOTS'!H107)</f>
        <v>1</v>
      </c>
      <c r="I109">
        <f>SUM('EARLY VOTING'!I107,'ELECTION DAY'!I107,'MAIL BALLOTS'!I107)</f>
        <v>0</v>
      </c>
      <c r="K109">
        <f>SUM('EARLY VOTING'!K107,'MAIL BALLOTS'!K107)</f>
        <v>2</v>
      </c>
      <c r="L109">
        <f>('ELECTION DAY'!K107)</f>
        <v>3</v>
      </c>
      <c r="M109">
        <f>SUM(K109:L109)</f>
        <v>5</v>
      </c>
    </row>
    <row r="110" spans="1:13" s="14" customFormat="1" x14ac:dyDescent="0.2">
      <c r="A110" s="14" t="s">
        <v>93</v>
      </c>
      <c r="C110" s="5"/>
      <c r="D110" s="5"/>
      <c r="E110" s="5"/>
      <c r="F110" s="5"/>
      <c r="G110" s="5"/>
      <c r="H110" s="5"/>
      <c r="I110" s="5"/>
      <c r="K110" s="5"/>
      <c r="L110" s="5"/>
    </row>
    <row r="111" spans="1:13" x14ac:dyDescent="0.2">
      <c r="B111" t="s">
        <v>8</v>
      </c>
      <c r="C111">
        <f>SUM('EARLY VOTING'!C109,'ELECTION DAY'!C109,'MAIL BALLOTS'!C109)</f>
        <v>13</v>
      </c>
      <c r="D111">
        <f>SUM('EARLY VOTING'!D109,'ELECTION DAY'!D109,'MAIL BALLOTS'!D109)</f>
        <v>2</v>
      </c>
      <c r="E111">
        <f>SUM('EARLY VOTING'!E109,'ELECTION DAY'!E109,'MAIL BALLOTS'!E109)</f>
        <v>11</v>
      </c>
      <c r="F111">
        <f>SUM('EARLY VOTING'!F109,'ELECTION DAY'!F109,'MAIL BALLOTS'!F109)</f>
        <v>8</v>
      </c>
      <c r="G111">
        <f>SUM('EARLY VOTING'!G109,'ELECTION DAY'!G109,'MAIL BALLOTS'!G109)</f>
        <v>10</v>
      </c>
      <c r="H111">
        <f>SUM('EARLY VOTING'!H109,'ELECTION DAY'!H109,'MAIL BALLOTS'!H109)</f>
        <v>16</v>
      </c>
      <c r="I111">
        <f>SUM('EARLY VOTING'!I109,'ELECTION DAY'!I109,'MAIL BALLOTS'!I109)</f>
        <v>4</v>
      </c>
      <c r="K111">
        <f>SUM('EARLY VOTING'!K109,'MAIL BALLOTS'!K109)</f>
        <v>20</v>
      </c>
      <c r="L111">
        <f>('ELECTION DAY'!K109)</f>
        <v>44</v>
      </c>
      <c r="M111">
        <f>SUM(K111:L111)</f>
        <v>64</v>
      </c>
    </row>
    <row r="112" spans="1:13" x14ac:dyDescent="0.2">
      <c r="B112" t="s">
        <v>9</v>
      </c>
      <c r="C112">
        <f>SUM('EARLY VOTING'!C110,'ELECTION DAY'!C110,'MAIL BALLOTS'!C110)</f>
        <v>2</v>
      </c>
      <c r="D112">
        <f>SUM('EARLY VOTING'!D110,'ELECTION DAY'!D110,'MAIL BALLOTS'!D110)</f>
        <v>0</v>
      </c>
      <c r="E112">
        <f>SUM('EARLY VOTING'!E110,'ELECTION DAY'!E110,'MAIL BALLOTS'!E110)</f>
        <v>0</v>
      </c>
      <c r="F112">
        <f>SUM('EARLY VOTING'!F110,'ELECTION DAY'!F110,'MAIL BALLOTS'!F110)</f>
        <v>1</v>
      </c>
      <c r="G112">
        <f>SUM('EARLY VOTING'!G110,'ELECTION DAY'!G110,'MAIL BALLOTS'!G110)</f>
        <v>4</v>
      </c>
      <c r="H112">
        <f>SUM('EARLY VOTING'!H110,'ELECTION DAY'!H110,'MAIL BALLOTS'!H110)</f>
        <v>1</v>
      </c>
      <c r="I112">
        <f>SUM('EARLY VOTING'!I110,'ELECTION DAY'!I110,'MAIL BALLOTS'!I110)</f>
        <v>0</v>
      </c>
      <c r="K112">
        <f>SUM('EARLY VOTING'!K110,'MAIL BALLOTS'!K110)</f>
        <v>5</v>
      </c>
      <c r="L112">
        <f>('ELECTION DAY'!K110)</f>
        <v>3</v>
      </c>
      <c r="M112">
        <f>SUM(K112:L112)</f>
        <v>8</v>
      </c>
    </row>
    <row r="113" spans="1:13" s="14" customFormat="1" x14ac:dyDescent="0.2">
      <c r="A113" s="14" t="s">
        <v>94</v>
      </c>
      <c r="C113" s="5"/>
      <c r="D113" s="5"/>
      <c r="E113" s="5"/>
      <c r="F113" s="5"/>
      <c r="G113" s="5"/>
      <c r="H113" s="5"/>
      <c r="I113" s="5"/>
      <c r="K113" s="5"/>
      <c r="L113" s="5"/>
    </row>
    <row r="114" spans="1:13" x14ac:dyDescent="0.2">
      <c r="B114" t="s">
        <v>8</v>
      </c>
      <c r="C114">
        <f>SUM('EARLY VOTING'!C112,'ELECTION DAY'!C112,'MAIL BALLOTS'!C112)</f>
        <v>14</v>
      </c>
      <c r="D114">
        <f>SUM('EARLY VOTING'!D112,'ELECTION DAY'!D112,'MAIL BALLOTS'!D112)</f>
        <v>2</v>
      </c>
      <c r="E114">
        <f>SUM('EARLY VOTING'!E112,'ELECTION DAY'!E112,'MAIL BALLOTS'!E112)</f>
        <v>9</v>
      </c>
      <c r="F114">
        <f>SUM('EARLY VOTING'!F112,'ELECTION DAY'!F112,'MAIL BALLOTS'!F112)</f>
        <v>8</v>
      </c>
      <c r="G114">
        <f>SUM('EARLY VOTING'!G112,'ELECTION DAY'!G112,'MAIL BALLOTS'!G112)</f>
        <v>12</v>
      </c>
      <c r="H114">
        <f>SUM('EARLY VOTING'!H112,'ELECTION DAY'!H112,'MAIL BALLOTS'!H112)</f>
        <v>15</v>
      </c>
      <c r="I114">
        <f>SUM('EARLY VOTING'!I112,'ELECTION DAY'!I112,'MAIL BALLOTS'!I112)</f>
        <v>4</v>
      </c>
      <c r="K114">
        <f>SUM('EARLY VOTING'!K112,'MAIL BALLOTS'!K112)</f>
        <v>21</v>
      </c>
      <c r="L114">
        <f>('ELECTION DAY'!K112)</f>
        <v>43</v>
      </c>
      <c r="M114">
        <f>SUM(K114:L114)</f>
        <v>64</v>
      </c>
    </row>
    <row r="115" spans="1:13" x14ac:dyDescent="0.2">
      <c r="B115" t="s">
        <v>9</v>
      </c>
      <c r="C115">
        <f>SUM('EARLY VOTING'!C113,'ELECTION DAY'!C113,'MAIL BALLOTS'!C113)</f>
        <v>2</v>
      </c>
      <c r="D115">
        <f>SUM('EARLY VOTING'!D113,'ELECTION DAY'!D113,'MAIL BALLOTS'!D113)</f>
        <v>0</v>
      </c>
      <c r="E115">
        <f>SUM('EARLY VOTING'!E113,'ELECTION DAY'!E113,'MAIL BALLOTS'!E113)</f>
        <v>2</v>
      </c>
      <c r="F115">
        <f>SUM('EARLY VOTING'!F113,'ELECTION DAY'!F113,'MAIL BALLOTS'!F113)</f>
        <v>1</v>
      </c>
      <c r="G115">
        <f>SUM('EARLY VOTING'!G113,'ELECTION DAY'!G113,'MAIL BALLOTS'!G113)</f>
        <v>3</v>
      </c>
      <c r="H115">
        <f>SUM('EARLY VOTING'!H113,'ELECTION DAY'!H113,'MAIL BALLOTS'!H113)</f>
        <v>2</v>
      </c>
      <c r="I115">
        <f>SUM('EARLY VOTING'!I113,'ELECTION DAY'!I113,'MAIL BALLOTS'!I113)</f>
        <v>1</v>
      </c>
      <c r="K115">
        <f>SUM('EARLY VOTING'!K113,'MAIL BALLOTS'!K113)</f>
        <v>5</v>
      </c>
      <c r="L115">
        <f>('ELECTION DAY'!K113)</f>
        <v>6</v>
      </c>
      <c r="M115">
        <f>SUM(K115:L115)</f>
        <v>11</v>
      </c>
    </row>
  </sheetData>
  <mergeCells count="5">
    <mergeCell ref="A81:M81"/>
    <mergeCell ref="A1:M1"/>
    <mergeCell ref="A2:M2"/>
    <mergeCell ref="A10:M10"/>
    <mergeCell ref="A3:M3"/>
  </mergeCells>
  <phoneticPr fontId="2" type="noConversion"/>
  <printOptions gridLines="1"/>
  <pageMargins left="0.7" right="0.7" top="0.75" bottom="0.75" header="0.3" footer="0.3"/>
  <pageSetup scale="53" fitToHeight="0" orientation="portrait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F3DB-79CD-47B5-AE07-3F952540AA7E}">
  <sheetPr>
    <pageSetUpPr fitToPage="1"/>
  </sheetPr>
  <dimension ref="A1:K113"/>
  <sheetViews>
    <sheetView topLeftCell="A76" workbookViewId="0">
      <selection activeCell="A113" sqref="A113"/>
    </sheetView>
  </sheetViews>
  <sheetFormatPr defaultRowHeight="15" x14ac:dyDescent="0.2"/>
  <cols>
    <col min="1" max="1" width="8" customWidth="1"/>
    <col min="2" max="2" width="30" bestFit="1" customWidth="1"/>
    <col min="10" max="10" width="10.77734375" customWidth="1"/>
    <col min="11" max="11" width="11.33203125" customWidth="1"/>
  </cols>
  <sheetData>
    <row r="1" spans="1:11" ht="18" x14ac:dyDescent="0.25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8" x14ac:dyDescent="0.25">
      <c r="A2" s="19" t="s">
        <v>83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8" x14ac:dyDescent="0.25">
      <c r="A3" s="19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3"/>
      <c r="B4" s="3"/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/>
      <c r="K4" s="3" t="s">
        <v>6</v>
      </c>
    </row>
    <row r="5" spans="1:11" ht="15.75" x14ac:dyDescent="0.25">
      <c r="A5" s="3" t="s">
        <v>0</v>
      </c>
      <c r="B5" s="3" t="s">
        <v>1</v>
      </c>
      <c r="C5" s="3">
        <v>101</v>
      </c>
      <c r="D5" s="3">
        <v>201</v>
      </c>
      <c r="E5" s="3">
        <v>202</v>
      </c>
      <c r="F5" s="3">
        <v>301</v>
      </c>
      <c r="G5" s="3">
        <v>302</v>
      </c>
      <c r="H5" s="3">
        <v>401</v>
      </c>
      <c r="I5" s="3">
        <v>402</v>
      </c>
      <c r="J5" s="3"/>
      <c r="K5" s="3" t="s">
        <v>3</v>
      </c>
    </row>
    <row r="6" spans="1:11" ht="15.75" x14ac:dyDescent="0.25">
      <c r="A6" s="3" t="s">
        <v>11</v>
      </c>
      <c r="B6" s="3"/>
      <c r="C6" s="3">
        <v>3</v>
      </c>
      <c r="D6" s="3">
        <v>0</v>
      </c>
      <c r="E6" s="3">
        <v>2</v>
      </c>
      <c r="F6" s="3">
        <v>5</v>
      </c>
      <c r="G6" s="3">
        <v>8</v>
      </c>
      <c r="H6" s="3">
        <v>0</v>
      </c>
      <c r="I6" s="3">
        <v>0</v>
      </c>
      <c r="J6" s="3"/>
      <c r="K6" s="3">
        <f>SUM(C6:I6)</f>
        <v>18</v>
      </c>
    </row>
    <row r="7" spans="1:11" ht="15.75" x14ac:dyDescent="0.25">
      <c r="B7" s="2"/>
    </row>
    <row r="8" spans="1:11" s="6" customFormat="1" ht="15.75" x14ac:dyDescent="0.25">
      <c r="A8" s="18" t="s">
        <v>27</v>
      </c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s="8" customFormat="1" ht="15.75" x14ac:dyDescent="0.25">
      <c r="A9" s="7" t="s">
        <v>19</v>
      </c>
    </row>
    <row r="10" spans="1:11" x14ac:dyDescent="0.2"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f>SUM(C10:I10)</f>
        <v>0</v>
      </c>
    </row>
    <row r="11" spans="1:11" x14ac:dyDescent="0.2">
      <c r="B11" t="s">
        <v>29</v>
      </c>
      <c r="C11">
        <v>3</v>
      </c>
      <c r="D11">
        <v>0</v>
      </c>
      <c r="E11">
        <v>0</v>
      </c>
      <c r="F11">
        <v>1</v>
      </c>
      <c r="G11">
        <v>2</v>
      </c>
      <c r="H11">
        <v>0</v>
      </c>
      <c r="I11">
        <v>0</v>
      </c>
      <c r="K11">
        <f t="shared" ref="K11:K26" si="0">SUM(C11:I11)</f>
        <v>6</v>
      </c>
    </row>
    <row r="12" spans="1:11" x14ac:dyDescent="0.2">
      <c r="B12" t="s"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0"/>
        <v>0</v>
      </c>
    </row>
    <row r="13" spans="1:11" x14ac:dyDescent="0.2">
      <c r="B13" t="s">
        <v>31</v>
      </c>
      <c r="C13">
        <v>0</v>
      </c>
      <c r="D13">
        <v>0</v>
      </c>
      <c r="E13">
        <v>1</v>
      </c>
      <c r="F13">
        <v>2</v>
      </c>
      <c r="G13">
        <v>3</v>
      </c>
      <c r="H13">
        <v>0</v>
      </c>
      <c r="I13">
        <v>0</v>
      </c>
      <c r="K13">
        <f t="shared" si="0"/>
        <v>6</v>
      </c>
    </row>
    <row r="14" spans="1:11" x14ac:dyDescent="0.2">
      <c r="B14" t="s">
        <v>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0"/>
        <v>0</v>
      </c>
    </row>
    <row r="15" spans="1:11" x14ac:dyDescent="0.2">
      <c r="B15" t="s">
        <v>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0"/>
        <v>0</v>
      </c>
    </row>
    <row r="16" spans="1:11" x14ac:dyDescent="0.2">
      <c r="B16" t="s">
        <v>33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K16">
        <f t="shared" si="0"/>
        <v>2</v>
      </c>
    </row>
    <row r="17" spans="1:11" x14ac:dyDescent="0.2">
      <c r="B17" t="s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0"/>
        <v>0</v>
      </c>
    </row>
    <row r="18" spans="1:11" x14ac:dyDescent="0.2">
      <c r="B18" t="s">
        <v>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f t="shared" si="0"/>
        <v>0</v>
      </c>
    </row>
    <row r="19" spans="1:11" x14ac:dyDescent="0.2">
      <c r="B19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0"/>
        <v>0</v>
      </c>
    </row>
    <row r="20" spans="1:11" x14ac:dyDescent="0.2">
      <c r="B20" t="s">
        <v>38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f t="shared" si="0"/>
        <v>0</v>
      </c>
    </row>
    <row r="21" spans="1:11" x14ac:dyDescent="0.2"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0"/>
        <v>0</v>
      </c>
    </row>
    <row r="22" spans="1:11" x14ac:dyDescent="0.2">
      <c r="B22" t="s">
        <v>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f t="shared" si="0"/>
        <v>0</v>
      </c>
    </row>
    <row r="23" spans="1:11" x14ac:dyDescent="0.2">
      <c r="B23" t="s">
        <v>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0"/>
        <v>0</v>
      </c>
    </row>
    <row r="24" spans="1:11" x14ac:dyDescent="0.2">
      <c r="B24" t="s">
        <v>42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K24">
        <f t="shared" si="0"/>
        <v>1</v>
      </c>
    </row>
    <row r="25" spans="1:11" x14ac:dyDescent="0.2"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f t="shared" si="0"/>
        <v>0</v>
      </c>
    </row>
    <row r="26" spans="1:11" x14ac:dyDescent="0.2">
      <c r="B26" t="s">
        <v>44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0"/>
        <v>0</v>
      </c>
    </row>
    <row r="27" spans="1:11" s="11" customFormat="1" ht="15.75" x14ac:dyDescent="0.25">
      <c r="A27" s="11" t="s">
        <v>12</v>
      </c>
    </row>
    <row r="28" spans="1:11" x14ac:dyDescent="0.2">
      <c r="B28" t="s">
        <v>45</v>
      </c>
      <c r="C28">
        <v>0</v>
      </c>
      <c r="D28">
        <v>0</v>
      </c>
      <c r="E28">
        <v>0</v>
      </c>
      <c r="F28">
        <v>0</v>
      </c>
      <c r="G28">
        <v>3</v>
      </c>
      <c r="H28">
        <v>0</v>
      </c>
      <c r="I28">
        <v>0</v>
      </c>
      <c r="K28">
        <f>SUM(C28:I28)</f>
        <v>3</v>
      </c>
    </row>
    <row r="29" spans="1:11" x14ac:dyDescent="0.2">
      <c r="B29" t="s">
        <v>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ref="K29:K39" si="1">SUM(C29:I29)</f>
        <v>0</v>
      </c>
    </row>
    <row r="30" spans="1:11" x14ac:dyDescent="0.2">
      <c r="B30" t="s">
        <v>47</v>
      </c>
      <c r="C30">
        <v>0</v>
      </c>
      <c r="D30">
        <v>0</v>
      </c>
      <c r="E30">
        <v>0</v>
      </c>
      <c r="F30">
        <v>2</v>
      </c>
      <c r="G30">
        <v>1</v>
      </c>
      <c r="H30">
        <v>0</v>
      </c>
      <c r="I30">
        <v>0</v>
      </c>
      <c r="K30">
        <f t="shared" si="1"/>
        <v>3</v>
      </c>
    </row>
    <row r="31" spans="1:11" x14ac:dyDescent="0.2">
      <c r="B31" t="s">
        <v>17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</v>
      </c>
    </row>
    <row r="32" spans="1:11" x14ac:dyDescent="0.2">
      <c r="B32" t="s">
        <v>16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>
        <v>0</v>
      </c>
      <c r="I32">
        <v>0</v>
      </c>
      <c r="K32">
        <f t="shared" si="1"/>
        <v>0</v>
      </c>
    </row>
    <row r="33" spans="1:11" x14ac:dyDescent="0.2">
      <c r="B33" t="s">
        <v>48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>
        <v>0</v>
      </c>
      <c r="I33">
        <v>0</v>
      </c>
      <c r="K33">
        <f t="shared" si="1"/>
        <v>1</v>
      </c>
    </row>
    <row r="34" spans="1:11" x14ac:dyDescent="0.2">
      <c r="B34" t="s">
        <v>95</v>
      </c>
      <c r="C34" s="1">
        <v>0</v>
      </c>
      <c r="D34" s="1">
        <v>0</v>
      </c>
      <c r="E34" s="1">
        <v>0</v>
      </c>
      <c r="F34" s="1">
        <v>0</v>
      </c>
      <c r="G34" s="1">
        <v>2</v>
      </c>
      <c r="H34">
        <v>0</v>
      </c>
      <c r="I34">
        <v>0</v>
      </c>
      <c r="K34">
        <f t="shared" si="1"/>
        <v>2</v>
      </c>
    </row>
    <row r="35" spans="1:11" x14ac:dyDescent="0.2">
      <c r="B35" t="s">
        <v>49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>
        <v>0</v>
      </c>
      <c r="I35">
        <v>0</v>
      </c>
      <c r="K35">
        <f t="shared" si="1"/>
        <v>0</v>
      </c>
    </row>
    <row r="36" spans="1:11" x14ac:dyDescent="0.2">
      <c r="B36" t="s">
        <v>50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>
        <v>0</v>
      </c>
      <c r="I36">
        <v>0</v>
      </c>
      <c r="K36">
        <f t="shared" si="1"/>
        <v>0</v>
      </c>
    </row>
    <row r="37" spans="1:11" x14ac:dyDescent="0.2">
      <c r="B37" t="s">
        <v>51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>
        <v>0</v>
      </c>
      <c r="I37">
        <v>0</v>
      </c>
      <c r="K37">
        <f t="shared" si="1"/>
        <v>1</v>
      </c>
    </row>
    <row r="38" spans="1:11" x14ac:dyDescent="0.2">
      <c r="B38" t="s">
        <v>52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>
        <v>0</v>
      </c>
      <c r="I38">
        <v>0</v>
      </c>
      <c r="K38">
        <f t="shared" si="1"/>
        <v>2</v>
      </c>
    </row>
    <row r="39" spans="1:11" x14ac:dyDescent="0.2">
      <c r="B39" t="s">
        <v>14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>
        <v>0</v>
      </c>
      <c r="I39">
        <v>0</v>
      </c>
      <c r="K39">
        <f t="shared" si="1"/>
        <v>0</v>
      </c>
    </row>
    <row r="40" spans="1:11" s="11" customFormat="1" ht="15.75" x14ac:dyDescent="0.25">
      <c r="A40" s="11" t="s">
        <v>53</v>
      </c>
    </row>
    <row r="41" spans="1:11" x14ac:dyDescent="0.2">
      <c r="B41" t="s">
        <v>54</v>
      </c>
      <c r="C41" s="1">
        <v>0</v>
      </c>
      <c r="D41" s="1">
        <v>0</v>
      </c>
      <c r="E41" s="1">
        <v>1</v>
      </c>
      <c r="F41" s="1">
        <v>0</v>
      </c>
      <c r="G41" s="1">
        <v>3</v>
      </c>
      <c r="H41" s="1">
        <v>0</v>
      </c>
      <c r="I41" s="1">
        <v>0</v>
      </c>
      <c r="K41">
        <f>SUM(C41:I41)</f>
        <v>4</v>
      </c>
    </row>
    <row r="42" spans="1:11" x14ac:dyDescent="0.2">
      <c r="B42" t="s">
        <v>55</v>
      </c>
      <c r="C42" s="1">
        <v>0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K42">
        <f>SUM(C42:I42)</f>
        <v>3</v>
      </c>
    </row>
    <row r="43" spans="1:11" ht="15.75" thickBot="1" x14ac:dyDescent="0.25">
      <c r="B43" t="s">
        <v>15</v>
      </c>
      <c r="C43" s="1">
        <v>1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K43">
        <f>SUM(C43:I43)</f>
        <v>4</v>
      </c>
    </row>
    <row r="44" spans="1:11" s="13" customFormat="1" ht="15.75" x14ac:dyDescent="0.25">
      <c r="A44" s="12" t="s">
        <v>13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x14ac:dyDescent="0.2">
      <c r="B45" t="s">
        <v>56</v>
      </c>
      <c r="C45" s="1">
        <v>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K45">
        <f>SUM(C45:I45)</f>
        <v>3</v>
      </c>
    </row>
    <row r="46" spans="1:11" x14ac:dyDescent="0.2">
      <c r="B46" t="s">
        <v>57</v>
      </c>
      <c r="C46" s="1">
        <v>0</v>
      </c>
      <c r="D46" s="1">
        <v>0</v>
      </c>
      <c r="E46" s="1">
        <v>1</v>
      </c>
      <c r="F46" s="1">
        <v>0</v>
      </c>
      <c r="G46" s="1">
        <v>3</v>
      </c>
      <c r="H46" s="1">
        <v>0</v>
      </c>
      <c r="I46" s="1">
        <v>0</v>
      </c>
      <c r="K46">
        <f t="shared" ref="K46:K48" si="2">SUM(C46:I46)</f>
        <v>4</v>
      </c>
    </row>
    <row r="47" spans="1:11" x14ac:dyDescent="0.2">
      <c r="B47" t="s">
        <v>58</v>
      </c>
      <c r="C47" s="1">
        <v>0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K47">
        <f t="shared" si="2"/>
        <v>2</v>
      </c>
    </row>
    <row r="48" spans="1:11" x14ac:dyDescent="0.2">
      <c r="B48" t="s">
        <v>59</v>
      </c>
      <c r="C48" s="1">
        <v>0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K48">
        <f t="shared" si="2"/>
        <v>4</v>
      </c>
    </row>
    <row r="49" spans="1:11" s="11" customFormat="1" ht="15.75" x14ac:dyDescent="0.25">
      <c r="A49" s="11" t="s">
        <v>20</v>
      </c>
    </row>
    <row r="50" spans="1:11" x14ac:dyDescent="0.2">
      <c r="B50" t="s">
        <v>60</v>
      </c>
      <c r="C50" s="1">
        <v>0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K50">
        <f>SUM(C50:I50)</f>
        <v>2</v>
      </c>
    </row>
    <row r="51" spans="1:11" x14ac:dyDescent="0.2">
      <c r="B51" t="s">
        <v>61</v>
      </c>
      <c r="C51" s="1">
        <v>1</v>
      </c>
      <c r="D51" s="1">
        <v>0</v>
      </c>
      <c r="E51" s="1">
        <v>1</v>
      </c>
      <c r="F51" s="1">
        <v>3</v>
      </c>
      <c r="G51" s="1">
        <v>5</v>
      </c>
      <c r="H51" s="1">
        <v>0</v>
      </c>
      <c r="I51" s="1">
        <v>0</v>
      </c>
      <c r="K51">
        <f>SUM(C51:I51)</f>
        <v>10</v>
      </c>
    </row>
    <row r="52" spans="1:11" s="11" customFormat="1" ht="15.75" x14ac:dyDescent="0.25">
      <c r="A52" s="11" t="s">
        <v>21</v>
      </c>
    </row>
    <row r="53" spans="1:11" x14ac:dyDescent="0.2">
      <c r="B53" t="s">
        <v>18</v>
      </c>
      <c r="C53" s="1">
        <v>1</v>
      </c>
      <c r="D53" s="1">
        <v>0</v>
      </c>
      <c r="E53" s="1">
        <v>1</v>
      </c>
      <c r="F53" s="1">
        <v>1</v>
      </c>
      <c r="G53" s="1">
        <v>4</v>
      </c>
      <c r="H53" s="1">
        <v>0</v>
      </c>
      <c r="I53" s="1">
        <v>0</v>
      </c>
      <c r="K53">
        <f>SUM(C53:I53)</f>
        <v>7</v>
      </c>
    </row>
    <row r="54" spans="1:11" x14ac:dyDescent="0.2">
      <c r="B54" t="s">
        <v>62</v>
      </c>
      <c r="C54" s="1">
        <v>0</v>
      </c>
      <c r="D54" s="1">
        <v>0</v>
      </c>
      <c r="E54" s="1">
        <v>0</v>
      </c>
      <c r="F54" s="1">
        <v>2</v>
      </c>
      <c r="G54" s="1">
        <v>4</v>
      </c>
      <c r="H54" s="1">
        <v>0</v>
      </c>
      <c r="I54" s="1">
        <v>0</v>
      </c>
      <c r="K54">
        <f>SUM(C54:I54)</f>
        <v>6</v>
      </c>
    </row>
    <row r="55" spans="1:11" s="11" customFormat="1" ht="15.75" x14ac:dyDescent="0.25">
      <c r="A55" s="11" t="s">
        <v>22</v>
      </c>
    </row>
    <row r="56" spans="1:11" x14ac:dyDescent="0.2">
      <c r="B56" t="s">
        <v>63</v>
      </c>
      <c r="C56" s="1">
        <v>0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0</v>
      </c>
      <c r="K56">
        <f>SUM(C56:I56)</f>
        <v>3</v>
      </c>
    </row>
    <row r="57" spans="1:11" x14ac:dyDescent="0.2">
      <c r="B57" t="s">
        <v>64</v>
      </c>
      <c r="C57" s="1">
        <v>1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K57">
        <f>SUM(C57:I57)</f>
        <v>9</v>
      </c>
    </row>
    <row r="58" spans="1:11" s="11" customFormat="1" ht="15.75" x14ac:dyDescent="0.25">
      <c r="A58" s="11" t="s">
        <v>23</v>
      </c>
    </row>
    <row r="59" spans="1:11" x14ac:dyDescent="0.2">
      <c r="B59" t="s">
        <v>65</v>
      </c>
      <c r="C59" s="1">
        <v>0</v>
      </c>
      <c r="D59" s="1">
        <v>0</v>
      </c>
      <c r="E59" s="1">
        <v>0</v>
      </c>
      <c r="F59" s="1">
        <v>2</v>
      </c>
      <c r="G59" s="1">
        <v>4</v>
      </c>
      <c r="H59" s="1">
        <v>0</v>
      </c>
      <c r="I59" s="1">
        <v>0</v>
      </c>
      <c r="K59">
        <f>SUM(C59:I59)</f>
        <v>6</v>
      </c>
    </row>
    <row r="60" spans="1:11" x14ac:dyDescent="0.2">
      <c r="B60" t="s">
        <v>66</v>
      </c>
      <c r="C60" s="1">
        <v>1</v>
      </c>
      <c r="D60" s="1">
        <v>0</v>
      </c>
      <c r="E60" s="1">
        <v>1</v>
      </c>
      <c r="F60" s="1">
        <v>1</v>
      </c>
      <c r="G60" s="1">
        <v>3</v>
      </c>
      <c r="H60" s="1">
        <v>0</v>
      </c>
      <c r="I60" s="1">
        <v>0</v>
      </c>
      <c r="K60">
        <f>SUM(C60:I60)</f>
        <v>6</v>
      </c>
    </row>
    <row r="61" spans="1:11" s="11" customFormat="1" ht="15.75" x14ac:dyDescent="0.25">
      <c r="A61" s="11" t="s">
        <v>67</v>
      </c>
    </row>
    <row r="62" spans="1:11" x14ac:dyDescent="0.2">
      <c r="B62" t="s">
        <v>68</v>
      </c>
      <c r="C62" s="1">
        <v>0</v>
      </c>
      <c r="D62" s="1">
        <v>0</v>
      </c>
      <c r="E62" s="1">
        <v>0</v>
      </c>
      <c r="F62" s="1">
        <v>1</v>
      </c>
      <c r="G62" s="1">
        <v>3</v>
      </c>
      <c r="H62" s="1">
        <v>0</v>
      </c>
      <c r="I62" s="1">
        <v>0</v>
      </c>
      <c r="K62">
        <f>SUM(C62:I62)</f>
        <v>4</v>
      </c>
    </row>
    <row r="63" spans="1:11" x14ac:dyDescent="0.2">
      <c r="B63" t="s">
        <v>69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K63">
        <f t="shared" ref="K63:K64" si="3">SUM(C63:I63)</f>
        <v>2</v>
      </c>
    </row>
    <row r="64" spans="1:11" x14ac:dyDescent="0.2">
      <c r="B64" t="s">
        <v>70</v>
      </c>
      <c r="C64" s="1">
        <v>1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K64">
        <f t="shared" si="3"/>
        <v>6</v>
      </c>
    </row>
    <row r="65" spans="1:11" s="11" customFormat="1" ht="15.75" x14ac:dyDescent="0.25">
      <c r="A65" s="11" t="s">
        <v>24</v>
      </c>
    </row>
    <row r="66" spans="1:11" x14ac:dyDescent="0.2">
      <c r="B66" t="s">
        <v>71</v>
      </c>
      <c r="C66" s="1">
        <v>0</v>
      </c>
      <c r="D66" s="1">
        <v>0</v>
      </c>
      <c r="E66" s="1">
        <v>0</v>
      </c>
      <c r="F66" s="1">
        <v>2</v>
      </c>
      <c r="G66" s="1">
        <v>1</v>
      </c>
      <c r="H66" s="1">
        <v>0</v>
      </c>
      <c r="I66" s="1">
        <v>0</v>
      </c>
      <c r="K66">
        <f>SUM(C66:I66)</f>
        <v>3</v>
      </c>
    </row>
    <row r="67" spans="1:11" x14ac:dyDescent="0.2">
      <c r="B67" t="s">
        <v>72</v>
      </c>
      <c r="C67" s="1">
        <v>1</v>
      </c>
      <c r="D67" s="1">
        <v>0</v>
      </c>
      <c r="E67" s="1">
        <v>1</v>
      </c>
      <c r="F67" s="1">
        <v>1</v>
      </c>
      <c r="G67" s="1">
        <v>5</v>
      </c>
      <c r="H67" s="1">
        <v>0</v>
      </c>
      <c r="I67" s="1">
        <v>0</v>
      </c>
      <c r="K67">
        <f>SUM(C67:I67)</f>
        <v>8</v>
      </c>
    </row>
    <row r="68" spans="1:11" s="11" customFormat="1" ht="15.75" x14ac:dyDescent="0.25">
      <c r="A68" s="11" t="s">
        <v>25</v>
      </c>
    </row>
    <row r="69" spans="1:11" x14ac:dyDescent="0.2">
      <c r="B69" t="s">
        <v>73</v>
      </c>
      <c r="C69" s="1">
        <v>1</v>
      </c>
      <c r="D69" s="1">
        <v>0</v>
      </c>
      <c r="E69" s="1">
        <v>0</v>
      </c>
      <c r="F69" s="1">
        <v>3</v>
      </c>
      <c r="G69" s="1">
        <v>5</v>
      </c>
      <c r="H69" s="1">
        <v>0</v>
      </c>
      <c r="I69" s="1">
        <v>0</v>
      </c>
      <c r="K69">
        <f>SUM(C69:I69)</f>
        <v>9</v>
      </c>
    </row>
    <row r="70" spans="1:11" s="11" customFormat="1" ht="15.75" x14ac:dyDescent="0.25">
      <c r="A70" s="11" t="s">
        <v>74</v>
      </c>
    </row>
    <row r="71" spans="1:11" x14ac:dyDescent="0.2">
      <c r="B71" t="s">
        <v>75</v>
      </c>
      <c r="C71" s="1">
        <v>1</v>
      </c>
      <c r="D71" s="1">
        <v>0</v>
      </c>
      <c r="E71" s="1">
        <v>0</v>
      </c>
      <c r="F71" s="1">
        <v>3</v>
      </c>
      <c r="G71" s="1">
        <v>6</v>
      </c>
      <c r="H71" s="1">
        <v>0</v>
      </c>
      <c r="I71" s="1">
        <v>0</v>
      </c>
      <c r="K71">
        <f>SUM(C71:I71)</f>
        <v>10</v>
      </c>
    </row>
    <row r="72" spans="1:11" s="11" customFormat="1" ht="15.75" x14ac:dyDescent="0.25">
      <c r="A72" s="11" t="s">
        <v>26</v>
      </c>
    </row>
    <row r="73" spans="1:11" x14ac:dyDescent="0.2">
      <c r="B73" t="s">
        <v>76</v>
      </c>
      <c r="C73">
        <v>1</v>
      </c>
      <c r="D73">
        <v>0</v>
      </c>
      <c r="E73">
        <v>0</v>
      </c>
      <c r="F73">
        <v>3</v>
      </c>
      <c r="G73">
        <v>5</v>
      </c>
      <c r="H73">
        <v>0</v>
      </c>
      <c r="I73">
        <v>0</v>
      </c>
      <c r="K73">
        <f>SUM(C73:I73)</f>
        <v>9</v>
      </c>
    </row>
    <row r="74" spans="1:11" s="11" customFormat="1" ht="15.75" x14ac:dyDescent="0.25">
      <c r="A74" s="11" t="s">
        <v>77</v>
      </c>
    </row>
    <row r="75" spans="1:11" x14ac:dyDescent="0.2">
      <c r="B75" t="s">
        <v>78</v>
      </c>
      <c r="C75">
        <v>1</v>
      </c>
      <c r="D75">
        <v>0</v>
      </c>
      <c r="E75">
        <v>1</v>
      </c>
      <c r="F75">
        <v>4</v>
      </c>
      <c r="G75">
        <v>8</v>
      </c>
      <c r="H75">
        <v>0</v>
      </c>
      <c r="I75">
        <v>0</v>
      </c>
      <c r="K75">
        <f>SUM(C75:I75)</f>
        <v>14</v>
      </c>
    </row>
    <row r="76" spans="1:11" s="11" customFormat="1" ht="15.75" x14ac:dyDescent="0.25">
      <c r="A76" s="11" t="s">
        <v>79</v>
      </c>
    </row>
    <row r="77" spans="1:11" x14ac:dyDescent="0.2">
      <c r="B77" t="s">
        <v>80</v>
      </c>
      <c r="C77" s="4" t="s">
        <v>82</v>
      </c>
      <c r="D77" s="4" t="s">
        <v>82</v>
      </c>
      <c r="E77" s="4" t="s">
        <v>82</v>
      </c>
      <c r="F77" s="10">
        <v>3</v>
      </c>
      <c r="G77" s="10">
        <v>7</v>
      </c>
      <c r="H77" s="4" t="s">
        <v>82</v>
      </c>
      <c r="I77" s="4" t="s">
        <v>82</v>
      </c>
      <c r="J77" s="4"/>
      <c r="K77">
        <f>SUM(C77:I77)</f>
        <v>10</v>
      </c>
    </row>
    <row r="79" spans="1:11" ht="15.75" x14ac:dyDescent="0.25">
      <c r="A79" s="15" t="s">
        <v>81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1" spans="1:11" s="14" customFormat="1" x14ac:dyDescent="0.2">
      <c r="A81" s="14" t="s">
        <v>84</v>
      </c>
    </row>
    <row r="82" spans="1:11" x14ac:dyDescent="0.2">
      <c r="B82" t="s">
        <v>8</v>
      </c>
      <c r="C82">
        <v>1</v>
      </c>
      <c r="D82">
        <v>0</v>
      </c>
      <c r="E82">
        <v>1</v>
      </c>
      <c r="F82">
        <v>3</v>
      </c>
      <c r="G82">
        <v>7</v>
      </c>
      <c r="H82">
        <v>0</v>
      </c>
      <c r="I82">
        <v>0</v>
      </c>
      <c r="K82">
        <f>SUM(C82:I82)</f>
        <v>12</v>
      </c>
    </row>
    <row r="83" spans="1:11" x14ac:dyDescent="0.2">
      <c r="B83" t="s">
        <v>9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K83">
        <f>SUM(C83:I83)</f>
        <v>2</v>
      </c>
    </row>
    <row r="84" spans="1:11" s="14" customFormat="1" x14ac:dyDescent="0.2">
      <c r="A84" s="14" t="s">
        <v>85</v>
      </c>
    </row>
    <row r="85" spans="1:11" x14ac:dyDescent="0.2">
      <c r="B85" t="s">
        <v>8</v>
      </c>
      <c r="C85">
        <v>1</v>
      </c>
      <c r="D85">
        <v>0</v>
      </c>
      <c r="E85">
        <v>1</v>
      </c>
      <c r="F85">
        <v>4</v>
      </c>
      <c r="G85">
        <v>6</v>
      </c>
      <c r="H85">
        <v>0</v>
      </c>
      <c r="I85">
        <v>0</v>
      </c>
      <c r="K85">
        <f>SUM(C85:I85)</f>
        <v>12</v>
      </c>
    </row>
    <row r="86" spans="1:11" x14ac:dyDescent="0.2">
      <c r="B86" t="s">
        <v>9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K86">
        <f>SUM(C86:I86)</f>
        <v>1</v>
      </c>
    </row>
    <row r="87" spans="1:11" s="14" customFormat="1" x14ac:dyDescent="0.2">
      <c r="A87" s="14" t="s">
        <v>86</v>
      </c>
    </row>
    <row r="88" spans="1:11" x14ac:dyDescent="0.2">
      <c r="B88" t="s">
        <v>8</v>
      </c>
      <c r="C88">
        <v>1</v>
      </c>
      <c r="D88">
        <v>0</v>
      </c>
      <c r="E88">
        <v>1</v>
      </c>
      <c r="F88">
        <v>3</v>
      </c>
      <c r="G88">
        <v>7</v>
      </c>
      <c r="H88">
        <v>0</v>
      </c>
      <c r="I88">
        <v>0</v>
      </c>
      <c r="K88">
        <f>SUM(C88:I88)</f>
        <v>12</v>
      </c>
    </row>
    <row r="89" spans="1:11" x14ac:dyDescent="0.2">
      <c r="B89" t="s">
        <v>9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K89">
        <f>SUM(C89:I89)</f>
        <v>1</v>
      </c>
    </row>
    <row r="90" spans="1:11" s="14" customFormat="1" x14ac:dyDescent="0.2">
      <c r="A90" s="14" t="s">
        <v>87</v>
      </c>
    </row>
    <row r="91" spans="1:11" x14ac:dyDescent="0.2">
      <c r="B91" t="s">
        <v>8</v>
      </c>
      <c r="C91">
        <v>1</v>
      </c>
      <c r="D91">
        <v>0</v>
      </c>
      <c r="E91">
        <v>1</v>
      </c>
      <c r="F91">
        <v>4</v>
      </c>
      <c r="G91">
        <v>6</v>
      </c>
      <c r="H91">
        <v>0</v>
      </c>
      <c r="I91">
        <v>0</v>
      </c>
      <c r="K91">
        <f>SUM(C91:I91)</f>
        <v>12</v>
      </c>
    </row>
    <row r="92" spans="1:11" x14ac:dyDescent="0.2">
      <c r="B92" t="s">
        <v>9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K92">
        <f>SUM(C92:I92)</f>
        <v>1</v>
      </c>
    </row>
    <row r="93" spans="1:11" s="14" customFormat="1" x14ac:dyDescent="0.2">
      <c r="A93" s="14" t="s">
        <v>88</v>
      </c>
    </row>
    <row r="94" spans="1:11" x14ac:dyDescent="0.2">
      <c r="B94" t="s">
        <v>8</v>
      </c>
      <c r="C94">
        <v>1</v>
      </c>
      <c r="D94">
        <v>0</v>
      </c>
      <c r="E94">
        <v>1</v>
      </c>
      <c r="F94">
        <v>4</v>
      </c>
      <c r="G94">
        <v>6</v>
      </c>
      <c r="H94">
        <v>0</v>
      </c>
      <c r="I94">
        <v>0</v>
      </c>
      <c r="K94">
        <f>SUM(C94:I94)</f>
        <v>12</v>
      </c>
    </row>
    <row r="95" spans="1:11" x14ac:dyDescent="0.2">
      <c r="B95" t="s">
        <v>9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K95">
        <f>SUM(C95:I95)</f>
        <v>1</v>
      </c>
    </row>
    <row r="96" spans="1:11" s="14" customFormat="1" x14ac:dyDescent="0.2">
      <c r="A96" s="14" t="s">
        <v>89</v>
      </c>
    </row>
    <row r="97" spans="1:11" x14ac:dyDescent="0.2">
      <c r="B97" t="s">
        <v>8</v>
      </c>
      <c r="C97">
        <v>1</v>
      </c>
      <c r="D97">
        <v>0</v>
      </c>
      <c r="E97">
        <v>1</v>
      </c>
      <c r="F97">
        <v>4</v>
      </c>
      <c r="G97">
        <v>7</v>
      </c>
      <c r="H97">
        <v>0</v>
      </c>
      <c r="I97">
        <v>0</v>
      </c>
      <c r="K97">
        <f>SUM(C97:I97)</f>
        <v>13</v>
      </c>
    </row>
    <row r="98" spans="1:11" x14ac:dyDescent="0.2">
      <c r="B98" t="s">
        <v>9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K98">
        <f>SUM(C98:I98)</f>
        <v>1</v>
      </c>
    </row>
    <row r="99" spans="1:11" s="14" customFormat="1" x14ac:dyDescent="0.2">
      <c r="A99" s="14" t="s">
        <v>90</v>
      </c>
    </row>
    <row r="100" spans="1:11" x14ac:dyDescent="0.2">
      <c r="B100" t="s">
        <v>8</v>
      </c>
      <c r="C100">
        <v>1</v>
      </c>
      <c r="D100">
        <v>0</v>
      </c>
      <c r="E100">
        <v>1</v>
      </c>
      <c r="F100">
        <v>4</v>
      </c>
      <c r="G100">
        <v>6</v>
      </c>
      <c r="H100">
        <v>0</v>
      </c>
      <c r="I100">
        <v>0</v>
      </c>
      <c r="K100">
        <f>SUM(C100:I100)</f>
        <v>12</v>
      </c>
    </row>
    <row r="101" spans="1:11" x14ac:dyDescent="0.2">
      <c r="B101" t="s">
        <v>9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K101">
        <f>SUM(C101:I101)</f>
        <v>1</v>
      </c>
    </row>
    <row r="102" spans="1:11" s="14" customFormat="1" x14ac:dyDescent="0.2">
      <c r="A102" s="14" t="s">
        <v>91</v>
      </c>
    </row>
    <row r="103" spans="1:11" x14ac:dyDescent="0.2">
      <c r="B103" t="s">
        <v>8</v>
      </c>
      <c r="C103">
        <v>1</v>
      </c>
      <c r="D103">
        <v>0</v>
      </c>
      <c r="E103">
        <v>1</v>
      </c>
      <c r="F103">
        <v>4</v>
      </c>
      <c r="G103">
        <v>7</v>
      </c>
      <c r="H103">
        <v>0</v>
      </c>
      <c r="I103">
        <v>0</v>
      </c>
      <c r="K103">
        <f>SUM(C103:I103)</f>
        <v>13</v>
      </c>
    </row>
    <row r="104" spans="1:11" x14ac:dyDescent="0.2">
      <c r="B104" t="s">
        <v>9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K104">
        <f>SUM(C104:I104)</f>
        <v>1</v>
      </c>
    </row>
    <row r="105" spans="1:11" s="14" customFormat="1" x14ac:dyDescent="0.2">
      <c r="A105" s="14" t="s">
        <v>92</v>
      </c>
    </row>
    <row r="106" spans="1:11" x14ac:dyDescent="0.2">
      <c r="B106" t="s">
        <v>8</v>
      </c>
      <c r="C106">
        <v>1</v>
      </c>
      <c r="D106">
        <v>0</v>
      </c>
      <c r="E106">
        <v>1</v>
      </c>
      <c r="F106">
        <v>4</v>
      </c>
      <c r="G106">
        <v>7</v>
      </c>
      <c r="H106">
        <v>0</v>
      </c>
      <c r="I106">
        <v>0</v>
      </c>
      <c r="K106">
        <f>SUM(C106:I106)</f>
        <v>13</v>
      </c>
    </row>
    <row r="107" spans="1:11" x14ac:dyDescent="0.2">
      <c r="B107" t="s">
        <v>9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K107">
        <f>SUM(C107:I107)</f>
        <v>1</v>
      </c>
    </row>
    <row r="108" spans="1:11" s="14" customFormat="1" x14ac:dyDescent="0.2">
      <c r="A108" s="14" t="s">
        <v>93</v>
      </c>
    </row>
    <row r="109" spans="1:11" x14ac:dyDescent="0.2">
      <c r="B109" t="s">
        <v>8</v>
      </c>
      <c r="C109">
        <v>1</v>
      </c>
      <c r="D109">
        <v>0</v>
      </c>
      <c r="E109">
        <v>1</v>
      </c>
      <c r="F109">
        <v>3</v>
      </c>
      <c r="G109">
        <v>6</v>
      </c>
      <c r="H109">
        <v>0</v>
      </c>
      <c r="I109">
        <v>0</v>
      </c>
      <c r="K109">
        <f>SUM(C109:I109)</f>
        <v>11</v>
      </c>
    </row>
    <row r="110" spans="1:11" x14ac:dyDescent="0.2">
      <c r="B110" t="s">
        <v>9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K110">
        <f>SUM(C110:I110)</f>
        <v>2</v>
      </c>
    </row>
    <row r="111" spans="1:11" s="14" customFormat="1" x14ac:dyDescent="0.2">
      <c r="A111" s="14" t="s">
        <v>94</v>
      </c>
    </row>
    <row r="112" spans="1:11" x14ac:dyDescent="0.2">
      <c r="B112" t="s">
        <v>8</v>
      </c>
      <c r="C112">
        <v>1</v>
      </c>
      <c r="D112">
        <v>0</v>
      </c>
      <c r="E112">
        <v>1</v>
      </c>
      <c r="F112">
        <v>3</v>
      </c>
      <c r="G112">
        <v>6</v>
      </c>
      <c r="H112">
        <v>0</v>
      </c>
      <c r="I112">
        <v>0</v>
      </c>
      <c r="K112">
        <f>SUM(C112:I112)</f>
        <v>11</v>
      </c>
    </row>
    <row r="113" spans="2:11" x14ac:dyDescent="0.2">
      <c r="B113" t="s">
        <v>9</v>
      </c>
      <c r="C113">
        <v>0</v>
      </c>
      <c r="D113">
        <v>0</v>
      </c>
      <c r="E113">
        <v>0</v>
      </c>
      <c r="F113">
        <v>1</v>
      </c>
      <c r="G113">
        <v>2</v>
      </c>
      <c r="H113">
        <v>0</v>
      </c>
      <c r="I113">
        <v>0</v>
      </c>
      <c r="K113">
        <f>SUM(C113:I113)</f>
        <v>3</v>
      </c>
    </row>
  </sheetData>
  <mergeCells count="4">
    <mergeCell ref="A8:K8"/>
    <mergeCell ref="A1:K1"/>
    <mergeCell ref="A2:K2"/>
    <mergeCell ref="A3:K3"/>
  </mergeCells>
  <printOptions gridLines="1"/>
  <pageMargins left="0.7" right="0.7" top="0.75" bottom="0.75" header="0.3" footer="0.3"/>
  <pageSetup scale="62" fitToHeight="0" orientation="portrait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F2BA-41E8-4302-984A-062F2FB620A0}">
  <sheetPr>
    <pageSetUpPr fitToPage="1"/>
  </sheetPr>
  <dimension ref="A1:K113"/>
  <sheetViews>
    <sheetView topLeftCell="A90" workbookViewId="0">
      <selection activeCell="A81" sqref="A81:XFD110"/>
    </sheetView>
  </sheetViews>
  <sheetFormatPr defaultRowHeight="15" x14ac:dyDescent="0.2"/>
  <cols>
    <col min="1" max="1" width="8" customWidth="1"/>
    <col min="2" max="2" width="30" bestFit="1" customWidth="1"/>
    <col min="10" max="10" width="10.77734375" customWidth="1"/>
    <col min="11" max="11" width="11.6640625" bestFit="1" customWidth="1"/>
  </cols>
  <sheetData>
    <row r="1" spans="1:11" ht="18" x14ac:dyDescent="0.25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8" x14ac:dyDescent="0.25">
      <c r="A2" s="19" t="s">
        <v>83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8" x14ac:dyDescent="0.25">
      <c r="A3" s="19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3"/>
      <c r="B4" s="3"/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/>
      <c r="K4" s="3" t="s">
        <v>5</v>
      </c>
    </row>
    <row r="5" spans="1:11" ht="15.75" x14ac:dyDescent="0.25">
      <c r="A5" s="3" t="s">
        <v>0</v>
      </c>
      <c r="B5" s="3" t="s">
        <v>1</v>
      </c>
      <c r="C5" s="3">
        <v>101</v>
      </c>
      <c r="D5" s="3">
        <v>201</v>
      </c>
      <c r="E5" s="3">
        <v>202</v>
      </c>
      <c r="F5" s="3">
        <v>301</v>
      </c>
      <c r="G5" s="3">
        <v>302</v>
      </c>
      <c r="H5" s="3">
        <v>401</v>
      </c>
      <c r="I5" s="3">
        <v>402</v>
      </c>
      <c r="J5" s="3"/>
      <c r="K5" s="3" t="s">
        <v>3</v>
      </c>
    </row>
    <row r="6" spans="1:11" ht="15.75" x14ac:dyDescent="0.25">
      <c r="A6" s="3" t="s">
        <v>11</v>
      </c>
      <c r="B6" s="3"/>
      <c r="C6" s="3">
        <v>12</v>
      </c>
      <c r="D6" s="3">
        <v>8</v>
      </c>
      <c r="E6" s="3">
        <v>8</v>
      </c>
      <c r="F6" s="3">
        <v>4</v>
      </c>
      <c r="G6" s="3">
        <v>10</v>
      </c>
      <c r="H6" s="3">
        <v>16</v>
      </c>
      <c r="I6" s="3">
        <v>4</v>
      </c>
      <c r="J6" s="3"/>
      <c r="K6" s="3">
        <f>SUM(C6:I6)</f>
        <v>62</v>
      </c>
    </row>
    <row r="7" spans="1:11" ht="15.75" x14ac:dyDescent="0.25">
      <c r="B7" s="2"/>
    </row>
    <row r="8" spans="1:11" s="6" customFormat="1" ht="15.75" x14ac:dyDescent="0.25">
      <c r="A8" s="18" t="s">
        <v>27</v>
      </c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s="8" customFormat="1" ht="15.75" x14ac:dyDescent="0.25">
      <c r="A9" s="7" t="s">
        <v>19</v>
      </c>
    </row>
    <row r="10" spans="1:11" x14ac:dyDescent="0.2"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f>SUM(C10:J10)</f>
        <v>0</v>
      </c>
    </row>
    <row r="11" spans="1:11" x14ac:dyDescent="0.2">
      <c r="B11" t="s">
        <v>29</v>
      </c>
      <c r="C11">
        <v>5</v>
      </c>
      <c r="D11">
        <v>5</v>
      </c>
      <c r="E11">
        <v>4</v>
      </c>
      <c r="F11">
        <v>3</v>
      </c>
      <c r="G11">
        <v>3</v>
      </c>
      <c r="H11">
        <v>7</v>
      </c>
      <c r="I11">
        <v>0</v>
      </c>
      <c r="K11">
        <f t="shared" ref="K11:K25" si="0">SUM(C11:J11)</f>
        <v>27</v>
      </c>
    </row>
    <row r="12" spans="1:11" x14ac:dyDescent="0.2">
      <c r="B12" t="s"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0"/>
        <v>0</v>
      </c>
    </row>
    <row r="13" spans="1:11" x14ac:dyDescent="0.2">
      <c r="B13" t="s">
        <v>31</v>
      </c>
      <c r="C13">
        <v>3</v>
      </c>
      <c r="D13">
        <v>0</v>
      </c>
      <c r="E13">
        <v>3</v>
      </c>
      <c r="F13">
        <v>0</v>
      </c>
      <c r="G13">
        <v>3</v>
      </c>
      <c r="H13">
        <v>3</v>
      </c>
      <c r="I13">
        <v>0</v>
      </c>
      <c r="K13">
        <f t="shared" si="0"/>
        <v>12</v>
      </c>
    </row>
    <row r="14" spans="1:11" x14ac:dyDescent="0.2">
      <c r="B14" t="s">
        <v>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0"/>
        <v>0</v>
      </c>
    </row>
    <row r="15" spans="1:11" x14ac:dyDescent="0.2">
      <c r="B15" t="s">
        <v>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0"/>
        <v>0</v>
      </c>
    </row>
    <row r="16" spans="1:11" x14ac:dyDescent="0.2">
      <c r="B16" t="s">
        <v>33</v>
      </c>
      <c r="C16">
        <v>3</v>
      </c>
      <c r="D16">
        <v>1</v>
      </c>
      <c r="E16">
        <v>1</v>
      </c>
      <c r="F16">
        <v>0</v>
      </c>
      <c r="G16">
        <v>1</v>
      </c>
      <c r="H16">
        <v>5</v>
      </c>
      <c r="I16">
        <v>4</v>
      </c>
      <c r="K16">
        <f t="shared" si="0"/>
        <v>15</v>
      </c>
    </row>
    <row r="17" spans="1:11" x14ac:dyDescent="0.2">
      <c r="B17" t="s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0"/>
        <v>0</v>
      </c>
    </row>
    <row r="18" spans="1:11" x14ac:dyDescent="0.2">
      <c r="B18" t="s">
        <v>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f t="shared" si="0"/>
        <v>0</v>
      </c>
    </row>
    <row r="19" spans="1:11" x14ac:dyDescent="0.2">
      <c r="B19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0"/>
        <v>0</v>
      </c>
    </row>
    <row r="20" spans="1:11" x14ac:dyDescent="0.2">
      <c r="B20" t="s">
        <v>38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K20">
        <f t="shared" si="0"/>
        <v>1</v>
      </c>
    </row>
    <row r="21" spans="1:11" x14ac:dyDescent="0.2"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0"/>
        <v>0</v>
      </c>
    </row>
    <row r="22" spans="1:11" x14ac:dyDescent="0.2">
      <c r="B22" t="s">
        <v>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f t="shared" si="0"/>
        <v>0</v>
      </c>
    </row>
    <row r="23" spans="1:11" x14ac:dyDescent="0.2">
      <c r="B23" t="s">
        <v>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0"/>
        <v>0</v>
      </c>
    </row>
    <row r="24" spans="1:11" x14ac:dyDescent="0.2"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0"/>
        <v>0</v>
      </c>
    </row>
    <row r="25" spans="1:11" x14ac:dyDescent="0.2"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f t="shared" si="0"/>
        <v>0</v>
      </c>
    </row>
    <row r="26" spans="1:11" x14ac:dyDescent="0.2">
      <c r="B26" t="s">
        <v>44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K26">
        <f>SUM(C26:J26)</f>
        <v>1</v>
      </c>
    </row>
    <row r="27" spans="1:11" s="11" customFormat="1" ht="15.75" x14ac:dyDescent="0.25">
      <c r="A27" s="11" t="s">
        <v>12</v>
      </c>
    </row>
    <row r="28" spans="1:11" x14ac:dyDescent="0.2">
      <c r="B28" t="s">
        <v>45</v>
      </c>
      <c r="C28">
        <v>0</v>
      </c>
      <c r="D28">
        <v>0</v>
      </c>
      <c r="E28">
        <v>2</v>
      </c>
      <c r="F28">
        <v>2</v>
      </c>
      <c r="G28">
        <v>3</v>
      </c>
      <c r="H28">
        <v>0</v>
      </c>
      <c r="I28">
        <v>0</v>
      </c>
      <c r="K28">
        <f>SUM(C28:J28)</f>
        <v>7</v>
      </c>
    </row>
    <row r="29" spans="1:11" x14ac:dyDescent="0.2">
      <c r="B29" t="s">
        <v>46</v>
      </c>
      <c r="C29">
        <v>1</v>
      </c>
      <c r="D29">
        <v>2</v>
      </c>
      <c r="E29">
        <v>1</v>
      </c>
      <c r="F29">
        <v>0</v>
      </c>
      <c r="G29">
        <v>0</v>
      </c>
      <c r="H29">
        <v>5</v>
      </c>
      <c r="I29">
        <v>1</v>
      </c>
      <c r="K29">
        <f t="shared" ref="K29:K39" si="1">SUM(C29:J29)</f>
        <v>10</v>
      </c>
    </row>
    <row r="30" spans="1:11" x14ac:dyDescent="0.2">
      <c r="B30" t="s">
        <v>47</v>
      </c>
      <c r="C30">
        <v>1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K30">
        <f t="shared" si="1"/>
        <v>3</v>
      </c>
    </row>
    <row r="31" spans="1:11" x14ac:dyDescent="0.2">
      <c r="B31" t="s">
        <v>17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K31">
        <f t="shared" si="1"/>
        <v>5</v>
      </c>
    </row>
    <row r="32" spans="1:11" x14ac:dyDescent="0.2">
      <c r="B32" t="s">
        <v>16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>
        <f t="shared" si="1"/>
        <v>1</v>
      </c>
    </row>
    <row r="33" spans="1:11" x14ac:dyDescent="0.2">
      <c r="B33" t="s">
        <v>48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>
        <f t="shared" si="1"/>
        <v>0</v>
      </c>
    </row>
    <row r="34" spans="1:11" x14ac:dyDescent="0.2">
      <c r="B34" t="s">
        <v>95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3</v>
      </c>
      <c r="I34" s="1">
        <v>0</v>
      </c>
      <c r="K34">
        <f t="shared" si="1"/>
        <v>4</v>
      </c>
    </row>
    <row r="35" spans="1:11" x14ac:dyDescent="0.2">
      <c r="B35" t="s">
        <v>49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K35">
        <f t="shared" si="1"/>
        <v>1</v>
      </c>
    </row>
    <row r="36" spans="1:11" x14ac:dyDescent="0.2">
      <c r="B36" t="s">
        <v>50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0</v>
      </c>
      <c r="K36">
        <f t="shared" si="1"/>
        <v>4</v>
      </c>
    </row>
    <row r="37" spans="1:11" x14ac:dyDescent="0.2">
      <c r="B37" t="s">
        <v>51</v>
      </c>
      <c r="C37" s="1">
        <v>2</v>
      </c>
      <c r="D37" s="1">
        <v>0</v>
      </c>
      <c r="E37" s="1">
        <v>2</v>
      </c>
      <c r="F37" s="1">
        <v>0</v>
      </c>
      <c r="G37" s="1">
        <v>1</v>
      </c>
      <c r="H37" s="1">
        <v>1</v>
      </c>
      <c r="I37" s="1">
        <v>0</v>
      </c>
      <c r="K37">
        <f t="shared" si="1"/>
        <v>6</v>
      </c>
    </row>
    <row r="38" spans="1:11" x14ac:dyDescent="0.2">
      <c r="B38" t="s">
        <v>52</v>
      </c>
      <c r="C38" s="1">
        <v>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2</v>
      </c>
      <c r="K38">
        <f t="shared" si="1"/>
        <v>6</v>
      </c>
    </row>
    <row r="39" spans="1:11" x14ac:dyDescent="0.2">
      <c r="B39" t="s">
        <v>14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K39">
        <f t="shared" si="1"/>
        <v>2</v>
      </c>
    </row>
    <row r="40" spans="1:11" s="11" customFormat="1" ht="15.75" x14ac:dyDescent="0.25">
      <c r="A40" s="11" t="s">
        <v>53</v>
      </c>
    </row>
    <row r="41" spans="1:11" x14ac:dyDescent="0.2">
      <c r="B41" t="s">
        <v>54</v>
      </c>
      <c r="C41" s="1">
        <v>4</v>
      </c>
      <c r="D41" s="1">
        <v>3</v>
      </c>
      <c r="E41" s="1">
        <v>4</v>
      </c>
      <c r="F41" s="1">
        <v>1</v>
      </c>
      <c r="G41" s="1">
        <v>2</v>
      </c>
      <c r="H41" s="1">
        <v>3</v>
      </c>
      <c r="I41" s="1">
        <v>1</v>
      </c>
      <c r="K41">
        <f>SUM(C41:J41)</f>
        <v>18</v>
      </c>
    </row>
    <row r="42" spans="1:11" x14ac:dyDescent="0.2">
      <c r="B42" t="s">
        <v>55</v>
      </c>
      <c r="C42" s="1">
        <v>1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K42">
        <f t="shared" ref="K42:K43" si="2">SUM(C42:J42)</f>
        <v>4</v>
      </c>
    </row>
    <row r="43" spans="1:11" ht="15.75" thickBot="1" x14ac:dyDescent="0.25">
      <c r="B43" t="s">
        <v>15</v>
      </c>
      <c r="C43" s="1">
        <v>3</v>
      </c>
      <c r="D43" s="1">
        <v>0</v>
      </c>
      <c r="E43" s="1">
        <v>3</v>
      </c>
      <c r="F43" s="1">
        <v>1</v>
      </c>
      <c r="G43" s="1">
        <v>5</v>
      </c>
      <c r="H43" s="1">
        <v>7</v>
      </c>
      <c r="I43" s="1">
        <v>1</v>
      </c>
      <c r="K43">
        <f t="shared" si="2"/>
        <v>20</v>
      </c>
    </row>
    <row r="44" spans="1:11" s="13" customFormat="1" ht="15.75" x14ac:dyDescent="0.25">
      <c r="A44" s="12" t="s">
        <v>13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x14ac:dyDescent="0.2">
      <c r="B45" t="s">
        <v>56</v>
      </c>
      <c r="C45" s="1">
        <v>2</v>
      </c>
      <c r="D45" s="1">
        <v>2</v>
      </c>
      <c r="E45" s="1">
        <v>2</v>
      </c>
      <c r="F45" s="1">
        <v>2</v>
      </c>
      <c r="G45" s="1">
        <v>3</v>
      </c>
      <c r="H45" s="1">
        <v>3</v>
      </c>
      <c r="I45" s="1">
        <v>1</v>
      </c>
      <c r="K45">
        <f>SUM(C45:J45)</f>
        <v>15</v>
      </c>
    </row>
    <row r="46" spans="1:11" x14ac:dyDescent="0.2">
      <c r="B46" t="s">
        <v>57</v>
      </c>
      <c r="C46" s="1">
        <v>4</v>
      </c>
      <c r="D46" s="1">
        <v>1</v>
      </c>
      <c r="E46" s="1">
        <v>4</v>
      </c>
      <c r="F46" s="1">
        <v>0</v>
      </c>
      <c r="G46" s="1">
        <v>2</v>
      </c>
      <c r="H46" s="1">
        <v>1</v>
      </c>
      <c r="I46" s="1">
        <v>0</v>
      </c>
      <c r="K46">
        <f t="shared" ref="K46:K48" si="3">SUM(C46:J46)</f>
        <v>12</v>
      </c>
    </row>
    <row r="47" spans="1:11" x14ac:dyDescent="0.2">
      <c r="B47" t="s">
        <v>58</v>
      </c>
      <c r="C47" s="1">
        <v>0</v>
      </c>
      <c r="D47" s="1">
        <v>0</v>
      </c>
      <c r="E47" s="1">
        <v>1</v>
      </c>
      <c r="F47" s="1">
        <v>1</v>
      </c>
      <c r="G47" s="1">
        <v>0</v>
      </c>
      <c r="H47" s="1">
        <v>7</v>
      </c>
      <c r="I47" s="1">
        <v>2</v>
      </c>
      <c r="K47">
        <f t="shared" si="3"/>
        <v>11</v>
      </c>
    </row>
    <row r="48" spans="1:11" x14ac:dyDescent="0.2">
      <c r="B48" t="s">
        <v>59</v>
      </c>
      <c r="C48" s="1">
        <v>3</v>
      </c>
      <c r="D48" s="1">
        <v>0</v>
      </c>
      <c r="E48" s="1">
        <v>1</v>
      </c>
      <c r="F48" s="1">
        <v>1</v>
      </c>
      <c r="G48" s="1">
        <v>1</v>
      </c>
      <c r="H48" s="1">
        <v>2</v>
      </c>
      <c r="I48" s="1">
        <v>0</v>
      </c>
      <c r="K48">
        <f t="shared" si="3"/>
        <v>8</v>
      </c>
    </row>
    <row r="49" spans="1:11" s="11" customFormat="1" ht="15.75" x14ac:dyDescent="0.25">
      <c r="A49" s="11" t="s">
        <v>20</v>
      </c>
    </row>
    <row r="50" spans="1:11" x14ac:dyDescent="0.2">
      <c r="B50" t="s">
        <v>60</v>
      </c>
      <c r="C50" s="1">
        <v>2</v>
      </c>
      <c r="D50" s="1">
        <v>1</v>
      </c>
      <c r="E50" s="1">
        <v>2</v>
      </c>
      <c r="F50" s="1">
        <v>2</v>
      </c>
      <c r="G50" s="1">
        <v>2</v>
      </c>
      <c r="H50" s="1">
        <v>2</v>
      </c>
      <c r="I50" s="1">
        <v>0</v>
      </c>
      <c r="K50">
        <f>SUM(C50:J50)</f>
        <v>11</v>
      </c>
    </row>
    <row r="51" spans="1:11" x14ac:dyDescent="0.2">
      <c r="B51" t="s">
        <v>61</v>
      </c>
      <c r="C51" s="1">
        <v>6</v>
      </c>
      <c r="D51" s="1">
        <v>2</v>
      </c>
      <c r="E51" s="1">
        <v>6</v>
      </c>
      <c r="F51" s="1">
        <v>2</v>
      </c>
      <c r="G51" s="1">
        <v>3</v>
      </c>
      <c r="H51" s="1">
        <v>11</v>
      </c>
      <c r="I51" s="1">
        <v>3</v>
      </c>
      <c r="K51">
        <f>SUM(C51:J51)</f>
        <v>33</v>
      </c>
    </row>
    <row r="52" spans="1:11" s="11" customFormat="1" ht="15.75" x14ac:dyDescent="0.25">
      <c r="A52" s="11" t="s">
        <v>21</v>
      </c>
    </row>
    <row r="53" spans="1:11" x14ac:dyDescent="0.2">
      <c r="B53" t="s">
        <v>18</v>
      </c>
      <c r="C53" s="1">
        <v>6</v>
      </c>
      <c r="D53" s="1">
        <v>1</v>
      </c>
      <c r="E53" s="1">
        <v>4</v>
      </c>
      <c r="F53" s="1">
        <v>1</v>
      </c>
      <c r="G53" s="1">
        <v>3</v>
      </c>
      <c r="H53" s="1">
        <v>11</v>
      </c>
      <c r="I53" s="1">
        <v>1</v>
      </c>
      <c r="K53">
        <f>SUM(C53:J53)</f>
        <v>27</v>
      </c>
    </row>
    <row r="54" spans="1:11" x14ac:dyDescent="0.2">
      <c r="B54" t="s">
        <v>62</v>
      </c>
      <c r="C54" s="1">
        <v>2</v>
      </c>
      <c r="D54" s="1">
        <v>0</v>
      </c>
      <c r="E54" s="1">
        <v>4</v>
      </c>
      <c r="F54" s="1">
        <v>3</v>
      </c>
      <c r="G54" s="1">
        <v>2</v>
      </c>
      <c r="H54" s="1">
        <v>1</v>
      </c>
      <c r="I54" s="1">
        <v>2</v>
      </c>
      <c r="K54">
        <f>SUM(C54:J54)</f>
        <v>14</v>
      </c>
    </row>
    <row r="55" spans="1:11" s="11" customFormat="1" ht="15.75" x14ac:dyDescent="0.25">
      <c r="A55" s="11" t="s">
        <v>22</v>
      </c>
    </row>
    <row r="56" spans="1:11" x14ac:dyDescent="0.2">
      <c r="B56" t="s">
        <v>63</v>
      </c>
      <c r="C56" s="1">
        <v>2</v>
      </c>
      <c r="D56" s="1">
        <v>1</v>
      </c>
      <c r="E56" s="1">
        <v>2</v>
      </c>
      <c r="F56" s="1">
        <v>1</v>
      </c>
      <c r="G56" s="1">
        <v>0</v>
      </c>
      <c r="H56" s="1">
        <v>7</v>
      </c>
      <c r="I56" s="1">
        <v>0</v>
      </c>
      <c r="K56">
        <f>SUM(C56:J56)</f>
        <v>13</v>
      </c>
    </row>
    <row r="57" spans="1:11" x14ac:dyDescent="0.2">
      <c r="B57" t="s">
        <v>64</v>
      </c>
      <c r="C57" s="1">
        <v>5</v>
      </c>
      <c r="D57" s="1">
        <v>1</v>
      </c>
      <c r="E57" s="1">
        <v>5</v>
      </c>
      <c r="F57" s="1">
        <v>3</v>
      </c>
      <c r="G57" s="1">
        <v>4</v>
      </c>
      <c r="H57" s="1">
        <v>6</v>
      </c>
      <c r="I57" s="1">
        <v>3</v>
      </c>
      <c r="K57">
        <f>SUM(C57:J57)</f>
        <v>27</v>
      </c>
    </row>
    <row r="58" spans="1:11" s="11" customFormat="1" ht="15.75" x14ac:dyDescent="0.25">
      <c r="A58" s="11" t="s">
        <v>23</v>
      </c>
      <c r="K58" s="14"/>
    </row>
    <row r="59" spans="1:11" x14ac:dyDescent="0.2">
      <c r="B59" t="s">
        <v>65</v>
      </c>
      <c r="C59" s="1">
        <v>5</v>
      </c>
      <c r="D59" s="1">
        <v>0</v>
      </c>
      <c r="E59" s="1">
        <v>3</v>
      </c>
      <c r="F59" s="1">
        <v>2</v>
      </c>
      <c r="G59" s="1">
        <v>2</v>
      </c>
      <c r="H59" s="1">
        <v>5</v>
      </c>
      <c r="I59" s="1">
        <v>2</v>
      </c>
      <c r="K59">
        <f t="shared" ref="K59:K77" si="4">SUM(C59:J59)</f>
        <v>19</v>
      </c>
    </row>
    <row r="60" spans="1:11" x14ac:dyDescent="0.2">
      <c r="B60" t="s">
        <v>66</v>
      </c>
      <c r="C60" s="1">
        <v>2</v>
      </c>
      <c r="D60" s="1">
        <v>2</v>
      </c>
      <c r="E60" s="1">
        <v>4</v>
      </c>
      <c r="F60" s="1">
        <v>2</v>
      </c>
      <c r="G60" s="1">
        <v>2</v>
      </c>
      <c r="H60" s="1">
        <v>8</v>
      </c>
      <c r="I60" s="1">
        <v>1</v>
      </c>
      <c r="K60">
        <f t="shared" si="4"/>
        <v>21</v>
      </c>
    </row>
    <row r="61" spans="1:11" s="11" customFormat="1" ht="15.75" x14ac:dyDescent="0.25">
      <c r="A61" s="11" t="s">
        <v>67</v>
      </c>
      <c r="K61" s="14"/>
    </row>
    <row r="62" spans="1:11" x14ac:dyDescent="0.2">
      <c r="B62" t="s">
        <v>68</v>
      </c>
      <c r="C62" s="1">
        <v>2</v>
      </c>
      <c r="D62" s="1">
        <v>0</v>
      </c>
      <c r="E62" s="1">
        <v>1</v>
      </c>
      <c r="F62" s="1">
        <v>2</v>
      </c>
      <c r="G62" s="1">
        <v>2</v>
      </c>
      <c r="H62" s="1">
        <v>2</v>
      </c>
      <c r="I62" s="1">
        <v>0</v>
      </c>
      <c r="K62">
        <f t="shared" si="4"/>
        <v>9</v>
      </c>
    </row>
    <row r="63" spans="1:11" x14ac:dyDescent="0.2">
      <c r="B63" t="s">
        <v>69</v>
      </c>
      <c r="C63" s="1">
        <v>0</v>
      </c>
      <c r="D63" s="1">
        <v>1</v>
      </c>
      <c r="E63" s="1">
        <v>2</v>
      </c>
      <c r="F63" s="1">
        <v>0</v>
      </c>
      <c r="G63" s="1">
        <v>0</v>
      </c>
      <c r="H63" s="1">
        <v>0</v>
      </c>
      <c r="I63" s="1">
        <v>1</v>
      </c>
      <c r="K63">
        <f t="shared" si="4"/>
        <v>4</v>
      </c>
    </row>
    <row r="64" spans="1:11" x14ac:dyDescent="0.2">
      <c r="B64" t="s">
        <v>70</v>
      </c>
      <c r="C64" s="1">
        <v>4</v>
      </c>
      <c r="D64" s="1">
        <v>1</v>
      </c>
      <c r="E64" s="1">
        <v>4</v>
      </c>
      <c r="F64" s="1">
        <v>2</v>
      </c>
      <c r="G64" s="1">
        <v>2</v>
      </c>
      <c r="H64" s="1">
        <v>11</v>
      </c>
      <c r="I64" s="1">
        <v>3</v>
      </c>
      <c r="K64">
        <f t="shared" si="4"/>
        <v>27</v>
      </c>
    </row>
    <row r="65" spans="1:11" s="11" customFormat="1" ht="15.75" x14ac:dyDescent="0.25">
      <c r="A65" s="11" t="s">
        <v>24</v>
      </c>
      <c r="K65" s="14"/>
    </row>
    <row r="66" spans="1:11" x14ac:dyDescent="0.2">
      <c r="B66" t="s">
        <v>71</v>
      </c>
      <c r="C66" s="1">
        <v>2</v>
      </c>
      <c r="D66" s="1">
        <v>0</v>
      </c>
      <c r="E66" s="1">
        <v>1</v>
      </c>
      <c r="F66" s="1">
        <v>2</v>
      </c>
      <c r="G66" s="1">
        <v>2</v>
      </c>
      <c r="H66" s="1">
        <v>2</v>
      </c>
      <c r="I66" s="1">
        <v>1</v>
      </c>
      <c r="K66">
        <f t="shared" si="4"/>
        <v>10</v>
      </c>
    </row>
    <row r="67" spans="1:11" x14ac:dyDescent="0.2">
      <c r="B67" t="s">
        <v>72</v>
      </c>
      <c r="C67" s="1">
        <v>4</v>
      </c>
      <c r="D67" s="1">
        <v>3</v>
      </c>
      <c r="E67" s="1">
        <v>5</v>
      </c>
      <c r="F67" s="1">
        <v>2</v>
      </c>
      <c r="G67" s="1">
        <v>3</v>
      </c>
      <c r="H67" s="1">
        <v>9</v>
      </c>
      <c r="I67" s="1">
        <v>1</v>
      </c>
      <c r="K67">
        <f t="shared" si="4"/>
        <v>27</v>
      </c>
    </row>
    <row r="68" spans="1:11" s="11" customFormat="1" ht="15.75" x14ac:dyDescent="0.25">
      <c r="A68" s="11" t="s">
        <v>25</v>
      </c>
      <c r="K68" s="14"/>
    </row>
    <row r="69" spans="1:11" x14ac:dyDescent="0.2">
      <c r="B69" t="s">
        <v>73</v>
      </c>
      <c r="C69" s="1">
        <v>6</v>
      </c>
      <c r="D69" s="1">
        <v>2</v>
      </c>
      <c r="E69" s="1">
        <v>6</v>
      </c>
      <c r="F69" s="1">
        <v>4</v>
      </c>
      <c r="G69" s="1">
        <v>3</v>
      </c>
      <c r="H69" s="1">
        <v>11</v>
      </c>
      <c r="I69" s="1">
        <v>2</v>
      </c>
      <c r="K69">
        <f t="shared" si="4"/>
        <v>34</v>
      </c>
    </row>
    <row r="70" spans="1:11" s="11" customFormat="1" ht="15.75" x14ac:dyDescent="0.25">
      <c r="A70" s="11" t="s">
        <v>74</v>
      </c>
      <c r="K70" s="14"/>
    </row>
    <row r="71" spans="1:11" x14ac:dyDescent="0.2">
      <c r="B71" t="s">
        <v>75</v>
      </c>
      <c r="C71" s="1">
        <v>5</v>
      </c>
      <c r="D71" s="1">
        <v>2</v>
      </c>
      <c r="E71" s="1">
        <v>6</v>
      </c>
      <c r="F71" s="1">
        <v>4</v>
      </c>
      <c r="G71" s="1">
        <v>5</v>
      </c>
      <c r="H71" s="1">
        <v>10</v>
      </c>
      <c r="I71" s="1">
        <v>1</v>
      </c>
      <c r="K71">
        <f t="shared" si="4"/>
        <v>33</v>
      </c>
    </row>
    <row r="72" spans="1:11" s="11" customFormat="1" ht="15.75" x14ac:dyDescent="0.25">
      <c r="A72" s="11" t="s">
        <v>26</v>
      </c>
      <c r="K72" s="14"/>
    </row>
    <row r="73" spans="1:11" x14ac:dyDescent="0.2">
      <c r="B73" t="s">
        <v>76</v>
      </c>
      <c r="C73">
        <v>6</v>
      </c>
      <c r="D73">
        <v>1</v>
      </c>
      <c r="E73">
        <v>6</v>
      </c>
      <c r="F73">
        <v>4</v>
      </c>
      <c r="G73">
        <v>4</v>
      </c>
      <c r="H73">
        <v>10</v>
      </c>
      <c r="I73">
        <v>1</v>
      </c>
      <c r="K73">
        <f t="shared" si="4"/>
        <v>32</v>
      </c>
    </row>
    <row r="74" spans="1:11" s="11" customFormat="1" ht="15.75" x14ac:dyDescent="0.25">
      <c r="A74" s="11" t="s">
        <v>77</v>
      </c>
      <c r="K74" s="14"/>
    </row>
    <row r="75" spans="1:11" x14ac:dyDescent="0.2">
      <c r="B75" t="s">
        <v>78</v>
      </c>
      <c r="C75">
        <v>9</v>
      </c>
      <c r="D75">
        <v>4</v>
      </c>
      <c r="E75">
        <v>8</v>
      </c>
      <c r="F75">
        <v>3</v>
      </c>
      <c r="G75">
        <v>7</v>
      </c>
      <c r="H75">
        <v>15</v>
      </c>
      <c r="I75">
        <v>2</v>
      </c>
      <c r="K75">
        <f t="shared" si="4"/>
        <v>48</v>
      </c>
    </row>
    <row r="76" spans="1:11" s="11" customFormat="1" ht="15.75" x14ac:dyDescent="0.25">
      <c r="A76" s="11" t="s">
        <v>79</v>
      </c>
      <c r="K76" s="14"/>
    </row>
    <row r="77" spans="1:11" x14ac:dyDescent="0.2">
      <c r="B77" t="s">
        <v>80</v>
      </c>
      <c r="C77" s="4" t="s">
        <v>82</v>
      </c>
      <c r="D77" s="4" t="s">
        <v>82</v>
      </c>
      <c r="E77" s="4" t="s">
        <v>82</v>
      </c>
      <c r="F77" s="10">
        <v>4</v>
      </c>
      <c r="G77" s="10">
        <v>4</v>
      </c>
      <c r="H77" s="4" t="s">
        <v>82</v>
      </c>
      <c r="I77" s="4" t="s">
        <v>82</v>
      </c>
      <c r="J77" s="4"/>
      <c r="K77">
        <f t="shared" si="4"/>
        <v>8</v>
      </c>
    </row>
    <row r="79" spans="1:11" ht="15.75" x14ac:dyDescent="0.25">
      <c r="A79" s="15" t="s">
        <v>81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1" spans="1:11" s="14" customFormat="1" x14ac:dyDescent="0.2">
      <c r="A81" s="14" t="s">
        <v>84</v>
      </c>
      <c r="K81" s="5"/>
    </row>
    <row r="82" spans="1:11" x14ac:dyDescent="0.2">
      <c r="B82" t="s">
        <v>8</v>
      </c>
      <c r="C82">
        <v>9</v>
      </c>
      <c r="D82">
        <v>3</v>
      </c>
      <c r="E82">
        <v>8</v>
      </c>
      <c r="F82">
        <v>3</v>
      </c>
      <c r="G82">
        <v>6</v>
      </c>
      <c r="H82">
        <v>16</v>
      </c>
      <c r="I82">
        <v>3</v>
      </c>
      <c r="K82">
        <f t="shared" ref="K82:K113" si="5">SUM(C82:J82)</f>
        <v>48</v>
      </c>
    </row>
    <row r="83" spans="1:11" x14ac:dyDescent="0.2">
      <c r="B83" t="s">
        <v>9</v>
      </c>
      <c r="C83">
        <v>0</v>
      </c>
      <c r="D83">
        <v>0</v>
      </c>
      <c r="E83">
        <v>0</v>
      </c>
      <c r="F83">
        <v>1</v>
      </c>
      <c r="G83">
        <v>2</v>
      </c>
      <c r="H83">
        <v>0</v>
      </c>
      <c r="I83">
        <v>0</v>
      </c>
      <c r="K83">
        <f t="shared" si="5"/>
        <v>3</v>
      </c>
    </row>
    <row r="84" spans="1:11" s="14" customFormat="1" x14ac:dyDescent="0.2">
      <c r="A84" s="14" t="s">
        <v>85</v>
      </c>
      <c r="K84" s="5"/>
    </row>
    <row r="85" spans="1:11" x14ac:dyDescent="0.2">
      <c r="B85" t="s">
        <v>8</v>
      </c>
      <c r="C85">
        <v>8</v>
      </c>
      <c r="D85">
        <v>3</v>
      </c>
      <c r="E85">
        <v>7</v>
      </c>
      <c r="F85">
        <v>3</v>
      </c>
      <c r="G85">
        <v>6</v>
      </c>
      <c r="H85">
        <v>15</v>
      </c>
      <c r="I85">
        <v>4</v>
      </c>
      <c r="K85">
        <f t="shared" si="5"/>
        <v>46</v>
      </c>
    </row>
    <row r="86" spans="1:11" x14ac:dyDescent="0.2">
      <c r="B86" t="s">
        <v>9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0</v>
      </c>
      <c r="K86">
        <f t="shared" si="5"/>
        <v>7</v>
      </c>
    </row>
    <row r="87" spans="1:11" s="14" customFormat="1" x14ac:dyDescent="0.2">
      <c r="A87" s="14" t="s">
        <v>86</v>
      </c>
      <c r="K87" s="5"/>
    </row>
    <row r="88" spans="1:11" x14ac:dyDescent="0.2">
      <c r="B88" t="s">
        <v>8</v>
      </c>
      <c r="C88">
        <v>10</v>
      </c>
      <c r="D88">
        <v>2</v>
      </c>
      <c r="E88">
        <v>8</v>
      </c>
      <c r="F88">
        <v>4</v>
      </c>
      <c r="G88">
        <v>6</v>
      </c>
      <c r="H88">
        <v>14</v>
      </c>
      <c r="I88">
        <v>3</v>
      </c>
      <c r="K88">
        <f t="shared" si="5"/>
        <v>47</v>
      </c>
    </row>
    <row r="89" spans="1:11" x14ac:dyDescent="0.2">
      <c r="B89" t="s">
        <v>9</v>
      </c>
      <c r="C89">
        <v>0</v>
      </c>
      <c r="D89">
        <v>0</v>
      </c>
      <c r="E89">
        <v>0</v>
      </c>
      <c r="F89">
        <v>0</v>
      </c>
      <c r="G89">
        <v>2</v>
      </c>
      <c r="H89">
        <v>2</v>
      </c>
      <c r="I89">
        <v>0</v>
      </c>
      <c r="K89">
        <f t="shared" si="5"/>
        <v>4</v>
      </c>
    </row>
    <row r="90" spans="1:11" s="14" customFormat="1" x14ac:dyDescent="0.2">
      <c r="A90" s="14" t="s">
        <v>87</v>
      </c>
      <c r="K90" s="5"/>
    </row>
    <row r="91" spans="1:11" x14ac:dyDescent="0.2">
      <c r="B91" t="s">
        <v>8</v>
      </c>
      <c r="C91">
        <v>7</v>
      </c>
      <c r="D91">
        <v>2</v>
      </c>
      <c r="E91">
        <v>7</v>
      </c>
      <c r="F91">
        <v>4</v>
      </c>
      <c r="G91">
        <v>6</v>
      </c>
      <c r="H91">
        <v>15</v>
      </c>
      <c r="I91">
        <v>3</v>
      </c>
      <c r="K91">
        <f t="shared" si="5"/>
        <v>44</v>
      </c>
    </row>
    <row r="92" spans="1:11" x14ac:dyDescent="0.2">
      <c r="B92" t="s">
        <v>9</v>
      </c>
      <c r="C92">
        <v>0</v>
      </c>
      <c r="D92">
        <v>0</v>
      </c>
      <c r="E92">
        <v>1</v>
      </c>
      <c r="F92">
        <v>0</v>
      </c>
      <c r="G92">
        <v>2</v>
      </c>
      <c r="H92">
        <v>1</v>
      </c>
      <c r="I92">
        <v>0</v>
      </c>
      <c r="K92">
        <f t="shared" si="5"/>
        <v>4</v>
      </c>
    </row>
    <row r="93" spans="1:11" s="14" customFormat="1" x14ac:dyDescent="0.2">
      <c r="A93" s="14" t="s">
        <v>88</v>
      </c>
      <c r="K93" s="5"/>
    </row>
    <row r="94" spans="1:11" x14ac:dyDescent="0.2">
      <c r="B94" t="s">
        <v>8</v>
      </c>
      <c r="C94">
        <v>7</v>
      </c>
      <c r="D94">
        <v>2</v>
      </c>
      <c r="E94">
        <v>8</v>
      </c>
      <c r="F94">
        <v>4</v>
      </c>
      <c r="G94">
        <v>6</v>
      </c>
      <c r="H94">
        <v>15</v>
      </c>
      <c r="I94">
        <v>3</v>
      </c>
      <c r="K94">
        <f t="shared" si="5"/>
        <v>45</v>
      </c>
    </row>
    <row r="95" spans="1:11" x14ac:dyDescent="0.2">
      <c r="B95" t="s">
        <v>9</v>
      </c>
      <c r="C95">
        <v>1</v>
      </c>
      <c r="D95">
        <v>0</v>
      </c>
      <c r="E95">
        <v>0</v>
      </c>
      <c r="F95">
        <v>0</v>
      </c>
      <c r="G95">
        <v>1</v>
      </c>
      <c r="H95">
        <v>1</v>
      </c>
      <c r="I95">
        <v>0</v>
      </c>
      <c r="K95">
        <f t="shared" si="5"/>
        <v>3</v>
      </c>
    </row>
    <row r="96" spans="1:11" s="14" customFormat="1" x14ac:dyDescent="0.2">
      <c r="A96" s="14" t="s">
        <v>89</v>
      </c>
      <c r="K96" s="5"/>
    </row>
    <row r="97" spans="1:11" x14ac:dyDescent="0.2">
      <c r="B97" t="s">
        <v>8</v>
      </c>
      <c r="C97">
        <v>9</v>
      </c>
      <c r="D97">
        <v>2</v>
      </c>
      <c r="E97">
        <v>8</v>
      </c>
      <c r="F97">
        <v>4</v>
      </c>
      <c r="G97">
        <v>5</v>
      </c>
      <c r="H97">
        <v>15</v>
      </c>
      <c r="I97">
        <v>4</v>
      </c>
      <c r="K97">
        <f t="shared" si="5"/>
        <v>47</v>
      </c>
    </row>
    <row r="98" spans="1:11" x14ac:dyDescent="0.2">
      <c r="B98" t="s">
        <v>9</v>
      </c>
      <c r="C98">
        <v>0</v>
      </c>
      <c r="D98">
        <v>0</v>
      </c>
      <c r="E98">
        <v>0</v>
      </c>
      <c r="F98">
        <v>0</v>
      </c>
      <c r="G98">
        <v>2</v>
      </c>
      <c r="H98">
        <v>1</v>
      </c>
      <c r="I98">
        <v>0</v>
      </c>
      <c r="K98">
        <f t="shared" si="5"/>
        <v>3</v>
      </c>
    </row>
    <row r="99" spans="1:11" s="14" customFormat="1" x14ac:dyDescent="0.2">
      <c r="A99" s="14" t="s">
        <v>90</v>
      </c>
      <c r="K99" s="5"/>
    </row>
    <row r="100" spans="1:11" x14ac:dyDescent="0.2">
      <c r="B100" t="s">
        <v>8</v>
      </c>
      <c r="C100">
        <v>9</v>
      </c>
      <c r="D100">
        <v>2</v>
      </c>
      <c r="E100">
        <v>8</v>
      </c>
      <c r="F100">
        <v>4</v>
      </c>
      <c r="G100">
        <v>5</v>
      </c>
      <c r="H100">
        <v>14</v>
      </c>
      <c r="I100">
        <v>3</v>
      </c>
      <c r="K100">
        <f t="shared" si="5"/>
        <v>45</v>
      </c>
    </row>
    <row r="101" spans="1:11" x14ac:dyDescent="0.2">
      <c r="B101" t="s">
        <v>9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2</v>
      </c>
      <c r="I101">
        <v>0</v>
      </c>
      <c r="K101">
        <f t="shared" si="5"/>
        <v>4</v>
      </c>
    </row>
    <row r="102" spans="1:11" s="14" customFormat="1" x14ac:dyDescent="0.2">
      <c r="A102" s="14" t="s">
        <v>91</v>
      </c>
      <c r="K102" s="5"/>
    </row>
    <row r="103" spans="1:11" x14ac:dyDescent="0.2">
      <c r="B103" t="s">
        <v>8</v>
      </c>
      <c r="C103">
        <v>9</v>
      </c>
      <c r="D103">
        <v>3</v>
      </c>
      <c r="E103">
        <v>8</v>
      </c>
      <c r="F103">
        <v>4</v>
      </c>
      <c r="G103">
        <v>6</v>
      </c>
      <c r="H103">
        <v>15</v>
      </c>
      <c r="I103">
        <v>3</v>
      </c>
      <c r="K103">
        <f t="shared" si="5"/>
        <v>48</v>
      </c>
    </row>
    <row r="104" spans="1:11" x14ac:dyDescent="0.2">
      <c r="B104" t="s">
        <v>9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0</v>
      </c>
      <c r="K104">
        <f t="shared" si="5"/>
        <v>2</v>
      </c>
    </row>
    <row r="105" spans="1:11" s="14" customFormat="1" x14ac:dyDescent="0.2">
      <c r="A105" s="14" t="s">
        <v>92</v>
      </c>
      <c r="K105" s="5"/>
    </row>
    <row r="106" spans="1:11" x14ac:dyDescent="0.2">
      <c r="B106" t="s">
        <v>8</v>
      </c>
      <c r="C106">
        <v>8</v>
      </c>
      <c r="D106">
        <v>3</v>
      </c>
      <c r="E106">
        <v>8</v>
      </c>
      <c r="F106">
        <v>4</v>
      </c>
      <c r="G106">
        <v>5</v>
      </c>
      <c r="H106">
        <v>14</v>
      </c>
      <c r="I106">
        <v>3</v>
      </c>
      <c r="K106">
        <f t="shared" si="5"/>
        <v>45</v>
      </c>
    </row>
    <row r="107" spans="1:11" x14ac:dyDescent="0.2">
      <c r="B107" t="s">
        <v>9</v>
      </c>
      <c r="C107">
        <v>0</v>
      </c>
      <c r="D107">
        <v>0</v>
      </c>
      <c r="E107">
        <v>0</v>
      </c>
      <c r="F107">
        <v>0</v>
      </c>
      <c r="G107">
        <v>2</v>
      </c>
      <c r="H107">
        <v>1</v>
      </c>
      <c r="I107">
        <v>0</v>
      </c>
      <c r="K107">
        <f t="shared" si="5"/>
        <v>3</v>
      </c>
    </row>
    <row r="108" spans="1:11" s="14" customFormat="1" x14ac:dyDescent="0.2">
      <c r="A108" s="14" t="s">
        <v>93</v>
      </c>
      <c r="K108" s="5"/>
    </row>
    <row r="109" spans="1:11" x14ac:dyDescent="0.2">
      <c r="B109" t="s">
        <v>8</v>
      </c>
      <c r="C109">
        <v>8</v>
      </c>
      <c r="D109">
        <v>2</v>
      </c>
      <c r="E109">
        <v>8</v>
      </c>
      <c r="F109">
        <v>4</v>
      </c>
      <c r="G109">
        <v>4</v>
      </c>
      <c r="H109">
        <v>15</v>
      </c>
      <c r="I109">
        <v>3</v>
      </c>
      <c r="K109">
        <f t="shared" si="5"/>
        <v>44</v>
      </c>
    </row>
    <row r="110" spans="1:11" x14ac:dyDescent="0.2">
      <c r="B110" t="s">
        <v>9</v>
      </c>
      <c r="C110">
        <v>0</v>
      </c>
      <c r="D110">
        <v>0</v>
      </c>
      <c r="E110">
        <v>0</v>
      </c>
      <c r="F110">
        <v>0</v>
      </c>
      <c r="G110">
        <v>3</v>
      </c>
      <c r="H110">
        <v>0</v>
      </c>
      <c r="I110">
        <v>0</v>
      </c>
      <c r="K110">
        <f t="shared" si="5"/>
        <v>3</v>
      </c>
    </row>
    <row r="111" spans="1:11" s="14" customFormat="1" x14ac:dyDescent="0.2">
      <c r="A111" s="14" t="s">
        <v>94</v>
      </c>
      <c r="K111" s="5"/>
    </row>
    <row r="112" spans="1:11" x14ac:dyDescent="0.2">
      <c r="B112" t="s">
        <v>8</v>
      </c>
      <c r="C112">
        <v>8</v>
      </c>
      <c r="D112">
        <v>2</v>
      </c>
      <c r="E112">
        <v>6</v>
      </c>
      <c r="F112">
        <v>4</v>
      </c>
      <c r="G112">
        <v>6</v>
      </c>
      <c r="H112">
        <v>13</v>
      </c>
      <c r="I112">
        <v>4</v>
      </c>
      <c r="K112">
        <f t="shared" si="5"/>
        <v>43</v>
      </c>
    </row>
    <row r="113" spans="2:11" x14ac:dyDescent="0.2">
      <c r="B113" t="s">
        <v>9</v>
      </c>
      <c r="C113">
        <v>1</v>
      </c>
      <c r="D113">
        <v>0</v>
      </c>
      <c r="E113">
        <v>2</v>
      </c>
      <c r="F113">
        <v>0</v>
      </c>
      <c r="G113">
        <v>1</v>
      </c>
      <c r="H113">
        <v>2</v>
      </c>
      <c r="I113">
        <v>0</v>
      </c>
      <c r="K113">
        <f t="shared" si="5"/>
        <v>6</v>
      </c>
    </row>
  </sheetData>
  <mergeCells count="4">
    <mergeCell ref="A8:K8"/>
    <mergeCell ref="A1:K1"/>
    <mergeCell ref="A2:K2"/>
    <mergeCell ref="A3:K3"/>
  </mergeCells>
  <printOptions gridLines="1"/>
  <pageMargins left="0.7" right="0.7" top="0.75" bottom="0.75" header="0.3" footer="0.3"/>
  <pageSetup scale="61" fitToHeight="0" orientation="portrait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1C8C-6405-42DF-A6E8-28F872C1671D}">
  <sheetPr>
    <pageSetUpPr fitToPage="1"/>
  </sheetPr>
  <dimension ref="A1:K113"/>
  <sheetViews>
    <sheetView workbookViewId="0">
      <selection activeCell="A81" sqref="A81:XFD110"/>
    </sheetView>
  </sheetViews>
  <sheetFormatPr defaultRowHeight="15" x14ac:dyDescent="0.2"/>
  <cols>
    <col min="1" max="1" width="8" customWidth="1"/>
    <col min="2" max="2" width="30" bestFit="1" customWidth="1"/>
    <col min="10" max="10" width="10.77734375" customWidth="1"/>
    <col min="11" max="11" width="11.6640625" bestFit="1" customWidth="1"/>
  </cols>
  <sheetData>
    <row r="1" spans="1:11" ht="18" x14ac:dyDescent="0.25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8" x14ac:dyDescent="0.25">
      <c r="A2" s="19" t="s">
        <v>83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8" x14ac:dyDescent="0.25">
      <c r="A3" s="19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3"/>
      <c r="B4" s="3"/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/>
      <c r="K4" s="3" t="s">
        <v>97</v>
      </c>
    </row>
    <row r="5" spans="1:11" ht="15.75" x14ac:dyDescent="0.25">
      <c r="A5" s="3" t="s">
        <v>0</v>
      </c>
      <c r="B5" s="3" t="s">
        <v>1</v>
      </c>
      <c r="C5" s="3">
        <v>101</v>
      </c>
      <c r="D5" s="3">
        <v>201</v>
      </c>
      <c r="E5" s="3">
        <v>202</v>
      </c>
      <c r="F5" s="3">
        <v>301</v>
      </c>
      <c r="G5" s="3">
        <v>302</v>
      </c>
      <c r="H5" s="3">
        <v>401</v>
      </c>
      <c r="I5" s="3">
        <v>402</v>
      </c>
      <c r="J5" s="3"/>
      <c r="K5" s="3" t="s">
        <v>3</v>
      </c>
    </row>
    <row r="6" spans="1:11" ht="15.75" x14ac:dyDescent="0.25">
      <c r="A6" s="3" t="s">
        <v>11</v>
      </c>
      <c r="B6" s="3"/>
      <c r="C6" s="3">
        <v>6</v>
      </c>
      <c r="D6" s="3">
        <v>0</v>
      </c>
      <c r="E6" s="3">
        <v>3</v>
      </c>
      <c r="F6" s="3">
        <v>1</v>
      </c>
      <c r="G6" s="3">
        <v>1</v>
      </c>
      <c r="H6" s="3">
        <v>2</v>
      </c>
      <c r="I6" s="3">
        <v>1</v>
      </c>
      <c r="J6" s="3"/>
      <c r="K6" s="3">
        <f>SUM(C6:I6)</f>
        <v>14</v>
      </c>
    </row>
    <row r="7" spans="1:11" ht="15.75" x14ac:dyDescent="0.25">
      <c r="B7" s="2"/>
    </row>
    <row r="8" spans="1:11" s="6" customFormat="1" ht="15.75" x14ac:dyDescent="0.25">
      <c r="A8" s="18" t="s">
        <v>27</v>
      </c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s="9" customFormat="1" ht="15.75" x14ac:dyDescent="0.25">
      <c r="A9" s="7" t="s">
        <v>19</v>
      </c>
    </row>
    <row r="10" spans="1:11" x14ac:dyDescent="0.2"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f>SUM(C10:J10)</f>
        <v>0</v>
      </c>
    </row>
    <row r="11" spans="1:11" x14ac:dyDescent="0.2">
      <c r="B11" t="s">
        <v>29</v>
      </c>
      <c r="C11">
        <v>4</v>
      </c>
      <c r="D11">
        <v>0</v>
      </c>
      <c r="E11">
        <v>1</v>
      </c>
      <c r="F11">
        <v>0</v>
      </c>
      <c r="G11">
        <v>1</v>
      </c>
      <c r="H11">
        <v>2</v>
      </c>
      <c r="I11">
        <v>1</v>
      </c>
      <c r="K11">
        <f t="shared" ref="K11:K25" si="0">SUM(C11:J11)</f>
        <v>9</v>
      </c>
    </row>
    <row r="12" spans="1:11" x14ac:dyDescent="0.2">
      <c r="B12" t="s"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0"/>
        <v>0</v>
      </c>
    </row>
    <row r="13" spans="1:11" x14ac:dyDescent="0.2">
      <c r="B13" t="s">
        <v>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0"/>
        <v>0</v>
      </c>
    </row>
    <row r="14" spans="1:11" x14ac:dyDescent="0.2">
      <c r="B14" t="s">
        <v>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0"/>
        <v>0</v>
      </c>
    </row>
    <row r="15" spans="1:11" x14ac:dyDescent="0.2">
      <c r="B15" t="s">
        <v>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0"/>
        <v>0</v>
      </c>
    </row>
    <row r="16" spans="1:11" x14ac:dyDescent="0.2">
      <c r="B16" t="s">
        <v>33</v>
      </c>
      <c r="C16">
        <v>1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K16">
        <f t="shared" si="0"/>
        <v>3</v>
      </c>
    </row>
    <row r="17" spans="1:11" x14ac:dyDescent="0.2">
      <c r="B17" t="s">
        <v>35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0"/>
        <v>1</v>
      </c>
    </row>
    <row r="18" spans="1:11" x14ac:dyDescent="0.2">
      <c r="B18" t="s">
        <v>36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K18">
        <f t="shared" si="0"/>
        <v>1</v>
      </c>
    </row>
    <row r="19" spans="1:11" x14ac:dyDescent="0.2">
      <c r="B19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0"/>
        <v>0</v>
      </c>
    </row>
    <row r="20" spans="1:11" x14ac:dyDescent="0.2">
      <c r="B20" t="s">
        <v>38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f t="shared" si="0"/>
        <v>0</v>
      </c>
    </row>
    <row r="21" spans="1:11" x14ac:dyDescent="0.2"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0"/>
        <v>0</v>
      </c>
    </row>
    <row r="22" spans="1:11" x14ac:dyDescent="0.2">
      <c r="B22" t="s">
        <v>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f t="shared" si="0"/>
        <v>0</v>
      </c>
    </row>
    <row r="23" spans="1:11" x14ac:dyDescent="0.2">
      <c r="B23" t="s">
        <v>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0"/>
        <v>0</v>
      </c>
    </row>
    <row r="24" spans="1:11" x14ac:dyDescent="0.2"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0"/>
        <v>0</v>
      </c>
    </row>
    <row r="25" spans="1:11" x14ac:dyDescent="0.2"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f t="shared" si="0"/>
        <v>0</v>
      </c>
    </row>
    <row r="26" spans="1:11" x14ac:dyDescent="0.2">
      <c r="B26" t="s">
        <v>44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>SUM(C26:J26)</f>
        <v>0</v>
      </c>
    </row>
    <row r="27" spans="1:11" s="11" customFormat="1" ht="15.75" x14ac:dyDescent="0.25">
      <c r="A27" s="11" t="s">
        <v>12</v>
      </c>
    </row>
    <row r="28" spans="1:11" x14ac:dyDescent="0.2">
      <c r="B28" t="s">
        <v>45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K28">
        <f>SUM(C28:J28)</f>
        <v>2</v>
      </c>
    </row>
    <row r="29" spans="1:11" x14ac:dyDescent="0.2">
      <c r="B29" t="s">
        <v>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ref="K29:K39" si="1">SUM(C29:J29)</f>
        <v>0</v>
      </c>
    </row>
    <row r="30" spans="1:11" x14ac:dyDescent="0.2">
      <c r="B30" t="s">
        <v>47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K30">
        <f t="shared" si="1"/>
        <v>1</v>
      </c>
    </row>
    <row r="31" spans="1:11" x14ac:dyDescent="0.2">
      <c r="B31" t="s">
        <v>17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</v>
      </c>
    </row>
    <row r="32" spans="1:11" x14ac:dyDescent="0.2">
      <c r="B32" t="s">
        <v>16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>
        <f t="shared" si="1"/>
        <v>0</v>
      </c>
    </row>
    <row r="33" spans="1:11" x14ac:dyDescent="0.2">
      <c r="B33" t="s">
        <v>48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K33">
        <f t="shared" si="1"/>
        <v>1</v>
      </c>
    </row>
    <row r="34" spans="1:11" x14ac:dyDescent="0.2">
      <c r="B34" t="s">
        <v>95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>
        <f t="shared" si="1"/>
        <v>2</v>
      </c>
    </row>
    <row r="35" spans="1:11" x14ac:dyDescent="0.2">
      <c r="B35" t="s">
        <v>49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>
        <f t="shared" si="1"/>
        <v>0</v>
      </c>
    </row>
    <row r="36" spans="1:11" x14ac:dyDescent="0.2">
      <c r="B36" t="s">
        <v>50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K36">
        <f t="shared" si="1"/>
        <v>1</v>
      </c>
    </row>
    <row r="37" spans="1:11" x14ac:dyDescent="0.2">
      <c r="B37" t="s">
        <v>51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>
        <f t="shared" si="1"/>
        <v>0</v>
      </c>
    </row>
    <row r="38" spans="1:11" x14ac:dyDescent="0.2">
      <c r="B38" t="s">
        <v>52</v>
      </c>
      <c r="C38" s="1">
        <v>3</v>
      </c>
      <c r="D38" s="1">
        <v>0</v>
      </c>
      <c r="E38" s="1">
        <v>2</v>
      </c>
      <c r="F38" s="1">
        <v>0</v>
      </c>
      <c r="G38" s="1">
        <v>0</v>
      </c>
      <c r="H38" s="1">
        <v>0</v>
      </c>
      <c r="I38" s="1">
        <v>0</v>
      </c>
      <c r="K38">
        <f t="shared" si="1"/>
        <v>5</v>
      </c>
    </row>
    <row r="39" spans="1:11" x14ac:dyDescent="0.2">
      <c r="B39" t="s">
        <v>14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>
        <f t="shared" si="1"/>
        <v>0</v>
      </c>
    </row>
    <row r="40" spans="1:11" s="11" customFormat="1" ht="15.75" x14ac:dyDescent="0.25">
      <c r="A40" s="11" t="s">
        <v>53</v>
      </c>
    </row>
    <row r="41" spans="1:11" x14ac:dyDescent="0.2">
      <c r="B41" t="s">
        <v>54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K41">
        <f>SUM(C41:J41)</f>
        <v>2</v>
      </c>
    </row>
    <row r="42" spans="1:11" x14ac:dyDescent="0.2">
      <c r="B42" t="s">
        <v>55</v>
      </c>
      <c r="C42" s="1">
        <v>4</v>
      </c>
      <c r="D42" s="1">
        <v>0</v>
      </c>
      <c r="E42" s="1">
        <v>2</v>
      </c>
      <c r="F42" s="1">
        <v>0</v>
      </c>
      <c r="G42" s="1">
        <v>0</v>
      </c>
      <c r="H42" s="1">
        <v>0</v>
      </c>
      <c r="I42" s="1">
        <v>1</v>
      </c>
      <c r="K42">
        <f t="shared" ref="K42:K43" si="2">SUM(C42:J42)</f>
        <v>7</v>
      </c>
    </row>
    <row r="43" spans="1:11" ht="15.75" thickBot="1" x14ac:dyDescent="0.25">
      <c r="B43" t="s">
        <v>15</v>
      </c>
      <c r="C43" s="1">
        <v>2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K43">
        <f t="shared" si="2"/>
        <v>3</v>
      </c>
    </row>
    <row r="44" spans="1:11" s="13" customFormat="1" ht="15.75" x14ac:dyDescent="0.25">
      <c r="A44" s="12" t="s">
        <v>13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x14ac:dyDescent="0.2">
      <c r="B45" t="s">
        <v>56</v>
      </c>
      <c r="C45" s="1">
        <v>4</v>
      </c>
      <c r="D45" s="1">
        <v>0</v>
      </c>
      <c r="E45" s="1">
        <v>2</v>
      </c>
      <c r="F45" s="1">
        <v>0</v>
      </c>
      <c r="G45" s="1">
        <v>0</v>
      </c>
      <c r="H45" s="1">
        <v>0</v>
      </c>
      <c r="I45" s="1">
        <v>1</v>
      </c>
      <c r="K45">
        <f>SUM(C45:J45)</f>
        <v>7</v>
      </c>
    </row>
    <row r="46" spans="1:11" x14ac:dyDescent="0.2">
      <c r="B46" t="s">
        <v>57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>
        <f t="shared" ref="K46:K48" si="3">SUM(C46:J46)</f>
        <v>2</v>
      </c>
    </row>
    <row r="47" spans="1:11" x14ac:dyDescent="0.2">
      <c r="B47" t="s">
        <v>58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K47">
        <f t="shared" si="3"/>
        <v>2</v>
      </c>
    </row>
    <row r="48" spans="1:11" x14ac:dyDescent="0.2">
      <c r="B48" t="s">
        <v>59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K48">
        <f t="shared" si="3"/>
        <v>1</v>
      </c>
    </row>
    <row r="49" spans="1:11" s="11" customFormat="1" ht="15.75" x14ac:dyDescent="0.25">
      <c r="A49" s="11" t="s">
        <v>20</v>
      </c>
    </row>
    <row r="50" spans="1:11" x14ac:dyDescent="0.2">
      <c r="B50" t="s">
        <v>60</v>
      </c>
      <c r="C50" s="1">
        <v>5</v>
      </c>
      <c r="D50" s="1">
        <v>0</v>
      </c>
      <c r="E50" s="1">
        <v>2</v>
      </c>
      <c r="F50" s="1">
        <v>0</v>
      </c>
      <c r="G50" s="1">
        <v>0</v>
      </c>
      <c r="H50" s="1">
        <v>1</v>
      </c>
      <c r="I50" s="1">
        <v>0</v>
      </c>
      <c r="K50">
        <f>SUM(C50:J50)</f>
        <v>8</v>
      </c>
    </row>
    <row r="51" spans="1:11" x14ac:dyDescent="0.2">
      <c r="B51" t="s">
        <v>61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1</v>
      </c>
      <c r="K51">
        <f>SUM(C51:J51)</f>
        <v>3</v>
      </c>
    </row>
    <row r="52" spans="1:11" s="11" customFormat="1" ht="15.75" x14ac:dyDescent="0.25">
      <c r="A52" s="11" t="s">
        <v>21</v>
      </c>
    </row>
    <row r="53" spans="1:11" x14ac:dyDescent="0.2">
      <c r="B53" t="s">
        <v>18</v>
      </c>
      <c r="C53" s="1">
        <v>3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1</v>
      </c>
      <c r="K53">
        <f>SUM(C53:J53)</f>
        <v>7</v>
      </c>
    </row>
    <row r="54" spans="1:11" x14ac:dyDescent="0.2">
      <c r="B54" t="s">
        <v>62</v>
      </c>
      <c r="C54" s="1">
        <v>3</v>
      </c>
      <c r="D54" s="1">
        <v>0</v>
      </c>
      <c r="E54" s="1">
        <v>2</v>
      </c>
      <c r="F54" s="1">
        <v>0</v>
      </c>
      <c r="G54" s="1">
        <v>0</v>
      </c>
      <c r="H54" s="1">
        <v>0</v>
      </c>
      <c r="I54" s="1">
        <v>0</v>
      </c>
      <c r="K54">
        <f>SUM(C54:J54)</f>
        <v>5</v>
      </c>
    </row>
    <row r="55" spans="1:11" s="11" customFormat="1" ht="15.75" x14ac:dyDescent="0.25">
      <c r="A55" s="11" t="s">
        <v>22</v>
      </c>
    </row>
    <row r="56" spans="1:11" x14ac:dyDescent="0.2">
      <c r="B56" t="s">
        <v>63</v>
      </c>
      <c r="C56" s="1">
        <v>2</v>
      </c>
      <c r="D56" s="1">
        <v>0</v>
      </c>
      <c r="E56" s="1">
        <v>3</v>
      </c>
      <c r="F56" s="1">
        <v>1</v>
      </c>
      <c r="G56" s="1">
        <v>0</v>
      </c>
      <c r="H56" s="1">
        <v>0</v>
      </c>
      <c r="I56" s="1">
        <v>1</v>
      </c>
      <c r="K56">
        <f>SUM(C56:J56)</f>
        <v>7</v>
      </c>
    </row>
    <row r="57" spans="1:11" x14ac:dyDescent="0.2">
      <c r="B57" t="s">
        <v>64</v>
      </c>
      <c r="C57" s="1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K57">
        <f>SUM(C57:J57)</f>
        <v>5</v>
      </c>
    </row>
    <row r="58" spans="1:11" s="11" customFormat="1" ht="15.75" x14ac:dyDescent="0.25">
      <c r="A58" s="11" t="s">
        <v>23</v>
      </c>
      <c r="K58" s="14"/>
    </row>
    <row r="59" spans="1:11" x14ac:dyDescent="0.2">
      <c r="B59" t="s">
        <v>65</v>
      </c>
      <c r="C59" s="1">
        <v>5</v>
      </c>
      <c r="D59" s="1">
        <v>0</v>
      </c>
      <c r="E59" s="1">
        <v>3</v>
      </c>
      <c r="F59" s="1">
        <v>0</v>
      </c>
      <c r="G59" s="1">
        <v>0</v>
      </c>
      <c r="H59" s="1">
        <v>1</v>
      </c>
      <c r="I59" s="1">
        <v>0</v>
      </c>
      <c r="K59">
        <f t="shared" ref="K59:K77" si="4">SUM(C59:J59)</f>
        <v>9</v>
      </c>
    </row>
    <row r="60" spans="1:11" x14ac:dyDescent="0.2">
      <c r="B60" t="s">
        <v>66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K60">
        <f t="shared" si="4"/>
        <v>3</v>
      </c>
    </row>
    <row r="61" spans="1:11" s="11" customFormat="1" ht="15.75" x14ac:dyDescent="0.25">
      <c r="A61" s="11" t="s">
        <v>67</v>
      </c>
      <c r="K61" s="14"/>
    </row>
    <row r="62" spans="1:11" x14ac:dyDescent="0.2">
      <c r="B62" t="s">
        <v>68</v>
      </c>
      <c r="C62" s="1">
        <v>3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K62">
        <f t="shared" si="4"/>
        <v>4</v>
      </c>
    </row>
    <row r="63" spans="1:11" x14ac:dyDescent="0.2">
      <c r="B63" t="s">
        <v>69</v>
      </c>
      <c r="C63" s="1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K63">
        <f t="shared" si="4"/>
        <v>4</v>
      </c>
    </row>
    <row r="64" spans="1:11" x14ac:dyDescent="0.2">
      <c r="B64" t="s">
        <v>70</v>
      </c>
      <c r="C64" s="1">
        <v>0</v>
      </c>
      <c r="D64" s="1">
        <v>0</v>
      </c>
      <c r="E64" s="1">
        <v>2</v>
      </c>
      <c r="F64" s="1">
        <v>1</v>
      </c>
      <c r="G64" s="1">
        <v>0</v>
      </c>
      <c r="H64" s="1">
        <v>0</v>
      </c>
      <c r="I64" s="1">
        <v>0</v>
      </c>
      <c r="K64">
        <f t="shared" si="4"/>
        <v>3</v>
      </c>
    </row>
    <row r="65" spans="1:11" s="11" customFormat="1" ht="15.75" x14ac:dyDescent="0.25">
      <c r="A65" s="11" t="s">
        <v>24</v>
      </c>
      <c r="K65" s="14"/>
    </row>
    <row r="66" spans="1:11" x14ac:dyDescent="0.2">
      <c r="B66" t="s">
        <v>71</v>
      </c>
      <c r="C66" s="1">
        <v>3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K66">
        <f t="shared" si="4"/>
        <v>5</v>
      </c>
    </row>
    <row r="67" spans="1:11" x14ac:dyDescent="0.2">
      <c r="B67" t="s">
        <v>72</v>
      </c>
      <c r="C67" s="1">
        <v>3</v>
      </c>
      <c r="D67" s="1">
        <v>0</v>
      </c>
      <c r="E67" s="1">
        <v>2</v>
      </c>
      <c r="F67" s="1">
        <v>1</v>
      </c>
      <c r="G67" s="1">
        <v>0</v>
      </c>
      <c r="H67" s="1">
        <v>0</v>
      </c>
      <c r="I67" s="1">
        <v>0</v>
      </c>
      <c r="K67">
        <f t="shared" si="4"/>
        <v>6</v>
      </c>
    </row>
    <row r="68" spans="1:11" s="11" customFormat="1" ht="15.75" x14ac:dyDescent="0.25">
      <c r="A68" s="11" t="s">
        <v>25</v>
      </c>
      <c r="K68" s="14"/>
    </row>
    <row r="69" spans="1:11" x14ac:dyDescent="0.2">
      <c r="B69" t="s">
        <v>73</v>
      </c>
      <c r="C69" s="1">
        <v>6</v>
      </c>
      <c r="D69" s="1">
        <v>0</v>
      </c>
      <c r="E69" s="1">
        <v>2</v>
      </c>
      <c r="F69" s="1">
        <v>1</v>
      </c>
      <c r="G69" s="1">
        <v>0</v>
      </c>
      <c r="H69" s="1">
        <v>2</v>
      </c>
      <c r="I69" s="1">
        <v>1</v>
      </c>
      <c r="K69">
        <f t="shared" si="4"/>
        <v>12</v>
      </c>
    </row>
    <row r="70" spans="1:11" s="11" customFormat="1" ht="15.75" x14ac:dyDescent="0.25">
      <c r="A70" s="11" t="s">
        <v>74</v>
      </c>
      <c r="K70" s="14"/>
    </row>
    <row r="71" spans="1:11" x14ac:dyDescent="0.2">
      <c r="B71" t="s">
        <v>75</v>
      </c>
      <c r="C71" s="1">
        <v>6</v>
      </c>
      <c r="D71" s="1">
        <v>0</v>
      </c>
      <c r="E71" s="1">
        <v>2</v>
      </c>
      <c r="F71" s="1">
        <v>1</v>
      </c>
      <c r="G71" s="1">
        <v>0</v>
      </c>
      <c r="H71" s="1">
        <v>2</v>
      </c>
      <c r="I71" s="1">
        <v>1</v>
      </c>
      <c r="K71">
        <f t="shared" si="4"/>
        <v>12</v>
      </c>
    </row>
    <row r="72" spans="1:11" s="11" customFormat="1" ht="15.75" x14ac:dyDescent="0.25">
      <c r="A72" s="11" t="s">
        <v>26</v>
      </c>
      <c r="K72" s="14"/>
    </row>
    <row r="73" spans="1:11" x14ac:dyDescent="0.2">
      <c r="B73" t="s">
        <v>76</v>
      </c>
      <c r="C73">
        <v>6</v>
      </c>
      <c r="D73">
        <v>0</v>
      </c>
      <c r="E73">
        <v>2</v>
      </c>
      <c r="F73">
        <v>1</v>
      </c>
      <c r="G73">
        <v>0</v>
      </c>
      <c r="H73">
        <v>2</v>
      </c>
      <c r="I73">
        <v>1</v>
      </c>
      <c r="K73">
        <f t="shared" si="4"/>
        <v>12</v>
      </c>
    </row>
    <row r="74" spans="1:11" s="11" customFormat="1" ht="15.75" x14ac:dyDescent="0.25">
      <c r="A74" s="11" t="s">
        <v>77</v>
      </c>
      <c r="K74" s="14"/>
    </row>
    <row r="75" spans="1:11" x14ac:dyDescent="0.2">
      <c r="B75" t="s">
        <v>78</v>
      </c>
      <c r="C75">
        <v>5</v>
      </c>
      <c r="D75">
        <v>0</v>
      </c>
      <c r="E75">
        <v>2</v>
      </c>
      <c r="F75">
        <v>1</v>
      </c>
      <c r="G75">
        <v>0</v>
      </c>
      <c r="H75">
        <v>2</v>
      </c>
      <c r="I75">
        <v>1</v>
      </c>
      <c r="K75">
        <f t="shared" si="4"/>
        <v>11</v>
      </c>
    </row>
    <row r="76" spans="1:11" s="11" customFormat="1" ht="15.75" x14ac:dyDescent="0.25">
      <c r="A76" s="11" t="s">
        <v>79</v>
      </c>
      <c r="K76" s="14"/>
    </row>
    <row r="77" spans="1:11" x14ac:dyDescent="0.2">
      <c r="B77" t="s">
        <v>80</v>
      </c>
      <c r="C77" s="4" t="s">
        <v>82</v>
      </c>
      <c r="D77" s="4" t="s">
        <v>82</v>
      </c>
      <c r="E77" s="4" t="s">
        <v>82</v>
      </c>
      <c r="F77" s="10">
        <v>1</v>
      </c>
      <c r="G77" s="10">
        <v>0</v>
      </c>
      <c r="H77" s="4" t="s">
        <v>82</v>
      </c>
      <c r="I77" s="4" t="s">
        <v>82</v>
      </c>
      <c r="J77" s="4"/>
      <c r="K77">
        <f t="shared" si="4"/>
        <v>1</v>
      </c>
    </row>
    <row r="79" spans="1:11" ht="15.75" x14ac:dyDescent="0.25">
      <c r="A79" s="15" t="s">
        <v>81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1" spans="1:11" s="14" customFormat="1" x14ac:dyDescent="0.2">
      <c r="A81" s="14" t="s">
        <v>84</v>
      </c>
      <c r="K81" s="5"/>
    </row>
    <row r="82" spans="1:11" x14ac:dyDescent="0.2">
      <c r="B82" t="s">
        <v>8</v>
      </c>
      <c r="C82">
        <v>5</v>
      </c>
      <c r="D82">
        <v>0</v>
      </c>
      <c r="E82">
        <v>2</v>
      </c>
      <c r="F82">
        <v>1</v>
      </c>
      <c r="G82">
        <v>0</v>
      </c>
      <c r="H82">
        <v>2</v>
      </c>
      <c r="I82">
        <v>1</v>
      </c>
      <c r="K82">
        <f t="shared" ref="K82:K113" si="5">SUM(C82:J82)</f>
        <v>11</v>
      </c>
    </row>
    <row r="83" spans="1:11" x14ac:dyDescent="0.2">
      <c r="B83" t="s">
        <v>9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>
        <f t="shared" si="5"/>
        <v>1</v>
      </c>
    </row>
    <row r="84" spans="1:11" s="14" customFormat="1" x14ac:dyDescent="0.2">
      <c r="A84" s="14" t="s">
        <v>85</v>
      </c>
      <c r="K84" s="5"/>
    </row>
    <row r="85" spans="1:11" x14ac:dyDescent="0.2">
      <c r="B85" t="s">
        <v>8</v>
      </c>
      <c r="C85">
        <v>4</v>
      </c>
      <c r="D85">
        <v>0</v>
      </c>
      <c r="E85">
        <v>2</v>
      </c>
      <c r="F85">
        <v>1</v>
      </c>
      <c r="G85">
        <v>0</v>
      </c>
      <c r="H85">
        <v>2</v>
      </c>
      <c r="I85">
        <v>1</v>
      </c>
      <c r="K85">
        <f t="shared" si="5"/>
        <v>10</v>
      </c>
    </row>
    <row r="86" spans="1:11" x14ac:dyDescent="0.2">
      <c r="B86" t="s">
        <v>9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f t="shared" si="5"/>
        <v>2</v>
      </c>
    </row>
    <row r="87" spans="1:11" s="14" customFormat="1" x14ac:dyDescent="0.2">
      <c r="A87" s="14" t="s">
        <v>86</v>
      </c>
      <c r="K87" s="5"/>
    </row>
    <row r="88" spans="1:11" x14ac:dyDescent="0.2">
      <c r="B88" t="s">
        <v>8</v>
      </c>
      <c r="C88">
        <v>5</v>
      </c>
      <c r="D88">
        <v>0</v>
      </c>
      <c r="E88">
        <v>2</v>
      </c>
      <c r="F88">
        <v>1</v>
      </c>
      <c r="G88">
        <v>0</v>
      </c>
      <c r="H88">
        <v>2</v>
      </c>
      <c r="I88">
        <v>1</v>
      </c>
      <c r="K88">
        <f t="shared" si="5"/>
        <v>11</v>
      </c>
    </row>
    <row r="89" spans="1:11" x14ac:dyDescent="0.2">
      <c r="B89" t="s">
        <v>9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f t="shared" si="5"/>
        <v>1</v>
      </c>
    </row>
    <row r="90" spans="1:11" s="14" customFormat="1" x14ac:dyDescent="0.2">
      <c r="A90" s="14" t="s">
        <v>87</v>
      </c>
      <c r="K90" s="5"/>
    </row>
    <row r="91" spans="1:11" x14ac:dyDescent="0.2">
      <c r="B91" t="s">
        <v>8</v>
      </c>
      <c r="C91">
        <v>5</v>
      </c>
      <c r="D91">
        <v>0</v>
      </c>
      <c r="E91">
        <v>2</v>
      </c>
      <c r="F91">
        <v>1</v>
      </c>
      <c r="G91">
        <v>0</v>
      </c>
      <c r="H91">
        <v>2</v>
      </c>
      <c r="I91">
        <v>1</v>
      </c>
      <c r="K91">
        <f t="shared" si="5"/>
        <v>11</v>
      </c>
    </row>
    <row r="92" spans="1:11" x14ac:dyDescent="0.2">
      <c r="B92" t="s">
        <v>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f t="shared" si="5"/>
        <v>1</v>
      </c>
    </row>
    <row r="93" spans="1:11" s="14" customFormat="1" x14ac:dyDescent="0.2">
      <c r="A93" s="14" t="s">
        <v>88</v>
      </c>
      <c r="K93" s="5"/>
    </row>
    <row r="94" spans="1:11" x14ac:dyDescent="0.2">
      <c r="B94" t="s">
        <v>8</v>
      </c>
      <c r="C94">
        <v>4</v>
      </c>
      <c r="D94">
        <v>0</v>
      </c>
      <c r="E94">
        <v>2</v>
      </c>
      <c r="F94">
        <v>1</v>
      </c>
      <c r="G94">
        <v>0</v>
      </c>
      <c r="H94">
        <v>2</v>
      </c>
      <c r="I94">
        <v>1</v>
      </c>
      <c r="K94">
        <f t="shared" si="5"/>
        <v>10</v>
      </c>
    </row>
    <row r="95" spans="1:11" x14ac:dyDescent="0.2">
      <c r="B95" t="s">
        <v>9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K95">
        <f t="shared" si="5"/>
        <v>2</v>
      </c>
    </row>
    <row r="96" spans="1:11" s="14" customFormat="1" x14ac:dyDescent="0.2">
      <c r="A96" s="14" t="s">
        <v>89</v>
      </c>
      <c r="K96" s="5"/>
    </row>
    <row r="97" spans="1:11" x14ac:dyDescent="0.2">
      <c r="B97" t="s">
        <v>8</v>
      </c>
      <c r="C97">
        <v>5</v>
      </c>
      <c r="D97">
        <v>0</v>
      </c>
      <c r="E97">
        <v>2</v>
      </c>
      <c r="F97">
        <v>1</v>
      </c>
      <c r="G97">
        <v>0</v>
      </c>
      <c r="H97">
        <v>2</v>
      </c>
      <c r="I97">
        <v>1</v>
      </c>
      <c r="K97">
        <f t="shared" si="5"/>
        <v>11</v>
      </c>
    </row>
    <row r="98" spans="1:11" x14ac:dyDescent="0.2">
      <c r="B98" t="s">
        <v>9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f t="shared" si="5"/>
        <v>1</v>
      </c>
    </row>
    <row r="99" spans="1:11" s="14" customFormat="1" x14ac:dyDescent="0.2">
      <c r="A99" s="14" t="s">
        <v>90</v>
      </c>
      <c r="K99" s="5"/>
    </row>
    <row r="100" spans="1:11" x14ac:dyDescent="0.2">
      <c r="B100" t="s">
        <v>8</v>
      </c>
      <c r="C100">
        <v>5</v>
      </c>
      <c r="D100">
        <v>0</v>
      </c>
      <c r="E100">
        <v>2</v>
      </c>
      <c r="F100">
        <v>1</v>
      </c>
      <c r="G100">
        <v>0</v>
      </c>
      <c r="H100">
        <v>2</v>
      </c>
      <c r="I100">
        <v>1</v>
      </c>
      <c r="K100">
        <f t="shared" si="5"/>
        <v>11</v>
      </c>
    </row>
    <row r="101" spans="1:11" x14ac:dyDescent="0.2">
      <c r="B101" t="s">
        <v>9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>
        <f t="shared" si="5"/>
        <v>1</v>
      </c>
    </row>
    <row r="102" spans="1:11" s="14" customFormat="1" x14ac:dyDescent="0.2">
      <c r="A102" s="14" t="s">
        <v>91</v>
      </c>
      <c r="K102" s="5"/>
    </row>
    <row r="103" spans="1:11" x14ac:dyDescent="0.2">
      <c r="B103" t="s">
        <v>8</v>
      </c>
      <c r="C103">
        <v>4</v>
      </c>
      <c r="D103">
        <v>0</v>
      </c>
      <c r="E103">
        <v>2</v>
      </c>
      <c r="F103">
        <v>1</v>
      </c>
      <c r="G103">
        <v>0</v>
      </c>
      <c r="H103">
        <v>2</v>
      </c>
      <c r="I103">
        <v>1</v>
      </c>
      <c r="K103">
        <f t="shared" si="5"/>
        <v>10</v>
      </c>
    </row>
    <row r="104" spans="1:11" x14ac:dyDescent="0.2">
      <c r="B104" t="s">
        <v>9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K104">
        <f t="shared" si="5"/>
        <v>2</v>
      </c>
    </row>
    <row r="105" spans="1:11" s="14" customFormat="1" x14ac:dyDescent="0.2">
      <c r="A105" s="14" t="s">
        <v>92</v>
      </c>
      <c r="K105" s="5"/>
    </row>
    <row r="106" spans="1:11" x14ac:dyDescent="0.2">
      <c r="B106" t="s">
        <v>8</v>
      </c>
      <c r="C106">
        <v>5</v>
      </c>
      <c r="D106">
        <v>0</v>
      </c>
      <c r="E106">
        <v>2</v>
      </c>
      <c r="F106">
        <v>1</v>
      </c>
      <c r="G106">
        <v>0</v>
      </c>
      <c r="H106">
        <v>2</v>
      </c>
      <c r="I106">
        <v>1</v>
      </c>
      <c r="K106">
        <f t="shared" si="5"/>
        <v>11</v>
      </c>
    </row>
    <row r="107" spans="1:11" x14ac:dyDescent="0.2">
      <c r="B107" t="s">
        <v>9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K107">
        <f t="shared" si="5"/>
        <v>1</v>
      </c>
    </row>
    <row r="108" spans="1:11" s="14" customFormat="1" x14ac:dyDescent="0.2">
      <c r="A108" s="14" t="s">
        <v>93</v>
      </c>
      <c r="K108" s="5"/>
    </row>
    <row r="109" spans="1:11" x14ac:dyDescent="0.2">
      <c r="B109" t="s">
        <v>8</v>
      </c>
      <c r="C109">
        <v>4</v>
      </c>
      <c r="D109">
        <v>0</v>
      </c>
      <c r="E109">
        <v>2</v>
      </c>
      <c r="F109">
        <v>1</v>
      </c>
      <c r="G109">
        <v>0</v>
      </c>
      <c r="H109">
        <v>1</v>
      </c>
      <c r="I109">
        <v>1</v>
      </c>
      <c r="K109">
        <f t="shared" si="5"/>
        <v>9</v>
      </c>
    </row>
    <row r="110" spans="1:11" x14ac:dyDescent="0.2">
      <c r="B110" t="s">
        <v>9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K110">
        <f t="shared" si="5"/>
        <v>3</v>
      </c>
    </row>
    <row r="111" spans="1:11" s="14" customFormat="1" x14ac:dyDescent="0.2">
      <c r="A111" s="14" t="s">
        <v>94</v>
      </c>
      <c r="K111" s="5"/>
    </row>
    <row r="112" spans="1:11" x14ac:dyDescent="0.2">
      <c r="B112" t="s">
        <v>8</v>
      </c>
      <c r="C112">
        <v>5</v>
      </c>
      <c r="D112">
        <v>0</v>
      </c>
      <c r="E112">
        <v>2</v>
      </c>
      <c r="F112">
        <v>1</v>
      </c>
      <c r="G112">
        <v>0</v>
      </c>
      <c r="H112">
        <v>2</v>
      </c>
      <c r="I112">
        <v>0</v>
      </c>
      <c r="K112">
        <f t="shared" si="5"/>
        <v>10</v>
      </c>
    </row>
    <row r="113" spans="2:11" x14ac:dyDescent="0.2">
      <c r="B113" t="s">
        <v>9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K113">
        <f t="shared" si="5"/>
        <v>2</v>
      </c>
    </row>
  </sheetData>
  <mergeCells count="4">
    <mergeCell ref="A1:K1"/>
    <mergeCell ref="A2:K2"/>
    <mergeCell ref="A3:K3"/>
    <mergeCell ref="A8:K8"/>
  </mergeCells>
  <printOptions gridLines="1"/>
  <pageMargins left="0.7" right="0.7" top="0.75" bottom="0.75" header="0.3" footer="0.3"/>
  <pageSetup scale="61" fitToHeight="0" orientation="portrait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TOTALS</vt:lpstr>
      <vt:lpstr>EARLY VOTING</vt:lpstr>
      <vt:lpstr>ELECTION DAY</vt:lpstr>
      <vt:lpstr>MAIL BALLOTS</vt:lpstr>
      <vt:lpstr>'EARLY VOTING'!Print_Titles</vt:lpstr>
      <vt:lpstr>'ELECTION DAY'!Print_Titles</vt:lpstr>
      <vt:lpstr>'MAIL BALLOTS'!Print_Titles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McCullough</dc:creator>
  <cp:lastModifiedBy>THE CLERK</cp:lastModifiedBy>
  <cp:lastPrinted>2020-03-05T21:15:07Z</cp:lastPrinted>
  <dcterms:created xsi:type="dcterms:W3CDTF">2012-12-12T18:26:46Z</dcterms:created>
  <dcterms:modified xsi:type="dcterms:W3CDTF">2020-03-31T20:10:07Z</dcterms:modified>
</cp:coreProperties>
</file>