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\2020 Primary Election\"/>
    </mc:Choice>
  </mc:AlternateContent>
  <xr:revisionPtr revIDLastSave="0" documentId="13_ncr:1_{E44D3D83-18D4-4C17-A507-2601CB4CE188}" xr6:coauthVersionLast="45" xr6:coauthVersionMax="45" xr10:uidLastSave="{00000000-0000-0000-0000-000000000000}"/>
  <bookViews>
    <workbookView xWindow="-120" yWindow="-120" windowWidth="25440" windowHeight="15390" xr2:uid="{A0FF830E-3923-415B-8C9D-E4660189F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27" i="1" l="1"/>
  <c r="Z125" i="1" l="1"/>
  <c r="Q125" i="1"/>
  <c r="I125" i="1"/>
  <c r="R125" i="1" l="1"/>
  <c r="AA125" i="1" s="1"/>
  <c r="Z91" i="1"/>
  <c r="Q91" i="1"/>
  <c r="I91" i="1"/>
  <c r="Z79" i="1"/>
  <c r="Z65" i="1"/>
  <c r="Z67" i="1"/>
  <c r="Z69" i="1"/>
  <c r="AA69" i="1" s="1"/>
  <c r="Z70" i="1"/>
  <c r="Z72" i="1"/>
  <c r="Z74" i="1"/>
  <c r="Z76" i="1"/>
  <c r="Z78" i="1"/>
  <c r="Z88" i="1"/>
  <c r="Z89" i="1"/>
  <c r="Z93" i="1"/>
  <c r="AA93" i="1" s="1"/>
  <c r="Z95" i="1"/>
  <c r="Z96" i="1"/>
  <c r="Z98" i="1"/>
  <c r="Z99" i="1"/>
  <c r="Z101" i="1"/>
  <c r="Z102" i="1"/>
  <c r="Z104" i="1"/>
  <c r="Z105" i="1"/>
  <c r="Z107" i="1"/>
  <c r="Z108" i="1"/>
  <c r="Z110" i="1"/>
  <c r="Z111" i="1"/>
  <c r="Z113" i="1"/>
  <c r="Z114" i="1"/>
  <c r="Z116" i="1"/>
  <c r="Z117" i="1"/>
  <c r="Z119" i="1"/>
  <c r="Z120" i="1"/>
  <c r="Z122" i="1"/>
  <c r="Z123" i="1"/>
  <c r="Q107" i="1"/>
  <c r="Q108" i="1"/>
  <c r="Q110" i="1"/>
  <c r="Q111" i="1"/>
  <c r="Q113" i="1"/>
  <c r="Q114" i="1"/>
  <c r="Q116" i="1"/>
  <c r="Q117" i="1"/>
  <c r="Q119" i="1"/>
  <c r="Q120" i="1"/>
  <c r="Q122" i="1"/>
  <c r="Q123" i="1"/>
  <c r="Q102" i="1"/>
  <c r="Q104" i="1"/>
  <c r="Q65" i="1"/>
  <c r="Q67" i="1"/>
  <c r="Q69" i="1"/>
  <c r="Q70" i="1"/>
  <c r="Q72" i="1"/>
  <c r="Q74" i="1"/>
  <c r="Q76" i="1"/>
  <c r="Q78" i="1"/>
  <c r="Q79" i="1"/>
  <c r="Q88" i="1"/>
  <c r="Q89" i="1"/>
  <c r="Q93" i="1"/>
  <c r="I69" i="1"/>
  <c r="I70" i="1"/>
  <c r="Z39" i="1"/>
  <c r="Q39" i="1"/>
  <c r="Z24" i="1"/>
  <c r="Z25" i="1"/>
  <c r="Z26" i="1"/>
  <c r="Z27" i="1"/>
  <c r="Z28" i="1"/>
  <c r="Z29" i="1"/>
  <c r="Z30" i="1"/>
  <c r="Z31" i="1"/>
  <c r="Z32" i="1"/>
  <c r="Z33" i="1"/>
  <c r="Z34" i="1"/>
  <c r="Z35" i="1"/>
  <c r="Q24" i="1"/>
  <c r="Q25" i="1"/>
  <c r="Q26" i="1"/>
  <c r="Q27" i="1"/>
  <c r="Q28" i="1"/>
  <c r="Q29" i="1"/>
  <c r="Q30" i="1"/>
  <c r="Q31" i="1"/>
  <c r="Q32" i="1"/>
  <c r="Q33" i="1"/>
  <c r="Q34" i="1"/>
  <c r="Q35" i="1"/>
  <c r="I35" i="1"/>
  <c r="I34" i="1"/>
  <c r="I33" i="1"/>
  <c r="I32" i="1"/>
  <c r="I31" i="1"/>
  <c r="I30" i="1"/>
  <c r="I29" i="1"/>
  <c r="I28" i="1"/>
  <c r="I27" i="1"/>
  <c r="I26" i="1"/>
  <c r="I25" i="1"/>
  <c r="I24" i="1"/>
  <c r="I74" i="1"/>
  <c r="I76" i="1"/>
  <c r="I78" i="1"/>
  <c r="I79" i="1"/>
  <c r="I88" i="1"/>
  <c r="I89" i="1"/>
  <c r="I93" i="1"/>
  <c r="I65" i="1"/>
  <c r="I67" i="1"/>
  <c r="I72" i="1"/>
  <c r="I48" i="1"/>
  <c r="Q48" i="1"/>
  <c r="Z48" i="1"/>
  <c r="Z63" i="1"/>
  <c r="Z61" i="1"/>
  <c r="Z59" i="1"/>
  <c r="Z57" i="1"/>
  <c r="Z55" i="1"/>
  <c r="Z54" i="1"/>
  <c r="Z52" i="1"/>
  <c r="Z50" i="1"/>
  <c r="Z46" i="1"/>
  <c r="Z38" i="1"/>
  <c r="Z36" i="1"/>
  <c r="Z23" i="1"/>
  <c r="Z22" i="1"/>
  <c r="Z20" i="1"/>
  <c r="Z19" i="1"/>
  <c r="Z18" i="1"/>
  <c r="Z17" i="1"/>
  <c r="Z16" i="1"/>
  <c r="Z14" i="1"/>
  <c r="Z13" i="1"/>
  <c r="Z12" i="1"/>
  <c r="Z11" i="1"/>
  <c r="Z10" i="1"/>
  <c r="Z9" i="1"/>
  <c r="Z8" i="1"/>
  <c r="Z7" i="1"/>
  <c r="I39" i="1"/>
  <c r="I123" i="1"/>
  <c r="I119" i="1"/>
  <c r="I116" i="1"/>
  <c r="I113" i="1"/>
  <c r="I110" i="1"/>
  <c r="I107" i="1"/>
  <c r="I104" i="1"/>
  <c r="I102" i="1"/>
  <c r="Q17" i="1"/>
  <c r="Q18" i="1"/>
  <c r="Q19" i="1"/>
  <c r="Q20" i="1"/>
  <c r="I17" i="1"/>
  <c r="I18" i="1"/>
  <c r="I19" i="1"/>
  <c r="I20" i="1"/>
  <c r="Q9" i="1"/>
  <c r="Q10" i="1"/>
  <c r="Q11" i="1"/>
  <c r="Q12" i="1"/>
  <c r="Q13" i="1"/>
  <c r="Q14" i="1"/>
  <c r="I9" i="1"/>
  <c r="I10" i="1"/>
  <c r="I11" i="1"/>
  <c r="I12" i="1"/>
  <c r="I13" i="1"/>
  <c r="I14" i="1"/>
  <c r="AA107" i="1" l="1"/>
  <c r="AA104" i="1"/>
  <c r="AA119" i="1"/>
  <c r="AA70" i="1"/>
  <c r="AA89" i="1"/>
  <c r="AA88" i="1"/>
  <c r="R104" i="1"/>
  <c r="AA79" i="1"/>
  <c r="R123" i="1"/>
  <c r="AA116" i="1"/>
  <c r="AA113" i="1"/>
  <c r="R26" i="1"/>
  <c r="R34" i="1"/>
  <c r="AA34" i="1" s="1"/>
  <c r="AA123" i="1"/>
  <c r="AA76" i="1"/>
  <c r="R74" i="1"/>
  <c r="AA67" i="1"/>
  <c r="AA102" i="1"/>
  <c r="AA65" i="1"/>
  <c r="AA26" i="1"/>
  <c r="AA78" i="1"/>
  <c r="AA74" i="1"/>
  <c r="R39" i="1"/>
  <c r="AA39" i="1" s="1"/>
  <c r="AA72" i="1"/>
  <c r="AA91" i="1"/>
  <c r="AA110" i="1"/>
  <c r="R67" i="1"/>
  <c r="R102" i="1"/>
  <c r="R89" i="1"/>
  <c r="R88" i="1"/>
  <c r="R65" i="1"/>
  <c r="R31" i="1"/>
  <c r="AA31" i="1" s="1"/>
  <c r="R113" i="1"/>
  <c r="R72" i="1"/>
  <c r="R33" i="1"/>
  <c r="AA33" i="1" s="1"/>
  <c r="R119" i="1"/>
  <c r="R116" i="1"/>
  <c r="R110" i="1"/>
  <c r="R107" i="1"/>
  <c r="R91" i="1"/>
  <c r="R32" i="1"/>
  <c r="AA32" i="1" s="1"/>
  <c r="R30" i="1"/>
  <c r="AA30" i="1" s="1"/>
  <c r="R29" i="1"/>
  <c r="AA29" i="1" s="1"/>
  <c r="R28" i="1"/>
  <c r="AA28" i="1" s="1"/>
  <c r="R25" i="1"/>
  <c r="AA25" i="1" s="1"/>
  <c r="R24" i="1"/>
  <c r="AA24" i="1" s="1"/>
  <c r="R69" i="1"/>
  <c r="R79" i="1"/>
  <c r="R78" i="1"/>
  <c r="R93" i="1"/>
  <c r="R76" i="1"/>
  <c r="R70" i="1"/>
  <c r="R35" i="1"/>
  <c r="AA35" i="1" s="1"/>
  <c r="R27" i="1"/>
  <c r="AA27" i="1" s="1"/>
  <c r="R48" i="1"/>
  <c r="AA48" i="1" s="1"/>
  <c r="R18" i="1"/>
  <c r="AA18" i="1" s="1"/>
  <c r="R20" i="1"/>
  <c r="AA20" i="1" s="1"/>
  <c r="R17" i="1"/>
  <c r="AA17" i="1" s="1"/>
  <c r="R19" i="1"/>
  <c r="AA19" i="1" s="1"/>
  <c r="R13" i="1"/>
  <c r="AA13" i="1" s="1"/>
  <c r="R14" i="1"/>
  <c r="AA14" i="1" s="1"/>
  <c r="R12" i="1"/>
  <c r="AA12" i="1" s="1"/>
  <c r="R11" i="1"/>
  <c r="AA11" i="1" s="1"/>
  <c r="R10" i="1"/>
  <c r="AA10" i="1" s="1"/>
  <c r="R9" i="1"/>
  <c r="AA9" i="1" s="1"/>
  <c r="Q8" i="1"/>
  <c r="Q16" i="1"/>
  <c r="Q22" i="1"/>
  <c r="Q23" i="1"/>
  <c r="Q36" i="1"/>
  <c r="Q38" i="1"/>
  <c r="Q46" i="1"/>
  <c r="Q50" i="1"/>
  <c r="Q52" i="1"/>
  <c r="Q7" i="1"/>
  <c r="Q55" i="1"/>
  <c r="Q57" i="1"/>
  <c r="Q59" i="1"/>
  <c r="Q61" i="1"/>
  <c r="Q63" i="1"/>
  <c r="Q95" i="1"/>
  <c r="Q96" i="1"/>
  <c r="Q98" i="1"/>
  <c r="Q99" i="1"/>
  <c r="Q101" i="1"/>
  <c r="Q105" i="1"/>
  <c r="Q54" i="1"/>
  <c r="I55" i="1" l="1"/>
  <c r="I57" i="1"/>
  <c r="I59" i="1"/>
  <c r="I61" i="1"/>
  <c r="I63" i="1"/>
  <c r="I95" i="1"/>
  <c r="I96" i="1"/>
  <c r="I98" i="1"/>
  <c r="I99" i="1"/>
  <c r="I101" i="1"/>
  <c r="I105" i="1"/>
  <c r="R105" i="1" s="1"/>
  <c r="I108" i="1"/>
  <c r="I111" i="1"/>
  <c r="I114" i="1"/>
  <c r="I117" i="1"/>
  <c r="I120" i="1"/>
  <c r="I122" i="1"/>
  <c r="I54" i="1"/>
  <c r="I8" i="1"/>
  <c r="R8" i="1" s="1"/>
  <c r="AA8" i="1" s="1"/>
  <c r="I16" i="1"/>
  <c r="R16" i="1" s="1"/>
  <c r="AA16" i="1" s="1"/>
  <c r="I22" i="1"/>
  <c r="R22" i="1" s="1"/>
  <c r="AA22" i="1" s="1"/>
  <c r="I23" i="1"/>
  <c r="R23" i="1" s="1"/>
  <c r="AA23" i="1" s="1"/>
  <c r="I36" i="1"/>
  <c r="R36" i="1" s="1"/>
  <c r="AA36" i="1" s="1"/>
  <c r="I38" i="1"/>
  <c r="R38" i="1" s="1"/>
  <c r="AA38" i="1" s="1"/>
  <c r="I46" i="1"/>
  <c r="R46" i="1" s="1"/>
  <c r="AA46" i="1" s="1"/>
  <c r="I50" i="1"/>
  <c r="R50" i="1" s="1"/>
  <c r="AA50" i="1" s="1"/>
  <c r="I52" i="1"/>
  <c r="R52" i="1" s="1"/>
  <c r="AA52" i="1" s="1"/>
  <c r="I7" i="1"/>
  <c r="R7" i="1" s="1"/>
  <c r="AA7" i="1" s="1"/>
  <c r="R117" i="1" l="1"/>
  <c r="AA117" i="1"/>
  <c r="R96" i="1"/>
  <c r="AA96" i="1"/>
  <c r="R95" i="1"/>
  <c r="AA95" i="1"/>
  <c r="R111" i="1"/>
  <c r="AA111" i="1"/>
  <c r="R63" i="1"/>
  <c r="AA63" i="1"/>
  <c r="R61" i="1"/>
  <c r="AA61" i="1"/>
  <c r="R114" i="1"/>
  <c r="AA114" i="1"/>
  <c r="R108" i="1"/>
  <c r="AA108" i="1"/>
  <c r="R59" i="1"/>
  <c r="AA59" i="1"/>
  <c r="R54" i="1"/>
  <c r="AA54" i="1"/>
  <c r="R101" i="1"/>
  <c r="AA101" i="1"/>
  <c r="R57" i="1"/>
  <c r="AA57" i="1"/>
  <c r="R122" i="1"/>
  <c r="AA122" i="1"/>
  <c r="R99" i="1"/>
  <c r="AA99" i="1"/>
  <c r="R55" i="1"/>
  <c r="AA55" i="1"/>
  <c r="R120" i="1"/>
  <c r="AA120" i="1"/>
  <c r="R98" i="1"/>
  <c r="AA98" i="1"/>
  <c r="AA105" i="1"/>
</calcChain>
</file>

<file path=xl/sharedStrings.xml><?xml version="1.0" encoding="utf-8"?>
<sst xmlns="http://schemas.openxmlformats.org/spreadsheetml/2006/main" count="157" uniqueCount="104">
  <si>
    <t>TALLY SHEET</t>
  </si>
  <si>
    <t>ELECTION JUDGE</t>
  </si>
  <si>
    <t>ELECTION DATE</t>
  </si>
  <si>
    <t>ELECTION TYPE</t>
  </si>
  <si>
    <t>TOTAL</t>
  </si>
  <si>
    <t>Miller</t>
  </si>
  <si>
    <t>Wright</t>
  </si>
  <si>
    <t>Jackson</t>
  </si>
  <si>
    <t>Springer</t>
  </si>
  <si>
    <t>Parker</t>
  </si>
  <si>
    <t>EARLY</t>
  </si>
  <si>
    <t>ELECTION DAY</t>
  </si>
  <si>
    <t>Lindsey Aldrich</t>
  </si>
  <si>
    <t>Primary</t>
  </si>
  <si>
    <t>PARTY</t>
  </si>
  <si>
    <t>President</t>
  </si>
  <si>
    <t>Castro</t>
  </si>
  <si>
    <t>U.S. Senator</t>
  </si>
  <si>
    <t>Edwards</t>
  </si>
  <si>
    <t>Cooper</t>
  </si>
  <si>
    <t>U.S. Representative</t>
  </si>
  <si>
    <t>Railroad Commissioner</t>
  </si>
  <si>
    <t>Chief Justice, Supreme Court</t>
  </si>
  <si>
    <t>Justice, Supreme Court, Place 6, Unexpired Term</t>
  </si>
  <si>
    <t>Justice, Supreme Court, Place 7</t>
  </si>
  <si>
    <t>Justice, Supreme Court, Place 8</t>
  </si>
  <si>
    <t>Judge, Court of Criminal Appeals, Place 3</t>
  </si>
  <si>
    <t>Judge, Court of Criminal Appeals, Place 4</t>
  </si>
  <si>
    <t>Judge, Court of Criminal Appeals, Place 9</t>
  </si>
  <si>
    <t>Member, State Board of Education, District 15</t>
  </si>
  <si>
    <t>Proposition 1</t>
  </si>
  <si>
    <t>yes</t>
  </si>
  <si>
    <t>no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</si>
  <si>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</si>
  <si>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</si>
  <si>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</si>
  <si>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</si>
  <si>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</si>
  <si>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</si>
  <si>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</si>
  <si>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</si>
  <si>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</si>
  <si>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MAIL</t>
  </si>
  <si>
    <t>Republican</t>
  </si>
  <si>
    <t>Trump</t>
  </si>
  <si>
    <t>Weld</t>
  </si>
  <si>
    <t>Ely</t>
  </si>
  <si>
    <t>Martern</t>
  </si>
  <si>
    <t>Walsh</t>
  </si>
  <si>
    <t>Guerra</t>
  </si>
  <si>
    <t>Istvan</t>
  </si>
  <si>
    <t>Uncommitted</t>
  </si>
  <si>
    <t>Cornyn</t>
  </si>
  <si>
    <t>Stovall</t>
  </si>
  <si>
    <t>Yancey</t>
  </si>
  <si>
    <t>Bierschwale</t>
  </si>
  <si>
    <t>McArthur</t>
  </si>
  <si>
    <t>Ekstrom</t>
  </si>
  <si>
    <t>Resendiz</t>
  </si>
  <si>
    <t>Herman</t>
  </si>
  <si>
    <t>Neese</t>
  </si>
  <si>
    <t>Culley</t>
  </si>
  <si>
    <t>Snider II</t>
  </si>
  <si>
    <t>Winegarner</t>
  </si>
  <si>
    <t>Foglesong</t>
  </si>
  <si>
    <t>Hays</t>
  </si>
  <si>
    <t>Knowlton</t>
  </si>
  <si>
    <t>Harvey</t>
  </si>
  <si>
    <t>Carr</t>
  </si>
  <si>
    <t>Worthy</t>
  </si>
  <si>
    <t>Sitton</t>
  </si>
  <si>
    <t>Hecht</t>
  </si>
  <si>
    <t>Bland</t>
  </si>
  <si>
    <t>Boyd</t>
  </si>
  <si>
    <t>Busby</t>
  </si>
  <si>
    <t>Richardson</t>
  </si>
  <si>
    <t>Yeary</t>
  </si>
  <si>
    <t>Newell</t>
  </si>
  <si>
    <t>Johnson</t>
  </si>
  <si>
    <t>Perry</t>
  </si>
  <si>
    <t>State Representative District 68</t>
  </si>
  <si>
    <t>State Senator, District 28</t>
  </si>
  <si>
    <t>Chief Justice, 7th Court of Appeals District</t>
  </si>
  <si>
    <t>Quinn</t>
  </si>
  <si>
    <t>District Attorney, 110th Judicial District</t>
  </si>
  <si>
    <t>County Attorney</t>
  </si>
  <si>
    <t>Mora</t>
  </si>
  <si>
    <t>Sheriff</t>
  </si>
  <si>
    <t>Fisk</t>
  </si>
  <si>
    <t>County Tax Assessor- Collector</t>
  </si>
  <si>
    <t>County Commissioner, Precinct No. 1</t>
  </si>
  <si>
    <t>Francis</t>
  </si>
  <si>
    <t>Campbell</t>
  </si>
  <si>
    <t>County Chairman</t>
  </si>
  <si>
    <t>Justice, 7th Court of Appeals District, Place 4</t>
  </si>
  <si>
    <t>Denny</t>
  </si>
  <si>
    <t>Doss</t>
  </si>
  <si>
    <t>County Commissioiner, Precinct No. 3</t>
  </si>
  <si>
    <t>Jameson</t>
  </si>
  <si>
    <t>PROVISIONAL BALLOTS</t>
  </si>
  <si>
    <t>ELECTION LOCATION</t>
  </si>
  <si>
    <t>Motley County</t>
  </si>
  <si>
    <t>Total Voters Voted</t>
  </si>
  <si>
    <t>Total Registered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</si>
</sst>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Bahnschrift"/>
      <family val="2"/>
    </font>
    <font>
      <sz val="20"/>
      <color theme="1"/>
      <name val="Bahnschrift"/>
      <family val="2"/>
    </font>
    <font>
      <b/>
      <sz val="16"/>
      <color theme="1"/>
      <name val="Bahnschrift"/>
      <family val="2"/>
    </font>
    <font>
      <b/>
      <sz val="20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1EDA-7D18-4E81-8D23-32EE390FC0E9}">
  <sheetPr>
    <pageSetUpPr fitToPage="1"/>
  </sheetPr>
  <dimension ref="A1:AA127"/>
  <sheetViews>
    <sheetView tabSelected="1" view="pageBreakPreview" topLeftCell="A88" zoomScale="50" zoomScaleNormal="50" zoomScaleSheetLayoutView="50" workbookViewId="0">
      <selection activeCell="J94" sqref="J94"/>
    </sheetView>
  </sheetViews>
  <sheetFormatPr defaultRowHeight="25.5" x14ac:dyDescent="0.25"/>
  <cols>
    <col min="1" max="1" width="37.28515625" style="4" customWidth="1"/>
    <col min="2" max="2" width="19.7109375" style="4" bestFit="1" customWidth="1"/>
    <col min="3" max="18" width="9.28515625" style="4" customWidth="1"/>
    <col min="19" max="26" width="9.140625" style="4"/>
    <col min="27" max="27" width="12.28515625" style="16" bestFit="1" customWidth="1"/>
    <col min="28" max="16384" width="9.140625" style="4"/>
  </cols>
  <sheetData>
    <row r="1" spans="1:27" ht="26.25" thickBot="1" x14ac:dyDescent="0.3">
      <c r="A1" s="26" t="s">
        <v>0</v>
      </c>
      <c r="B1" s="26"/>
      <c r="C1" s="26"/>
      <c r="G1" s="20" t="s">
        <v>2</v>
      </c>
      <c r="H1" s="20"/>
      <c r="I1" s="20"/>
      <c r="M1" s="20" t="s">
        <v>1</v>
      </c>
      <c r="N1" s="20"/>
      <c r="O1" s="20"/>
      <c r="P1" s="20"/>
      <c r="Q1" s="20"/>
      <c r="R1" s="20"/>
      <c r="V1" s="20" t="s">
        <v>99</v>
      </c>
      <c r="W1" s="20"/>
      <c r="X1" s="20"/>
      <c r="Y1" s="20"/>
      <c r="Z1" s="20"/>
      <c r="AA1" s="20"/>
    </row>
    <row r="2" spans="1:27" ht="19.5" x14ac:dyDescent="0.25">
      <c r="A2" s="26"/>
      <c r="B2" s="26"/>
      <c r="C2" s="26"/>
      <c r="G2" s="27">
        <v>43893</v>
      </c>
      <c r="H2" s="27"/>
      <c r="I2" s="27"/>
      <c r="M2" s="21" t="s">
        <v>12</v>
      </c>
      <c r="N2" s="21"/>
      <c r="O2" s="21"/>
      <c r="P2" s="21"/>
      <c r="Q2" s="21"/>
      <c r="R2" s="21"/>
      <c r="V2" s="21">
        <v>0</v>
      </c>
      <c r="W2" s="21"/>
      <c r="X2" s="21"/>
      <c r="Y2" s="21"/>
      <c r="Z2" s="21"/>
      <c r="AA2" s="21"/>
    </row>
    <row r="3" spans="1:27" ht="26.25" thickBot="1" x14ac:dyDescent="0.3">
      <c r="A3" s="26"/>
      <c r="B3" s="26"/>
      <c r="C3" s="26"/>
      <c r="D3" s="28" t="s">
        <v>14</v>
      </c>
      <c r="E3" s="28"/>
      <c r="F3" s="28"/>
      <c r="G3" s="28"/>
      <c r="H3" s="28"/>
      <c r="M3" s="20" t="s">
        <v>3</v>
      </c>
      <c r="N3" s="20"/>
      <c r="O3" s="20"/>
      <c r="P3" s="20"/>
      <c r="Q3" s="20"/>
      <c r="R3" s="20"/>
      <c r="V3" s="20" t="s">
        <v>100</v>
      </c>
      <c r="W3" s="20"/>
      <c r="X3" s="20"/>
      <c r="Y3" s="20"/>
      <c r="Z3" s="20"/>
      <c r="AA3" s="20"/>
    </row>
    <row r="4" spans="1:27" ht="19.5" x14ac:dyDescent="0.25">
      <c r="A4" s="26"/>
      <c r="B4" s="26"/>
      <c r="C4" s="26"/>
      <c r="D4" s="21" t="s">
        <v>43</v>
      </c>
      <c r="E4" s="21"/>
      <c r="F4" s="21"/>
      <c r="G4" s="21"/>
      <c r="H4" s="21"/>
      <c r="M4" s="21" t="s">
        <v>13</v>
      </c>
      <c r="N4" s="21"/>
      <c r="O4" s="21"/>
      <c r="P4" s="21"/>
      <c r="Q4" s="21"/>
      <c r="R4" s="21"/>
      <c r="V4" s="23" t="s">
        <v>101</v>
      </c>
      <c r="W4" s="23"/>
      <c r="X4" s="23"/>
      <c r="Y4" s="23"/>
      <c r="Z4" s="23"/>
      <c r="AA4" s="23"/>
    </row>
    <row r="5" spans="1:27" x14ac:dyDescent="0.25">
      <c r="A5" s="5"/>
      <c r="B5" s="5"/>
      <c r="C5" s="26" t="s">
        <v>42</v>
      </c>
      <c r="D5" s="26"/>
      <c r="E5" s="26"/>
      <c r="F5" s="26"/>
      <c r="G5" s="26"/>
      <c r="H5" s="26"/>
      <c r="I5" s="26"/>
      <c r="J5" s="5"/>
      <c r="K5" s="23" t="s">
        <v>10</v>
      </c>
      <c r="L5" s="23"/>
      <c r="M5" s="23"/>
      <c r="N5" s="23"/>
      <c r="O5" s="23"/>
      <c r="P5" s="23"/>
      <c r="Q5" s="23"/>
      <c r="R5" s="23"/>
      <c r="T5" s="23" t="s">
        <v>11</v>
      </c>
      <c r="U5" s="23"/>
      <c r="V5" s="23"/>
      <c r="W5" s="23"/>
      <c r="X5" s="23"/>
      <c r="Y5" s="23"/>
      <c r="Z5" s="23"/>
      <c r="AA5" s="23"/>
    </row>
    <row r="6" spans="1:27" ht="26.25" thickBot="1" x14ac:dyDescent="0.3">
      <c r="A6" s="5"/>
      <c r="B6" s="5"/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 t="s">
        <v>4</v>
      </c>
      <c r="K6" s="1">
        <v>1</v>
      </c>
      <c r="L6" s="1">
        <v>2</v>
      </c>
      <c r="M6" s="1">
        <v>3</v>
      </c>
      <c r="N6" s="1">
        <v>4</v>
      </c>
      <c r="O6" s="1">
        <v>5</v>
      </c>
      <c r="P6" s="1">
        <v>6</v>
      </c>
      <c r="Q6" s="1"/>
      <c r="R6" s="1" t="s">
        <v>4</v>
      </c>
      <c r="T6" s="1">
        <v>1</v>
      </c>
      <c r="U6" s="1">
        <v>2</v>
      </c>
      <c r="V6" s="1">
        <v>3</v>
      </c>
      <c r="W6" s="1">
        <v>4</v>
      </c>
      <c r="X6" s="1">
        <v>5</v>
      </c>
      <c r="Y6" s="1">
        <v>6</v>
      </c>
      <c r="Z6" s="1"/>
      <c r="AA6" s="17" t="s">
        <v>4</v>
      </c>
    </row>
    <row r="7" spans="1:27" ht="26.25" thickBot="1" x14ac:dyDescent="0.3">
      <c r="A7" s="23" t="s">
        <v>15</v>
      </c>
      <c r="B7" s="12" t="s">
        <v>44</v>
      </c>
      <c r="C7" s="9">
        <v>4</v>
      </c>
      <c r="D7" s="9">
        <v>1</v>
      </c>
      <c r="E7" s="9">
        <v>2</v>
      </c>
      <c r="F7" s="9">
        <v>4</v>
      </c>
      <c r="G7" s="9">
        <v>3</v>
      </c>
      <c r="H7" s="9">
        <v>7</v>
      </c>
      <c r="I7" s="2">
        <f>SUM(C7:H7)</f>
        <v>21</v>
      </c>
      <c r="K7" s="10">
        <v>63</v>
      </c>
      <c r="L7" s="9">
        <v>12</v>
      </c>
      <c r="M7" s="9">
        <v>4</v>
      </c>
      <c r="N7" s="9">
        <v>20</v>
      </c>
      <c r="O7" s="9">
        <v>23</v>
      </c>
      <c r="P7" s="9">
        <v>23</v>
      </c>
      <c r="Q7" s="2">
        <f>SUM(K7:P7)</f>
        <v>145</v>
      </c>
      <c r="R7" s="11">
        <f>SUM(I7,Q7)</f>
        <v>166</v>
      </c>
      <c r="T7" s="10">
        <v>56</v>
      </c>
      <c r="U7" s="9">
        <v>25</v>
      </c>
      <c r="V7" s="9">
        <v>8</v>
      </c>
      <c r="W7" s="9">
        <v>52</v>
      </c>
      <c r="X7" s="9">
        <v>41</v>
      </c>
      <c r="Y7" s="9">
        <v>36</v>
      </c>
      <c r="Z7" s="2">
        <f>SUM(T7:Y7)</f>
        <v>218</v>
      </c>
      <c r="AA7" s="37">
        <f>SUM(R7,Z7)</f>
        <v>384</v>
      </c>
    </row>
    <row r="8" spans="1:27" ht="26.25" thickBot="1" x14ac:dyDescent="0.3">
      <c r="A8" s="23"/>
      <c r="B8" s="12" t="s">
        <v>45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2">
        <f t="shared" ref="I8:I52" si="0">SUM(C8:H8)</f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2">
        <f t="shared" ref="Q8:Q52" si="1">SUM(K8:P8)</f>
        <v>0</v>
      </c>
      <c r="R8" s="11">
        <f t="shared" ref="R8:R52" si="2">SUM(I8,Q8)</f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2">
        <f t="shared" ref="Z8:Z14" si="3">SUM(T8:Y8)</f>
        <v>0</v>
      </c>
      <c r="AA8" s="37">
        <f t="shared" ref="AA8:AA52" si="4">SUM(R8,Z8)</f>
        <v>0</v>
      </c>
    </row>
    <row r="9" spans="1:27" ht="26.25" thickBot="1" x14ac:dyDescent="0.3">
      <c r="A9" s="23"/>
      <c r="B9" s="12" t="s">
        <v>46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2">
        <f t="shared" si="0"/>
        <v>0</v>
      </c>
      <c r="K9" s="12">
        <v>0</v>
      </c>
      <c r="L9" s="12">
        <v>0</v>
      </c>
      <c r="M9" s="12">
        <v>0</v>
      </c>
      <c r="N9" s="12">
        <v>1</v>
      </c>
      <c r="O9" s="12">
        <v>0</v>
      </c>
      <c r="P9" s="12">
        <v>0</v>
      </c>
      <c r="Q9" s="2">
        <f t="shared" si="1"/>
        <v>1</v>
      </c>
      <c r="R9" s="11">
        <f t="shared" si="2"/>
        <v>1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2">
        <f t="shared" si="3"/>
        <v>0</v>
      </c>
      <c r="AA9" s="37">
        <f t="shared" si="4"/>
        <v>1</v>
      </c>
    </row>
    <row r="10" spans="1:27" ht="26.25" thickBot="1" x14ac:dyDescent="0.3">
      <c r="A10" s="23"/>
      <c r="B10" s="12" t="s">
        <v>47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2">
        <f t="shared" si="0"/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2">
        <f t="shared" si="1"/>
        <v>0</v>
      </c>
      <c r="R10" s="11">
        <f t="shared" si="2"/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2">
        <f t="shared" si="3"/>
        <v>0</v>
      </c>
      <c r="AA10" s="37">
        <f t="shared" si="4"/>
        <v>0</v>
      </c>
    </row>
    <row r="11" spans="1:27" ht="26.25" thickBot="1" x14ac:dyDescent="0.3">
      <c r="A11" s="23"/>
      <c r="B11" s="12" t="s">
        <v>48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2">
        <f t="shared" si="0"/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2">
        <f t="shared" si="1"/>
        <v>0</v>
      </c>
      <c r="R11" s="11">
        <f t="shared" si="2"/>
        <v>0</v>
      </c>
      <c r="T11" s="12">
        <v>0</v>
      </c>
      <c r="U11" s="12">
        <v>0</v>
      </c>
      <c r="V11" s="12">
        <v>0</v>
      </c>
      <c r="W11" s="12">
        <v>1</v>
      </c>
      <c r="X11" s="12">
        <v>0</v>
      </c>
      <c r="Y11" s="12">
        <v>0</v>
      </c>
      <c r="Z11" s="2">
        <f t="shared" si="3"/>
        <v>1</v>
      </c>
      <c r="AA11" s="37">
        <f t="shared" si="4"/>
        <v>1</v>
      </c>
    </row>
    <row r="12" spans="1:27" ht="26.25" thickBot="1" x14ac:dyDescent="0.3">
      <c r="A12" s="23"/>
      <c r="B12" s="12" t="s">
        <v>49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2">
        <f t="shared" si="0"/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2">
        <f t="shared" si="1"/>
        <v>0</v>
      </c>
      <c r="R12" s="11">
        <f t="shared" si="2"/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2">
        <f t="shared" si="3"/>
        <v>0</v>
      </c>
      <c r="AA12" s="37">
        <f t="shared" si="4"/>
        <v>0</v>
      </c>
    </row>
    <row r="13" spans="1:27" ht="26.25" thickBot="1" x14ac:dyDescent="0.3">
      <c r="A13" s="23"/>
      <c r="B13" s="12" t="s">
        <v>50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2">
        <f t="shared" si="0"/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2">
        <f t="shared" si="1"/>
        <v>0</v>
      </c>
      <c r="R13" s="11">
        <f t="shared" si="2"/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2">
        <f t="shared" si="3"/>
        <v>0</v>
      </c>
      <c r="AA13" s="37">
        <f t="shared" si="4"/>
        <v>0</v>
      </c>
    </row>
    <row r="14" spans="1:27" ht="26.25" thickBot="1" x14ac:dyDescent="0.3">
      <c r="A14" s="23"/>
      <c r="B14" s="12" t="s">
        <v>51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2">
        <f t="shared" si="0"/>
        <v>0</v>
      </c>
      <c r="K14" s="12">
        <v>2</v>
      </c>
      <c r="L14" s="12">
        <v>1</v>
      </c>
      <c r="M14" s="12">
        <v>0</v>
      </c>
      <c r="N14" s="12">
        <v>0</v>
      </c>
      <c r="O14" s="12">
        <v>0</v>
      </c>
      <c r="P14" s="12">
        <v>0</v>
      </c>
      <c r="Q14" s="2">
        <f t="shared" si="1"/>
        <v>3</v>
      </c>
      <c r="R14" s="11">
        <f t="shared" si="2"/>
        <v>3</v>
      </c>
      <c r="T14" s="12">
        <v>0</v>
      </c>
      <c r="U14" s="12">
        <v>0</v>
      </c>
      <c r="V14" s="12">
        <v>0</v>
      </c>
      <c r="W14" s="12">
        <v>2</v>
      </c>
      <c r="X14" s="12">
        <v>0</v>
      </c>
      <c r="Y14" s="12">
        <v>2</v>
      </c>
      <c r="Z14" s="2">
        <f t="shared" si="3"/>
        <v>4</v>
      </c>
      <c r="AA14" s="37">
        <f t="shared" si="4"/>
        <v>7</v>
      </c>
    </row>
    <row r="15" spans="1:27" ht="26.25" thickBot="1" x14ac:dyDescent="0.3">
      <c r="G15" s="12"/>
      <c r="I15" s="2"/>
      <c r="K15" s="13"/>
      <c r="Q15" s="2"/>
      <c r="R15" s="11"/>
      <c r="T15" s="13"/>
      <c r="Z15" s="2"/>
      <c r="AA15" s="37"/>
    </row>
    <row r="16" spans="1:27" ht="26.25" thickBot="1" x14ac:dyDescent="0.3">
      <c r="A16" s="23" t="s">
        <v>17</v>
      </c>
      <c r="B16" s="12" t="s">
        <v>52</v>
      </c>
      <c r="C16" s="12">
        <v>4</v>
      </c>
      <c r="D16" s="12">
        <v>1</v>
      </c>
      <c r="E16" s="12">
        <v>2</v>
      </c>
      <c r="F16" s="12">
        <v>1</v>
      </c>
      <c r="G16" s="12">
        <v>2</v>
      </c>
      <c r="H16" s="12">
        <v>6</v>
      </c>
      <c r="I16" s="2">
        <f t="shared" si="0"/>
        <v>16</v>
      </c>
      <c r="K16" s="12">
        <v>55</v>
      </c>
      <c r="L16" s="12">
        <v>10</v>
      </c>
      <c r="M16" s="12">
        <v>4</v>
      </c>
      <c r="N16" s="12">
        <v>17</v>
      </c>
      <c r="O16" s="12">
        <v>13</v>
      </c>
      <c r="P16" s="12">
        <v>19</v>
      </c>
      <c r="Q16" s="2">
        <f t="shared" si="1"/>
        <v>118</v>
      </c>
      <c r="R16" s="11">
        <f t="shared" si="2"/>
        <v>134</v>
      </c>
      <c r="T16" s="12">
        <v>46</v>
      </c>
      <c r="U16" s="12">
        <v>16</v>
      </c>
      <c r="V16" s="12">
        <v>4</v>
      </c>
      <c r="W16" s="12">
        <v>44</v>
      </c>
      <c r="X16" s="12">
        <v>30</v>
      </c>
      <c r="Y16" s="12">
        <v>23</v>
      </c>
      <c r="Z16" s="2">
        <f t="shared" ref="Z16:Z20" si="5">SUM(T16:Y16)</f>
        <v>163</v>
      </c>
      <c r="AA16" s="37">
        <f t="shared" si="4"/>
        <v>297</v>
      </c>
    </row>
    <row r="17" spans="1:27" ht="26.25" thickBot="1" x14ac:dyDescent="0.3">
      <c r="A17" s="23"/>
      <c r="B17" s="12" t="s">
        <v>53</v>
      </c>
      <c r="C17" s="12">
        <v>0</v>
      </c>
      <c r="D17" s="12">
        <v>0</v>
      </c>
      <c r="E17" s="12">
        <v>0</v>
      </c>
      <c r="F17" s="12">
        <v>2</v>
      </c>
      <c r="G17" s="12">
        <v>0</v>
      </c>
      <c r="H17" s="12">
        <v>1</v>
      </c>
      <c r="I17" s="2">
        <f t="shared" si="0"/>
        <v>3</v>
      </c>
      <c r="K17" s="12">
        <v>2</v>
      </c>
      <c r="L17" s="12">
        <v>2</v>
      </c>
      <c r="M17" s="12">
        <v>0</v>
      </c>
      <c r="N17" s="12">
        <v>3</v>
      </c>
      <c r="O17" s="12">
        <v>6</v>
      </c>
      <c r="P17" s="12">
        <v>1</v>
      </c>
      <c r="Q17" s="2">
        <f t="shared" si="1"/>
        <v>14</v>
      </c>
      <c r="R17" s="11">
        <f t="shared" si="2"/>
        <v>17</v>
      </c>
      <c r="T17" s="12">
        <v>2</v>
      </c>
      <c r="U17" s="12">
        <v>5</v>
      </c>
      <c r="V17" s="12">
        <v>3</v>
      </c>
      <c r="W17" s="12">
        <v>3</v>
      </c>
      <c r="X17" s="12">
        <v>5</v>
      </c>
      <c r="Y17" s="12">
        <v>4</v>
      </c>
      <c r="Z17" s="2">
        <f t="shared" si="5"/>
        <v>22</v>
      </c>
      <c r="AA17" s="37">
        <f t="shared" si="4"/>
        <v>39</v>
      </c>
    </row>
    <row r="18" spans="1:27" ht="26.25" thickBot="1" x14ac:dyDescent="0.3">
      <c r="A18" s="23"/>
      <c r="B18" s="12" t="s">
        <v>54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2">
        <f t="shared" si="0"/>
        <v>0</v>
      </c>
      <c r="K18" s="12">
        <v>2</v>
      </c>
      <c r="L18" s="12">
        <v>0</v>
      </c>
      <c r="M18" s="12">
        <v>0</v>
      </c>
      <c r="N18" s="12">
        <v>0</v>
      </c>
      <c r="O18" s="12">
        <v>2</v>
      </c>
      <c r="P18" s="12">
        <v>0</v>
      </c>
      <c r="Q18" s="2">
        <f t="shared" si="1"/>
        <v>4</v>
      </c>
      <c r="R18" s="11">
        <f t="shared" si="2"/>
        <v>4</v>
      </c>
      <c r="T18" s="12">
        <v>3</v>
      </c>
      <c r="U18" s="12">
        <v>1</v>
      </c>
      <c r="V18" s="12">
        <v>1</v>
      </c>
      <c r="W18" s="12">
        <v>2</v>
      </c>
      <c r="X18" s="12">
        <v>0</v>
      </c>
      <c r="Y18" s="12">
        <v>4</v>
      </c>
      <c r="Z18" s="2">
        <f t="shared" si="5"/>
        <v>11</v>
      </c>
      <c r="AA18" s="37">
        <f t="shared" si="4"/>
        <v>15</v>
      </c>
    </row>
    <row r="19" spans="1:27" ht="26.25" thickBot="1" x14ac:dyDescent="0.3">
      <c r="A19" s="23"/>
      <c r="B19" s="12" t="s">
        <v>55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2">
        <f t="shared" si="0"/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2">
        <f t="shared" si="1"/>
        <v>0</v>
      </c>
      <c r="R19" s="11">
        <f t="shared" si="2"/>
        <v>0</v>
      </c>
      <c r="T19" s="12">
        <v>0</v>
      </c>
      <c r="U19" s="12">
        <v>0</v>
      </c>
      <c r="V19" s="12">
        <v>0</v>
      </c>
      <c r="W19" s="12">
        <v>1</v>
      </c>
      <c r="X19" s="12">
        <v>1</v>
      </c>
      <c r="Y19" s="12">
        <v>0</v>
      </c>
      <c r="Z19" s="2">
        <f t="shared" si="5"/>
        <v>2</v>
      </c>
      <c r="AA19" s="37">
        <f t="shared" si="4"/>
        <v>2</v>
      </c>
    </row>
    <row r="20" spans="1:27" ht="26.25" thickBot="1" x14ac:dyDescent="0.3">
      <c r="A20" s="23"/>
      <c r="B20" s="12" t="s">
        <v>16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2">
        <f t="shared" si="0"/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2">
        <f t="shared" si="1"/>
        <v>0</v>
      </c>
      <c r="R20" s="11">
        <f t="shared" si="2"/>
        <v>0</v>
      </c>
      <c r="T20" s="12">
        <v>0</v>
      </c>
      <c r="U20" s="12">
        <v>0</v>
      </c>
      <c r="V20" s="12">
        <v>0</v>
      </c>
      <c r="W20" s="12">
        <v>1</v>
      </c>
      <c r="X20" s="12">
        <v>1</v>
      </c>
      <c r="Y20" s="12">
        <v>1</v>
      </c>
      <c r="Z20" s="2">
        <f t="shared" si="5"/>
        <v>3</v>
      </c>
      <c r="AA20" s="37">
        <f t="shared" si="4"/>
        <v>3</v>
      </c>
    </row>
    <row r="21" spans="1:27" ht="26.25" thickBot="1" x14ac:dyDescent="0.3">
      <c r="G21" s="12"/>
      <c r="I21" s="2"/>
      <c r="K21" s="13"/>
      <c r="Q21" s="2"/>
      <c r="R21" s="11"/>
      <c r="T21" s="13"/>
      <c r="Z21" s="2"/>
      <c r="AA21" s="37"/>
    </row>
    <row r="22" spans="1:27" ht="26.25" thickBot="1" x14ac:dyDescent="0.3">
      <c r="A22" s="23" t="s">
        <v>20</v>
      </c>
      <c r="B22" s="12" t="s">
        <v>56</v>
      </c>
      <c r="C22" s="12">
        <v>2</v>
      </c>
      <c r="D22" s="12">
        <v>0</v>
      </c>
      <c r="E22" s="12">
        <v>0</v>
      </c>
      <c r="F22" s="12">
        <v>0</v>
      </c>
      <c r="G22" s="12">
        <v>2</v>
      </c>
      <c r="H22" s="12">
        <v>0</v>
      </c>
      <c r="I22" s="2">
        <f t="shared" si="0"/>
        <v>4</v>
      </c>
      <c r="K22" s="12">
        <v>6</v>
      </c>
      <c r="L22" s="12">
        <v>4</v>
      </c>
      <c r="M22" s="12">
        <v>0</v>
      </c>
      <c r="N22" s="12">
        <v>4</v>
      </c>
      <c r="O22" s="12">
        <v>2</v>
      </c>
      <c r="P22" s="12">
        <v>1</v>
      </c>
      <c r="Q22" s="2">
        <f t="shared" si="1"/>
        <v>17</v>
      </c>
      <c r="R22" s="11">
        <f t="shared" si="2"/>
        <v>21</v>
      </c>
      <c r="T22" s="12">
        <v>11</v>
      </c>
      <c r="U22" s="12">
        <v>3</v>
      </c>
      <c r="V22" s="12">
        <v>2</v>
      </c>
      <c r="W22" s="12">
        <v>11</v>
      </c>
      <c r="X22" s="12">
        <v>6</v>
      </c>
      <c r="Y22" s="12">
        <v>19</v>
      </c>
      <c r="Z22" s="2">
        <f t="shared" ref="Z22:Z35" si="6">SUM(T22:Y22)</f>
        <v>52</v>
      </c>
      <c r="AA22" s="37">
        <f t="shared" si="4"/>
        <v>73</v>
      </c>
    </row>
    <row r="23" spans="1:27" ht="26.25" thickBot="1" x14ac:dyDescent="0.3">
      <c r="A23" s="23"/>
      <c r="B23" s="12" t="s">
        <v>57</v>
      </c>
      <c r="C23" s="12">
        <v>0</v>
      </c>
      <c r="D23" s="12">
        <v>1</v>
      </c>
      <c r="E23" s="12">
        <v>0</v>
      </c>
      <c r="F23" s="12">
        <v>0</v>
      </c>
      <c r="G23" s="12">
        <v>0</v>
      </c>
      <c r="H23" s="12">
        <v>1</v>
      </c>
      <c r="I23" s="2">
        <f t="shared" si="0"/>
        <v>2</v>
      </c>
      <c r="K23" s="12">
        <v>3</v>
      </c>
      <c r="L23" s="12">
        <v>3</v>
      </c>
      <c r="M23" s="12">
        <v>0</v>
      </c>
      <c r="N23" s="12">
        <v>0</v>
      </c>
      <c r="O23" s="12">
        <v>1</v>
      </c>
      <c r="P23" s="12">
        <v>1</v>
      </c>
      <c r="Q23" s="2">
        <f t="shared" si="1"/>
        <v>8</v>
      </c>
      <c r="R23" s="11">
        <f t="shared" si="2"/>
        <v>10</v>
      </c>
      <c r="T23" s="12">
        <v>4</v>
      </c>
      <c r="U23" s="12">
        <v>5</v>
      </c>
      <c r="V23" s="12">
        <v>4</v>
      </c>
      <c r="W23" s="12">
        <v>2</v>
      </c>
      <c r="X23" s="12">
        <v>6</v>
      </c>
      <c r="Y23" s="12">
        <v>0</v>
      </c>
      <c r="Z23" s="2">
        <f t="shared" si="6"/>
        <v>21</v>
      </c>
      <c r="AA23" s="37">
        <f t="shared" si="4"/>
        <v>31</v>
      </c>
    </row>
    <row r="24" spans="1:27" ht="26.25" thickBot="1" x14ac:dyDescent="0.3">
      <c r="A24" s="23"/>
      <c r="B24" s="12" t="s">
        <v>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2">
        <f t="shared" si="0"/>
        <v>0</v>
      </c>
      <c r="K24" s="12">
        <v>3</v>
      </c>
      <c r="L24" s="12">
        <v>3</v>
      </c>
      <c r="M24" s="12">
        <v>0</v>
      </c>
      <c r="N24" s="12">
        <v>3</v>
      </c>
      <c r="O24" s="12">
        <v>3</v>
      </c>
      <c r="P24" s="12">
        <v>4</v>
      </c>
      <c r="Q24" s="2">
        <f t="shared" si="1"/>
        <v>16</v>
      </c>
      <c r="R24" s="11">
        <f t="shared" si="2"/>
        <v>16</v>
      </c>
      <c r="T24" s="12">
        <v>5</v>
      </c>
      <c r="U24" s="12">
        <v>4</v>
      </c>
      <c r="V24" s="12">
        <v>0</v>
      </c>
      <c r="W24" s="12">
        <v>8</v>
      </c>
      <c r="X24" s="12">
        <v>9</v>
      </c>
      <c r="Y24" s="12">
        <v>3</v>
      </c>
      <c r="Z24" s="2">
        <f t="shared" si="6"/>
        <v>29</v>
      </c>
      <c r="AA24" s="37">
        <f t="shared" si="4"/>
        <v>45</v>
      </c>
    </row>
    <row r="25" spans="1:27" ht="26.25" thickBot="1" x14ac:dyDescent="0.3">
      <c r="A25" s="23"/>
      <c r="B25" s="12" t="s">
        <v>58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2">
        <f t="shared" si="0"/>
        <v>0</v>
      </c>
      <c r="K25" s="12">
        <v>2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2">
        <f t="shared" si="1"/>
        <v>2</v>
      </c>
      <c r="R25" s="11">
        <f t="shared" si="2"/>
        <v>2</v>
      </c>
      <c r="T25" s="12">
        <v>0</v>
      </c>
      <c r="U25" s="12">
        <v>0</v>
      </c>
      <c r="V25" s="12">
        <v>0</v>
      </c>
      <c r="W25" s="12">
        <v>0</v>
      </c>
      <c r="X25" s="12">
        <v>2</v>
      </c>
      <c r="Y25" s="12">
        <v>0</v>
      </c>
      <c r="Z25" s="2">
        <f t="shared" si="6"/>
        <v>2</v>
      </c>
      <c r="AA25" s="37">
        <f t="shared" si="4"/>
        <v>4</v>
      </c>
    </row>
    <row r="26" spans="1:27" ht="26.25" thickBot="1" x14ac:dyDescent="0.3">
      <c r="A26" s="23"/>
      <c r="B26" s="12" t="s">
        <v>59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2">
        <f t="shared" si="0"/>
        <v>0</v>
      </c>
      <c r="K26" s="12">
        <v>2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2">
        <f t="shared" si="1"/>
        <v>2</v>
      </c>
      <c r="R26" s="11">
        <f t="shared" si="2"/>
        <v>2</v>
      </c>
      <c r="T26" s="12">
        <v>2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2">
        <f t="shared" si="6"/>
        <v>2</v>
      </c>
      <c r="AA26" s="37">
        <f t="shared" si="4"/>
        <v>4</v>
      </c>
    </row>
    <row r="27" spans="1:27" ht="26.25" thickBot="1" x14ac:dyDescent="0.3">
      <c r="A27" s="23"/>
      <c r="B27" s="12" t="s">
        <v>60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2">
        <f t="shared" si="0"/>
        <v>0</v>
      </c>
      <c r="K27" s="12">
        <v>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2">
        <f t="shared" si="1"/>
        <v>1</v>
      </c>
      <c r="R27" s="11">
        <f t="shared" si="2"/>
        <v>1</v>
      </c>
      <c r="T27" s="12">
        <v>1</v>
      </c>
      <c r="U27" s="12">
        <v>0</v>
      </c>
      <c r="V27" s="12">
        <v>0</v>
      </c>
      <c r="W27" s="12">
        <v>1</v>
      </c>
      <c r="X27" s="12">
        <v>0</v>
      </c>
      <c r="Y27" s="12">
        <v>0</v>
      </c>
      <c r="Z27" s="2">
        <f t="shared" si="6"/>
        <v>2</v>
      </c>
      <c r="AA27" s="37">
        <f t="shared" si="4"/>
        <v>3</v>
      </c>
    </row>
    <row r="28" spans="1:27" ht="26.25" thickBot="1" x14ac:dyDescent="0.3">
      <c r="A28" s="23"/>
      <c r="B28" s="12" t="s">
        <v>61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2">
        <f t="shared" si="0"/>
        <v>0</v>
      </c>
      <c r="K28" s="12">
        <v>0</v>
      </c>
      <c r="L28" s="12">
        <v>0</v>
      </c>
      <c r="M28" s="12">
        <v>0</v>
      </c>
      <c r="N28" s="12">
        <v>0</v>
      </c>
      <c r="O28" s="12">
        <v>1</v>
      </c>
      <c r="P28" s="12">
        <v>0</v>
      </c>
      <c r="Q28" s="2">
        <f t="shared" si="1"/>
        <v>1</v>
      </c>
      <c r="R28" s="11">
        <f t="shared" si="2"/>
        <v>1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1</v>
      </c>
      <c r="Z28" s="2">
        <f t="shared" si="6"/>
        <v>2</v>
      </c>
      <c r="AA28" s="37">
        <f t="shared" si="4"/>
        <v>3</v>
      </c>
    </row>
    <row r="29" spans="1:27" ht="26.25" thickBot="1" x14ac:dyDescent="0.3">
      <c r="A29" s="23"/>
      <c r="B29" s="12" t="s">
        <v>62</v>
      </c>
      <c r="C29" s="12">
        <v>0</v>
      </c>
      <c r="D29" s="12">
        <v>0</v>
      </c>
      <c r="E29" s="12">
        <v>0</v>
      </c>
      <c r="F29" s="12">
        <v>1</v>
      </c>
      <c r="G29" s="12">
        <v>0</v>
      </c>
      <c r="H29" s="12">
        <v>0</v>
      </c>
      <c r="I29" s="2">
        <f t="shared" si="0"/>
        <v>1</v>
      </c>
      <c r="K29" s="12">
        <v>0</v>
      </c>
      <c r="L29" s="12">
        <v>0</v>
      </c>
      <c r="M29" s="12">
        <v>0</v>
      </c>
      <c r="N29" s="12">
        <v>1</v>
      </c>
      <c r="O29" s="12">
        <v>0</v>
      </c>
      <c r="P29" s="12">
        <v>0</v>
      </c>
      <c r="Q29" s="2">
        <f t="shared" si="1"/>
        <v>1</v>
      </c>
      <c r="R29" s="11">
        <f t="shared" si="2"/>
        <v>2</v>
      </c>
      <c r="T29" s="12">
        <v>4</v>
      </c>
      <c r="U29" s="12">
        <v>2</v>
      </c>
      <c r="V29" s="12">
        <v>0</v>
      </c>
      <c r="W29" s="12">
        <v>2</v>
      </c>
      <c r="X29" s="12">
        <v>3</v>
      </c>
      <c r="Y29" s="12">
        <v>1</v>
      </c>
      <c r="Z29" s="2">
        <f t="shared" si="6"/>
        <v>12</v>
      </c>
      <c r="AA29" s="37">
        <f>SUM(R29,Z29)</f>
        <v>14</v>
      </c>
    </row>
    <row r="30" spans="1:27" ht="26.25" thickBot="1" x14ac:dyDescent="0.3">
      <c r="A30" s="23"/>
      <c r="B30" s="12" t="s">
        <v>63</v>
      </c>
      <c r="C30" s="12">
        <v>3</v>
      </c>
      <c r="D30" s="12">
        <v>0</v>
      </c>
      <c r="E30" s="12">
        <v>2</v>
      </c>
      <c r="F30" s="12">
        <v>2</v>
      </c>
      <c r="G30" s="12">
        <v>1</v>
      </c>
      <c r="H30" s="12">
        <v>7</v>
      </c>
      <c r="I30" s="2">
        <f t="shared" si="0"/>
        <v>15</v>
      </c>
      <c r="K30" s="12">
        <v>36</v>
      </c>
      <c r="L30" s="12">
        <v>3</v>
      </c>
      <c r="M30" s="12">
        <v>1</v>
      </c>
      <c r="N30" s="12">
        <v>10</v>
      </c>
      <c r="O30" s="12">
        <v>14</v>
      </c>
      <c r="P30" s="12">
        <v>14</v>
      </c>
      <c r="Q30" s="2">
        <f t="shared" si="1"/>
        <v>78</v>
      </c>
      <c r="R30" s="11">
        <f t="shared" si="2"/>
        <v>93</v>
      </c>
      <c r="T30" s="12">
        <v>20</v>
      </c>
      <c r="U30" s="12">
        <v>5</v>
      </c>
      <c r="V30" s="12">
        <v>2</v>
      </c>
      <c r="W30" s="12">
        <v>18</v>
      </c>
      <c r="X30" s="12">
        <v>12</v>
      </c>
      <c r="Y30" s="12">
        <v>8</v>
      </c>
      <c r="Z30" s="2">
        <f t="shared" si="6"/>
        <v>65</v>
      </c>
      <c r="AA30" s="37">
        <f t="shared" si="4"/>
        <v>158</v>
      </c>
    </row>
    <row r="31" spans="1:27" ht="26.25" thickBot="1" x14ac:dyDescent="0.3">
      <c r="A31" s="23"/>
      <c r="B31" s="12" t="s">
        <v>64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2">
        <f t="shared" si="0"/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2">
        <f t="shared" si="1"/>
        <v>0</v>
      </c>
      <c r="R31" s="11">
        <f t="shared" si="2"/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2">
        <f t="shared" si="6"/>
        <v>0</v>
      </c>
      <c r="AA31" s="37">
        <f t="shared" si="4"/>
        <v>0</v>
      </c>
    </row>
    <row r="32" spans="1:27" ht="26.25" thickBot="1" x14ac:dyDescent="0.3">
      <c r="A32" s="23"/>
      <c r="B32" s="12" t="s">
        <v>65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2">
        <f t="shared" si="0"/>
        <v>0</v>
      </c>
      <c r="K32" s="12">
        <v>3</v>
      </c>
      <c r="L32" s="12">
        <v>0</v>
      </c>
      <c r="M32" s="12">
        <v>3</v>
      </c>
      <c r="N32" s="12">
        <v>2</v>
      </c>
      <c r="O32" s="12">
        <v>0</v>
      </c>
      <c r="P32" s="12">
        <v>1</v>
      </c>
      <c r="Q32" s="2">
        <f t="shared" si="1"/>
        <v>9</v>
      </c>
      <c r="R32" s="11">
        <f t="shared" si="2"/>
        <v>9</v>
      </c>
      <c r="T32" s="12">
        <v>2</v>
      </c>
      <c r="U32" s="12">
        <v>1</v>
      </c>
      <c r="V32" s="12">
        <v>0</v>
      </c>
      <c r="W32" s="12">
        <v>5</v>
      </c>
      <c r="X32" s="12">
        <v>0</v>
      </c>
      <c r="Y32" s="12">
        <v>0</v>
      </c>
      <c r="Z32" s="2">
        <f t="shared" si="6"/>
        <v>8</v>
      </c>
      <c r="AA32" s="37">
        <f t="shared" si="4"/>
        <v>17</v>
      </c>
    </row>
    <row r="33" spans="1:27" ht="26.25" thickBot="1" x14ac:dyDescent="0.3">
      <c r="A33" s="23"/>
      <c r="B33" s="12" t="s">
        <v>66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2">
        <f t="shared" si="0"/>
        <v>0</v>
      </c>
      <c r="K33" s="12">
        <v>1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2">
        <f t="shared" si="1"/>
        <v>1</v>
      </c>
      <c r="R33" s="11">
        <f t="shared" si="2"/>
        <v>1</v>
      </c>
      <c r="T33" s="12">
        <v>1</v>
      </c>
      <c r="U33" s="12">
        <v>1</v>
      </c>
      <c r="V33" s="12">
        <v>0</v>
      </c>
      <c r="W33" s="12">
        <v>0</v>
      </c>
      <c r="X33" s="12">
        <v>0</v>
      </c>
      <c r="Y33" s="12">
        <v>0</v>
      </c>
      <c r="Z33" s="2">
        <f t="shared" si="6"/>
        <v>2</v>
      </c>
      <c r="AA33" s="37">
        <f t="shared" si="4"/>
        <v>3</v>
      </c>
    </row>
    <row r="34" spans="1:27" ht="26.25" thickBot="1" x14ac:dyDescent="0.3">
      <c r="A34" s="23"/>
      <c r="B34" s="12" t="s">
        <v>67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2">
        <f t="shared" si="0"/>
        <v>0</v>
      </c>
      <c r="K34" s="12">
        <v>5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2">
        <f t="shared" si="1"/>
        <v>5</v>
      </c>
      <c r="R34" s="11">
        <f t="shared" si="2"/>
        <v>5</v>
      </c>
      <c r="T34" s="12">
        <v>1</v>
      </c>
      <c r="U34" s="12">
        <v>0</v>
      </c>
      <c r="V34" s="12">
        <v>0</v>
      </c>
      <c r="W34" s="12">
        <v>2</v>
      </c>
      <c r="X34" s="12">
        <v>1</v>
      </c>
      <c r="Y34" s="12">
        <v>1</v>
      </c>
      <c r="Z34" s="2">
        <f t="shared" si="6"/>
        <v>5</v>
      </c>
      <c r="AA34" s="37">
        <f t="shared" si="4"/>
        <v>10</v>
      </c>
    </row>
    <row r="35" spans="1:27" ht="26.25" thickBot="1" x14ac:dyDescent="0.3">
      <c r="A35" s="23"/>
      <c r="B35" s="12" t="s">
        <v>68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2">
        <f t="shared" si="0"/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2">
        <f t="shared" si="1"/>
        <v>0</v>
      </c>
      <c r="R35" s="11">
        <f t="shared" si="2"/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1</v>
      </c>
      <c r="Z35" s="2">
        <f t="shared" si="6"/>
        <v>1</v>
      </c>
      <c r="AA35" s="37">
        <f t="shared" si="4"/>
        <v>1</v>
      </c>
    </row>
    <row r="36" spans="1:27" ht="26.25" thickBot="1" x14ac:dyDescent="0.3">
      <c r="A36" s="23"/>
      <c r="B36" s="12" t="s">
        <v>69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2">
        <f t="shared" si="0"/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2">
        <f t="shared" si="1"/>
        <v>0</v>
      </c>
      <c r="R36" s="11">
        <f t="shared" si="2"/>
        <v>0</v>
      </c>
      <c r="T36" s="12">
        <v>0</v>
      </c>
      <c r="U36" s="12">
        <v>0</v>
      </c>
      <c r="V36" s="12">
        <v>0</v>
      </c>
      <c r="W36" s="12">
        <v>1</v>
      </c>
      <c r="X36" s="12">
        <v>0</v>
      </c>
      <c r="Y36" s="12">
        <v>0</v>
      </c>
      <c r="Z36" s="2">
        <f>SUM(T36:Y36)</f>
        <v>1</v>
      </c>
      <c r="AA36" s="37">
        <f t="shared" si="4"/>
        <v>1</v>
      </c>
    </row>
    <row r="37" spans="1:27" ht="26.25" thickBot="1" x14ac:dyDescent="0.3">
      <c r="G37" s="12"/>
      <c r="I37" s="2"/>
      <c r="K37" s="13"/>
      <c r="Q37" s="2"/>
      <c r="R37" s="11"/>
      <c r="T37" s="13"/>
      <c r="Z37" s="2"/>
      <c r="AA37" s="37"/>
    </row>
    <row r="38" spans="1:27" ht="26.25" thickBot="1" x14ac:dyDescent="0.3">
      <c r="A38" s="23" t="s">
        <v>21</v>
      </c>
      <c r="B38" s="12" t="s">
        <v>70</v>
      </c>
      <c r="C38" s="12">
        <v>3</v>
      </c>
      <c r="D38" s="12">
        <v>0</v>
      </c>
      <c r="E38" s="12">
        <v>0</v>
      </c>
      <c r="F38" s="12">
        <v>3</v>
      </c>
      <c r="G38" s="12">
        <v>3</v>
      </c>
      <c r="H38" s="12">
        <v>2</v>
      </c>
      <c r="I38" s="2">
        <f t="shared" si="0"/>
        <v>11</v>
      </c>
      <c r="K38" s="12">
        <v>30</v>
      </c>
      <c r="L38" s="12">
        <v>7</v>
      </c>
      <c r="M38" s="12">
        <v>2</v>
      </c>
      <c r="N38" s="12">
        <v>12</v>
      </c>
      <c r="O38" s="12">
        <v>11</v>
      </c>
      <c r="P38" s="12">
        <v>12</v>
      </c>
      <c r="Q38" s="2">
        <f t="shared" si="1"/>
        <v>74</v>
      </c>
      <c r="R38" s="11">
        <f t="shared" si="2"/>
        <v>85</v>
      </c>
      <c r="T38" s="12">
        <v>23</v>
      </c>
      <c r="U38" s="12">
        <v>12</v>
      </c>
      <c r="V38" s="12">
        <v>3</v>
      </c>
      <c r="W38" s="12">
        <v>29</v>
      </c>
      <c r="X38" s="12">
        <v>21</v>
      </c>
      <c r="Y38" s="12">
        <v>17</v>
      </c>
      <c r="Z38" s="2">
        <f t="shared" ref="Z38:Z39" si="7">SUM(T38:Y38)</f>
        <v>105</v>
      </c>
      <c r="AA38" s="37">
        <f t="shared" si="4"/>
        <v>190</v>
      </c>
    </row>
    <row r="39" spans="1:27" x14ac:dyDescent="0.25">
      <c r="A39" s="23"/>
      <c r="B39" s="12" t="s">
        <v>6</v>
      </c>
      <c r="C39" s="12">
        <v>0</v>
      </c>
      <c r="D39" s="12">
        <v>1</v>
      </c>
      <c r="E39" s="12">
        <v>2</v>
      </c>
      <c r="F39" s="12">
        <v>0</v>
      </c>
      <c r="G39" s="12">
        <v>0</v>
      </c>
      <c r="H39" s="12">
        <v>3</v>
      </c>
      <c r="I39" s="2">
        <f t="shared" si="0"/>
        <v>6</v>
      </c>
      <c r="K39" s="12">
        <v>27</v>
      </c>
      <c r="L39" s="12">
        <v>2</v>
      </c>
      <c r="M39" s="12">
        <v>1</v>
      </c>
      <c r="N39" s="12">
        <v>8</v>
      </c>
      <c r="O39" s="12">
        <v>8</v>
      </c>
      <c r="P39" s="12">
        <v>8</v>
      </c>
      <c r="Q39" s="2">
        <f t="shared" si="1"/>
        <v>54</v>
      </c>
      <c r="R39" s="11">
        <f t="shared" si="2"/>
        <v>60</v>
      </c>
      <c r="T39" s="12">
        <v>26</v>
      </c>
      <c r="U39" s="12">
        <v>6</v>
      </c>
      <c r="V39" s="12">
        <v>5</v>
      </c>
      <c r="W39" s="12">
        <v>20</v>
      </c>
      <c r="X39" s="12">
        <v>11</v>
      </c>
      <c r="Y39" s="12">
        <v>14</v>
      </c>
      <c r="Z39" s="2">
        <f t="shared" si="7"/>
        <v>82</v>
      </c>
      <c r="AA39" s="37">
        <f t="shared" si="4"/>
        <v>142</v>
      </c>
    </row>
    <row r="40" spans="1:27" ht="26.25" thickBot="1" x14ac:dyDescent="0.3">
      <c r="A40" s="26" t="s">
        <v>0</v>
      </c>
      <c r="B40" s="26"/>
      <c r="C40" s="26"/>
      <c r="D40" s="20" t="s">
        <v>2</v>
      </c>
      <c r="E40" s="20"/>
      <c r="F40" s="20"/>
      <c r="M40" s="20" t="s">
        <v>1</v>
      </c>
      <c r="N40" s="20"/>
      <c r="O40" s="20"/>
      <c r="P40" s="20"/>
      <c r="Q40" s="20"/>
      <c r="R40" s="20"/>
      <c r="V40" s="20" t="s">
        <v>1</v>
      </c>
      <c r="W40" s="20"/>
      <c r="X40" s="20"/>
      <c r="Y40" s="20"/>
      <c r="Z40" s="20"/>
      <c r="AA40" s="20"/>
    </row>
    <row r="41" spans="1:27" ht="19.5" x14ac:dyDescent="0.25">
      <c r="A41" s="26"/>
      <c r="B41" s="26"/>
      <c r="C41" s="26"/>
      <c r="D41" s="27">
        <v>43893</v>
      </c>
      <c r="E41" s="27"/>
      <c r="F41" s="27"/>
      <c r="M41" s="21" t="s">
        <v>12</v>
      </c>
      <c r="N41" s="21"/>
      <c r="O41" s="21"/>
      <c r="P41" s="21"/>
      <c r="Q41" s="21"/>
      <c r="R41" s="21"/>
      <c r="V41" s="21" t="s">
        <v>12</v>
      </c>
      <c r="W41" s="21"/>
      <c r="X41" s="21"/>
      <c r="Y41" s="21"/>
      <c r="Z41" s="21"/>
      <c r="AA41" s="21"/>
    </row>
    <row r="42" spans="1:27" ht="26.25" thickBot="1" x14ac:dyDescent="0.3">
      <c r="A42" s="26"/>
      <c r="B42" s="26"/>
      <c r="C42" s="26"/>
      <c r="M42" s="20" t="s">
        <v>3</v>
      </c>
      <c r="N42" s="20"/>
      <c r="O42" s="20"/>
      <c r="P42" s="20"/>
      <c r="Q42" s="20"/>
      <c r="R42" s="20"/>
      <c r="V42" s="20" t="s">
        <v>3</v>
      </c>
      <c r="W42" s="20"/>
      <c r="X42" s="20"/>
      <c r="Y42" s="20"/>
      <c r="Z42" s="20"/>
      <c r="AA42" s="20"/>
    </row>
    <row r="43" spans="1:27" ht="19.5" x14ac:dyDescent="0.25">
      <c r="A43" s="26"/>
      <c r="B43" s="26"/>
      <c r="C43" s="26"/>
      <c r="M43" s="21" t="s">
        <v>13</v>
      </c>
      <c r="N43" s="21"/>
      <c r="O43" s="21"/>
      <c r="P43" s="21"/>
      <c r="Q43" s="21"/>
      <c r="R43" s="21"/>
      <c r="V43" s="21" t="s">
        <v>13</v>
      </c>
      <c r="W43" s="21"/>
      <c r="X43" s="21"/>
      <c r="Y43" s="21"/>
      <c r="Z43" s="21"/>
      <c r="AA43" s="21"/>
    </row>
    <row r="44" spans="1:27" x14ac:dyDescent="0.25">
      <c r="A44" s="5"/>
      <c r="B44" s="5"/>
      <c r="C44" s="26" t="s">
        <v>42</v>
      </c>
      <c r="D44" s="26"/>
      <c r="E44" s="26"/>
      <c r="F44" s="26"/>
      <c r="G44" s="26"/>
      <c r="H44" s="26"/>
      <c r="I44" s="26"/>
      <c r="J44" s="5"/>
      <c r="K44" s="23" t="s">
        <v>10</v>
      </c>
      <c r="L44" s="23"/>
      <c r="M44" s="23"/>
      <c r="N44" s="23"/>
      <c r="O44" s="23"/>
      <c r="P44" s="23"/>
      <c r="Q44" s="23"/>
      <c r="R44" s="23"/>
      <c r="T44" s="23" t="s">
        <v>11</v>
      </c>
      <c r="U44" s="23"/>
      <c r="V44" s="23"/>
      <c r="W44" s="23"/>
      <c r="X44" s="23"/>
      <c r="Y44" s="23"/>
      <c r="Z44" s="23"/>
      <c r="AA44" s="23"/>
    </row>
    <row r="45" spans="1:27" ht="26.25" thickBot="1" x14ac:dyDescent="0.3">
      <c r="A45" s="5"/>
      <c r="B45" s="5"/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 t="s">
        <v>4</v>
      </c>
      <c r="K45" s="1">
        <v>1</v>
      </c>
      <c r="L45" s="1">
        <v>2</v>
      </c>
      <c r="M45" s="1">
        <v>3</v>
      </c>
      <c r="N45" s="1">
        <v>4</v>
      </c>
      <c r="O45" s="1">
        <v>5</v>
      </c>
      <c r="P45" s="1">
        <v>6</v>
      </c>
      <c r="Q45" s="1"/>
      <c r="R45" s="1" t="s">
        <v>4</v>
      </c>
      <c r="T45" s="8">
        <v>1</v>
      </c>
      <c r="U45" s="8">
        <v>2</v>
      </c>
      <c r="V45" s="8">
        <v>3</v>
      </c>
      <c r="W45" s="8">
        <v>4</v>
      </c>
      <c r="X45" s="8">
        <v>5</v>
      </c>
      <c r="Y45" s="8">
        <v>6</v>
      </c>
      <c r="Z45" s="1"/>
      <c r="AA45" s="17" t="s">
        <v>4</v>
      </c>
    </row>
    <row r="46" spans="1:27" ht="39.75" thickBot="1" x14ac:dyDescent="0.3">
      <c r="A46" s="3" t="s">
        <v>22</v>
      </c>
      <c r="B46" s="12" t="s">
        <v>71</v>
      </c>
      <c r="C46" s="12">
        <v>3</v>
      </c>
      <c r="D46" s="12">
        <v>1</v>
      </c>
      <c r="E46" s="12">
        <v>2</v>
      </c>
      <c r="F46" s="12">
        <v>3</v>
      </c>
      <c r="G46" s="12">
        <v>3</v>
      </c>
      <c r="H46" s="12">
        <v>3</v>
      </c>
      <c r="I46" s="2">
        <f t="shared" si="0"/>
        <v>15</v>
      </c>
      <c r="K46" s="12">
        <v>51</v>
      </c>
      <c r="L46" s="12">
        <v>9</v>
      </c>
      <c r="M46" s="12">
        <v>4</v>
      </c>
      <c r="N46" s="12">
        <v>18</v>
      </c>
      <c r="O46" s="12">
        <v>17</v>
      </c>
      <c r="P46" s="12">
        <v>18</v>
      </c>
      <c r="Q46" s="2">
        <f t="shared" si="1"/>
        <v>117</v>
      </c>
      <c r="R46" s="11">
        <f t="shared" si="2"/>
        <v>132</v>
      </c>
      <c r="T46" s="12">
        <v>47</v>
      </c>
      <c r="U46" s="12">
        <v>20</v>
      </c>
      <c r="V46" s="12">
        <v>7</v>
      </c>
      <c r="W46" s="12">
        <v>46</v>
      </c>
      <c r="X46" s="12">
        <v>31</v>
      </c>
      <c r="Y46" s="12">
        <v>28</v>
      </c>
      <c r="Z46" s="2">
        <f t="shared" ref="Z46" si="8">SUM(T46:Y46)</f>
        <v>179</v>
      </c>
      <c r="AA46" s="37">
        <f t="shared" si="4"/>
        <v>311</v>
      </c>
    </row>
    <row r="47" spans="1:27" ht="26.25" thickBot="1" x14ac:dyDescent="0.3">
      <c r="G47" s="12"/>
      <c r="I47" s="2"/>
      <c r="K47" s="13"/>
      <c r="Q47" s="2"/>
      <c r="R47" s="11"/>
      <c r="T47" s="13"/>
      <c r="Z47" s="2"/>
      <c r="AA47" s="37"/>
    </row>
    <row r="48" spans="1:27" ht="39.75" thickBot="1" x14ac:dyDescent="0.3">
      <c r="A48" s="7" t="s">
        <v>23</v>
      </c>
      <c r="B48" s="12" t="s">
        <v>72</v>
      </c>
      <c r="C48" s="12">
        <v>2</v>
      </c>
      <c r="D48" s="12">
        <v>1</v>
      </c>
      <c r="E48" s="12">
        <v>2</v>
      </c>
      <c r="F48" s="12">
        <v>3</v>
      </c>
      <c r="G48" s="12">
        <v>3</v>
      </c>
      <c r="H48" s="12">
        <v>3</v>
      </c>
      <c r="I48" s="2">
        <f t="shared" si="0"/>
        <v>14</v>
      </c>
      <c r="K48" s="12">
        <v>51</v>
      </c>
      <c r="L48" s="12">
        <v>8</v>
      </c>
      <c r="M48" s="12">
        <v>4</v>
      </c>
      <c r="N48" s="12">
        <v>18</v>
      </c>
      <c r="O48" s="12">
        <v>16</v>
      </c>
      <c r="P48" s="12">
        <v>15</v>
      </c>
      <c r="Q48" s="2">
        <f t="shared" si="1"/>
        <v>112</v>
      </c>
      <c r="R48" s="11">
        <f t="shared" si="2"/>
        <v>126</v>
      </c>
      <c r="T48" s="12">
        <v>47</v>
      </c>
      <c r="U48" s="12">
        <v>19</v>
      </c>
      <c r="V48" s="12">
        <v>8</v>
      </c>
      <c r="W48" s="12">
        <v>42</v>
      </c>
      <c r="X48" s="12">
        <v>30</v>
      </c>
      <c r="Y48" s="12">
        <v>29</v>
      </c>
      <c r="Z48" s="2">
        <f t="shared" ref="Z48" si="9">SUM(T48:Y48)</f>
        <v>175</v>
      </c>
      <c r="AA48" s="37">
        <f t="shared" si="4"/>
        <v>301</v>
      </c>
    </row>
    <row r="49" spans="1:27" ht="26.25" thickBot="1" x14ac:dyDescent="0.3">
      <c r="G49" s="12"/>
      <c r="I49" s="2"/>
      <c r="K49" s="13"/>
      <c r="Q49" s="2"/>
      <c r="R49" s="11"/>
      <c r="T49" s="13"/>
      <c r="Z49" s="2"/>
      <c r="AA49" s="37"/>
    </row>
    <row r="50" spans="1:27" ht="39.75" thickBot="1" x14ac:dyDescent="0.3">
      <c r="A50" s="3" t="s">
        <v>24</v>
      </c>
      <c r="B50" s="12" t="s">
        <v>73</v>
      </c>
      <c r="C50" s="12">
        <v>2</v>
      </c>
      <c r="D50" s="12">
        <v>1</v>
      </c>
      <c r="E50" s="12">
        <v>2</v>
      </c>
      <c r="F50" s="12">
        <v>3</v>
      </c>
      <c r="G50" s="12">
        <v>3</v>
      </c>
      <c r="H50" s="12">
        <v>3</v>
      </c>
      <c r="I50" s="2">
        <f t="shared" si="0"/>
        <v>14</v>
      </c>
      <c r="K50" s="12">
        <v>55</v>
      </c>
      <c r="L50" s="12">
        <v>8</v>
      </c>
      <c r="M50" s="12">
        <v>3</v>
      </c>
      <c r="N50" s="12">
        <v>19</v>
      </c>
      <c r="O50" s="12">
        <v>17</v>
      </c>
      <c r="P50" s="12">
        <v>18</v>
      </c>
      <c r="Q50" s="2">
        <f t="shared" si="1"/>
        <v>120</v>
      </c>
      <c r="R50" s="11">
        <f t="shared" si="2"/>
        <v>134</v>
      </c>
      <c r="T50" s="12">
        <v>48</v>
      </c>
      <c r="U50" s="12">
        <v>17</v>
      </c>
      <c r="V50" s="12">
        <v>8</v>
      </c>
      <c r="W50" s="12">
        <v>46</v>
      </c>
      <c r="X50" s="12">
        <v>31</v>
      </c>
      <c r="Y50" s="12">
        <v>30</v>
      </c>
      <c r="Z50" s="2">
        <f t="shared" ref="Z50" si="10">SUM(T50:Y50)</f>
        <v>180</v>
      </c>
      <c r="AA50" s="37">
        <f t="shared" si="4"/>
        <v>314</v>
      </c>
    </row>
    <row r="51" spans="1:27" ht="26.25" thickBot="1" x14ac:dyDescent="0.3">
      <c r="G51" s="12"/>
      <c r="I51" s="2"/>
      <c r="K51" s="13"/>
      <c r="Q51" s="2"/>
      <c r="R51" s="11"/>
      <c r="T51" s="13"/>
      <c r="Z51" s="2"/>
      <c r="AA51" s="37"/>
    </row>
    <row r="52" spans="1:27" ht="39" x14ac:dyDescent="0.25">
      <c r="A52" s="3" t="s">
        <v>25</v>
      </c>
      <c r="B52" s="12" t="s">
        <v>74</v>
      </c>
      <c r="C52" s="12">
        <v>2</v>
      </c>
      <c r="D52" s="12">
        <v>1</v>
      </c>
      <c r="E52" s="12">
        <v>2</v>
      </c>
      <c r="F52" s="12">
        <v>3</v>
      </c>
      <c r="G52" s="12">
        <v>3</v>
      </c>
      <c r="H52" s="12">
        <v>3</v>
      </c>
      <c r="I52" s="2">
        <f t="shared" si="0"/>
        <v>14</v>
      </c>
      <c r="K52" s="12">
        <v>53</v>
      </c>
      <c r="L52" s="12">
        <v>8</v>
      </c>
      <c r="M52" s="12">
        <v>3</v>
      </c>
      <c r="N52" s="12">
        <v>20</v>
      </c>
      <c r="O52" s="12">
        <v>15</v>
      </c>
      <c r="P52" s="12">
        <v>15</v>
      </c>
      <c r="Q52" s="2">
        <f t="shared" si="1"/>
        <v>114</v>
      </c>
      <c r="R52" s="11">
        <f t="shared" si="2"/>
        <v>128</v>
      </c>
      <c r="T52" s="12">
        <v>47</v>
      </c>
      <c r="U52" s="12">
        <v>19</v>
      </c>
      <c r="V52" s="12">
        <v>6</v>
      </c>
      <c r="W52" s="12">
        <v>46</v>
      </c>
      <c r="X52" s="12">
        <v>29</v>
      </c>
      <c r="Y52" s="12">
        <v>30</v>
      </c>
      <c r="Z52" s="2">
        <f t="shared" ref="Z52" si="11">SUM(T52:Y52)</f>
        <v>177</v>
      </c>
      <c r="AA52" s="37">
        <f t="shared" si="4"/>
        <v>305</v>
      </c>
    </row>
    <row r="53" spans="1:27" ht="26.25" thickBot="1" x14ac:dyDescent="0.3"/>
    <row r="54" spans="1:27" ht="26.25" thickBot="1" x14ac:dyDescent="0.3">
      <c r="A54" s="24" t="s">
        <v>26</v>
      </c>
      <c r="B54" s="12" t="s">
        <v>75</v>
      </c>
      <c r="C54" s="12">
        <v>1</v>
      </c>
      <c r="D54" s="12">
        <v>1</v>
      </c>
      <c r="E54" s="12">
        <v>0</v>
      </c>
      <c r="F54" s="12">
        <v>1</v>
      </c>
      <c r="G54" s="12">
        <v>2</v>
      </c>
      <c r="H54" s="12">
        <v>3</v>
      </c>
      <c r="I54" s="2">
        <f>SUM(C54:H54)</f>
        <v>8</v>
      </c>
      <c r="J54" s="6"/>
      <c r="K54" s="14">
        <v>34</v>
      </c>
      <c r="L54" s="12">
        <v>5</v>
      </c>
      <c r="M54" s="12">
        <v>3</v>
      </c>
      <c r="N54" s="12">
        <v>15</v>
      </c>
      <c r="O54" s="12">
        <v>12</v>
      </c>
      <c r="P54" s="12">
        <v>13</v>
      </c>
      <c r="Q54" s="2">
        <f>SUM(K54:P54)</f>
        <v>82</v>
      </c>
      <c r="R54" s="15">
        <f>SUM(I54,Q54)</f>
        <v>90</v>
      </c>
      <c r="T54" s="12">
        <v>36</v>
      </c>
      <c r="U54" s="12">
        <v>15</v>
      </c>
      <c r="V54" s="12">
        <v>7</v>
      </c>
      <c r="W54" s="12">
        <v>24</v>
      </c>
      <c r="X54" s="12">
        <v>24</v>
      </c>
      <c r="Y54" s="12">
        <v>27</v>
      </c>
      <c r="Z54" s="2">
        <f>SUM(T54:Y54)</f>
        <v>133</v>
      </c>
      <c r="AA54" s="38">
        <f>SUM(I54,Q54,Z54)</f>
        <v>223</v>
      </c>
    </row>
    <row r="55" spans="1:27" ht="26.25" thickBot="1" x14ac:dyDescent="0.3">
      <c r="A55" s="24"/>
      <c r="B55" s="12" t="s">
        <v>9</v>
      </c>
      <c r="C55" s="12">
        <v>1</v>
      </c>
      <c r="D55" s="12">
        <v>0</v>
      </c>
      <c r="E55" s="12">
        <v>2</v>
      </c>
      <c r="F55" s="12">
        <v>2</v>
      </c>
      <c r="G55" s="12">
        <v>1</v>
      </c>
      <c r="H55" s="12">
        <v>1</v>
      </c>
      <c r="I55" s="2">
        <f t="shared" ref="I55:I123" si="12">SUM(C55:H55)</f>
        <v>7</v>
      </c>
      <c r="J55" s="6"/>
      <c r="K55" s="14">
        <v>16</v>
      </c>
      <c r="L55" s="12">
        <v>3</v>
      </c>
      <c r="M55" s="12">
        <v>0</v>
      </c>
      <c r="N55" s="12">
        <v>5</v>
      </c>
      <c r="O55" s="12">
        <v>7</v>
      </c>
      <c r="P55" s="12">
        <v>5</v>
      </c>
      <c r="Q55" s="2">
        <f t="shared" ref="Q55:Q123" si="13">SUM(K55:P55)</f>
        <v>36</v>
      </c>
      <c r="R55" s="15">
        <f t="shared" ref="R55:R123" si="14">SUM(I55,Q55)</f>
        <v>43</v>
      </c>
      <c r="T55" s="12">
        <v>13</v>
      </c>
      <c r="U55" s="12">
        <v>4</v>
      </c>
      <c r="V55" s="12">
        <v>1</v>
      </c>
      <c r="W55" s="12">
        <v>18</v>
      </c>
      <c r="X55" s="12">
        <v>6</v>
      </c>
      <c r="Y55" s="12">
        <v>1</v>
      </c>
      <c r="Z55" s="2">
        <f t="shared" ref="Z55" si="15">SUM(T55:Y55)</f>
        <v>43</v>
      </c>
      <c r="AA55" s="38">
        <f t="shared" ref="AA55:AA76" si="16">SUM(I55,Q55,Z55)</f>
        <v>86</v>
      </c>
    </row>
    <row r="56" spans="1:27" ht="26.25" thickBot="1" x14ac:dyDescent="0.3">
      <c r="I56" s="2"/>
      <c r="J56" s="6"/>
      <c r="Q56" s="2"/>
      <c r="R56" s="15"/>
      <c r="Z56" s="2"/>
      <c r="AA56" s="38"/>
    </row>
    <row r="57" spans="1:27" ht="39.75" thickBot="1" x14ac:dyDescent="0.3">
      <c r="A57" s="3" t="s">
        <v>27</v>
      </c>
      <c r="B57" s="12" t="s">
        <v>76</v>
      </c>
      <c r="C57" s="12">
        <v>2</v>
      </c>
      <c r="D57" s="12">
        <v>1</v>
      </c>
      <c r="E57" s="12">
        <v>2</v>
      </c>
      <c r="F57" s="12">
        <v>3</v>
      </c>
      <c r="G57" s="12">
        <v>3</v>
      </c>
      <c r="H57" s="12">
        <v>3</v>
      </c>
      <c r="I57" s="2">
        <f t="shared" si="12"/>
        <v>14</v>
      </c>
      <c r="J57" s="6"/>
      <c r="K57" s="14">
        <v>52</v>
      </c>
      <c r="L57" s="12">
        <v>7</v>
      </c>
      <c r="M57" s="12">
        <v>4</v>
      </c>
      <c r="N57" s="12">
        <v>20</v>
      </c>
      <c r="O57" s="12">
        <v>17</v>
      </c>
      <c r="P57" s="12">
        <v>15</v>
      </c>
      <c r="Q57" s="2">
        <f t="shared" si="13"/>
        <v>115</v>
      </c>
      <c r="R57" s="15">
        <f t="shared" si="14"/>
        <v>129</v>
      </c>
      <c r="T57" s="14">
        <v>47</v>
      </c>
      <c r="U57" s="12">
        <v>20</v>
      </c>
      <c r="V57" s="12">
        <v>8</v>
      </c>
      <c r="W57" s="12">
        <v>43</v>
      </c>
      <c r="X57" s="12">
        <v>30</v>
      </c>
      <c r="Y57" s="12">
        <v>30</v>
      </c>
      <c r="Z57" s="2">
        <f t="shared" ref="Z57" si="17">SUM(T57:Y57)</f>
        <v>178</v>
      </c>
      <c r="AA57" s="38">
        <f t="shared" si="16"/>
        <v>307</v>
      </c>
    </row>
    <row r="58" spans="1:27" ht="26.25" thickBot="1" x14ac:dyDescent="0.3">
      <c r="I58" s="2"/>
      <c r="J58" s="6"/>
      <c r="Q58" s="2"/>
      <c r="R58" s="15"/>
      <c r="Z58" s="2"/>
      <c r="AA58" s="38"/>
    </row>
    <row r="59" spans="1:27" ht="39.75" thickBot="1" x14ac:dyDescent="0.3">
      <c r="A59" s="3" t="s">
        <v>28</v>
      </c>
      <c r="B59" s="12" t="s">
        <v>77</v>
      </c>
      <c r="C59" s="12">
        <v>2</v>
      </c>
      <c r="D59" s="12">
        <v>1</v>
      </c>
      <c r="E59" s="12">
        <v>2</v>
      </c>
      <c r="F59" s="12">
        <v>3</v>
      </c>
      <c r="G59" s="12">
        <v>3</v>
      </c>
      <c r="H59" s="12">
        <v>3</v>
      </c>
      <c r="I59" s="2">
        <f t="shared" si="12"/>
        <v>14</v>
      </c>
      <c r="J59" s="6"/>
      <c r="K59" s="14">
        <v>51</v>
      </c>
      <c r="L59" s="12">
        <v>7</v>
      </c>
      <c r="M59" s="12">
        <v>4</v>
      </c>
      <c r="N59" s="12">
        <v>20</v>
      </c>
      <c r="O59" s="12">
        <v>17</v>
      </c>
      <c r="P59" s="12">
        <v>15</v>
      </c>
      <c r="Q59" s="2">
        <f t="shared" si="13"/>
        <v>114</v>
      </c>
      <c r="R59" s="15">
        <f t="shared" si="14"/>
        <v>128</v>
      </c>
      <c r="T59" s="12">
        <v>48</v>
      </c>
      <c r="U59" s="12">
        <v>20</v>
      </c>
      <c r="V59" s="12">
        <v>7</v>
      </c>
      <c r="W59" s="12">
        <v>44</v>
      </c>
      <c r="X59" s="12">
        <v>29</v>
      </c>
      <c r="Y59" s="12">
        <v>29</v>
      </c>
      <c r="Z59" s="2">
        <f t="shared" ref="Z59" si="18">SUM(T59:Y59)</f>
        <v>177</v>
      </c>
      <c r="AA59" s="38">
        <f t="shared" si="16"/>
        <v>305</v>
      </c>
    </row>
    <row r="60" spans="1:27" ht="26.25" thickBot="1" x14ac:dyDescent="0.3">
      <c r="I60" s="2"/>
      <c r="J60" s="6"/>
      <c r="Q60" s="2"/>
      <c r="R60" s="15"/>
      <c r="Z60" s="2"/>
      <c r="AA60" s="38"/>
    </row>
    <row r="61" spans="1:27" ht="39.75" thickBot="1" x14ac:dyDescent="0.3">
      <c r="A61" s="3" t="s">
        <v>29</v>
      </c>
      <c r="B61" s="12" t="s">
        <v>78</v>
      </c>
      <c r="C61" s="12">
        <v>2</v>
      </c>
      <c r="D61" s="12">
        <v>1</v>
      </c>
      <c r="E61" s="12">
        <v>2</v>
      </c>
      <c r="F61" s="12">
        <v>3</v>
      </c>
      <c r="G61" s="12">
        <v>3</v>
      </c>
      <c r="H61" s="12">
        <v>3</v>
      </c>
      <c r="I61" s="2">
        <f t="shared" si="12"/>
        <v>14</v>
      </c>
      <c r="J61" s="6"/>
      <c r="K61" s="14">
        <v>50</v>
      </c>
      <c r="L61" s="12">
        <v>8</v>
      </c>
      <c r="M61" s="12">
        <v>3</v>
      </c>
      <c r="N61" s="12">
        <v>19</v>
      </c>
      <c r="O61" s="12">
        <v>17</v>
      </c>
      <c r="P61" s="12">
        <v>16</v>
      </c>
      <c r="Q61" s="2">
        <f t="shared" si="13"/>
        <v>113</v>
      </c>
      <c r="R61" s="15">
        <f t="shared" si="14"/>
        <v>127</v>
      </c>
      <c r="T61" s="12">
        <v>48</v>
      </c>
      <c r="U61" s="12">
        <v>19</v>
      </c>
      <c r="V61" s="12">
        <v>8</v>
      </c>
      <c r="W61" s="12">
        <v>44</v>
      </c>
      <c r="X61" s="12">
        <v>29</v>
      </c>
      <c r="Y61" s="12">
        <v>29</v>
      </c>
      <c r="Z61" s="2">
        <f t="shared" ref="Z61" si="19">SUM(T61:Y61)</f>
        <v>177</v>
      </c>
      <c r="AA61" s="38">
        <f t="shared" si="16"/>
        <v>304</v>
      </c>
    </row>
    <row r="62" spans="1:27" ht="26.25" thickBot="1" x14ac:dyDescent="0.3">
      <c r="I62" s="2"/>
      <c r="J62" s="6"/>
      <c r="Q62" s="2"/>
      <c r="R62" s="15"/>
      <c r="Z62" s="2"/>
      <c r="AA62" s="38"/>
    </row>
    <row r="63" spans="1:27" ht="26.25" thickBot="1" x14ac:dyDescent="0.3">
      <c r="A63" s="3" t="s">
        <v>81</v>
      </c>
      <c r="B63" s="12" t="s">
        <v>79</v>
      </c>
      <c r="C63" s="12">
        <v>3</v>
      </c>
      <c r="D63" s="12">
        <v>1</v>
      </c>
      <c r="E63" s="12">
        <v>2</v>
      </c>
      <c r="F63" s="12">
        <v>3</v>
      </c>
      <c r="G63" s="12">
        <v>3</v>
      </c>
      <c r="H63" s="12">
        <v>3</v>
      </c>
      <c r="I63" s="2">
        <f t="shared" si="12"/>
        <v>15</v>
      </c>
      <c r="J63" s="6"/>
      <c r="K63" s="14">
        <v>59</v>
      </c>
      <c r="L63" s="12">
        <v>8</v>
      </c>
      <c r="M63" s="12">
        <v>4</v>
      </c>
      <c r="N63" s="12">
        <v>20</v>
      </c>
      <c r="O63" s="12">
        <v>21</v>
      </c>
      <c r="P63" s="12">
        <v>18</v>
      </c>
      <c r="Q63" s="2">
        <f t="shared" si="13"/>
        <v>130</v>
      </c>
      <c r="R63" s="15">
        <f t="shared" si="14"/>
        <v>145</v>
      </c>
      <c r="T63" s="12">
        <v>51</v>
      </c>
      <c r="U63" s="12">
        <v>20</v>
      </c>
      <c r="V63" s="12">
        <v>7</v>
      </c>
      <c r="W63" s="12">
        <v>45</v>
      </c>
      <c r="X63" s="12">
        <v>31</v>
      </c>
      <c r="Y63" s="12">
        <v>33</v>
      </c>
      <c r="Z63" s="2">
        <f t="shared" ref="Z63:Z123" si="20">SUM(T63:Y63)</f>
        <v>187</v>
      </c>
      <c r="AA63" s="38">
        <f t="shared" si="16"/>
        <v>332</v>
      </c>
    </row>
    <row r="64" spans="1:27" ht="26.25" thickBot="1" x14ac:dyDescent="0.3">
      <c r="I64" s="2"/>
      <c r="J64" s="6"/>
      <c r="Q64" s="2"/>
      <c r="R64" s="15"/>
      <c r="Z64" s="2"/>
      <c r="AA64" s="38"/>
    </row>
    <row r="65" spans="1:27" ht="39.75" thickBot="1" x14ac:dyDescent="0.3">
      <c r="A65" s="3" t="s">
        <v>80</v>
      </c>
      <c r="B65" s="12" t="s">
        <v>8</v>
      </c>
      <c r="C65" s="12">
        <v>3</v>
      </c>
      <c r="D65" s="12">
        <v>1</v>
      </c>
      <c r="E65" s="12">
        <v>2</v>
      </c>
      <c r="F65" s="12">
        <v>3</v>
      </c>
      <c r="G65" s="12">
        <v>3</v>
      </c>
      <c r="H65" s="12">
        <v>4</v>
      </c>
      <c r="I65" s="2">
        <f t="shared" si="12"/>
        <v>16</v>
      </c>
      <c r="J65" s="6"/>
      <c r="K65" s="12">
        <v>56</v>
      </c>
      <c r="L65" s="12">
        <v>9</v>
      </c>
      <c r="M65" s="12">
        <v>4</v>
      </c>
      <c r="N65" s="12">
        <v>20</v>
      </c>
      <c r="O65" s="12">
        <v>20</v>
      </c>
      <c r="P65" s="12">
        <v>19</v>
      </c>
      <c r="Q65" s="2">
        <f t="shared" si="13"/>
        <v>128</v>
      </c>
      <c r="R65" s="15">
        <f t="shared" si="14"/>
        <v>144</v>
      </c>
      <c r="T65" s="12">
        <v>51</v>
      </c>
      <c r="U65" s="12">
        <v>19</v>
      </c>
      <c r="V65" s="12">
        <v>7</v>
      </c>
      <c r="W65" s="12">
        <v>46</v>
      </c>
      <c r="X65" s="12">
        <v>32</v>
      </c>
      <c r="Y65" s="12">
        <v>29</v>
      </c>
      <c r="Z65" s="2">
        <f t="shared" si="20"/>
        <v>184</v>
      </c>
      <c r="AA65" s="38">
        <f t="shared" si="16"/>
        <v>328</v>
      </c>
    </row>
    <row r="66" spans="1:27" ht="26.25" thickBot="1" x14ac:dyDescent="0.3">
      <c r="I66" s="2"/>
      <c r="J66" s="6"/>
      <c r="Q66" s="2"/>
      <c r="R66" s="15"/>
      <c r="Z66" s="2"/>
      <c r="AA66" s="38"/>
    </row>
    <row r="67" spans="1:27" ht="39.75" thickBot="1" x14ac:dyDescent="0.3">
      <c r="A67" s="3" t="s">
        <v>82</v>
      </c>
      <c r="B67" s="12" t="s">
        <v>83</v>
      </c>
      <c r="C67" s="12">
        <v>2</v>
      </c>
      <c r="D67" s="12">
        <v>1</v>
      </c>
      <c r="E67" s="12">
        <v>2</v>
      </c>
      <c r="F67" s="12">
        <v>3</v>
      </c>
      <c r="G67" s="12">
        <v>3</v>
      </c>
      <c r="H67" s="12">
        <v>3</v>
      </c>
      <c r="I67" s="2">
        <f t="shared" si="12"/>
        <v>14</v>
      </c>
      <c r="J67" s="6"/>
      <c r="K67" s="12">
        <v>54</v>
      </c>
      <c r="L67" s="12">
        <v>7</v>
      </c>
      <c r="M67" s="12">
        <v>3</v>
      </c>
      <c r="N67" s="12">
        <v>20</v>
      </c>
      <c r="O67" s="12">
        <v>17</v>
      </c>
      <c r="P67" s="12">
        <v>15</v>
      </c>
      <c r="Q67" s="2">
        <f t="shared" si="13"/>
        <v>116</v>
      </c>
      <c r="R67" s="15">
        <f t="shared" si="14"/>
        <v>130</v>
      </c>
      <c r="T67" s="12">
        <v>49</v>
      </c>
      <c r="U67" s="12">
        <v>19</v>
      </c>
      <c r="V67" s="12">
        <v>7</v>
      </c>
      <c r="W67" s="12">
        <v>43</v>
      </c>
      <c r="X67" s="12">
        <v>29</v>
      </c>
      <c r="Y67" s="12">
        <v>29</v>
      </c>
      <c r="Z67" s="2">
        <f t="shared" si="20"/>
        <v>176</v>
      </c>
      <c r="AA67" s="38">
        <f t="shared" si="16"/>
        <v>306</v>
      </c>
    </row>
    <row r="68" spans="1:27" ht="26.25" thickBot="1" x14ac:dyDescent="0.3">
      <c r="A68" s="3"/>
      <c r="B68" s="8"/>
      <c r="C68" s="8"/>
      <c r="D68" s="8"/>
      <c r="E68" s="8"/>
      <c r="F68" s="8"/>
      <c r="G68" s="8"/>
      <c r="H68" s="8"/>
      <c r="I68" s="2"/>
      <c r="J68" s="6"/>
      <c r="Q68" s="2"/>
      <c r="R68" s="15"/>
      <c r="Z68" s="2"/>
      <c r="AA68" s="38"/>
    </row>
    <row r="69" spans="1:27" ht="26.25" thickBot="1" x14ac:dyDescent="0.3">
      <c r="A69" s="24" t="s">
        <v>94</v>
      </c>
      <c r="B69" s="12" t="s">
        <v>95</v>
      </c>
      <c r="C69" s="12">
        <v>2</v>
      </c>
      <c r="D69" s="12">
        <v>0</v>
      </c>
      <c r="E69" s="12">
        <v>0</v>
      </c>
      <c r="F69" s="12">
        <v>1</v>
      </c>
      <c r="G69" s="12">
        <v>3</v>
      </c>
      <c r="H69" s="12">
        <v>1</v>
      </c>
      <c r="I69" s="2">
        <f t="shared" si="12"/>
        <v>7</v>
      </c>
      <c r="J69" s="6"/>
      <c r="K69" s="12">
        <v>27</v>
      </c>
      <c r="L69" s="12">
        <v>6</v>
      </c>
      <c r="M69" s="12">
        <v>2</v>
      </c>
      <c r="N69" s="12">
        <v>8</v>
      </c>
      <c r="O69" s="12">
        <v>12</v>
      </c>
      <c r="P69" s="12">
        <v>9</v>
      </c>
      <c r="Q69" s="2">
        <f t="shared" si="13"/>
        <v>64</v>
      </c>
      <c r="R69" s="15">
        <f t="shared" si="14"/>
        <v>71</v>
      </c>
      <c r="T69" s="12">
        <v>25</v>
      </c>
      <c r="U69" s="12">
        <v>14</v>
      </c>
      <c r="V69" s="12">
        <v>3</v>
      </c>
      <c r="W69" s="12">
        <v>20</v>
      </c>
      <c r="X69" s="12">
        <v>15</v>
      </c>
      <c r="Y69" s="12">
        <v>19</v>
      </c>
      <c r="Z69" s="2">
        <f t="shared" si="20"/>
        <v>96</v>
      </c>
      <c r="AA69" s="38">
        <f t="shared" si="16"/>
        <v>167</v>
      </c>
    </row>
    <row r="70" spans="1:27" ht="26.25" thickBot="1" x14ac:dyDescent="0.3">
      <c r="A70" s="24"/>
      <c r="B70" s="12" t="s">
        <v>96</v>
      </c>
      <c r="C70" s="12">
        <v>1</v>
      </c>
      <c r="D70" s="12">
        <v>1</v>
      </c>
      <c r="E70" s="12">
        <v>2</v>
      </c>
      <c r="F70" s="12">
        <v>2</v>
      </c>
      <c r="G70" s="12">
        <v>0</v>
      </c>
      <c r="H70" s="12">
        <v>2</v>
      </c>
      <c r="I70" s="2">
        <f t="shared" si="12"/>
        <v>8</v>
      </c>
      <c r="J70" s="6"/>
      <c r="K70" s="12">
        <v>24</v>
      </c>
      <c r="L70" s="12">
        <v>1</v>
      </c>
      <c r="M70" s="12">
        <v>1</v>
      </c>
      <c r="N70" s="12">
        <v>12</v>
      </c>
      <c r="O70" s="12">
        <v>4</v>
      </c>
      <c r="P70" s="12">
        <v>8</v>
      </c>
      <c r="Q70" s="2">
        <f t="shared" si="13"/>
        <v>50</v>
      </c>
      <c r="R70" s="15">
        <f t="shared" si="14"/>
        <v>58</v>
      </c>
      <c r="T70" s="12">
        <v>22</v>
      </c>
      <c r="U70" s="12">
        <v>5</v>
      </c>
      <c r="V70" s="12">
        <v>3</v>
      </c>
      <c r="W70" s="12">
        <v>19</v>
      </c>
      <c r="X70" s="12">
        <v>14</v>
      </c>
      <c r="Y70" s="12">
        <v>9</v>
      </c>
      <c r="Z70" s="2">
        <f t="shared" si="20"/>
        <v>72</v>
      </c>
      <c r="AA70" s="38">
        <f t="shared" si="16"/>
        <v>130</v>
      </c>
    </row>
    <row r="71" spans="1:27" ht="26.25" thickBot="1" x14ac:dyDescent="0.3">
      <c r="I71" s="2"/>
      <c r="J71" s="6"/>
      <c r="Q71" s="2"/>
      <c r="R71" s="15"/>
      <c r="Z71" s="2"/>
      <c r="AA71" s="38"/>
    </row>
    <row r="72" spans="1:27" ht="39.75" thickBot="1" x14ac:dyDescent="0.3">
      <c r="A72" s="3" t="s">
        <v>84</v>
      </c>
      <c r="B72" s="12" t="s">
        <v>7</v>
      </c>
      <c r="C72" s="12">
        <v>2</v>
      </c>
      <c r="D72" s="12">
        <v>1</v>
      </c>
      <c r="E72" s="12">
        <v>2</v>
      </c>
      <c r="F72" s="12">
        <v>3</v>
      </c>
      <c r="G72" s="12">
        <v>3</v>
      </c>
      <c r="H72" s="12">
        <v>4</v>
      </c>
      <c r="I72" s="2">
        <f t="shared" si="12"/>
        <v>15</v>
      </c>
      <c r="J72" s="6"/>
      <c r="K72" s="12">
        <v>54</v>
      </c>
      <c r="L72" s="12">
        <v>8</v>
      </c>
      <c r="M72" s="12">
        <v>3</v>
      </c>
      <c r="N72" s="12">
        <v>20</v>
      </c>
      <c r="O72" s="12">
        <v>21</v>
      </c>
      <c r="P72" s="12">
        <v>16</v>
      </c>
      <c r="Q72" s="2">
        <f t="shared" si="13"/>
        <v>122</v>
      </c>
      <c r="R72" s="15">
        <f t="shared" si="14"/>
        <v>137</v>
      </c>
      <c r="T72" s="12">
        <v>48</v>
      </c>
      <c r="U72" s="12">
        <v>20</v>
      </c>
      <c r="V72" s="12">
        <v>5</v>
      </c>
      <c r="W72" s="12">
        <v>44</v>
      </c>
      <c r="X72" s="12">
        <v>29</v>
      </c>
      <c r="Y72" s="12">
        <v>31</v>
      </c>
      <c r="Z72" s="2">
        <f t="shared" si="20"/>
        <v>177</v>
      </c>
      <c r="AA72" s="38">
        <f t="shared" si="16"/>
        <v>314</v>
      </c>
    </row>
    <row r="73" spans="1:27" ht="26.25" thickBot="1" x14ac:dyDescent="0.3">
      <c r="I73" s="2"/>
      <c r="J73" s="6"/>
      <c r="Q73" s="2"/>
      <c r="R73" s="15"/>
      <c r="Z73" s="2"/>
      <c r="AA73" s="38"/>
    </row>
    <row r="74" spans="1:27" ht="26.25" thickBot="1" x14ac:dyDescent="0.3">
      <c r="A74" s="4" t="s">
        <v>85</v>
      </c>
      <c r="B74" s="12" t="s">
        <v>18</v>
      </c>
      <c r="C74" s="12">
        <v>4</v>
      </c>
      <c r="D74" s="12">
        <v>1</v>
      </c>
      <c r="E74" s="12">
        <v>2</v>
      </c>
      <c r="F74" s="12">
        <v>3</v>
      </c>
      <c r="G74" s="12">
        <v>3</v>
      </c>
      <c r="H74" s="12">
        <v>6</v>
      </c>
      <c r="I74" s="2">
        <f t="shared" si="12"/>
        <v>19</v>
      </c>
      <c r="J74" s="6"/>
      <c r="K74" s="12">
        <v>57</v>
      </c>
      <c r="L74" s="12">
        <v>9</v>
      </c>
      <c r="M74" s="12">
        <v>4</v>
      </c>
      <c r="N74" s="12">
        <v>19</v>
      </c>
      <c r="O74" s="12">
        <v>16</v>
      </c>
      <c r="P74" s="12">
        <v>21</v>
      </c>
      <c r="Q74" s="2">
        <f t="shared" si="13"/>
        <v>126</v>
      </c>
      <c r="R74" s="15">
        <f t="shared" si="14"/>
        <v>145</v>
      </c>
      <c r="T74" s="12">
        <v>49</v>
      </c>
      <c r="U74" s="12">
        <v>17</v>
      </c>
      <c r="V74" s="12">
        <v>6</v>
      </c>
      <c r="W74" s="12">
        <v>57</v>
      </c>
      <c r="X74" s="12">
        <v>27</v>
      </c>
      <c r="Y74" s="12">
        <v>28</v>
      </c>
      <c r="Z74" s="2">
        <f t="shared" si="20"/>
        <v>184</v>
      </c>
      <c r="AA74" s="38">
        <f t="shared" si="16"/>
        <v>329</v>
      </c>
    </row>
    <row r="75" spans="1:27" ht="26.25" thickBot="1" x14ac:dyDescent="0.3">
      <c r="I75" s="2"/>
      <c r="J75" s="6"/>
      <c r="Q75" s="2"/>
      <c r="R75" s="15"/>
      <c r="Z75" s="2"/>
      <c r="AA75" s="38"/>
    </row>
    <row r="76" spans="1:27" ht="26.25" thickBot="1" x14ac:dyDescent="0.3">
      <c r="A76" s="3" t="s">
        <v>87</v>
      </c>
      <c r="B76" s="12" t="s">
        <v>88</v>
      </c>
      <c r="C76" s="12">
        <v>3</v>
      </c>
      <c r="D76" s="12">
        <v>1</v>
      </c>
      <c r="E76" s="12">
        <v>1</v>
      </c>
      <c r="F76" s="12">
        <v>3</v>
      </c>
      <c r="G76" s="12">
        <v>3</v>
      </c>
      <c r="H76" s="12">
        <v>5</v>
      </c>
      <c r="I76" s="2">
        <f t="shared" si="12"/>
        <v>16</v>
      </c>
      <c r="J76" s="6"/>
      <c r="K76" s="12">
        <v>50</v>
      </c>
      <c r="L76" s="12">
        <v>9</v>
      </c>
      <c r="M76" s="12">
        <v>2</v>
      </c>
      <c r="N76" s="12">
        <v>20</v>
      </c>
      <c r="O76" s="12">
        <v>17</v>
      </c>
      <c r="P76" s="12">
        <v>16</v>
      </c>
      <c r="Q76" s="2">
        <f t="shared" si="13"/>
        <v>114</v>
      </c>
      <c r="R76" s="15">
        <f t="shared" si="14"/>
        <v>130</v>
      </c>
      <c r="T76" s="12">
        <v>44</v>
      </c>
      <c r="U76" s="12">
        <v>16</v>
      </c>
      <c r="V76" s="12">
        <v>8</v>
      </c>
      <c r="W76" s="12">
        <v>43</v>
      </c>
      <c r="X76" s="12">
        <v>26</v>
      </c>
      <c r="Y76" s="12">
        <v>29</v>
      </c>
      <c r="Z76" s="2">
        <f t="shared" si="20"/>
        <v>166</v>
      </c>
      <c r="AA76" s="38">
        <f t="shared" si="16"/>
        <v>296</v>
      </c>
    </row>
    <row r="77" spans="1:27" ht="26.25" thickBot="1" x14ac:dyDescent="0.3">
      <c r="I77" s="2"/>
      <c r="J77" s="6"/>
      <c r="Q77" s="2"/>
      <c r="R77" s="15"/>
      <c r="Z77" s="2"/>
      <c r="AA77" s="38"/>
    </row>
    <row r="78" spans="1:27" ht="26.25" thickBot="1" x14ac:dyDescent="0.3">
      <c r="A78" s="24" t="s">
        <v>89</v>
      </c>
      <c r="B78" s="12" t="s">
        <v>86</v>
      </c>
      <c r="C78" s="12">
        <v>1</v>
      </c>
      <c r="D78" s="12">
        <v>1</v>
      </c>
      <c r="E78" s="12">
        <v>0</v>
      </c>
      <c r="F78" s="12">
        <v>1</v>
      </c>
      <c r="G78" s="12">
        <v>0</v>
      </c>
      <c r="H78" s="12">
        <v>5</v>
      </c>
      <c r="I78" s="2">
        <f>SUM(C78:H78)</f>
        <v>8</v>
      </c>
      <c r="J78" s="6"/>
      <c r="K78" s="12">
        <v>25</v>
      </c>
      <c r="L78" s="12">
        <v>4</v>
      </c>
      <c r="M78" s="12">
        <v>2</v>
      </c>
      <c r="N78" s="12">
        <v>11</v>
      </c>
      <c r="O78" s="12">
        <v>13</v>
      </c>
      <c r="P78" s="12">
        <v>8</v>
      </c>
      <c r="Q78" s="2">
        <f>SUM(K78:P78)</f>
        <v>63</v>
      </c>
      <c r="R78" s="15">
        <f>SUM(I78,Q78)</f>
        <v>71</v>
      </c>
      <c r="T78" s="12">
        <v>28</v>
      </c>
      <c r="U78" s="12">
        <v>5</v>
      </c>
      <c r="V78" s="12">
        <v>2</v>
      </c>
      <c r="W78" s="12">
        <v>24</v>
      </c>
      <c r="X78" s="12">
        <v>18</v>
      </c>
      <c r="Y78" s="12">
        <v>20</v>
      </c>
      <c r="Z78" s="2">
        <f>SUM(T78:Y78)</f>
        <v>97</v>
      </c>
      <c r="AA78" s="38">
        <f>SUM(I78,Q78,Z78)</f>
        <v>168</v>
      </c>
    </row>
    <row r="79" spans="1:27" ht="26.25" thickBot="1" x14ac:dyDescent="0.3">
      <c r="A79" s="24"/>
      <c r="B79" s="12" t="s">
        <v>5</v>
      </c>
      <c r="C79" s="12">
        <v>4</v>
      </c>
      <c r="D79" s="12">
        <v>0</v>
      </c>
      <c r="E79" s="12">
        <v>2</v>
      </c>
      <c r="F79" s="12">
        <v>2</v>
      </c>
      <c r="G79" s="12">
        <v>3</v>
      </c>
      <c r="H79" s="12">
        <v>4</v>
      </c>
      <c r="I79" s="2">
        <f>SUM(C79:H79)</f>
        <v>15</v>
      </c>
      <c r="J79" s="6"/>
      <c r="K79" s="12">
        <v>40</v>
      </c>
      <c r="L79" s="12">
        <v>7</v>
      </c>
      <c r="M79" s="12">
        <v>2</v>
      </c>
      <c r="N79" s="12">
        <v>10</v>
      </c>
      <c r="O79" s="12">
        <v>11</v>
      </c>
      <c r="P79" s="12">
        <v>15</v>
      </c>
      <c r="Q79" s="2">
        <f>SUM(K79:P79)</f>
        <v>85</v>
      </c>
      <c r="R79" s="15">
        <f>SUM(I79,Q79)</f>
        <v>100</v>
      </c>
      <c r="T79" s="12">
        <v>27</v>
      </c>
      <c r="U79" s="12">
        <v>19</v>
      </c>
      <c r="V79" s="12">
        <v>5</v>
      </c>
      <c r="W79" s="12">
        <v>31</v>
      </c>
      <c r="X79" s="12">
        <v>22</v>
      </c>
      <c r="Y79" s="12">
        <v>19</v>
      </c>
      <c r="Z79" s="2">
        <f>SUM(T79:Y79)</f>
        <v>123</v>
      </c>
      <c r="AA79" s="38">
        <f>SUM(I79,Q79,Z79)</f>
        <v>223</v>
      </c>
    </row>
    <row r="80" spans="1:27" ht="26.25" thickBot="1" x14ac:dyDescent="0.3">
      <c r="I80" s="2"/>
      <c r="J80" s="6"/>
      <c r="Q80" s="2"/>
      <c r="R80" s="15"/>
      <c r="Z80" s="2"/>
      <c r="AA80" s="38"/>
    </row>
    <row r="81" spans="1:27" x14ac:dyDescent="0.25">
      <c r="B81" s="8"/>
      <c r="C81" s="8"/>
      <c r="D81" s="8"/>
      <c r="E81" s="8"/>
      <c r="F81" s="8"/>
      <c r="G81" s="8"/>
      <c r="H81" s="8"/>
      <c r="I81" s="2"/>
      <c r="J81" s="6"/>
      <c r="K81" s="8"/>
      <c r="L81" s="8"/>
      <c r="M81" s="8"/>
      <c r="N81" s="8"/>
      <c r="O81" s="8"/>
      <c r="P81" s="8"/>
      <c r="Q81" s="2"/>
      <c r="R81" s="15"/>
      <c r="T81" s="8"/>
      <c r="U81" s="8"/>
      <c r="V81" s="8"/>
      <c r="W81" s="8"/>
      <c r="X81" s="8"/>
      <c r="Y81" s="8"/>
      <c r="Z81" s="2"/>
      <c r="AA81" s="38"/>
    </row>
    <row r="82" spans="1:27" ht="26.25" thickBot="1" x14ac:dyDescent="0.3">
      <c r="A82" s="26" t="s">
        <v>0</v>
      </c>
      <c r="B82" s="26"/>
      <c r="C82" s="26"/>
      <c r="D82" s="20" t="s">
        <v>2</v>
      </c>
      <c r="E82" s="20"/>
      <c r="F82" s="20"/>
      <c r="M82" s="20" t="s">
        <v>1</v>
      </c>
      <c r="N82" s="20"/>
      <c r="O82" s="20"/>
      <c r="P82" s="20"/>
      <c r="Q82" s="20"/>
      <c r="R82" s="20"/>
      <c r="V82" s="20" t="s">
        <v>1</v>
      </c>
      <c r="W82" s="20"/>
      <c r="X82" s="20"/>
      <c r="Y82" s="20"/>
      <c r="Z82" s="20"/>
      <c r="AA82" s="20"/>
    </row>
    <row r="83" spans="1:27" ht="19.5" x14ac:dyDescent="0.25">
      <c r="A83" s="26"/>
      <c r="B83" s="26"/>
      <c r="C83" s="26"/>
      <c r="D83" s="27">
        <v>43893</v>
      </c>
      <c r="E83" s="27"/>
      <c r="F83" s="27"/>
      <c r="M83" s="21" t="s">
        <v>12</v>
      </c>
      <c r="N83" s="21"/>
      <c r="O83" s="21"/>
      <c r="P83" s="21"/>
      <c r="Q83" s="21"/>
      <c r="R83" s="21"/>
      <c r="V83" s="21" t="s">
        <v>12</v>
      </c>
      <c r="W83" s="21"/>
      <c r="X83" s="21"/>
      <c r="Y83" s="21"/>
      <c r="Z83" s="21"/>
      <c r="AA83" s="21"/>
    </row>
    <row r="84" spans="1:27" ht="26.25" thickBot="1" x14ac:dyDescent="0.3">
      <c r="A84" s="26"/>
      <c r="B84" s="26"/>
      <c r="C84" s="26"/>
      <c r="M84" s="20" t="s">
        <v>3</v>
      </c>
      <c r="N84" s="20"/>
      <c r="O84" s="20"/>
      <c r="P84" s="20"/>
      <c r="Q84" s="20"/>
      <c r="R84" s="20"/>
      <c r="V84" s="20" t="s">
        <v>3</v>
      </c>
      <c r="W84" s="20"/>
      <c r="X84" s="20"/>
      <c r="Y84" s="20"/>
      <c r="Z84" s="20"/>
      <c r="AA84" s="20"/>
    </row>
    <row r="85" spans="1:27" ht="19.5" x14ac:dyDescent="0.25">
      <c r="A85" s="26"/>
      <c r="B85" s="26"/>
      <c r="C85" s="26"/>
      <c r="M85" s="21" t="s">
        <v>13</v>
      </c>
      <c r="N85" s="21"/>
      <c r="O85" s="21"/>
      <c r="P85" s="21"/>
      <c r="Q85" s="21"/>
      <c r="R85" s="21"/>
      <c r="V85" s="21" t="s">
        <v>13</v>
      </c>
      <c r="W85" s="21"/>
      <c r="X85" s="21"/>
      <c r="Y85" s="21"/>
      <c r="Z85" s="21"/>
      <c r="AA85" s="21"/>
    </row>
    <row r="86" spans="1:27" x14ac:dyDescent="0.25">
      <c r="A86" s="5"/>
      <c r="B86" s="5"/>
      <c r="C86" s="26" t="s">
        <v>42</v>
      </c>
      <c r="D86" s="26"/>
      <c r="E86" s="26"/>
      <c r="F86" s="26"/>
      <c r="G86" s="26"/>
      <c r="H86" s="26"/>
      <c r="I86" s="26"/>
      <c r="J86" s="5"/>
      <c r="K86" s="23" t="s">
        <v>10</v>
      </c>
      <c r="L86" s="23"/>
      <c r="M86" s="23"/>
      <c r="N86" s="23"/>
      <c r="O86" s="23"/>
      <c r="P86" s="23"/>
      <c r="Q86" s="23"/>
      <c r="R86" s="23"/>
      <c r="T86" s="23" t="s">
        <v>11</v>
      </c>
      <c r="U86" s="23"/>
      <c r="V86" s="23"/>
      <c r="W86" s="23"/>
      <c r="X86" s="23"/>
      <c r="Y86" s="23"/>
      <c r="Z86" s="23"/>
      <c r="AA86" s="23"/>
    </row>
    <row r="87" spans="1:27" ht="26.25" thickBot="1" x14ac:dyDescent="0.3">
      <c r="A87" s="5"/>
      <c r="B87" s="5"/>
      <c r="C87" s="1">
        <v>1</v>
      </c>
      <c r="D87" s="1">
        <v>2</v>
      </c>
      <c r="E87" s="1">
        <v>3</v>
      </c>
      <c r="F87" s="1">
        <v>4</v>
      </c>
      <c r="G87" s="1">
        <v>5</v>
      </c>
      <c r="H87" s="1">
        <v>6</v>
      </c>
      <c r="I87" s="1" t="s">
        <v>4</v>
      </c>
      <c r="K87" s="1">
        <v>1</v>
      </c>
      <c r="L87" s="1">
        <v>2</v>
      </c>
      <c r="M87" s="1">
        <v>3</v>
      </c>
      <c r="N87" s="1">
        <v>4</v>
      </c>
      <c r="O87" s="1">
        <v>5</v>
      </c>
      <c r="P87" s="1">
        <v>6</v>
      </c>
      <c r="Q87" s="1"/>
      <c r="R87" s="1" t="s">
        <v>4</v>
      </c>
      <c r="T87" s="1">
        <v>1</v>
      </c>
      <c r="U87" s="1">
        <v>2</v>
      </c>
      <c r="V87" s="1">
        <v>3</v>
      </c>
      <c r="W87" s="1">
        <v>4</v>
      </c>
      <c r="X87" s="1">
        <v>5</v>
      </c>
      <c r="Y87" s="1">
        <v>6</v>
      </c>
      <c r="Z87" s="1"/>
      <c r="AA87" s="17" t="s">
        <v>4</v>
      </c>
    </row>
    <row r="88" spans="1:27" ht="26.25" thickBot="1" x14ac:dyDescent="0.3">
      <c r="A88" s="24" t="s">
        <v>90</v>
      </c>
      <c r="B88" s="12" t="s">
        <v>91</v>
      </c>
      <c r="C88" s="12">
        <v>2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2">
        <f>SUM(C88:H88)</f>
        <v>2</v>
      </c>
      <c r="J88" s="6"/>
      <c r="K88" s="12">
        <v>21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2">
        <f>SUM(K88:P88)</f>
        <v>21</v>
      </c>
      <c r="R88" s="15">
        <f>SUM(I88,Q88)</f>
        <v>23</v>
      </c>
      <c r="T88" s="12">
        <v>20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2">
        <f>SUM(T88:Y88)</f>
        <v>20</v>
      </c>
      <c r="AA88" s="38">
        <f>SUM(I88,Q88,Z88)</f>
        <v>43</v>
      </c>
    </row>
    <row r="89" spans="1:27" ht="26.25" thickBot="1" x14ac:dyDescent="0.3">
      <c r="A89" s="24"/>
      <c r="B89" s="12" t="s">
        <v>92</v>
      </c>
      <c r="C89" s="12">
        <v>2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2">
        <f>SUM(C89:H89)</f>
        <v>2</v>
      </c>
      <c r="J89" s="6"/>
      <c r="K89" s="12">
        <v>44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2">
        <f>SUM(K89:P89)</f>
        <v>44</v>
      </c>
      <c r="R89" s="15">
        <f>SUM(I89,Q89)</f>
        <v>46</v>
      </c>
      <c r="T89" s="12">
        <v>36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2">
        <f>SUM(T89:Y89)</f>
        <v>36</v>
      </c>
      <c r="AA89" s="38">
        <f>SUM(I89,Q89,Z89)</f>
        <v>82</v>
      </c>
    </row>
    <row r="90" spans="1:27" ht="26.25" thickBot="1" x14ac:dyDescent="0.3">
      <c r="I90" s="2"/>
      <c r="J90" s="6"/>
      <c r="Q90" s="2"/>
      <c r="R90" s="15"/>
      <c r="Z90" s="2"/>
      <c r="AA90" s="38"/>
    </row>
    <row r="91" spans="1:27" ht="39.75" thickBot="1" x14ac:dyDescent="0.3">
      <c r="A91" s="3" t="s">
        <v>97</v>
      </c>
      <c r="B91" s="12" t="s">
        <v>98</v>
      </c>
      <c r="C91" s="12">
        <v>0</v>
      </c>
      <c r="D91" s="12">
        <v>0</v>
      </c>
      <c r="E91" s="12">
        <v>2</v>
      </c>
      <c r="F91" s="12">
        <v>0</v>
      </c>
      <c r="G91" s="12">
        <v>0</v>
      </c>
      <c r="H91" s="12">
        <v>5</v>
      </c>
      <c r="I91" s="2">
        <f>SUM(C91:H91)</f>
        <v>7</v>
      </c>
      <c r="J91" s="6"/>
      <c r="K91" s="12">
        <v>0</v>
      </c>
      <c r="L91" s="12">
        <v>0</v>
      </c>
      <c r="M91" s="12">
        <v>3</v>
      </c>
      <c r="N91" s="12">
        <v>0</v>
      </c>
      <c r="O91" s="12">
        <v>0</v>
      </c>
      <c r="P91" s="12">
        <v>17</v>
      </c>
      <c r="Q91" s="2">
        <f>SUM(K91:P91)</f>
        <v>20</v>
      </c>
      <c r="R91" s="15">
        <f>SUM(I91,Q91)</f>
        <v>27</v>
      </c>
      <c r="T91" s="12">
        <v>0</v>
      </c>
      <c r="U91" s="12">
        <v>0</v>
      </c>
      <c r="V91" s="12">
        <v>6</v>
      </c>
      <c r="W91" s="12">
        <v>0</v>
      </c>
      <c r="X91" s="12">
        <v>0</v>
      </c>
      <c r="Y91" s="12">
        <v>30</v>
      </c>
      <c r="Z91" s="2">
        <f>SUM(T91:Y91)</f>
        <v>36</v>
      </c>
      <c r="AA91" s="38">
        <f>SUM(I91,Q91,Z91)</f>
        <v>63</v>
      </c>
    </row>
    <row r="92" spans="1:27" ht="26.25" thickBot="1" x14ac:dyDescent="0.3">
      <c r="I92" s="2"/>
      <c r="J92" s="6"/>
      <c r="Q92" s="2"/>
      <c r="R92" s="15"/>
      <c r="Z92" s="2"/>
      <c r="AA92" s="38"/>
    </row>
    <row r="93" spans="1:27" ht="26.25" thickBot="1" x14ac:dyDescent="0.3">
      <c r="A93" s="4" t="s">
        <v>93</v>
      </c>
      <c r="B93" s="12" t="s">
        <v>19</v>
      </c>
      <c r="C93" s="12">
        <v>2</v>
      </c>
      <c r="D93" s="12">
        <v>1</v>
      </c>
      <c r="E93" s="12">
        <v>2</v>
      </c>
      <c r="F93" s="12">
        <v>3</v>
      </c>
      <c r="G93" s="12">
        <v>3</v>
      </c>
      <c r="H93" s="12">
        <v>6</v>
      </c>
      <c r="I93" s="2">
        <f>SUM(C93:H93)</f>
        <v>17</v>
      </c>
      <c r="J93" s="6"/>
      <c r="K93" s="12">
        <v>56</v>
      </c>
      <c r="L93" s="12">
        <v>10</v>
      </c>
      <c r="M93" s="12">
        <v>3</v>
      </c>
      <c r="N93" s="12">
        <v>19</v>
      </c>
      <c r="O93" s="12">
        <v>20</v>
      </c>
      <c r="P93" s="12">
        <v>17</v>
      </c>
      <c r="Q93" s="2">
        <f>SUM(K93:P93)</f>
        <v>125</v>
      </c>
      <c r="R93" s="15">
        <f>SUM(I93,Q93)</f>
        <v>142</v>
      </c>
      <c r="T93" s="12">
        <v>51</v>
      </c>
      <c r="U93" s="12">
        <v>19</v>
      </c>
      <c r="V93" s="12">
        <v>7</v>
      </c>
      <c r="W93" s="12">
        <v>50</v>
      </c>
      <c r="X93" s="12">
        <v>36</v>
      </c>
      <c r="Y93" s="12">
        <v>31</v>
      </c>
      <c r="Z93" s="2">
        <f>SUM(T93:Y93)</f>
        <v>194</v>
      </c>
      <c r="AA93" s="38">
        <f>SUM(I93,Q93,Z93)</f>
        <v>336</v>
      </c>
    </row>
    <row r="94" spans="1:27" s="18" customFormat="1" ht="26.25" thickBot="1" x14ac:dyDescent="0.3">
      <c r="B94" s="12"/>
      <c r="C94" s="12"/>
      <c r="D94" s="12"/>
      <c r="E94" s="12"/>
      <c r="F94" s="12"/>
      <c r="G94" s="12"/>
      <c r="H94" s="12"/>
      <c r="I94" s="2"/>
      <c r="J94" s="19"/>
      <c r="K94" s="14"/>
      <c r="L94" s="12"/>
      <c r="M94" s="12"/>
      <c r="N94" s="12"/>
      <c r="O94" s="12"/>
      <c r="P94" s="12"/>
      <c r="Q94" s="2"/>
      <c r="R94" s="15"/>
      <c r="T94" s="12"/>
      <c r="U94" s="12"/>
      <c r="V94" s="12"/>
      <c r="W94" s="12"/>
      <c r="X94" s="12"/>
      <c r="Y94" s="12"/>
      <c r="Z94" s="2"/>
      <c r="AA94" s="38"/>
    </row>
    <row r="95" spans="1:27" ht="26.25" thickBot="1" x14ac:dyDescent="0.3">
      <c r="A95" s="24" t="s">
        <v>30</v>
      </c>
      <c r="B95" s="12" t="s">
        <v>31</v>
      </c>
      <c r="C95" s="12">
        <v>5</v>
      </c>
      <c r="D95" s="12">
        <v>1</v>
      </c>
      <c r="E95" s="12">
        <v>2</v>
      </c>
      <c r="F95" s="12">
        <v>4</v>
      </c>
      <c r="G95" s="12">
        <v>3</v>
      </c>
      <c r="H95" s="12">
        <v>8</v>
      </c>
      <c r="I95" s="2">
        <f t="shared" si="12"/>
        <v>23</v>
      </c>
      <c r="J95" s="6"/>
      <c r="K95" s="14">
        <v>59</v>
      </c>
      <c r="L95" s="12">
        <v>13</v>
      </c>
      <c r="M95" s="12">
        <v>4</v>
      </c>
      <c r="N95" s="12">
        <v>16</v>
      </c>
      <c r="O95" s="12">
        <v>23</v>
      </c>
      <c r="P95" s="12">
        <v>19</v>
      </c>
      <c r="Q95" s="2">
        <f t="shared" si="13"/>
        <v>134</v>
      </c>
      <c r="R95" s="15">
        <f t="shared" si="14"/>
        <v>157</v>
      </c>
      <c r="T95" s="12">
        <v>54</v>
      </c>
      <c r="U95" s="12">
        <v>22</v>
      </c>
      <c r="V95" s="12">
        <v>7</v>
      </c>
      <c r="W95" s="12">
        <v>53</v>
      </c>
      <c r="X95" s="12">
        <v>23</v>
      </c>
      <c r="Y95" s="12">
        <v>27</v>
      </c>
      <c r="Z95" s="2">
        <f t="shared" si="20"/>
        <v>186</v>
      </c>
      <c r="AA95" s="38">
        <f>SUM(I95,Q95,Z95)</f>
        <v>343</v>
      </c>
    </row>
    <row r="96" spans="1:27" ht="26.25" thickBot="1" x14ac:dyDescent="0.3">
      <c r="A96" s="24"/>
      <c r="B96" s="12" t="s">
        <v>32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2">
        <f t="shared" si="12"/>
        <v>0</v>
      </c>
      <c r="J96" s="6"/>
      <c r="K96" s="14">
        <v>4</v>
      </c>
      <c r="L96" s="12">
        <v>0</v>
      </c>
      <c r="M96" s="12">
        <v>0</v>
      </c>
      <c r="N96" s="12">
        <v>5</v>
      </c>
      <c r="O96" s="12">
        <v>0</v>
      </c>
      <c r="P96" s="12">
        <v>2</v>
      </c>
      <c r="Q96" s="2">
        <f t="shared" si="13"/>
        <v>11</v>
      </c>
      <c r="R96" s="15">
        <f t="shared" si="14"/>
        <v>11</v>
      </c>
      <c r="T96" s="12">
        <v>2</v>
      </c>
      <c r="U96" s="12">
        <v>2</v>
      </c>
      <c r="V96" s="12">
        <v>0</v>
      </c>
      <c r="W96" s="12">
        <v>2</v>
      </c>
      <c r="X96" s="12">
        <v>0</v>
      </c>
      <c r="Y96" s="12">
        <v>9</v>
      </c>
      <c r="Z96" s="2">
        <f t="shared" si="20"/>
        <v>15</v>
      </c>
      <c r="AA96" s="38">
        <f t="shared" ref="AA96:AA123" si="21">SUM(I96,Q96,Z96)</f>
        <v>26</v>
      </c>
    </row>
    <row r="97" spans="1:27" ht="26.25" thickBot="1" x14ac:dyDescent="0.3">
      <c r="I97" s="2"/>
      <c r="J97" s="6"/>
      <c r="Q97" s="2"/>
      <c r="R97" s="15"/>
      <c r="Z97" s="2"/>
      <c r="AA97" s="38"/>
    </row>
    <row r="98" spans="1:27" ht="26.25" thickBot="1" x14ac:dyDescent="0.3">
      <c r="A98" s="24" t="s">
        <v>33</v>
      </c>
      <c r="B98" s="12" t="s">
        <v>31</v>
      </c>
      <c r="C98" s="12">
        <v>5</v>
      </c>
      <c r="D98" s="12">
        <v>1</v>
      </c>
      <c r="E98" s="12">
        <v>2</v>
      </c>
      <c r="F98" s="12">
        <v>4</v>
      </c>
      <c r="G98" s="12">
        <v>3</v>
      </c>
      <c r="H98" s="12">
        <v>7</v>
      </c>
      <c r="I98" s="2">
        <f t="shared" si="12"/>
        <v>22</v>
      </c>
      <c r="J98" s="6"/>
      <c r="K98" s="14">
        <v>57</v>
      </c>
      <c r="L98" s="12">
        <v>13</v>
      </c>
      <c r="M98" s="12">
        <v>4</v>
      </c>
      <c r="N98" s="12">
        <v>18</v>
      </c>
      <c r="O98" s="12">
        <v>22</v>
      </c>
      <c r="P98" s="12">
        <v>18</v>
      </c>
      <c r="Q98" s="2">
        <f t="shared" si="13"/>
        <v>132</v>
      </c>
      <c r="R98" s="15">
        <f t="shared" si="14"/>
        <v>154</v>
      </c>
      <c r="T98" s="12">
        <v>50</v>
      </c>
      <c r="U98" s="12">
        <v>20</v>
      </c>
      <c r="V98" s="12">
        <v>8</v>
      </c>
      <c r="W98" s="12">
        <v>57</v>
      </c>
      <c r="X98" s="12">
        <v>36</v>
      </c>
      <c r="Y98" s="12">
        <v>32</v>
      </c>
      <c r="Z98" s="2">
        <f t="shared" si="20"/>
        <v>203</v>
      </c>
      <c r="AA98" s="38">
        <f t="shared" si="21"/>
        <v>357</v>
      </c>
    </row>
    <row r="99" spans="1:27" ht="26.25" thickBot="1" x14ac:dyDescent="0.3">
      <c r="A99" s="24"/>
      <c r="B99" s="12" t="s">
        <v>32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2">
        <f t="shared" si="12"/>
        <v>0</v>
      </c>
      <c r="J99" s="6"/>
      <c r="K99" s="14">
        <v>5</v>
      </c>
      <c r="L99" s="12">
        <v>0</v>
      </c>
      <c r="M99" s="12">
        <v>0</v>
      </c>
      <c r="N99" s="12">
        <v>3</v>
      </c>
      <c r="O99" s="12">
        <v>1</v>
      </c>
      <c r="P99" s="12">
        <v>3</v>
      </c>
      <c r="Q99" s="2">
        <f t="shared" si="13"/>
        <v>12</v>
      </c>
      <c r="R99" s="15">
        <f t="shared" si="14"/>
        <v>12</v>
      </c>
      <c r="T99" s="12">
        <v>6</v>
      </c>
      <c r="U99" s="12">
        <v>3</v>
      </c>
      <c r="V99" s="12">
        <v>0</v>
      </c>
      <c r="W99" s="12">
        <v>6</v>
      </c>
      <c r="X99" s="12">
        <v>4</v>
      </c>
      <c r="Y99" s="12">
        <v>4</v>
      </c>
      <c r="Z99" s="2">
        <f t="shared" si="20"/>
        <v>23</v>
      </c>
      <c r="AA99" s="38">
        <f t="shared" si="21"/>
        <v>35</v>
      </c>
    </row>
    <row r="100" spans="1:27" ht="26.25" thickBot="1" x14ac:dyDescent="0.3">
      <c r="I100" s="2"/>
      <c r="J100" s="6"/>
      <c r="Q100" s="2"/>
      <c r="R100" s="15"/>
      <c r="Z100" s="2"/>
      <c r="AA100" s="38"/>
    </row>
    <row r="101" spans="1:27" ht="26.25" thickBot="1" x14ac:dyDescent="0.3">
      <c r="A101" s="22" t="s">
        <v>34</v>
      </c>
      <c r="B101" s="12" t="s">
        <v>31</v>
      </c>
      <c r="C101" s="12">
        <v>5</v>
      </c>
      <c r="D101" s="12">
        <v>1</v>
      </c>
      <c r="E101" s="12">
        <v>2</v>
      </c>
      <c r="F101" s="12">
        <v>4</v>
      </c>
      <c r="G101" s="12">
        <v>3</v>
      </c>
      <c r="H101" s="12">
        <v>8</v>
      </c>
      <c r="I101" s="2">
        <f t="shared" si="12"/>
        <v>23</v>
      </c>
      <c r="J101" s="6"/>
      <c r="K101" s="12">
        <v>60</v>
      </c>
      <c r="L101" s="12">
        <v>13</v>
      </c>
      <c r="M101" s="12">
        <v>4</v>
      </c>
      <c r="N101" s="12">
        <v>18</v>
      </c>
      <c r="O101" s="12">
        <v>22</v>
      </c>
      <c r="P101" s="12">
        <v>17</v>
      </c>
      <c r="Q101" s="2">
        <f t="shared" si="13"/>
        <v>134</v>
      </c>
      <c r="R101" s="15">
        <f t="shared" si="14"/>
        <v>157</v>
      </c>
      <c r="T101" s="12">
        <v>50</v>
      </c>
      <c r="U101" s="12">
        <v>24</v>
      </c>
      <c r="V101" s="12">
        <v>8</v>
      </c>
      <c r="W101" s="12">
        <v>50</v>
      </c>
      <c r="X101" s="12">
        <v>36</v>
      </c>
      <c r="Y101" s="12">
        <v>33</v>
      </c>
      <c r="Z101" s="2">
        <f t="shared" si="20"/>
        <v>201</v>
      </c>
      <c r="AA101" s="38">
        <f t="shared" si="21"/>
        <v>358</v>
      </c>
    </row>
    <row r="102" spans="1:27" ht="26.25" thickBot="1" x14ac:dyDescent="0.3">
      <c r="A102" s="22"/>
      <c r="B102" s="12" t="s">
        <v>32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2">
        <f t="shared" si="12"/>
        <v>0</v>
      </c>
      <c r="J102" s="6"/>
      <c r="K102" s="12">
        <v>2</v>
      </c>
      <c r="L102" s="12">
        <v>0</v>
      </c>
      <c r="M102" s="12">
        <v>0</v>
      </c>
      <c r="N102" s="12">
        <v>1</v>
      </c>
      <c r="O102" s="12">
        <v>1</v>
      </c>
      <c r="P102" s="12">
        <v>4</v>
      </c>
      <c r="Q102" s="2">
        <f t="shared" si="13"/>
        <v>8</v>
      </c>
      <c r="R102" s="15">
        <f t="shared" si="14"/>
        <v>8</v>
      </c>
      <c r="T102" s="12">
        <v>5</v>
      </c>
      <c r="U102" s="12">
        <v>0</v>
      </c>
      <c r="V102" s="12">
        <v>0</v>
      </c>
      <c r="W102" s="12">
        <v>3</v>
      </c>
      <c r="X102" s="12">
        <v>3</v>
      </c>
      <c r="Y102" s="12">
        <v>3</v>
      </c>
      <c r="Z102" s="2">
        <f t="shared" si="20"/>
        <v>14</v>
      </c>
      <c r="AA102" s="38">
        <f t="shared" si="21"/>
        <v>22</v>
      </c>
    </row>
    <row r="103" spans="1:27" ht="26.25" thickBot="1" x14ac:dyDescent="0.3">
      <c r="I103" s="2"/>
      <c r="J103" s="6"/>
      <c r="Q103" s="2"/>
      <c r="R103" s="15"/>
      <c r="Z103" s="2"/>
      <c r="AA103" s="38"/>
    </row>
    <row r="104" spans="1:27" ht="26.25" thickBot="1" x14ac:dyDescent="0.3">
      <c r="A104" s="22" t="s">
        <v>35</v>
      </c>
      <c r="B104" s="12" t="s">
        <v>31</v>
      </c>
      <c r="C104" s="12">
        <v>4</v>
      </c>
      <c r="D104" s="12">
        <v>1</v>
      </c>
      <c r="E104" s="12">
        <v>2</v>
      </c>
      <c r="F104" s="12">
        <v>3</v>
      </c>
      <c r="G104" s="12">
        <v>3</v>
      </c>
      <c r="H104" s="12">
        <v>8</v>
      </c>
      <c r="I104" s="2">
        <f t="shared" si="12"/>
        <v>21</v>
      </c>
      <c r="J104" s="6"/>
      <c r="K104" s="12">
        <v>61</v>
      </c>
      <c r="L104" s="12">
        <v>12</v>
      </c>
      <c r="M104" s="12">
        <v>4</v>
      </c>
      <c r="N104" s="12">
        <v>20</v>
      </c>
      <c r="O104" s="12">
        <v>22</v>
      </c>
      <c r="P104" s="12">
        <v>21</v>
      </c>
      <c r="Q104" s="2">
        <f t="shared" si="13"/>
        <v>140</v>
      </c>
      <c r="R104" s="15">
        <f t="shared" si="14"/>
        <v>161</v>
      </c>
      <c r="T104" s="12">
        <v>56</v>
      </c>
      <c r="U104" s="12">
        <v>24</v>
      </c>
      <c r="V104" s="12">
        <v>7</v>
      </c>
      <c r="W104" s="12">
        <v>50</v>
      </c>
      <c r="X104" s="12">
        <v>39</v>
      </c>
      <c r="Y104" s="12">
        <v>34</v>
      </c>
      <c r="Z104" s="2">
        <f t="shared" si="20"/>
        <v>210</v>
      </c>
      <c r="AA104" s="38">
        <f t="shared" si="21"/>
        <v>371</v>
      </c>
    </row>
    <row r="105" spans="1:27" ht="26.25" thickBot="1" x14ac:dyDescent="0.3">
      <c r="A105" s="22"/>
      <c r="B105" s="12" t="s">
        <v>32</v>
      </c>
      <c r="C105" s="12">
        <v>1</v>
      </c>
      <c r="D105" s="12">
        <v>0</v>
      </c>
      <c r="E105" s="12">
        <v>0</v>
      </c>
      <c r="F105" s="12">
        <v>1</v>
      </c>
      <c r="G105" s="12">
        <v>0</v>
      </c>
      <c r="H105" s="12">
        <v>0</v>
      </c>
      <c r="I105" s="2">
        <f t="shared" si="12"/>
        <v>2</v>
      </c>
      <c r="J105" s="6"/>
      <c r="K105" s="12">
        <v>1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2">
        <f t="shared" si="13"/>
        <v>1</v>
      </c>
      <c r="R105" s="15">
        <f t="shared" si="14"/>
        <v>3</v>
      </c>
      <c r="T105" s="12">
        <v>1</v>
      </c>
      <c r="U105" s="12">
        <v>0</v>
      </c>
      <c r="V105" s="12">
        <v>1</v>
      </c>
      <c r="W105" s="12">
        <v>3</v>
      </c>
      <c r="X105" s="12">
        <v>1</v>
      </c>
      <c r="Y105" s="12">
        <v>1</v>
      </c>
      <c r="Z105" s="2">
        <f t="shared" si="20"/>
        <v>7</v>
      </c>
      <c r="AA105" s="38">
        <f t="shared" si="21"/>
        <v>10</v>
      </c>
    </row>
    <row r="106" spans="1:27" ht="26.25" thickBot="1" x14ac:dyDescent="0.3">
      <c r="I106" s="2"/>
      <c r="J106" s="6"/>
      <c r="Q106" s="2"/>
      <c r="R106" s="15"/>
      <c r="Z106" s="2"/>
      <c r="AA106" s="38"/>
    </row>
    <row r="107" spans="1:27" ht="26.25" thickBot="1" x14ac:dyDescent="0.3">
      <c r="A107" s="22" t="s">
        <v>36</v>
      </c>
      <c r="B107" s="12" t="s">
        <v>31</v>
      </c>
      <c r="C107" s="12">
        <v>4</v>
      </c>
      <c r="D107" s="12">
        <v>1</v>
      </c>
      <c r="E107" s="12">
        <v>2</v>
      </c>
      <c r="F107" s="12">
        <v>3</v>
      </c>
      <c r="G107" s="12">
        <v>3</v>
      </c>
      <c r="H107" s="12">
        <v>8</v>
      </c>
      <c r="I107" s="2">
        <f t="shared" si="12"/>
        <v>21</v>
      </c>
      <c r="J107" s="6"/>
      <c r="K107" s="12">
        <v>56</v>
      </c>
      <c r="L107" s="12">
        <v>12</v>
      </c>
      <c r="M107" s="12">
        <v>4</v>
      </c>
      <c r="N107" s="12">
        <v>20</v>
      </c>
      <c r="O107" s="12">
        <v>22</v>
      </c>
      <c r="P107" s="12">
        <v>20</v>
      </c>
      <c r="Q107" s="2">
        <f t="shared" si="13"/>
        <v>134</v>
      </c>
      <c r="R107" s="15">
        <f t="shared" si="14"/>
        <v>155</v>
      </c>
      <c r="T107" s="12">
        <v>50</v>
      </c>
      <c r="U107" s="12">
        <v>23</v>
      </c>
      <c r="V107" s="12">
        <v>8</v>
      </c>
      <c r="W107" s="12">
        <v>49</v>
      </c>
      <c r="X107" s="12">
        <v>38</v>
      </c>
      <c r="Y107" s="12">
        <v>34</v>
      </c>
      <c r="Z107" s="2">
        <f t="shared" si="20"/>
        <v>202</v>
      </c>
      <c r="AA107" s="38">
        <f t="shared" si="21"/>
        <v>357</v>
      </c>
    </row>
    <row r="108" spans="1:27" ht="26.25" thickBot="1" x14ac:dyDescent="0.3">
      <c r="A108" s="22"/>
      <c r="B108" s="12" t="s">
        <v>32</v>
      </c>
      <c r="C108" s="12">
        <v>0</v>
      </c>
      <c r="D108" s="12">
        <v>0</v>
      </c>
      <c r="E108" s="12">
        <v>0</v>
      </c>
      <c r="F108" s="12">
        <v>1</v>
      </c>
      <c r="G108" s="12">
        <v>0</v>
      </c>
      <c r="H108" s="12">
        <v>0</v>
      </c>
      <c r="I108" s="2">
        <f t="shared" si="12"/>
        <v>1</v>
      </c>
      <c r="J108" s="6"/>
      <c r="K108" s="12">
        <v>4</v>
      </c>
      <c r="L108" s="12">
        <v>0</v>
      </c>
      <c r="M108" s="12">
        <v>0</v>
      </c>
      <c r="N108" s="12">
        <v>1</v>
      </c>
      <c r="O108" s="12">
        <v>1</v>
      </c>
      <c r="P108" s="12">
        <v>1</v>
      </c>
      <c r="Q108" s="2">
        <f t="shared" si="13"/>
        <v>7</v>
      </c>
      <c r="R108" s="15">
        <f t="shared" si="14"/>
        <v>8</v>
      </c>
      <c r="T108" s="12">
        <v>6</v>
      </c>
      <c r="U108" s="12">
        <v>0</v>
      </c>
      <c r="V108" s="12">
        <v>0</v>
      </c>
      <c r="W108" s="12">
        <v>4</v>
      </c>
      <c r="X108" s="12">
        <v>3</v>
      </c>
      <c r="Y108" s="12">
        <v>1</v>
      </c>
      <c r="Z108" s="2">
        <f t="shared" si="20"/>
        <v>14</v>
      </c>
      <c r="AA108" s="38">
        <f t="shared" si="21"/>
        <v>22</v>
      </c>
    </row>
    <row r="109" spans="1:27" ht="26.25" thickBot="1" x14ac:dyDescent="0.3">
      <c r="I109" s="2"/>
      <c r="J109" s="6"/>
      <c r="Q109" s="2"/>
      <c r="R109" s="15"/>
      <c r="Z109" s="2"/>
      <c r="AA109" s="38"/>
    </row>
    <row r="110" spans="1:27" ht="26.25" thickBot="1" x14ac:dyDescent="0.3">
      <c r="A110" s="22" t="s">
        <v>37</v>
      </c>
      <c r="B110" s="12" t="s">
        <v>31</v>
      </c>
      <c r="C110" s="12">
        <v>5</v>
      </c>
      <c r="D110" s="12">
        <v>1</v>
      </c>
      <c r="E110" s="12">
        <v>2</v>
      </c>
      <c r="F110" s="12">
        <v>4</v>
      </c>
      <c r="G110" s="12">
        <v>3</v>
      </c>
      <c r="H110" s="12">
        <v>8</v>
      </c>
      <c r="I110" s="2">
        <f t="shared" si="12"/>
        <v>23</v>
      </c>
      <c r="J110" s="6"/>
      <c r="K110" s="12">
        <v>62</v>
      </c>
      <c r="L110" s="12">
        <v>13</v>
      </c>
      <c r="M110" s="12">
        <v>4</v>
      </c>
      <c r="N110" s="12">
        <v>19</v>
      </c>
      <c r="O110" s="12">
        <v>22</v>
      </c>
      <c r="P110" s="12">
        <v>22</v>
      </c>
      <c r="Q110" s="2">
        <f t="shared" si="13"/>
        <v>142</v>
      </c>
      <c r="R110" s="15">
        <f t="shared" si="14"/>
        <v>165</v>
      </c>
      <c r="T110" s="12">
        <v>54</v>
      </c>
      <c r="U110" s="12">
        <v>22</v>
      </c>
      <c r="V110" s="12">
        <v>7</v>
      </c>
      <c r="W110" s="12">
        <v>47</v>
      </c>
      <c r="X110" s="12">
        <v>39</v>
      </c>
      <c r="Y110" s="12">
        <v>34</v>
      </c>
      <c r="Z110" s="2">
        <f t="shared" si="20"/>
        <v>203</v>
      </c>
      <c r="AA110" s="38">
        <f t="shared" si="21"/>
        <v>368</v>
      </c>
    </row>
    <row r="111" spans="1:27" ht="26.25" thickBot="1" x14ac:dyDescent="0.3">
      <c r="A111" s="22"/>
      <c r="B111" s="12" t="s">
        <v>32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2">
        <f t="shared" si="12"/>
        <v>0</v>
      </c>
      <c r="J111" s="6"/>
      <c r="K111" s="12">
        <v>1</v>
      </c>
      <c r="L111" s="12">
        <v>0</v>
      </c>
      <c r="M111" s="12">
        <v>0</v>
      </c>
      <c r="N111" s="12">
        <v>2</v>
      </c>
      <c r="O111" s="12">
        <v>1</v>
      </c>
      <c r="P111" s="12">
        <v>0</v>
      </c>
      <c r="Q111" s="2">
        <f t="shared" si="13"/>
        <v>4</v>
      </c>
      <c r="R111" s="15">
        <f t="shared" si="14"/>
        <v>4</v>
      </c>
      <c r="T111" s="12">
        <v>2</v>
      </c>
      <c r="U111" s="12">
        <v>1</v>
      </c>
      <c r="V111" s="12">
        <v>1</v>
      </c>
      <c r="W111" s="12">
        <v>6</v>
      </c>
      <c r="X111" s="12">
        <v>1</v>
      </c>
      <c r="Y111" s="12">
        <v>2</v>
      </c>
      <c r="Z111" s="2">
        <f t="shared" si="20"/>
        <v>13</v>
      </c>
      <c r="AA111" s="38">
        <f t="shared" si="21"/>
        <v>17</v>
      </c>
    </row>
    <row r="112" spans="1:27" ht="26.25" thickBot="1" x14ac:dyDescent="0.3">
      <c r="I112" s="2"/>
      <c r="J112" s="6"/>
      <c r="Q112" s="2"/>
      <c r="R112" s="15"/>
      <c r="Z112" s="2"/>
      <c r="AA112" s="38"/>
    </row>
    <row r="113" spans="1:27" ht="26.25" thickBot="1" x14ac:dyDescent="0.3">
      <c r="A113" s="23" t="s">
        <v>38</v>
      </c>
      <c r="B113" s="12" t="s">
        <v>31</v>
      </c>
      <c r="C113" s="12">
        <v>5</v>
      </c>
      <c r="D113" s="12">
        <v>1</v>
      </c>
      <c r="E113" s="12">
        <v>2</v>
      </c>
      <c r="F113" s="12">
        <v>4</v>
      </c>
      <c r="G113" s="12">
        <v>3</v>
      </c>
      <c r="H113" s="12">
        <v>8</v>
      </c>
      <c r="I113" s="2">
        <f t="shared" si="12"/>
        <v>23</v>
      </c>
      <c r="J113" s="6"/>
      <c r="K113" s="12">
        <v>55</v>
      </c>
      <c r="L113" s="12">
        <v>13</v>
      </c>
      <c r="M113" s="12">
        <v>4</v>
      </c>
      <c r="N113" s="12">
        <v>21</v>
      </c>
      <c r="O113" s="12">
        <v>23</v>
      </c>
      <c r="P113" s="12">
        <v>22</v>
      </c>
      <c r="Q113" s="2">
        <f t="shared" si="13"/>
        <v>138</v>
      </c>
      <c r="R113" s="15">
        <f t="shared" si="14"/>
        <v>161</v>
      </c>
      <c r="T113" s="12">
        <v>52</v>
      </c>
      <c r="U113" s="12">
        <v>24</v>
      </c>
      <c r="V113" s="12">
        <v>8</v>
      </c>
      <c r="W113" s="12">
        <v>53</v>
      </c>
      <c r="X113" s="12">
        <v>40</v>
      </c>
      <c r="Y113" s="12">
        <v>33</v>
      </c>
      <c r="Z113" s="2">
        <f t="shared" si="20"/>
        <v>210</v>
      </c>
      <c r="AA113" s="38">
        <f t="shared" si="21"/>
        <v>371</v>
      </c>
    </row>
    <row r="114" spans="1:27" ht="26.25" thickBot="1" x14ac:dyDescent="0.3">
      <c r="A114" s="23"/>
      <c r="B114" s="12" t="s">
        <v>32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2">
        <f t="shared" si="12"/>
        <v>0</v>
      </c>
      <c r="J114" s="6"/>
      <c r="K114" s="12">
        <v>8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2">
        <f t="shared" si="13"/>
        <v>8</v>
      </c>
      <c r="R114" s="15">
        <f t="shared" si="14"/>
        <v>8</v>
      </c>
      <c r="T114" s="12">
        <v>3</v>
      </c>
      <c r="U114" s="12">
        <v>0</v>
      </c>
      <c r="V114" s="12">
        <v>0</v>
      </c>
      <c r="W114" s="12">
        <v>0</v>
      </c>
      <c r="X114" s="12">
        <v>0</v>
      </c>
      <c r="Y114" s="12">
        <v>3</v>
      </c>
      <c r="Z114" s="2">
        <f t="shared" si="20"/>
        <v>6</v>
      </c>
      <c r="AA114" s="38">
        <f t="shared" si="21"/>
        <v>14</v>
      </c>
    </row>
    <row r="115" spans="1:27" ht="26.25" thickBot="1" x14ac:dyDescent="0.3">
      <c r="I115" s="2"/>
      <c r="J115" s="6"/>
      <c r="Q115" s="2"/>
      <c r="R115" s="15"/>
      <c r="Z115" s="2"/>
      <c r="AA115" s="38"/>
    </row>
    <row r="116" spans="1:27" ht="26.25" thickBot="1" x14ac:dyDescent="0.3">
      <c r="A116" s="22" t="s">
        <v>39</v>
      </c>
      <c r="B116" s="12" t="s">
        <v>31</v>
      </c>
      <c r="C116" s="12">
        <v>5</v>
      </c>
      <c r="D116" s="12">
        <v>1</v>
      </c>
      <c r="E116" s="12">
        <v>2</v>
      </c>
      <c r="F116" s="12">
        <v>4</v>
      </c>
      <c r="G116" s="12">
        <v>3</v>
      </c>
      <c r="H116" s="12">
        <v>8</v>
      </c>
      <c r="I116" s="2">
        <f t="shared" si="12"/>
        <v>23</v>
      </c>
      <c r="J116" s="6"/>
      <c r="K116" s="12">
        <v>61</v>
      </c>
      <c r="L116" s="12">
        <v>13</v>
      </c>
      <c r="M116" s="12">
        <v>4</v>
      </c>
      <c r="N116" s="12">
        <v>20</v>
      </c>
      <c r="O116" s="12">
        <v>23</v>
      </c>
      <c r="P116" s="12">
        <v>22</v>
      </c>
      <c r="Q116" s="2">
        <f t="shared" si="13"/>
        <v>143</v>
      </c>
      <c r="R116" s="15">
        <f t="shared" si="14"/>
        <v>166</v>
      </c>
      <c r="T116" s="12">
        <v>56</v>
      </c>
      <c r="U116" s="12">
        <v>23</v>
      </c>
      <c r="V116" s="12">
        <v>8</v>
      </c>
      <c r="W116" s="12">
        <v>51</v>
      </c>
      <c r="X116" s="12">
        <v>39</v>
      </c>
      <c r="Y116" s="12">
        <v>34</v>
      </c>
      <c r="Z116" s="2">
        <f t="shared" si="20"/>
        <v>211</v>
      </c>
      <c r="AA116" s="38">
        <f t="shared" si="21"/>
        <v>377</v>
      </c>
    </row>
    <row r="117" spans="1:27" ht="26.25" thickBot="1" x14ac:dyDescent="0.3">
      <c r="A117" s="22"/>
      <c r="B117" s="12" t="s">
        <v>32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2">
        <f t="shared" si="12"/>
        <v>0</v>
      </c>
      <c r="J117" s="6"/>
      <c r="K117" s="12">
        <v>1</v>
      </c>
      <c r="L117" s="12">
        <v>0</v>
      </c>
      <c r="M117" s="12">
        <v>0</v>
      </c>
      <c r="N117" s="12">
        <v>1</v>
      </c>
      <c r="O117" s="12">
        <v>0</v>
      </c>
      <c r="P117" s="12">
        <v>0</v>
      </c>
      <c r="Q117" s="2">
        <f t="shared" si="13"/>
        <v>2</v>
      </c>
      <c r="R117" s="15">
        <f t="shared" si="14"/>
        <v>2</v>
      </c>
      <c r="T117" s="12">
        <v>0</v>
      </c>
      <c r="U117" s="12">
        <v>1</v>
      </c>
      <c r="V117" s="12">
        <v>0</v>
      </c>
      <c r="W117" s="12">
        <v>2</v>
      </c>
      <c r="X117" s="12">
        <v>1</v>
      </c>
      <c r="Y117" s="12">
        <v>1</v>
      </c>
      <c r="Z117" s="2">
        <f t="shared" si="20"/>
        <v>5</v>
      </c>
      <c r="AA117" s="38">
        <f t="shared" si="21"/>
        <v>7</v>
      </c>
    </row>
    <row r="118" spans="1:27" ht="26.25" thickBot="1" x14ac:dyDescent="0.3">
      <c r="I118" s="2"/>
      <c r="J118" s="6"/>
      <c r="Q118" s="2"/>
      <c r="R118" s="15"/>
      <c r="Z118" s="2"/>
      <c r="AA118" s="38"/>
    </row>
    <row r="119" spans="1:27" ht="26.25" thickBot="1" x14ac:dyDescent="0.3">
      <c r="A119" s="22" t="s">
        <v>40</v>
      </c>
      <c r="B119" s="12" t="s">
        <v>31</v>
      </c>
      <c r="C119" s="12">
        <v>4</v>
      </c>
      <c r="D119" s="12">
        <v>1</v>
      </c>
      <c r="E119" s="12">
        <v>2</v>
      </c>
      <c r="F119" s="12">
        <v>4</v>
      </c>
      <c r="G119" s="12">
        <v>3</v>
      </c>
      <c r="H119" s="12">
        <v>8</v>
      </c>
      <c r="I119" s="2">
        <f t="shared" si="12"/>
        <v>22</v>
      </c>
      <c r="J119" s="6"/>
      <c r="K119" s="12">
        <v>60</v>
      </c>
      <c r="L119" s="12">
        <v>12</v>
      </c>
      <c r="M119" s="12">
        <v>4</v>
      </c>
      <c r="N119" s="12">
        <v>20</v>
      </c>
      <c r="O119" s="12">
        <v>22</v>
      </c>
      <c r="P119" s="12">
        <v>20</v>
      </c>
      <c r="Q119" s="2">
        <f t="shared" si="13"/>
        <v>138</v>
      </c>
      <c r="R119" s="15">
        <f t="shared" si="14"/>
        <v>160</v>
      </c>
      <c r="T119" s="12">
        <v>54</v>
      </c>
      <c r="U119" s="12">
        <v>24</v>
      </c>
      <c r="V119" s="12">
        <v>8</v>
      </c>
      <c r="W119" s="12">
        <v>57</v>
      </c>
      <c r="X119" s="12">
        <v>38</v>
      </c>
      <c r="Y119" s="12">
        <v>34</v>
      </c>
      <c r="Z119" s="2">
        <f t="shared" si="20"/>
        <v>215</v>
      </c>
      <c r="AA119" s="38">
        <f t="shared" si="21"/>
        <v>375</v>
      </c>
    </row>
    <row r="120" spans="1:27" ht="26.25" thickBot="1" x14ac:dyDescent="0.3">
      <c r="A120" s="22"/>
      <c r="B120" s="12" t="s">
        <v>32</v>
      </c>
      <c r="C120" s="12">
        <v>1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2">
        <f t="shared" si="12"/>
        <v>1</v>
      </c>
      <c r="J120" s="6"/>
      <c r="K120" s="12">
        <v>2</v>
      </c>
      <c r="L120" s="12">
        <v>0</v>
      </c>
      <c r="M120" s="12">
        <v>0</v>
      </c>
      <c r="N120" s="12">
        <v>0</v>
      </c>
      <c r="O120" s="12">
        <v>0</v>
      </c>
      <c r="P120" s="12">
        <v>2</v>
      </c>
      <c r="Q120" s="2">
        <f t="shared" si="13"/>
        <v>4</v>
      </c>
      <c r="R120" s="15">
        <f t="shared" si="14"/>
        <v>5</v>
      </c>
      <c r="T120" s="12">
        <v>2</v>
      </c>
      <c r="U120" s="12">
        <v>0</v>
      </c>
      <c r="V120" s="12">
        <v>0</v>
      </c>
      <c r="W120" s="12">
        <v>5</v>
      </c>
      <c r="X120" s="12">
        <v>2</v>
      </c>
      <c r="Y120" s="12">
        <v>2</v>
      </c>
      <c r="Z120" s="2">
        <f t="shared" si="20"/>
        <v>11</v>
      </c>
      <c r="AA120" s="38">
        <f t="shared" si="21"/>
        <v>16</v>
      </c>
    </row>
    <row r="121" spans="1:27" ht="26.25" thickBot="1" x14ac:dyDescent="0.3">
      <c r="I121" s="2"/>
      <c r="Q121" s="2"/>
      <c r="R121" s="15"/>
      <c r="Z121" s="2"/>
      <c r="AA121" s="38"/>
    </row>
    <row r="122" spans="1:27" ht="26.25" thickBot="1" x14ac:dyDescent="0.3">
      <c r="A122" s="25" t="s">
        <v>41</v>
      </c>
      <c r="B122" s="12" t="s">
        <v>31</v>
      </c>
      <c r="C122" s="12">
        <v>4</v>
      </c>
      <c r="D122" s="12">
        <v>1</v>
      </c>
      <c r="E122" s="12">
        <v>2</v>
      </c>
      <c r="F122" s="12">
        <v>3</v>
      </c>
      <c r="G122" s="12">
        <v>3</v>
      </c>
      <c r="H122" s="12">
        <v>8</v>
      </c>
      <c r="I122" s="2">
        <f t="shared" si="12"/>
        <v>21</v>
      </c>
      <c r="K122" s="12">
        <v>52</v>
      </c>
      <c r="L122" s="12">
        <v>13</v>
      </c>
      <c r="M122" s="12">
        <v>3</v>
      </c>
      <c r="N122" s="12">
        <v>18</v>
      </c>
      <c r="O122" s="12">
        <v>20</v>
      </c>
      <c r="P122" s="12">
        <v>20</v>
      </c>
      <c r="Q122" s="2">
        <f t="shared" si="13"/>
        <v>126</v>
      </c>
      <c r="R122" s="15">
        <f t="shared" si="14"/>
        <v>147</v>
      </c>
      <c r="T122" s="12">
        <v>51</v>
      </c>
      <c r="U122" s="12">
        <v>21</v>
      </c>
      <c r="V122" s="12">
        <v>6</v>
      </c>
      <c r="W122" s="12">
        <v>47</v>
      </c>
      <c r="X122" s="12">
        <v>35</v>
      </c>
      <c r="Y122" s="12">
        <v>28</v>
      </c>
      <c r="Z122" s="2">
        <f t="shared" si="20"/>
        <v>188</v>
      </c>
      <c r="AA122" s="38">
        <f t="shared" si="21"/>
        <v>335</v>
      </c>
    </row>
    <row r="123" spans="1:27" ht="26.25" thickBot="1" x14ac:dyDescent="0.3">
      <c r="A123" s="25"/>
      <c r="B123" s="12" t="s">
        <v>32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2">
        <f t="shared" si="12"/>
        <v>0</v>
      </c>
      <c r="K123" s="12">
        <v>10</v>
      </c>
      <c r="L123" s="12">
        <v>0</v>
      </c>
      <c r="M123" s="12">
        <v>1</v>
      </c>
      <c r="N123" s="12">
        <v>2</v>
      </c>
      <c r="O123" s="12">
        <v>3</v>
      </c>
      <c r="P123" s="12">
        <v>2</v>
      </c>
      <c r="Q123" s="2">
        <f t="shared" si="13"/>
        <v>18</v>
      </c>
      <c r="R123" s="15">
        <f t="shared" si="14"/>
        <v>18</v>
      </c>
      <c r="T123" s="12">
        <v>4</v>
      </c>
      <c r="U123" s="12">
        <v>0</v>
      </c>
      <c r="V123" s="12">
        <v>1</v>
      </c>
      <c r="W123" s="12">
        <v>6</v>
      </c>
      <c r="X123" s="12">
        <v>4</v>
      </c>
      <c r="Y123" s="12">
        <v>6</v>
      </c>
      <c r="Z123" s="2">
        <f t="shared" si="20"/>
        <v>21</v>
      </c>
      <c r="AA123" s="38">
        <f t="shared" si="21"/>
        <v>39</v>
      </c>
    </row>
    <row r="124" spans="1:27" ht="26.25" thickBot="1" x14ac:dyDescent="0.3">
      <c r="I124" s="34"/>
      <c r="Q124" s="34"/>
      <c r="R124" s="35"/>
      <c r="Z124" s="34"/>
      <c r="AA124" s="39"/>
    </row>
    <row r="125" spans="1:27" ht="26.25" thickBot="1" x14ac:dyDescent="0.3">
      <c r="A125" s="4" t="s">
        <v>102</v>
      </c>
      <c r="C125" s="12">
        <v>5</v>
      </c>
      <c r="D125" s="12">
        <v>1</v>
      </c>
      <c r="E125" s="12">
        <v>2</v>
      </c>
      <c r="F125" s="12">
        <v>4</v>
      </c>
      <c r="G125" s="12">
        <v>3</v>
      </c>
      <c r="H125" s="36">
        <v>8</v>
      </c>
      <c r="I125" s="33">
        <f>SUM(C125:H125)</f>
        <v>23</v>
      </c>
      <c r="K125" s="12">
        <v>65</v>
      </c>
      <c r="L125" s="12">
        <v>13</v>
      </c>
      <c r="M125" s="12">
        <v>4</v>
      </c>
      <c r="N125" s="12">
        <v>21</v>
      </c>
      <c r="O125" s="12">
        <v>24</v>
      </c>
      <c r="P125" s="36">
        <v>23</v>
      </c>
      <c r="Q125" s="33">
        <f>SUM(K125:P125)</f>
        <v>150</v>
      </c>
      <c r="R125" s="14">
        <f>SUM(I125,Q125)</f>
        <v>173</v>
      </c>
      <c r="T125" s="12">
        <v>57</v>
      </c>
      <c r="U125" s="12">
        <v>26</v>
      </c>
      <c r="V125" s="12">
        <v>8</v>
      </c>
      <c r="W125" s="12">
        <v>55</v>
      </c>
      <c r="X125" s="12">
        <v>42</v>
      </c>
      <c r="Y125" s="36">
        <v>39</v>
      </c>
      <c r="Z125" s="33">
        <f>SUM(T125:Y125)</f>
        <v>227</v>
      </c>
      <c r="AA125" s="40">
        <f>SUM(R125,Z125)</f>
        <v>400</v>
      </c>
    </row>
    <row r="126" spans="1:27" ht="26.25" thickBot="1" x14ac:dyDescent="0.3"/>
    <row r="127" spans="1:27" ht="26.25" thickBot="1" x14ac:dyDescent="0.3">
      <c r="A127" s="29" t="s">
        <v>103</v>
      </c>
      <c r="B127" s="30"/>
      <c r="C127" s="30"/>
      <c r="D127" s="30"/>
      <c r="E127" s="30"/>
      <c r="F127" s="30"/>
      <c r="G127" s="30"/>
      <c r="H127" s="30"/>
      <c r="I127" s="18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1"/>
      <c r="U127" s="31">
        <v>207</v>
      </c>
      <c r="V127" s="31">
        <v>91</v>
      </c>
      <c r="W127" s="31">
        <v>24</v>
      </c>
      <c r="X127" s="31">
        <v>198</v>
      </c>
      <c r="Y127" s="31">
        <v>141</v>
      </c>
      <c r="Z127" s="32">
        <v>159</v>
      </c>
      <c r="AA127" s="41">
        <f>SUM(U127:Z127)</f>
        <v>820</v>
      </c>
    </row>
  </sheetData>
  <mergeCells count="62">
    <mergeCell ref="V1:AA1"/>
    <mergeCell ref="V2:AA2"/>
    <mergeCell ref="V3:AA3"/>
    <mergeCell ref="V4:AA4"/>
    <mergeCell ref="A40:C43"/>
    <mergeCell ref="A95:A96"/>
    <mergeCell ref="C44:I44"/>
    <mergeCell ref="M40:R40"/>
    <mergeCell ref="M41:R41"/>
    <mergeCell ref="D40:F40"/>
    <mergeCell ref="M42:R42"/>
    <mergeCell ref="D41:F41"/>
    <mergeCell ref="M43:R43"/>
    <mergeCell ref="A54:A55"/>
    <mergeCell ref="K44:R44"/>
    <mergeCell ref="C86:I86"/>
    <mergeCell ref="K86:R86"/>
    <mergeCell ref="D83:F83"/>
    <mergeCell ref="M83:R83"/>
    <mergeCell ref="M82:R82"/>
    <mergeCell ref="A22:A36"/>
    <mergeCell ref="A38:A39"/>
    <mergeCell ref="M1:R1"/>
    <mergeCell ref="M2:R2"/>
    <mergeCell ref="M3:R3"/>
    <mergeCell ref="M4:R4"/>
    <mergeCell ref="A16:A20"/>
    <mergeCell ref="A1:C4"/>
    <mergeCell ref="A7:A14"/>
    <mergeCell ref="G1:I1"/>
    <mergeCell ref="G2:I2"/>
    <mergeCell ref="C5:I5"/>
    <mergeCell ref="K5:R5"/>
    <mergeCell ref="D3:H3"/>
    <mergeCell ref="D4:H4"/>
    <mergeCell ref="A122:A123"/>
    <mergeCell ref="T5:AA5"/>
    <mergeCell ref="V40:AA40"/>
    <mergeCell ref="V41:AA41"/>
    <mergeCell ref="V42:AA42"/>
    <mergeCell ref="V43:AA43"/>
    <mergeCell ref="T44:AA44"/>
    <mergeCell ref="A78:A79"/>
    <mergeCell ref="A88:A89"/>
    <mergeCell ref="A69:A70"/>
    <mergeCell ref="A82:C85"/>
    <mergeCell ref="D82:F82"/>
    <mergeCell ref="A101:A102"/>
    <mergeCell ref="A104:A105"/>
    <mergeCell ref="A107:A108"/>
    <mergeCell ref="A110:A111"/>
    <mergeCell ref="V82:AA82"/>
    <mergeCell ref="V83:AA83"/>
    <mergeCell ref="A116:A117"/>
    <mergeCell ref="A119:A120"/>
    <mergeCell ref="A113:A114"/>
    <mergeCell ref="A98:A99"/>
    <mergeCell ref="T86:AA86"/>
    <mergeCell ref="M84:R84"/>
    <mergeCell ref="V84:AA84"/>
    <mergeCell ref="M85:R85"/>
    <mergeCell ref="V85:AA85"/>
  </mergeCells>
  <pageMargins left="0.7" right="0.7" top="0.75" bottom="0.75" header="0.3" footer="0.3"/>
  <pageSetup scale="42" fitToHeight="0" orientation="landscape" r:id="rId1"/>
  <rowBreaks count="2" manualBreakCount="2">
    <brk id="39" max="16383" man="1"/>
    <brk id="81" max="2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Aldrich</dc:creator>
  <cp:lastModifiedBy>Lindsey Aldrich</cp:lastModifiedBy>
  <cp:lastPrinted>2020-03-07T17:35:13Z</cp:lastPrinted>
  <dcterms:created xsi:type="dcterms:W3CDTF">2018-11-06T21:19:27Z</dcterms:created>
  <dcterms:modified xsi:type="dcterms:W3CDTF">2020-03-16T18:38:51Z</dcterms:modified>
</cp:coreProperties>
</file>