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ie\Desktop\"/>
    </mc:Choice>
  </mc:AlternateContent>
  <bookViews>
    <workbookView xWindow="120" yWindow="45" windowWidth="15135" windowHeight="8130" activeTab="1"/>
  </bookViews>
  <sheets>
    <sheet name="EV" sheetId="1" r:id="rId1"/>
    <sheet name="ED 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59" i="1" l="1"/>
  <c r="L76" i="2"/>
  <c r="D116" i="2" l="1"/>
  <c r="C107" i="1"/>
  <c r="C98" i="2"/>
  <c r="C77" i="2"/>
  <c r="G124" i="1" l="1"/>
  <c r="E124" i="1"/>
  <c r="L84" i="1"/>
  <c r="L75" i="1"/>
  <c r="L67" i="1"/>
  <c r="L51" i="1"/>
  <c r="L42" i="1"/>
  <c r="L100" i="1"/>
  <c r="L181" i="1"/>
  <c r="L180" i="1"/>
  <c r="L179" i="1"/>
  <c r="G181" i="1"/>
  <c r="E181" i="1"/>
  <c r="E175" i="1"/>
  <c r="L175" i="1" s="1"/>
  <c r="L174" i="1"/>
  <c r="L173" i="1"/>
  <c r="G175" i="1"/>
  <c r="L170" i="1"/>
  <c r="L169" i="1"/>
  <c r="L168" i="1"/>
  <c r="C170" i="1"/>
  <c r="L165" i="1"/>
  <c r="L164" i="1"/>
  <c r="L163" i="1"/>
  <c r="C165" i="1"/>
  <c r="L15" i="1"/>
  <c r="L159" i="1"/>
  <c r="K160" i="1"/>
  <c r="J160" i="1"/>
  <c r="I160" i="1"/>
  <c r="H160" i="1"/>
  <c r="G160" i="1"/>
  <c r="F160" i="1"/>
  <c r="E160" i="1"/>
  <c r="D160" i="1"/>
  <c r="C160" i="1"/>
  <c r="L154" i="1"/>
  <c r="K155" i="1"/>
  <c r="J155" i="1"/>
  <c r="I155" i="1"/>
  <c r="H155" i="1"/>
  <c r="G155" i="1"/>
  <c r="F155" i="1"/>
  <c r="E155" i="1"/>
  <c r="D155" i="1"/>
  <c r="C155" i="1"/>
  <c r="L149" i="1"/>
  <c r="L148" i="1"/>
  <c r="K150" i="1"/>
  <c r="J150" i="1"/>
  <c r="I150" i="1"/>
  <c r="H150" i="1"/>
  <c r="G150" i="1"/>
  <c r="F150" i="1"/>
  <c r="E150" i="1"/>
  <c r="D150" i="1"/>
  <c r="C150" i="1"/>
  <c r="L144" i="1"/>
  <c r="L143" i="1"/>
  <c r="K145" i="1"/>
  <c r="J145" i="1"/>
  <c r="I145" i="1"/>
  <c r="H145" i="1"/>
  <c r="G145" i="1"/>
  <c r="F145" i="1"/>
  <c r="E145" i="1"/>
  <c r="D145" i="1"/>
  <c r="C145" i="1"/>
  <c r="K139" i="1"/>
  <c r="J139" i="1"/>
  <c r="I139" i="1"/>
  <c r="H139" i="1"/>
  <c r="G139" i="1"/>
  <c r="F139" i="1"/>
  <c r="E139" i="1"/>
  <c r="D139" i="1"/>
  <c r="C139" i="1"/>
  <c r="L138" i="1"/>
  <c r="L137" i="1"/>
  <c r="K134" i="1"/>
  <c r="J134" i="1"/>
  <c r="I134" i="1"/>
  <c r="H134" i="1"/>
  <c r="G134" i="1"/>
  <c r="F134" i="1"/>
  <c r="E134" i="1"/>
  <c r="D134" i="1"/>
  <c r="C134" i="1"/>
  <c r="L134" i="1" s="1"/>
  <c r="K129" i="1"/>
  <c r="J129" i="1"/>
  <c r="I129" i="1"/>
  <c r="H129" i="1"/>
  <c r="G129" i="1"/>
  <c r="F129" i="1"/>
  <c r="E129" i="1"/>
  <c r="D129" i="1"/>
  <c r="C129" i="1"/>
  <c r="L128" i="1"/>
  <c r="L127" i="1"/>
  <c r="L90" i="1"/>
  <c r="L89" i="1"/>
  <c r="L88" i="1"/>
  <c r="K91" i="1"/>
  <c r="J91" i="1"/>
  <c r="I91" i="1"/>
  <c r="H91" i="1"/>
  <c r="G91" i="1"/>
  <c r="F91" i="1"/>
  <c r="E91" i="1"/>
  <c r="D91" i="1"/>
  <c r="C91" i="1"/>
  <c r="C60" i="1"/>
  <c r="L24" i="1"/>
  <c r="L18" i="1"/>
  <c r="L17" i="1"/>
  <c r="L16" i="1"/>
  <c r="L14" i="1"/>
  <c r="L13" i="1"/>
  <c r="L27" i="1"/>
  <c r="L26" i="1"/>
  <c r="L25" i="1"/>
  <c r="L23" i="1"/>
  <c r="L22" i="1"/>
  <c r="L25" i="2"/>
  <c r="L27" i="2"/>
  <c r="L26" i="2"/>
  <c r="L24" i="2"/>
  <c r="L23" i="2"/>
  <c r="L22" i="2"/>
  <c r="L15" i="2"/>
  <c r="L14" i="2"/>
  <c r="L13" i="2"/>
  <c r="L12" i="2"/>
  <c r="D34" i="2"/>
  <c r="I41" i="2"/>
  <c r="L33" i="2"/>
  <c r="L32" i="2"/>
  <c r="L40" i="2"/>
  <c r="L39" i="2"/>
  <c r="L38" i="2"/>
  <c r="L37" i="2"/>
  <c r="L47" i="2"/>
  <c r="L54" i="2"/>
  <c r="L61" i="2"/>
  <c r="L60" i="2"/>
  <c r="L59" i="2"/>
  <c r="L58" i="2"/>
  <c r="C62" i="2"/>
  <c r="L67" i="2"/>
  <c r="L68" i="2"/>
  <c r="L66" i="2"/>
  <c r="L65" i="2"/>
  <c r="L82" i="2"/>
  <c r="L81" i="2"/>
  <c r="L80" i="2"/>
  <c r="K83" i="2"/>
  <c r="J83" i="2"/>
  <c r="I83" i="2"/>
  <c r="H83" i="2"/>
  <c r="G83" i="2"/>
  <c r="F83" i="2"/>
  <c r="E83" i="2"/>
  <c r="D83" i="2"/>
  <c r="C83" i="2"/>
  <c r="L92" i="2"/>
  <c r="L91" i="2"/>
  <c r="L97" i="2"/>
  <c r="L96" i="2"/>
  <c r="C117" i="2"/>
  <c r="G117" i="2"/>
  <c r="K117" i="2"/>
  <c r="J117" i="2"/>
  <c r="I117" i="2"/>
  <c r="H117" i="2"/>
  <c r="F117" i="2"/>
  <c r="E117" i="2"/>
  <c r="D117" i="2"/>
  <c r="L117" i="2" s="1"/>
  <c r="L116" i="2"/>
  <c r="L115" i="2"/>
  <c r="L122" i="2"/>
  <c r="C162" i="2"/>
  <c r="L161" i="2"/>
  <c r="K162" i="2"/>
  <c r="J162" i="2"/>
  <c r="I162" i="2"/>
  <c r="H162" i="2"/>
  <c r="F162" i="2"/>
  <c r="D162" i="2"/>
  <c r="K168" i="2"/>
  <c r="J168" i="2"/>
  <c r="I168" i="2"/>
  <c r="H168" i="2"/>
  <c r="G168" i="2"/>
  <c r="F168" i="2"/>
  <c r="E168" i="2"/>
  <c r="D168" i="2"/>
  <c r="C168" i="2"/>
  <c r="L121" i="2"/>
  <c r="L120" i="2"/>
  <c r="K122" i="2"/>
  <c r="J122" i="2"/>
  <c r="I122" i="2"/>
  <c r="H122" i="2"/>
  <c r="G122" i="2"/>
  <c r="F122" i="2"/>
  <c r="E122" i="2"/>
  <c r="D122" i="2"/>
  <c r="C122" i="2"/>
  <c r="L127" i="2"/>
  <c r="K127" i="2"/>
  <c r="J127" i="2"/>
  <c r="I127" i="2"/>
  <c r="H127" i="2"/>
  <c r="G127" i="2"/>
  <c r="F127" i="2"/>
  <c r="E127" i="2"/>
  <c r="D127" i="2"/>
  <c r="L126" i="2"/>
  <c r="L125" i="2"/>
  <c r="C127" i="2"/>
  <c r="L132" i="2"/>
  <c r="L131" i="2"/>
  <c r="L130" i="2"/>
  <c r="C132" i="2"/>
  <c r="L137" i="2"/>
  <c r="L136" i="2"/>
  <c r="L135" i="2"/>
  <c r="G137" i="2"/>
  <c r="E137" i="2"/>
  <c r="L142" i="2"/>
  <c r="L147" i="2"/>
  <c r="L146" i="2"/>
  <c r="L145" i="2"/>
  <c r="L152" i="2"/>
  <c r="L151" i="2"/>
  <c r="L150" i="2"/>
  <c r="L141" i="2"/>
  <c r="G142" i="2"/>
  <c r="E142" i="2"/>
  <c r="C142" i="2"/>
  <c r="K147" i="2"/>
  <c r="J147" i="2"/>
  <c r="I147" i="2"/>
  <c r="H147" i="2"/>
  <c r="F147" i="2"/>
  <c r="D147" i="2"/>
  <c r="C152" i="2"/>
  <c r="L155" i="2"/>
  <c r="L156" i="2"/>
  <c r="L157" i="2"/>
  <c r="C157" i="2"/>
  <c r="L160" i="2"/>
  <c r="G162" i="2"/>
  <c r="E162" i="2"/>
  <c r="L166" i="2"/>
  <c r="L167" i="2"/>
  <c r="G112" i="2"/>
  <c r="L83" i="2" l="1"/>
  <c r="L139" i="1"/>
  <c r="L129" i="1"/>
  <c r="L155" i="1"/>
  <c r="L160" i="1"/>
  <c r="L150" i="1"/>
  <c r="L145" i="1"/>
  <c r="L162" i="2"/>
  <c r="L168" i="2"/>
  <c r="L7" i="2" l="1"/>
  <c r="L9" i="2"/>
  <c r="L8" i="2"/>
  <c r="L6" i="2"/>
  <c r="L5" i="2"/>
  <c r="L2" i="2"/>
  <c r="E9" i="2" l="1"/>
  <c r="E10" i="2" s="1"/>
  <c r="E29" i="2"/>
  <c r="E30" i="2" s="1"/>
  <c r="E34" i="2"/>
  <c r="E35" i="2" s="1"/>
  <c r="E41" i="2"/>
  <c r="E42" i="2" s="1"/>
  <c r="E48" i="2"/>
  <c r="E49" i="2" s="1"/>
  <c r="E55" i="2"/>
  <c r="E56" i="2" s="1"/>
  <c r="E62" i="2"/>
  <c r="E63" i="2" s="1"/>
  <c r="E69" i="2"/>
  <c r="E70" i="2" s="1"/>
  <c r="E77" i="2"/>
  <c r="E78" i="2" s="1"/>
  <c r="E84" i="2"/>
  <c r="E88" i="2"/>
  <c r="E89" i="2" s="1"/>
  <c r="E93" i="2"/>
  <c r="E94" i="2" s="1"/>
  <c r="E98" i="2"/>
  <c r="E99" i="2" s="1"/>
  <c r="E102" i="2"/>
  <c r="E103" i="2" s="1"/>
  <c r="E106" i="2"/>
  <c r="E107" i="2" s="1"/>
  <c r="E111" i="2"/>
  <c r="E112" i="2" s="1"/>
  <c r="H9" i="2"/>
  <c r="H10" i="2" s="1"/>
  <c r="H29" i="2"/>
  <c r="H30" i="2" s="1"/>
  <c r="H34" i="2"/>
  <c r="H35" i="2" s="1"/>
  <c r="H41" i="2"/>
  <c r="H42" i="2" s="1"/>
  <c r="H48" i="2"/>
  <c r="H49" i="2" s="1"/>
  <c r="H55" i="2"/>
  <c r="H56" i="2" s="1"/>
  <c r="H62" i="2"/>
  <c r="H63" i="2" s="1"/>
  <c r="H69" i="2"/>
  <c r="H70" i="2" s="1"/>
  <c r="H77" i="2"/>
  <c r="H78" i="2" s="1"/>
  <c r="H84" i="2"/>
  <c r="H88" i="2"/>
  <c r="H89" i="2" s="1"/>
  <c r="H93" i="2"/>
  <c r="H94" i="2" s="1"/>
  <c r="H98" i="2"/>
  <c r="H99" i="2" s="1"/>
  <c r="H102" i="2"/>
  <c r="H103" i="2" s="1"/>
  <c r="H106" i="2"/>
  <c r="H107" i="2" s="1"/>
  <c r="H111" i="2"/>
  <c r="H112" i="2" s="1"/>
  <c r="L158" i="1"/>
  <c r="L153" i="1"/>
  <c r="K123" i="1"/>
  <c r="K124" i="1" s="1"/>
  <c r="J123" i="1"/>
  <c r="J124" i="1" s="1"/>
  <c r="I123" i="1"/>
  <c r="I124" i="1" s="1"/>
  <c r="H123" i="1"/>
  <c r="H124" i="1" s="1"/>
  <c r="G123" i="1"/>
  <c r="F123" i="1"/>
  <c r="F124" i="1" s="1"/>
  <c r="E123" i="1"/>
  <c r="D123" i="1"/>
  <c r="D124" i="1" s="1"/>
  <c r="C123" i="1"/>
  <c r="C124" i="1" s="1"/>
  <c r="L122" i="1"/>
  <c r="K118" i="1"/>
  <c r="K119" i="1" s="1"/>
  <c r="J118" i="1"/>
  <c r="J119" i="1" s="1"/>
  <c r="I118" i="1"/>
  <c r="I119" i="1" s="1"/>
  <c r="H118" i="1"/>
  <c r="H119" i="1" s="1"/>
  <c r="G118" i="1"/>
  <c r="G119" i="1" s="1"/>
  <c r="F118" i="1"/>
  <c r="F119" i="1" s="1"/>
  <c r="E118" i="1"/>
  <c r="E119" i="1" s="1"/>
  <c r="D118" i="1"/>
  <c r="D119" i="1" s="1"/>
  <c r="C118" i="1"/>
  <c r="L117" i="1"/>
  <c r="K112" i="1"/>
  <c r="K113" i="1" s="1"/>
  <c r="J112" i="1"/>
  <c r="J113" i="1" s="1"/>
  <c r="I112" i="1"/>
  <c r="I113" i="1" s="1"/>
  <c r="H112" i="1"/>
  <c r="H113" i="1" s="1"/>
  <c r="G112" i="1"/>
  <c r="G113" i="1" s="1"/>
  <c r="F112" i="1"/>
  <c r="F113" i="1" s="1"/>
  <c r="E112" i="1"/>
  <c r="E113" i="1" s="1"/>
  <c r="D112" i="1"/>
  <c r="D113" i="1" s="1"/>
  <c r="C112" i="1"/>
  <c r="L111" i="1"/>
  <c r="K107" i="1"/>
  <c r="K108" i="1" s="1"/>
  <c r="J107" i="1"/>
  <c r="J108" i="1" s="1"/>
  <c r="I107" i="1"/>
  <c r="I108" i="1" s="1"/>
  <c r="H107" i="1"/>
  <c r="H108" i="1" s="1"/>
  <c r="G107" i="1"/>
  <c r="G108" i="1" s="1"/>
  <c r="F107" i="1"/>
  <c r="F108" i="1" s="1"/>
  <c r="E107" i="1"/>
  <c r="E108" i="1" s="1"/>
  <c r="D107" i="1"/>
  <c r="D108" i="1" s="1"/>
  <c r="L106" i="1"/>
  <c r="L105" i="1"/>
  <c r="K101" i="1"/>
  <c r="K102" i="1" s="1"/>
  <c r="J101" i="1"/>
  <c r="J102" i="1" s="1"/>
  <c r="I101" i="1"/>
  <c r="I102" i="1" s="1"/>
  <c r="H101" i="1"/>
  <c r="H102" i="1" s="1"/>
  <c r="G101" i="1"/>
  <c r="G102" i="1" s="1"/>
  <c r="F101" i="1"/>
  <c r="F102" i="1" s="1"/>
  <c r="E101" i="1"/>
  <c r="E102" i="1" s="1"/>
  <c r="D101" i="1"/>
  <c r="D102" i="1" s="1"/>
  <c r="C101" i="1"/>
  <c r="C102" i="1" s="1"/>
  <c r="L99" i="1"/>
  <c r="K96" i="1"/>
  <c r="K97" i="1" s="1"/>
  <c r="J96" i="1"/>
  <c r="J97" i="1" s="1"/>
  <c r="I96" i="1"/>
  <c r="I97" i="1" s="1"/>
  <c r="H96" i="1"/>
  <c r="H97" i="1" s="1"/>
  <c r="G96" i="1"/>
  <c r="G97" i="1" s="1"/>
  <c r="F96" i="1"/>
  <c r="F97" i="1" s="1"/>
  <c r="E96" i="1"/>
  <c r="E97" i="1" s="1"/>
  <c r="D96" i="1"/>
  <c r="D97" i="1" s="1"/>
  <c r="C96" i="1"/>
  <c r="L95" i="1"/>
  <c r="L94" i="1"/>
  <c r="K92" i="1"/>
  <c r="J92" i="1"/>
  <c r="I92" i="1"/>
  <c r="H92" i="1"/>
  <c r="G92" i="1"/>
  <c r="F92" i="1"/>
  <c r="E92" i="1"/>
  <c r="D92" i="1"/>
  <c r="C92" i="1"/>
  <c r="K85" i="1"/>
  <c r="K86" i="1" s="1"/>
  <c r="J85" i="1"/>
  <c r="J86" i="1" s="1"/>
  <c r="I85" i="1"/>
  <c r="I86" i="1" s="1"/>
  <c r="H85" i="1"/>
  <c r="H86" i="1" s="1"/>
  <c r="G85" i="1"/>
  <c r="G86" i="1" s="1"/>
  <c r="F85" i="1"/>
  <c r="F86" i="1" s="1"/>
  <c r="E85" i="1"/>
  <c r="E86" i="1" s="1"/>
  <c r="D85" i="1"/>
  <c r="D86" i="1" s="1"/>
  <c r="C85" i="1"/>
  <c r="L83" i="1"/>
  <c r="L82" i="1"/>
  <c r="L81" i="1"/>
  <c r="K76" i="1"/>
  <c r="K77" i="1" s="1"/>
  <c r="J76" i="1"/>
  <c r="J77" i="1" s="1"/>
  <c r="I76" i="1"/>
  <c r="I77" i="1" s="1"/>
  <c r="H76" i="1"/>
  <c r="H77" i="1" s="1"/>
  <c r="G76" i="1"/>
  <c r="G77" i="1" s="1"/>
  <c r="F76" i="1"/>
  <c r="F77" i="1" s="1"/>
  <c r="E76" i="1"/>
  <c r="E77" i="1" s="1"/>
  <c r="D76" i="1"/>
  <c r="D77" i="1" s="1"/>
  <c r="C76" i="1"/>
  <c r="C77" i="1" s="1"/>
  <c r="L74" i="1"/>
  <c r="L73" i="1"/>
  <c r="L72" i="1"/>
  <c r="K68" i="1"/>
  <c r="K69" i="1" s="1"/>
  <c r="J68" i="1"/>
  <c r="J69" i="1" s="1"/>
  <c r="I68" i="1"/>
  <c r="I69" i="1" s="1"/>
  <c r="H68" i="1"/>
  <c r="H69" i="1" s="1"/>
  <c r="G68" i="1"/>
  <c r="G69" i="1" s="1"/>
  <c r="F68" i="1"/>
  <c r="F69" i="1" s="1"/>
  <c r="E68" i="1"/>
  <c r="E69" i="1" s="1"/>
  <c r="D68" i="1"/>
  <c r="D69" i="1" s="1"/>
  <c r="C68" i="1"/>
  <c r="C69" i="1" s="1"/>
  <c r="L66" i="1"/>
  <c r="L65" i="1"/>
  <c r="L64" i="1"/>
  <c r="K60" i="1"/>
  <c r="K61" i="1" s="1"/>
  <c r="J60" i="1"/>
  <c r="J61" i="1" s="1"/>
  <c r="I60" i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L58" i="1"/>
  <c r="L57" i="1"/>
  <c r="L56" i="1"/>
  <c r="K52" i="1"/>
  <c r="K53" i="1" s="1"/>
  <c r="J52" i="1"/>
  <c r="J53" i="1" s="1"/>
  <c r="I52" i="1"/>
  <c r="I53" i="1" s="1"/>
  <c r="H52" i="1"/>
  <c r="H53" i="1" s="1"/>
  <c r="G52" i="1"/>
  <c r="G53" i="1" s="1"/>
  <c r="F52" i="1"/>
  <c r="F53" i="1" s="1"/>
  <c r="E52" i="1"/>
  <c r="E53" i="1" s="1"/>
  <c r="D52" i="1"/>
  <c r="D53" i="1" s="1"/>
  <c r="C52" i="1"/>
  <c r="C53" i="1" s="1"/>
  <c r="L50" i="1"/>
  <c r="L49" i="1"/>
  <c r="L48" i="1"/>
  <c r="I45" i="1"/>
  <c r="K44" i="1"/>
  <c r="K45" i="1" s="1"/>
  <c r="J44" i="1"/>
  <c r="J45" i="1" s="1"/>
  <c r="H44" i="1"/>
  <c r="H45" i="1" s="1"/>
  <c r="G44" i="1"/>
  <c r="G45" i="1" s="1"/>
  <c r="F44" i="1"/>
  <c r="F45" i="1" s="1"/>
  <c r="E44" i="1"/>
  <c r="E45" i="1" s="1"/>
  <c r="D44" i="1"/>
  <c r="D45" i="1" s="1"/>
  <c r="C44" i="1"/>
  <c r="L43" i="1"/>
  <c r="L41" i="1"/>
  <c r="L40" i="1"/>
  <c r="I37" i="1"/>
  <c r="D37" i="1"/>
  <c r="K36" i="1"/>
  <c r="K37" i="1" s="1"/>
  <c r="J36" i="1"/>
  <c r="J37" i="1" s="1"/>
  <c r="H36" i="1"/>
  <c r="H37" i="1" s="1"/>
  <c r="G36" i="1"/>
  <c r="G37" i="1" s="1"/>
  <c r="F36" i="1"/>
  <c r="F37" i="1" s="1"/>
  <c r="E36" i="1"/>
  <c r="E37" i="1" s="1"/>
  <c r="C36" i="1"/>
  <c r="L35" i="1"/>
  <c r="L34" i="1"/>
  <c r="K30" i="1"/>
  <c r="K31" i="1" s="1"/>
  <c r="J30" i="1"/>
  <c r="J31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L29" i="1"/>
  <c r="L21" i="1"/>
  <c r="L20" i="1"/>
  <c r="L19" i="1"/>
  <c r="K9" i="1"/>
  <c r="K10" i="1" s="1"/>
  <c r="J9" i="1"/>
  <c r="J10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L8" i="1"/>
  <c r="L7" i="1"/>
  <c r="L6" i="1"/>
  <c r="L5" i="1"/>
  <c r="L2" i="1"/>
  <c r="C31" i="1" l="1"/>
  <c r="L31" i="1" s="1"/>
  <c r="L30" i="1"/>
  <c r="L123" i="1"/>
  <c r="L118" i="1"/>
  <c r="C119" i="1"/>
  <c r="L119" i="1" s="1"/>
  <c r="L112" i="1"/>
  <c r="C113" i="1"/>
  <c r="L113" i="1" s="1"/>
  <c r="L107" i="1"/>
  <c r="L96" i="1"/>
  <c r="C97" i="1"/>
  <c r="L97" i="1" s="1"/>
  <c r="L92" i="1"/>
  <c r="L85" i="1"/>
  <c r="C86" i="1"/>
  <c r="L86" i="1" s="1"/>
  <c r="L69" i="1"/>
  <c r="L60" i="1"/>
  <c r="L53" i="1"/>
  <c r="L52" i="1"/>
  <c r="L44" i="1"/>
  <c r="L36" i="1"/>
  <c r="L9" i="1"/>
  <c r="C10" i="1"/>
  <c r="L10" i="1" s="1"/>
  <c r="L102" i="1"/>
  <c r="L77" i="1"/>
  <c r="L124" i="1"/>
  <c r="L76" i="1"/>
  <c r="C37" i="1"/>
  <c r="L37" i="1" s="1"/>
  <c r="C61" i="1"/>
  <c r="L61" i="1" s="1"/>
  <c r="C108" i="1"/>
  <c r="L108" i="1" s="1"/>
  <c r="C45" i="1"/>
  <c r="L45" i="1" s="1"/>
  <c r="L68" i="1"/>
  <c r="L91" i="1"/>
  <c r="L101" i="1"/>
  <c r="L140" i="2"/>
  <c r="K77" i="2"/>
  <c r="J77" i="2"/>
  <c r="I77" i="2"/>
  <c r="K69" i="2"/>
  <c r="J69" i="2"/>
  <c r="I69" i="2"/>
  <c r="K62" i="2"/>
  <c r="J62" i="2"/>
  <c r="I62" i="2"/>
  <c r="K55" i="2"/>
  <c r="J55" i="2"/>
  <c r="I55" i="2"/>
  <c r="K48" i="2"/>
  <c r="J48" i="2"/>
  <c r="I48" i="2"/>
  <c r="F48" i="2"/>
  <c r="F55" i="2"/>
  <c r="F62" i="2"/>
  <c r="F69" i="2"/>
  <c r="F77" i="2"/>
  <c r="G77" i="2"/>
  <c r="G69" i="2"/>
  <c r="G62" i="2"/>
  <c r="G55" i="2"/>
  <c r="G48" i="2"/>
  <c r="D77" i="2"/>
  <c r="D69" i="2"/>
  <c r="D62" i="2"/>
  <c r="L62" i="2" s="1"/>
  <c r="D55" i="2"/>
  <c r="D48" i="2"/>
  <c r="C69" i="2"/>
  <c r="C55" i="2"/>
  <c r="C48" i="2"/>
  <c r="K9" i="2"/>
  <c r="J9" i="2"/>
  <c r="I9" i="2"/>
  <c r="G9" i="2"/>
  <c r="F9" i="2"/>
  <c r="F10" i="2" s="1"/>
  <c r="D9" i="2"/>
  <c r="D10" i="2" s="1"/>
  <c r="C9" i="2"/>
  <c r="L55" i="2" l="1"/>
  <c r="L69" i="2"/>
  <c r="L48" i="2"/>
  <c r="C34" i="2"/>
  <c r="L34" i="2" s="1"/>
  <c r="F34" i="2"/>
  <c r="G34" i="2"/>
  <c r="I34" i="2"/>
  <c r="J34" i="2"/>
  <c r="K34" i="2"/>
  <c r="C10" i="2"/>
  <c r="K10" i="2" l="1"/>
  <c r="I35" i="2"/>
  <c r="F35" i="2"/>
  <c r="D35" i="2"/>
  <c r="K41" i="2"/>
  <c r="K42" i="2" s="1"/>
  <c r="J41" i="2"/>
  <c r="J42" i="2" s="1"/>
  <c r="I42" i="2"/>
  <c r="G41" i="2"/>
  <c r="G42" i="2" s="1"/>
  <c r="F41" i="2"/>
  <c r="F42" i="2" s="1"/>
  <c r="D41" i="2"/>
  <c r="D42" i="2" s="1"/>
  <c r="K49" i="2"/>
  <c r="J49" i="2"/>
  <c r="I49" i="2"/>
  <c r="G49" i="2"/>
  <c r="F49" i="2"/>
  <c r="D49" i="2"/>
  <c r="K56" i="2"/>
  <c r="J56" i="2"/>
  <c r="I56" i="2"/>
  <c r="F56" i="2"/>
  <c r="D56" i="2"/>
  <c r="K63" i="2"/>
  <c r="J63" i="2"/>
  <c r="I63" i="2"/>
  <c r="G63" i="2"/>
  <c r="F63" i="2"/>
  <c r="D63" i="2"/>
  <c r="K70" i="2"/>
  <c r="J70" i="2"/>
  <c r="I70" i="2"/>
  <c r="F70" i="2"/>
  <c r="D70" i="2"/>
  <c r="K78" i="2"/>
  <c r="J78" i="2"/>
  <c r="I78" i="2"/>
  <c r="G78" i="2"/>
  <c r="F78" i="2"/>
  <c r="D78" i="2"/>
  <c r="K84" i="2"/>
  <c r="J84" i="2"/>
  <c r="I84" i="2"/>
  <c r="G84" i="2"/>
  <c r="F84" i="2"/>
  <c r="D84" i="2"/>
  <c r="C84" i="2"/>
  <c r="L84" i="2" s="1"/>
  <c r="K88" i="2"/>
  <c r="K89" i="2" s="1"/>
  <c r="J88" i="2"/>
  <c r="J89" i="2" s="1"/>
  <c r="I88" i="2"/>
  <c r="I89" i="2" s="1"/>
  <c r="G88" i="2"/>
  <c r="G89" i="2" s="1"/>
  <c r="F88" i="2"/>
  <c r="F89" i="2" s="1"/>
  <c r="D88" i="2"/>
  <c r="C88" i="2"/>
  <c r="C89" i="2" s="1"/>
  <c r="K93" i="2"/>
  <c r="K94" i="2" s="1"/>
  <c r="J93" i="2"/>
  <c r="J94" i="2" s="1"/>
  <c r="I93" i="2"/>
  <c r="I94" i="2" s="1"/>
  <c r="G93" i="2"/>
  <c r="G94" i="2" s="1"/>
  <c r="F93" i="2"/>
  <c r="F94" i="2" s="1"/>
  <c r="D93" i="2"/>
  <c r="C93" i="2"/>
  <c r="C94" i="2" s="1"/>
  <c r="K98" i="2"/>
  <c r="K99" i="2" s="1"/>
  <c r="J98" i="2"/>
  <c r="J99" i="2" s="1"/>
  <c r="I98" i="2"/>
  <c r="I99" i="2" s="1"/>
  <c r="G98" i="2"/>
  <c r="G99" i="2" s="1"/>
  <c r="F98" i="2"/>
  <c r="F99" i="2" s="1"/>
  <c r="D98" i="2"/>
  <c r="D99" i="2" s="1"/>
  <c r="K102" i="2"/>
  <c r="K103" i="2" s="1"/>
  <c r="J102" i="2"/>
  <c r="J103" i="2" s="1"/>
  <c r="I102" i="2"/>
  <c r="I103" i="2" s="1"/>
  <c r="G102" i="2"/>
  <c r="G103" i="2" s="1"/>
  <c r="F102" i="2"/>
  <c r="F103" i="2" s="1"/>
  <c r="D102" i="2"/>
  <c r="D103" i="2" s="1"/>
  <c r="C102" i="2"/>
  <c r="C103" i="2" s="1"/>
  <c r="K106" i="2"/>
  <c r="K107" i="2" s="1"/>
  <c r="J106" i="2"/>
  <c r="J107" i="2" s="1"/>
  <c r="I106" i="2"/>
  <c r="I107" i="2" s="1"/>
  <c r="G106" i="2"/>
  <c r="G107" i="2" s="1"/>
  <c r="F106" i="2"/>
  <c r="F107" i="2" s="1"/>
  <c r="D106" i="2"/>
  <c r="D107" i="2" s="1"/>
  <c r="C106" i="2"/>
  <c r="C107" i="2" s="1"/>
  <c r="K111" i="2"/>
  <c r="K112" i="2" s="1"/>
  <c r="J111" i="2"/>
  <c r="J112" i="2" s="1"/>
  <c r="I111" i="2"/>
  <c r="I112" i="2" s="1"/>
  <c r="G111" i="2"/>
  <c r="F111" i="2"/>
  <c r="F112" i="2" s="1"/>
  <c r="D111" i="2"/>
  <c r="D112" i="2" s="1"/>
  <c r="K35" i="2"/>
  <c r="J35" i="2"/>
  <c r="G35" i="2"/>
  <c r="J10" i="2"/>
  <c r="I10" i="2"/>
  <c r="G10" i="2"/>
  <c r="K29" i="2"/>
  <c r="K30" i="2" s="1"/>
  <c r="J29" i="2"/>
  <c r="J30" i="2" s="1"/>
  <c r="I29" i="2"/>
  <c r="I30" i="2" s="1"/>
  <c r="G29" i="2"/>
  <c r="G30" i="2" s="1"/>
  <c r="F29" i="2"/>
  <c r="F30" i="2" s="1"/>
  <c r="D29" i="2"/>
  <c r="D30" i="2" s="1"/>
  <c r="C29" i="2"/>
  <c r="C111" i="2"/>
  <c r="C112" i="2" s="1"/>
  <c r="C78" i="2"/>
  <c r="C70" i="2"/>
  <c r="C63" i="2"/>
  <c r="C56" i="2"/>
  <c r="C49" i="2"/>
  <c r="L49" i="2" s="1"/>
  <c r="C41" i="2"/>
  <c r="C42" i="2" s="1"/>
  <c r="C35" i="2"/>
  <c r="L110" i="2"/>
  <c r="L105" i="2"/>
  <c r="L101" i="2"/>
  <c r="L87" i="2"/>
  <c r="L86" i="2"/>
  <c r="L75" i="2"/>
  <c r="L74" i="2"/>
  <c r="L73" i="2"/>
  <c r="L53" i="2"/>
  <c r="L52" i="2"/>
  <c r="L51" i="2"/>
  <c r="L46" i="2"/>
  <c r="L45" i="2"/>
  <c r="L44" i="2"/>
  <c r="L28" i="2"/>
  <c r="L20" i="2"/>
  <c r="L19" i="2"/>
  <c r="L18" i="2"/>
  <c r="L17" i="2"/>
  <c r="L16" i="2"/>
  <c r="L70" i="2" l="1"/>
  <c r="D94" i="2"/>
  <c r="L94" i="2" s="1"/>
  <c r="L93" i="2"/>
  <c r="L63" i="2"/>
  <c r="C99" i="2"/>
  <c r="L99" i="2" s="1"/>
  <c r="L98" i="2"/>
  <c r="C30" i="2"/>
  <c r="L30" i="2" s="1"/>
  <c r="L29" i="2"/>
  <c r="L10" i="2"/>
  <c r="L111" i="2"/>
  <c r="L88" i="2"/>
  <c r="G56" i="2"/>
  <c r="L56" i="2" s="1"/>
  <c r="G70" i="2"/>
  <c r="D89" i="2"/>
  <c r="L89" i="2" s="1"/>
  <c r="L102" i="2"/>
  <c r="L112" i="2"/>
  <c r="L103" i="2"/>
  <c r="L78" i="2"/>
  <c r="L42" i="2"/>
  <c r="L41" i="2"/>
  <c r="L77" i="2"/>
  <c r="L107" i="2"/>
  <c r="L106" i="2"/>
  <c r="L35" i="2"/>
</calcChain>
</file>

<file path=xl/sharedStrings.xml><?xml version="1.0" encoding="utf-8"?>
<sst xmlns="http://schemas.openxmlformats.org/spreadsheetml/2006/main" count="308" uniqueCount="107">
  <si>
    <t>Total</t>
  </si>
  <si>
    <t>BALLOTS CAST</t>
  </si>
  <si>
    <t xml:space="preserve">Straight Party </t>
  </si>
  <si>
    <t>Republican</t>
  </si>
  <si>
    <t>Democratic</t>
  </si>
  <si>
    <t>Libertarian</t>
  </si>
  <si>
    <t>TotalVote</t>
  </si>
  <si>
    <t>BlankVote</t>
  </si>
  <si>
    <t>President/Vice-President</t>
  </si>
  <si>
    <t>Total Vote</t>
  </si>
  <si>
    <t>Blank Vote</t>
  </si>
  <si>
    <t>Railroad Commissioner</t>
  </si>
  <si>
    <t>District Judge, 24th Judicial District</t>
  </si>
  <si>
    <t>District Judge, 135th Judicial District</t>
  </si>
  <si>
    <t>R - Kemper Stephen Williams</t>
  </si>
  <si>
    <t>County Tax Assessor-Collector</t>
  </si>
  <si>
    <t>R-Donad Trump/ Mike Pence</t>
  </si>
  <si>
    <t>D- Hillary Clinton/ Tim Kaine</t>
  </si>
  <si>
    <t xml:space="preserve">l- Gary Johnson/ William Weld </t>
  </si>
  <si>
    <t xml:space="preserve">Precinct </t>
  </si>
  <si>
    <t xml:space="preserve">WI- Darrell L. Castle / Scott N. Bradley </t>
  </si>
  <si>
    <t>G- Jill Stein/ Ajamu Baraka</t>
  </si>
  <si>
    <t>WI- Scott Cubbler / Michael Rodriguez</t>
  </si>
  <si>
    <t xml:space="preserve">WI- Cherunda Fox / Roger Kushner </t>
  </si>
  <si>
    <t xml:space="preserve">WI- Tom Hoefling / Steve Schulin </t>
  </si>
  <si>
    <t>WI- Laurence Kotlikoff / Edward Leamer</t>
  </si>
  <si>
    <t>WI- Jonathan Lee / Jeffrey Erskine</t>
  </si>
  <si>
    <t xml:space="preserve">WI- Michael A. Maturen/ Juan A. Munoz </t>
  </si>
  <si>
    <t>WI- Evan McMullin / Nathan Johnson</t>
  </si>
  <si>
    <t>WI- Monica Moorehead / Lamont Lilly</t>
  </si>
  <si>
    <t>WI- Robert Morrow / Todd Sanders</t>
  </si>
  <si>
    <t xml:space="preserve">WI- Emidio Soltysik / Angela Walker </t>
  </si>
  <si>
    <t>WI- Dale Steffes / Paul E. Case</t>
  </si>
  <si>
    <t xml:space="preserve">WI- Tony Valdivia / Aaron Barriere </t>
  </si>
  <si>
    <t xml:space="preserve">U S Representative District 27 </t>
  </si>
  <si>
    <t xml:space="preserve">R - Blake Farenthold </t>
  </si>
  <si>
    <t xml:space="preserve">D - Raul (Roy) Barrera </t>
  </si>
  <si>
    <t xml:space="preserve">R- Wayne Christian </t>
  </si>
  <si>
    <t xml:space="preserve">D- Grady Yarbrough </t>
  </si>
  <si>
    <t>L- Mark Miller</t>
  </si>
  <si>
    <t>G- Martina Salinas</t>
  </si>
  <si>
    <t>Justice, Supreme Court, Place 3</t>
  </si>
  <si>
    <t xml:space="preserve">R- Debra Lehrmann </t>
  </si>
  <si>
    <t xml:space="preserve">D- Mike Westergren </t>
  </si>
  <si>
    <t xml:space="preserve">L- Kathie Glass </t>
  </si>
  <si>
    <t xml:space="preserve">G- Rodolfo Rivera Munoz </t>
  </si>
  <si>
    <t>Justice, Supreme Court, Place 5`</t>
  </si>
  <si>
    <t xml:space="preserve">R - Paul Green </t>
  </si>
  <si>
    <t xml:space="preserve">D - Dori Contreras Garza </t>
  </si>
  <si>
    <t xml:space="preserve">L - Tom Oxford </t>
  </si>
  <si>
    <t xml:space="preserve">G- Charles E. Waterbury </t>
  </si>
  <si>
    <t>Justice, Supreme Court, Place 9</t>
  </si>
  <si>
    <t xml:space="preserve">R - Eva Guzman </t>
  </si>
  <si>
    <t xml:space="preserve">D - Savannah Robinson </t>
  </si>
  <si>
    <t xml:space="preserve">L - Don Fulton </t>
  </si>
  <si>
    <t xml:space="preserve">G- Jim Chisholm </t>
  </si>
  <si>
    <t>Judge, Court of Criminal Appeals Place 2</t>
  </si>
  <si>
    <t xml:space="preserve">R - Mary Lou Keel </t>
  </si>
  <si>
    <t xml:space="preserve">D - Larence " Larry " Meyers </t>
  </si>
  <si>
    <t xml:space="preserve">L - Mark Ash </t>
  </si>
  <si>
    <t xml:space="preserve">G- Adam King Blackwell Reposa </t>
  </si>
  <si>
    <t>Judge, Court of Criminal Appeals Place 5</t>
  </si>
  <si>
    <t xml:space="preserve">R - Scptt Walker </t>
  </si>
  <si>
    <t xml:space="preserve">D - Betsy Johsnon </t>
  </si>
  <si>
    <t xml:space="preserve">L - Wiiliam Bryan Strange, III </t>
  </si>
  <si>
    <t xml:space="preserve">G- Judith Sanders- Castro </t>
  </si>
  <si>
    <t xml:space="preserve">Judge, Court of Criminal Appeals Place 6 </t>
  </si>
  <si>
    <t xml:space="preserve">R - Michael E. Keasler </t>
  </si>
  <si>
    <t xml:space="preserve">L -Robert Burns </t>
  </si>
  <si>
    <t xml:space="preserve">G- Mark W. Bennett </t>
  </si>
  <si>
    <t xml:space="preserve">State Senator, District 18 </t>
  </si>
  <si>
    <t xml:space="preserve">R - Lois W. Kolkhorst </t>
  </si>
  <si>
    <t>State Representative District 85</t>
  </si>
  <si>
    <t xml:space="preserve">R- Phil Stephenson </t>
  </si>
  <si>
    <t xml:space="preserve">D- John Davis </t>
  </si>
  <si>
    <t>Justice, 13th Court of Appeals District, Place 3</t>
  </si>
  <si>
    <t>R - Greg Perkes</t>
  </si>
  <si>
    <t xml:space="preserve">D - Leticia Hinojosa </t>
  </si>
  <si>
    <t xml:space="preserve">R- Jack W. Marr </t>
  </si>
  <si>
    <t xml:space="preserve">District Judge 267th Judicial District, Unexpired Term </t>
  </si>
  <si>
    <t xml:space="preserve">R - Robert E. " Bobby" Bell </t>
  </si>
  <si>
    <t xml:space="preserve">Criminal District Attorney, Jackson County , Unexpired Term </t>
  </si>
  <si>
    <t xml:space="preserve">Sheriff </t>
  </si>
  <si>
    <t xml:space="preserve">A.J. "Andy" Louderback </t>
  </si>
  <si>
    <t xml:space="preserve">R-Pam Guenther </t>
  </si>
  <si>
    <t xml:space="preserve">Monica Hyek Foster </t>
  </si>
  <si>
    <t>County Commissioner Precinct 1</t>
  </si>
  <si>
    <t>County Commissioner Precinct 3</t>
  </si>
  <si>
    <t xml:space="preserve">Constable Precinct 1 </t>
  </si>
  <si>
    <t>Constable Precinct 2</t>
  </si>
  <si>
    <t xml:space="preserve">Jackson County, County Wide Drainage District Precinct 1 Place 1 </t>
  </si>
  <si>
    <t>Jackson County, County Wide Drainage District Precinct 1 Place 2</t>
  </si>
  <si>
    <t>Jackson County, County Wide Drainage District Precinct 3 Place 5</t>
  </si>
  <si>
    <t>Jackson County, County Wide Drainage District Precinct 3 Place 6</t>
  </si>
  <si>
    <t xml:space="preserve">Wayne Alfred Hunt </t>
  </si>
  <si>
    <t xml:space="preserve">Johnny E. Belicek </t>
  </si>
  <si>
    <t xml:space="preserve">J.W. "Cisco" Marek </t>
  </si>
  <si>
    <t xml:space="preserve">Curt Gabrysch </t>
  </si>
  <si>
    <t xml:space="preserve">Lee Hafernick </t>
  </si>
  <si>
    <t xml:space="preserve">Scott Pearson </t>
  </si>
  <si>
    <t xml:space="preserve">Dave Marlow </t>
  </si>
  <si>
    <t xml:space="preserve">Sammy A. Rippamonti </t>
  </si>
  <si>
    <t xml:space="preserve">Total Vote </t>
  </si>
  <si>
    <t xml:space="preserve">Blank vote </t>
  </si>
  <si>
    <t xml:space="preserve">Blank Vote </t>
  </si>
  <si>
    <t xml:space="preserve">Green </t>
  </si>
  <si>
    <t xml:space="preserve">L - Kathie L. Stone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</si>
</sst>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8" fillId="3" borderId="0" applyNumberFormat="0" applyBorder="0" applyAlignment="0" applyProtection="0"/>
    <xf numFmtId="0" fontId="12" fillId="0" borderId="10" applyNumberFormat="0" applyFill="0" applyAlignment="0" applyProtection="0"/>
  </cellStyleXfs>
  <cellXfs count="136">
    <xf numFmtId="0" fontId="0" fillId="0" borderId="0" xfId="0"/>
    <xf numFmtId="0" fontId="1" fillId="0" borderId="0" xfId="1"/>
    <xf numFmtId="0" fontId="2" fillId="0" borderId="2" xfId="1" applyFont="1" applyBorder="1" applyAlignment="1"/>
    <xf numFmtId="0" fontId="1" fillId="0" borderId="2" xfId="1" applyBorder="1"/>
    <xf numFmtId="0" fontId="2" fillId="0" borderId="1" xfId="1" applyFont="1" applyBorder="1" applyAlignment="1">
      <alignment horizontal="center"/>
    </xf>
    <xf numFmtId="0" fontId="4" fillId="0" borderId="2" xfId="1" applyFont="1" applyBorder="1" applyAlignment="1">
      <alignment horizontal="right"/>
    </xf>
    <xf numFmtId="0" fontId="3" fillId="0" borderId="0" xfId="1" applyFont="1" applyBorder="1" applyAlignment="1"/>
    <xf numFmtId="0" fontId="0" fillId="0" borderId="0" xfId="0" applyBorder="1"/>
    <xf numFmtId="0" fontId="4" fillId="0" borderId="0" xfId="1" applyFont="1" applyBorder="1" applyAlignment="1">
      <alignment horizontal="right"/>
    </xf>
    <xf numFmtId="0" fontId="0" fillId="0" borderId="2" xfId="0" applyBorder="1"/>
    <xf numFmtId="0" fontId="3" fillId="0" borderId="4" xfId="1" applyFont="1" applyBorder="1" applyAlignment="1"/>
    <xf numFmtId="0" fontId="3" fillId="0" borderId="4" xfId="1" applyFont="1" applyFill="1" applyBorder="1" applyAlignment="1"/>
    <xf numFmtId="0" fontId="3" fillId="0" borderId="3" xfId="1" applyFont="1" applyFill="1" applyBorder="1" applyAlignment="1"/>
    <xf numFmtId="0" fontId="3" fillId="0" borderId="3" xfId="1" applyFont="1" applyBorder="1" applyAlignment="1"/>
    <xf numFmtId="0" fontId="3" fillId="0" borderId="5" xfId="1" applyFont="1" applyBorder="1" applyAlignment="1"/>
    <xf numFmtId="0" fontId="6" fillId="0" borderId="0" xfId="0" applyFont="1"/>
    <xf numFmtId="0" fontId="5" fillId="0" borderId="2" xfId="0" applyFont="1" applyBorder="1"/>
    <xf numFmtId="0" fontId="3" fillId="0" borderId="5" xfId="1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1" fillId="0" borderId="0" xfId="1" applyBorder="1"/>
    <xf numFmtId="0" fontId="7" fillId="0" borderId="3" xfId="0" applyFont="1" applyBorder="1"/>
    <xf numFmtId="0" fontId="3" fillId="0" borderId="1" xfId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5" xfId="1" applyFont="1" applyBorder="1" applyAlignment="1">
      <alignment horizontal="right"/>
    </xf>
    <xf numFmtId="0" fontId="9" fillId="0" borderId="0" xfId="1" applyFont="1" applyAlignment="1">
      <alignment horizontal="center"/>
    </xf>
    <xf numFmtId="0" fontId="6" fillId="0" borderId="0" xfId="0" applyFont="1" applyBorder="1"/>
    <xf numFmtId="0" fontId="5" fillId="0" borderId="0" xfId="0" applyFont="1"/>
    <xf numFmtId="0" fontId="7" fillId="0" borderId="0" xfId="0" applyFont="1"/>
    <xf numFmtId="0" fontId="4" fillId="0" borderId="0" xfId="1" applyFont="1"/>
    <xf numFmtId="0" fontId="3" fillId="0" borderId="7" xfId="1" applyFont="1" applyBorder="1" applyAlignment="1"/>
    <xf numFmtId="0" fontId="4" fillId="0" borderId="6" xfId="1" applyFont="1" applyBorder="1"/>
    <xf numFmtId="0" fontId="6" fillId="0" borderId="1" xfId="0" applyFont="1" applyBorder="1" applyAlignment="1">
      <alignment horizontal="center"/>
    </xf>
    <xf numFmtId="0" fontId="4" fillId="0" borderId="2" xfId="1" applyFont="1" applyBorder="1"/>
    <xf numFmtId="0" fontId="7" fillId="0" borderId="2" xfId="0" applyFont="1" applyBorder="1"/>
    <xf numFmtId="0" fontId="3" fillId="0" borderId="4" xfId="1" applyFont="1" applyFill="1" applyBorder="1"/>
    <xf numFmtId="0" fontId="4" fillId="0" borderId="4" xfId="1" applyFont="1" applyBorder="1"/>
    <xf numFmtId="0" fontId="4" fillId="0" borderId="3" xfId="1" applyFont="1" applyBorder="1"/>
    <xf numFmtId="0" fontId="2" fillId="0" borderId="0" xfId="1" applyFont="1" applyBorder="1" applyAlignment="1"/>
    <xf numFmtId="0" fontId="4" fillId="0" borderId="3" xfId="1" applyFont="1" applyBorder="1" applyAlignment="1">
      <alignment horizontal="right"/>
    </xf>
    <xf numFmtId="0" fontId="4" fillId="0" borderId="4" xfId="1" applyFont="1" applyBorder="1" applyAlignment="1">
      <alignment horizontal="right"/>
    </xf>
    <xf numFmtId="0" fontId="4" fillId="0" borderId="5" xfId="1" applyFont="1" applyBorder="1"/>
    <xf numFmtId="0" fontId="2" fillId="0" borderId="0" xfId="1" applyFont="1" applyAlignment="1"/>
    <xf numFmtId="0" fontId="3" fillId="0" borderId="0" xfId="1" applyFont="1" applyAlignment="1"/>
    <xf numFmtId="0" fontId="4" fillId="0" borderId="0" xfId="1" applyFont="1" applyBorder="1"/>
    <xf numFmtId="0" fontId="7" fillId="0" borderId="5" xfId="0" applyFont="1" applyBorder="1"/>
    <xf numFmtId="0" fontId="7" fillId="0" borderId="4" xfId="0" applyFont="1" applyBorder="1"/>
    <xf numFmtId="0" fontId="7" fillId="0" borderId="0" xfId="0" applyFont="1" applyBorder="1"/>
    <xf numFmtId="0" fontId="7" fillId="0" borderId="6" xfId="0" applyFont="1" applyBorder="1"/>
    <xf numFmtId="0" fontId="10" fillId="0" borderId="0" xfId="0" applyFont="1"/>
    <xf numFmtId="0" fontId="11" fillId="0" borderId="0" xfId="0" applyFont="1"/>
    <xf numFmtId="0" fontId="2" fillId="0" borderId="2" xfId="0" applyFont="1" applyBorder="1" applyAlignment="1"/>
    <xf numFmtId="0" fontId="10" fillId="0" borderId="2" xfId="0" applyFont="1" applyBorder="1"/>
    <xf numFmtId="0" fontId="5" fillId="4" borderId="2" xfId="0" applyFont="1" applyFill="1" applyBorder="1"/>
    <xf numFmtId="0" fontId="11" fillId="0" borderId="5" xfId="0" applyFont="1" applyBorder="1"/>
    <xf numFmtId="0" fontId="3" fillId="0" borderId="0" xfId="1" applyFont="1" applyFill="1" applyBorder="1"/>
    <xf numFmtId="0" fontId="3" fillId="0" borderId="3" xfId="1" applyFont="1" applyFill="1" applyBorder="1"/>
    <xf numFmtId="0" fontId="6" fillId="4" borderId="3" xfId="0" applyFont="1" applyFill="1" applyBorder="1"/>
    <xf numFmtId="0" fontId="11" fillId="0" borderId="0" xfId="0" applyFont="1" applyBorder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1" xfId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8" fillId="3" borderId="0" xfId="2" applyAlignment="1">
      <alignment horizontal="center"/>
    </xf>
    <xf numFmtId="0" fontId="1" fillId="0" borderId="1" xfId="1" applyBorder="1"/>
    <xf numFmtId="0" fontId="1" fillId="0" borderId="11" xfId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" fillId="0" borderId="12" xfId="1" applyBorder="1"/>
    <xf numFmtId="0" fontId="14" fillId="0" borderId="1" xfId="1" applyFont="1" applyBorder="1" applyAlignment="1">
      <alignment horizontal="center"/>
    </xf>
    <xf numFmtId="0" fontId="12" fillId="0" borderId="10" xfId="3"/>
    <xf numFmtId="0" fontId="0" fillId="0" borderId="1" xfId="0" applyBorder="1"/>
    <xf numFmtId="0" fontId="7" fillId="4" borderId="3" xfId="0" applyFont="1" applyFill="1" applyBorder="1"/>
    <xf numFmtId="0" fontId="11" fillId="0" borderId="13" xfId="0" applyFont="1" applyBorder="1"/>
    <xf numFmtId="0" fontId="3" fillId="0" borderId="4" xfId="1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4" fillId="0" borderId="9" xfId="1" applyFont="1" applyBorder="1"/>
    <xf numFmtId="0" fontId="6" fillId="0" borderId="6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1" fillId="0" borderId="1" xfId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0" fillId="2" borderId="8" xfId="0" applyFill="1" applyBorder="1"/>
    <xf numFmtId="0" fontId="1" fillId="2" borderId="8" xfId="1" applyFill="1" applyBorder="1"/>
    <xf numFmtId="0" fontId="0" fillId="2" borderId="1" xfId="0" applyFill="1" applyBorder="1"/>
    <xf numFmtId="0" fontId="1" fillId="2" borderId="1" xfId="1" applyFill="1" applyBorder="1"/>
    <xf numFmtId="0" fontId="7" fillId="2" borderId="8" xfId="0" applyFont="1" applyFill="1" applyBorder="1" applyAlignment="1">
      <alignment horizontal="center"/>
    </xf>
    <xf numFmtId="0" fontId="15" fillId="2" borderId="8" xfId="1" applyFont="1" applyFill="1" applyBorder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2" xfId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right"/>
    </xf>
    <xf numFmtId="0" fontId="15" fillId="4" borderId="1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10" fillId="4" borderId="0" xfId="0" applyFont="1" applyFill="1" applyAlignment="1">
      <alignment horizontal="right"/>
    </xf>
    <xf numFmtId="0" fontId="0" fillId="4" borderId="0" xfId="0" applyFill="1"/>
    <xf numFmtId="0" fontId="7" fillId="4" borderId="0" xfId="0" applyFont="1" applyFill="1" applyAlignment="1">
      <alignment horizontal="center"/>
    </xf>
    <xf numFmtId="0" fontId="0" fillId="4" borderId="2" xfId="0" applyFill="1" applyBorder="1"/>
    <xf numFmtId="0" fontId="7" fillId="2" borderId="6" xfId="0" applyFont="1" applyFill="1" applyBorder="1" applyAlignment="1">
      <alignment horizontal="center"/>
    </xf>
    <xf numFmtId="0" fontId="5" fillId="0" borderId="0" xfId="0" applyFont="1" applyBorder="1"/>
    <xf numFmtId="0" fontId="7" fillId="0" borderId="1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4" borderId="2" xfId="0" applyFont="1" applyFill="1" applyBorder="1" applyAlignment="1">
      <alignment horizontal="right"/>
    </xf>
  </cellXfs>
  <cellStyles count="4">
    <cellStyle name="Bad" xfId="2" builtinId="27"/>
    <cellStyle name="Linked Cell" xfId="3" builtinId="2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8"/>
  <sheetViews>
    <sheetView topLeftCell="A157" zoomScale="85" zoomScaleNormal="85" zoomScalePageLayoutView="160" workbookViewId="0">
      <selection activeCell="O60" sqref="O60"/>
    </sheetView>
  </sheetViews>
  <sheetFormatPr defaultRowHeight="15" x14ac:dyDescent="0.25"/>
  <cols>
    <col min="1" max="1" width="61.140625" style="29" bestFit="1" customWidth="1"/>
    <col min="2" max="2" width="10.140625" style="29" bestFit="1" customWidth="1"/>
    <col min="3" max="3" width="9.140625" style="1"/>
    <col min="4" max="4" width="9.140625" style="60"/>
    <col min="5" max="5" width="9.140625" style="76"/>
    <col min="6" max="7" width="9.140625" style="60"/>
    <col min="8" max="8" width="9.140625" style="1"/>
    <col min="9" max="9" width="9.140625" style="76"/>
    <col min="10" max="10" width="9.140625" style="60"/>
    <col min="11" max="11" width="9.140625" style="76"/>
    <col min="12" max="12" width="9.140625" style="73"/>
    <col min="13" max="16384" width="9.140625" style="29"/>
  </cols>
  <sheetData>
    <row r="1" spans="1:12" ht="18" x14ac:dyDescent="0.25">
      <c r="A1" s="26" t="s">
        <v>19</v>
      </c>
      <c r="B1" s="30"/>
      <c r="C1" s="98">
        <v>1</v>
      </c>
      <c r="D1" s="98">
        <v>2</v>
      </c>
      <c r="E1" s="98">
        <v>3</v>
      </c>
      <c r="F1" s="98">
        <v>4</v>
      </c>
      <c r="G1" s="98">
        <v>5</v>
      </c>
      <c r="H1" s="98">
        <v>6</v>
      </c>
      <c r="I1" s="98">
        <v>7</v>
      </c>
      <c r="J1" s="98">
        <v>8</v>
      </c>
      <c r="K1" s="98">
        <v>9</v>
      </c>
      <c r="L1" s="99" t="s">
        <v>0</v>
      </c>
    </row>
    <row r="2" spans="1:12" ht="15.75" x14ac:dyDescent="0.25">
      <c r="A2" s="31" t="s">
        <v>1</v>
      </c>
      <c r="B2" s="38"/>
      <c r="C2" s="98">
        <v>788</v>
      </c>
      <c r="D2" s="98">
        <v>763</v>
      </c>
      <c r="E2" s="98">
        <v>915</v>
      </c>
      <c r="F2" s="98">
        <v>97</v>
      </c>
      <c r="G2" s="98">
        <v>166</v>
      </c>
      <c r="H2" s="98">
        <v>252</v>
      </c>
      <c r="I2" s="98">
        <v>24</v>
      </c>
      <c r="J2" s="98">
        <v>141</v>
      </c>
      <c r="K2" s="98">
        <v>143</v>
      </c>
      <c r="L2" s="119">
        <f>SUM(C2:K2)</f>
        <v>3289</v>
      </c>
    </row>
    <row r="3" spans="1:12" ht="8.1" customHeight="1" x14ac:dyDescent="0.25">
      <c r="D3"/>
      <c r="E3"/>
      <c r="F3"/>
      <c r="G3"/>
      <c r="H3"/>
      <c r="I3"/>
      <c r="J3"/>
      <c r="K3"/>
      <c r="L3" s="127"/>
    </row>
    <row r="4" spans="1:12" ht="16.5" thickBot="1" x14ac:dyDescent="0.3">
      <c r="A4" s="2" t="s">
        <v>2</v>
      </c>
      <c r="B4" s="34"/>
      <c r="C4" s="3"/>
      <c r="D4" s="9"/>
      <c r="E4" s="9"/>
      <c r="F4" s="9"/>
      <c r="G4" s="9"/>
      <c r="H4" s="9"/>
      <c r="I4" s="9"/>
      <c r="J4" s="9"/>
      <c r="K4" s="9"/>
      <c r="L4" s="135"/>
    </row>
    <row r="5" spans="1:12" ht="15.75" thickTop="1" x14ac:dyDescent="0.2">
      <c r="A5" s="36" t="s">
        <v>3</v>
      </c>
      <c r="B5" s="37"/>
      <c r="C5" s="108">
        <v>338</v>
      </c>
      <c r="D5" s="108">
        <v>439</v>
      </c>
      <c r="E5" s="108">
        <v>482</v>
      </c>
      <c r="F5" s="108">
        <v>53</v>
      </c>
      <c r="G5" s="108">
        <v>82</v>
      </c>
      <c r="H5" s="108">
        <v>104</v>
      </c>
      <c r="I5" s="108">
        <v>16</v>
      </c>
      <c r="J5" s="108">
        <v>76</v>
      </c>
      <c r="K5" s="108">
        <v>89</v>
      </c>
      <c r="L5" s="121">
        <f t="shared" ref="L5:L9" si="0">SUM(C5:K5)</f>
        <v>1679</v>
      </c>
    </row>
    <row r="6" spans="1:12" x14ac:dyDescent="0.2">
      <c r="A6" s="36" t="s">
        <v>4</v>
      </c>
      <c r="B6" s="38"/>
      <c r="C6" s="98">
        <v>121</v>
      </c>
      <c r="D6" s="98">
        <v>66</v>
      </c>
      <c r="E6" s="98">
        <v>71</v>
      </c>
      <c r="F6" s="98">
        <v>6</v>
      </c>
      <c r="G6" s="98">
        <v>21</v>
      </c>
      <c r="H6" s="98">
        <v>35</v>
      </c>
      <c r="I6" s="98">
        <v>0</v>
      </c>
      <c r="J6" s="98">
        <v>7</v>
      </c>
      <c r="K6" s="98">
        <v>9</v>
      </c>
      <c r="L6" s="99">
        <f t="shared" si="0"/>
        <v>336</v>
      </c>
    </row>
    <row r="7" spans="1:12" x14ac:dyDescent="0.2">
      <c r="A7" s="56" t="s">
        <v>5</v>
      </c>
      <c r="B7" s="38"/>
      <c r="C7" s="98">
        <v>0</v>
      </c>
      <c r="D7" s="98">
        <v>2</v>
      </c>
      <c r="E7" s="98">
        <v>2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9">
        <f t="shared" si="0"/>
        <v>4</v>
      </c>
    </row>
    <row r="8" spans="1:12" x14ac:dyDescent="0.2">
      <c r="A8" s="57" t="s">
        <v>105</v>
      </c>
      <c r="B8" s="38"/>
      <c r="C8" s="98">
        <v>0</v>
      </c>
      <c r="D8" s="98">
        <v>1</v>
      </c>
      <c r="E8" s="98">
        <v>1</v>
      </c>
      <c r="F8" s="98">
        <v>0</v>
      </c>
      <c r="G8" s="98">
        <v>0</v>
      </c>
      <c r="H8" s="98">
        <v>3</v>
      </c>
      <c r="I8" s="98">
        <v>0</v>
      </c>
      <c r="J8" s="98">
        <v>1</v>
      </c>
      <c r="K8" s="98">
        <v>1</v>
      </c>
      <c r="L8" s="99">
        <f t="shared" si="0"/>
        <v>7</v>
      </c>
    </row>
    <row r="9" spans="1:12" ht="15.75" x14ac:dyDescent="0.25">
      <c r="A9" s="39"/>
      <c r="B9" s="8" t="s">
        <v>6</v>
      </c>
      <c r="C9" s="98">
        <f t="shared" ref="C9:K9" si="1">SUM(C5:C8)</f>
        <v>459</v>
      </c>
      <c r="D9" s="98">
        <f t="shared" si="1"/>
        <v>508</v>
      </c>
      <c r="E9" s="98">
        <f t="shared" si="1"/>
        <v>556</v>
      </c>
      <c r="F9" s="98">
        <f t="shared" si="1"/>
        <v>59</v>
      </c>
      <c r="G9" s="98">
        <f t="shared" si="1"/>
        <v>103</v>
      </c>
      <c r="H9" s="98">
        <f t="shared" si="1"/>
        <v>142</v>
      </c>
      <c r="I9" s="98">
        <f t="shared" si="1"/>
        <v>16</v>
      </c>
      <c r="J9" s="98">
        <f t="shared" si="1"/>
        <v>84</v>
      </c>
      <c r="K9" s="98">
        <f t="shared" si="1"/>
        <v>99</v>
      </c>
      <c r="L9" s="119">
        <f t="shared" si="0"/>
        <v>2026</v>
      </c>
    </row>
    <row r="10" spans="1:12" ht="15.75" x14ac:dyDescent="0.25">
      <c r="A10" s="39"/>
      <c r="B10" s="8" t="s">
        <v>7</v>
      </c>
      <c r="C10" s="98">
        <f>C2-C9</f>
        <v>329</v>
      </c>
      <c r="D10" s="98">
        <f>D2-D9</f>
        <v>255</v>
      </c>
      <c r="E10" s="98">
        <f>E2-E9</f>
        <v>359</v>
      </c>
      <c r="F10" s="98">
        <f>F2-F9</f>
        <v>38</v>
      </c>
      <c r="G10" s="98">
        <f t="shared" ref="G10:K10" si="2">G2-G9</f>
        <v>63</v>
      </c>
      <c r="H10" s="98">
        <f t="shared" si="2"/>
        <v>110</v>
      </c>
      <c r="I10" s="98">
        <f t="shared" si="2"/>
        <v>8</v>
      </c>
      <c r="J10" s="98">
        <f t="shared" si="2"/>
        <v>57</v>
      </c>
      <c r="K10" s="98">
        <f t="shared" si="2"/>
        <v>44</v>
      </c>
      <c r="L10" s="119">
        <f>SUM(C10:K10)</f>
        <v>1263</v>
      </c>
    </row>
    <row r="11" spans="1:12" ht="8.1" customHeight="1" x14ac:dyDescent="0.25">
      <c r="D11"/>
      <c r="E11"/>
      <c r="F11"/>
      <c r="G11"/>
      <c r="H11"/>
      <c r="I11"/>
      <c r="J11"/>
      <c r="K11"/>
      <c r="L11" s="127"/>
    </row>
    <row r="12" spans="1:12" ht="16.5" thickBot="1" x14ac:dyDescent="0.3">
      <c r="A12" s="2" t="s">
        <v>8</v>
      </c>
      <c r="B12" s="5"/>
      <c r="C12" s="3"/>
      <c r="D12" s="9"/>
      <c r="E12" s="9"/>
      <c r="F12" s="9"/>
      <c r="G12" s="9"/>
      <c r="H12" s="9"/>
      <c r="I12" s="9"/>
      <c r="J12" s="9"/>
      <c r="K12" s="9"/>
      <c r="L12" s="135"/>
    </row>
    <row r="13" spans="1:12" s="15" customFormat="1" ht="15.75" thickTop="1" x14ac:dyDescent="0.2">
      <c r="A13" s="17" t="s">
        <v>16</v>
      </c>
      <c r="B13" s="25"/>
      <c r="C13" s="108">
        <v>580</v>
      </c>
      <c r="D13" s="108">
        <v>646</v>
      </c>
      <c r="E13" s="108">
        <v>765</v>
      </c>
      <c r="F13" s="108">
        <v>86</v>
      </c>
      <c r="G13" s="108">
        <v>139</v>
      </c>
      <c r="H13" s="108">
        <v>182</v>
      </c>
      <c r="I13" s="108">
        <v>21</v>
      </c>
      <c r="J13" s="108">
        <v>120</v>
      </c>
      <c r="K13" s="108">
        <v>119</v>
      </c>
      <c r="L13" s="121">
        <f t="shared" ref="L13:L18" si="3">SUM(C13:K13)</f>
        <v>2658</v>
      </c>
    </row>
    <row r="14" spans="1:12" x14ac:dyDescent="0.2">
      <c r="A14" s="12" t="s">
        <v>17</v>
      </c>
      <c r="B14" s="40"/>
      <c r="C14" s="98">
        <v>182</v>
      </c>
      <c r="D14" s="98">
        <v>96</v>
      </c>
      <c r="E14" s="98">
        <v>120</v>
      </c>
      <c r="F14" s="98">
        <v>10</v>
      </c>
      <c r="G14" s="98">
        <v>23</v>
      </c>
      <c r="H14" s="98">
        <v>57</v>
      </c>
      <c r="I14" s="98">
        <v>3</v>
      </c>
      <c r="J14" s="98">
        <v>16</v>
      </c>
      <c r="K14" s="98">
        <v>22</v>
      </c>
      <c r="L14" s="99">
        <f t="shared" si="3"/>
        <v>529</v>
      </c>
    </row>
    <row r="15" spans="1:12" x14ac:dyDescent="0.2">
      <c r="A15" s="12" t="s">
        <v>18</v>
      </c>
      <c r="B15" s="38"/>
      <c r="C15" s="98">
        <v>9</v>
      </c>
      <c r="D15" s="98">
        <v>7</v>
      </c>
      <c r="E15" s="98">
        <v>8</v>
      </c>
      <c r="F15" s="98">
        <v>0</v>
      </c>
      <c r="G15" s="98">
        <v>4</v>
      </c>
      <c r="H15" s="98">
        <v>4</v>
      </c>
      <c r="I15" s="98">
        <v>0</v>
      </c>
      <c r="J15" s="98">
        <v>3</v>
      </c>
      <c r="K15" s="98">
        <v>0</v>
      </c>
      <c r="L15" s="99">
        <f t="shared" si="3"/>
        <v>35</v>
      </c>
    </row>
    <row r="16" spans="1:12" x14ac:dyDescent="0.2">
      <c r="A16" s="10" t="s">
        <v>21</v>
      </c>
      <c r="B16" s="41"/>
      <c r="C16" s="98">
        <v>3</v>
      </c>
      <c r="D16" s="98">
        <v>1</v>
      </c>
      <c r="E16" s="98">
        <v>5</v>
      </c>
      <c r="F16" s="98">
        <v>0</v>
      </c>
      <c r="G16" s="98">
        <v>0</v>
      </c>
      <c r="H16" s="98">
        <v>4</v>
      </c>
      <c r="I16" s="98">
        <v>0</v>
      </c>
      <c r="J16" s="98">
        <v>1</v>
      </c>
      <c r="K16" s="98">
        <v>1</v>
      </c>
      <c r="L16" s="99">
        <f t="shared" si="3"/>
        <v>15</v>
      </c>
    </row>
    <row r="17" spans="1:12" x14ac:dyDescent="0.2">
      <c r="A17" s="13" t="s">
        <v>20</v>
      </c>
      <c r="B17" s="40"/>
      <c r="C17" s="98">
        <v>0</v>
      </c>
      <c r="D17" s="98">
        <v>0</v>
      </c>
      <c r="E17" s="98">
        <v>2</v>
      </c>
      <c r="F17" s="98">
        <v>0</v>
      </c>
      <c r="G17" s="98">
        <v>0</v>
      </c>
      <c r="H17" s="98">
        <v>1</v>
      </c>
      <c r="I17" s="98">
        <v>0</v>
      </c>
      <c r="J17" s="98">
        <v>0</v>
      </c>
      <c r="K17" s="98">
        <v>0</v>
      </c>
      <c r="L17" s="99">
        <f t="shared" si="3"/>
        <v>3</v>
      </c>
    </row>
    <row r="18" spans="1:12" x14ac:dyDescent="0.2">
      <c r="A18" s="13" t="s">
        <v>22</v>
      </c>
      <c r="B18" s="40"/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9">
        <f t="shared" si="3"/>
        <v>0</v>
      </c>
    </row>
    <row r="19" spans="1:12" x14ac:dyDescent="0.2">
      <c r="A19" s="13" t="s">
        <v>23</v>
      </c>
      <c r="B19" s="40"/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9">
        <f t="shared" ref="L19:L29" si="4">SUM(C19:K19)</f>
        <v>0</v>
      </c>
    </row>
    <row r="20" spans="1:12" x14ac:dyDescent="0.2">
      <c r="A20" s="13" t="s">
        <v>24</v>
      </c>
      <c r="B20" s="40"/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9">
        <f t="shared" si="4"/>
        <v>0</v>
      </c>
    </row>
    <row r="21" spans="1:12" x14ac:dyDescent="0.2">
      <c r="A21" s="13" t="s">
        <v>25</v>
      </c>
      <c r="B21" s="40"/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9">
        <f t="shared" si="4"/>
        <v>0</v>
      </c>
    </row>
    <row r="22" spans="1:12" x14ac:dyDescent="0.2">
      <c r="A22" s="13" t="s">
        <v>26</v>
      </c>
      <c r="B22" s="40"/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9">
        <f t="shared" si="4"/>
        <v>0</v>
      </c>
    </row>
    <row r="23" spans="1:12" x14ac:dyDescent="0.2">
      <c r="A23" s="13" t="s">
        <v>27</v>
      </c>
      <c r="B23" s="40"/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9">
        <f t="shared" si="4"/>
        <v>0</v>
      </c>
    </row>
    <row r="24" spans="1:12" x14ac:dyDescent="0.2">
      <c r="A24" s="13" t="s">
        <v>28</v>
      </c>
      <c r="B24" s="40"/>
      <c r="C24" s="98">
        <v>3</v>
      </c>
      <c r="D24" s="98">
        <v>1</v>
      </c>
      <c r="E24" s="98">
        <v>3</v>
      </c>
      <c r="F24" s="98">
        <v>0</v>
      </c>
      <c r="G24" s="98">
        <v>0</v>
      </c>
      <c r="H24" s="98">
        <v>1</v>
      </c>
      <c r="I24" s="98">
        <v>0</v>
      </c>
      <c r="J24" s="98">
        <v>0</v>
      </c>
      <c r="K24" s="98">
        <v>0</v>
      </c>
      <c r="L24" s="99">
        <f>SUM(C24:K24)</f>
        <v>8</v>
      </c>
    </row>
    <row r="25" spans="1:12" x14ac:dyDescent="0.2">
      <c r="A25" s="13" t="s">
        <v>29</v>
      </c>
      <c r="B25" s="40"/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9">
        <f t="shared" si="4"/>
        <v>0</v>
      </c>
    </row>
    <row r="26" spans="1:12" x14ac:dyDescent="0.2">
      <c r="A26" s="13" t="s">
        <v>30</v>
      </c>
      <c r="B26" s="40"/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9">
        <f t="shared" si="4"/>
        <v>0</v>
      </c>
    </row>
    <row r="27" spans="1:12" x14ac:dyDescent="0.2">
      <c r="A27" s="13" t="s">
        <v>31</v>
      </c>
      <c r="B27" s="40"/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0</v>
      </c>
      <c r="K27" s="98">
        <v>0</v>
      </c>
      <c r="L27" s="99">
        <f t="shared" si="4"/>
        <v>0</v>
      </c>
    </row>
    <row r="28" spans="1:12" x14ac:dyDescent="0.2">
      <c r="A28" s="13" t="s">
        <v>32</v>
      </c>
      <c r="B28" s="40"/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0</v>
      </c>
      <c r="K28" s="98">
        <v>0</v>
      </c>
      <c r="L28" s="99">
        <v>0</v>
      </c>
    </row>
    <row r="29" spans="1:12" x14ac:dyDescent="0.2">
      <c r="A29" s="13" t="s">
        <v>33</v>
      </c>
      <c r="B29" s="40"/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9">
        <f t="shared" si="4"/>
        <v>0</v>
      </c>
    </row>
    <row r="30" spans="1:12" ht="15.75" x14ac:dyDescent="0.25">
      <c r="A30" s="6"/>
      <c r="B30" s="8" t="s">
        <v>9</v>
      </c>
      <c r="C30" s="98">
        <f>SUM(C13:C29)</f>
        <v>777</v>
      </c>
      <c r="D30" s="98">
        <f t="shared" ref="D30:K30" si="5">SUM(D13:D29)</f>
        <v>751</v>
      </c>
      <c r="E30" s="98">
        <f t="shared" si="5"/>
        <v>903</v>
      </c>
      <c r="F30" s="98">
        <f t="shared" si="5"/>
        <v>96</v>
      </c>
      <c r="G30" s="98">
        <f t="shared" si="5"/>
        <v>166</v>
      </c>
      <c r="H30" s="98">
        <f t="shared" si="5"/>
        <v>249</v>
      </c>
      <c r="I30" s="98">
        <f t="shared" si="5"/>
        <v>24</v>
      </c>
      <c r="J30" s="98">
        <f t="shared" si="5"/>
        <v>140</v>
      </c>
      <c r="K30" s="98">
        <f t="shared" si="5"/>
        <v>142</v>
      </c>
      <c r="L30" s="119">
        <f>SUM(C30:K30)</f>
        <v>3248</v>
      </c>
    </row>
    <row r="31" spans="1:12" ht="15.75" x14ac:dyDescent="0.25">
      <c r="A31" s="39"/>
      <c r="B31" s="8" t="s">
        <v>10</v>
      </c>
      <c r="C31" s="98">
        <f>C2-C30</f>
        <v>11</v>
      </c>
      <c r="D31" s="98">
        <f t="shared" ref="D31:K31" si="6">D2-D30</f>
        <v>12</v>
      </c>
      <c r="E31" s="98">
        <f t="shared" si="6"/>
        <v>12</v>
      </c>
      <c r="F31" s="98">
        <f t="shared" si="6"/>
        <v>1</v>
      </c>
      <c r="G31" s="98">
        <f t="shared" si="6"/>
        <v>0</v>
      </c>
      <c r="H31" s="98">
        <f t="shared" si="6"/>
        <v>3</v>
      </c>
      <c r="I31" s="98">
        <f t="shared" si="6"/>
        <v>0</v>
      </c>
      <c r="J31" s="98">
        <f t="shared" si="6"/>
        <v>1</v>
      </c>
      <c r="K31" s="98">
        <f t="shared" si="6"/>
        <v>1</v>
      </c>
      <c r="L31" s="119">
        <f>SUM(C31:K31)</f>
        <v>41</v>
      </c>
    </row>
    <row r="32" spans="1:12" ht="8.1" customHeight="1" x14ac:dyDescent="0.25">
      <c r="C32"/>
      <c r="D32"/>
      <c r="E32"/>
      <c r="F32"/>
      <c r="G32"/>
      <c r="H32"/>
      <c r="I32"/>
      <c r="J32"/>
      <c r="K32"/>
      <c r="L32" s="128"/>
    </row>
    <row r="33" spans="1:12" ht="16.5" thickBot="1" x14ac:dyDescent="0.3">
      <c r="A33" s="2" t="s">
        <v>34</v>
      </c>
      <c r="B33" s="34"/>
      <c r="C33"/>
      <c r="D33"/>
      <c r="E33"/>
      <c r="F33"/>
      <c r="G33"/>
      <c r="H33"/>
      <c r="I33"/>
      <c r="J33"/>
      <c r="K33"/>
      <c r="L33" s="128"/>
    </row>
    <row r="34" spans="1:12" ht="15.75" thickTop="1" x14ac:dyDescent="0.2">
      <c r="A34" s="11" t="s">
        <v>35</v>
      </c>
      <c r="B34" s="42"/>
      <c r="C34" s="98">
        <v>569</v>
      </c>
      <c r="D34" s="98">
        <v>635</v>
      </c>
      <c r="E34" s="98">
        <v>769</v>
      </c>
      <c r="F34" s="98">
        <v>81</v>
      </c>
      <c r="G34" s="98">
        <v>135</v>
      </c>
      <c r="H34" s="98">
        <v>182</v>
      </c>
      <c r="I34" s="98">
        <v>21</v>
      </c>
      <c r="J34" s="98">
        <v>121</v>
      </c>
      <c r="K34" s="98">
        <v>116</v>
      </c>
      <c r="L34" s="99">
        <f t="shared" ref="L34:L37" si="7">SUM(C34:K34)</f>
        <v>2629</v>
      </c>
    </row>
    <row r="35" spans="1:12" x14ac:dyDescent="0.2">
      <c r="A35" s="11" t="s">
        <v>36</v>
      </c>
      <c r="B35" s="38"/>
      <c r="C35" s="98">
        <v>181</v>
      </c>
      <c r="D35" s="98">
        <v>91</v>
      </c>
      <c r="E35" s="98">
        <v>108</v>
      </c>
      <c r="F35" s="98">
        <v>10</v>
      </c>
      <c r="G35" s="98">
        <v>27</v>
      </c>
      <c r="H35" s="98">
        <v>59</v>
      </c>
      <c r="I35" s="98">
        <v>3</v>
      </c>
      <c r="J35" s="98">
        <v>13</v>
      </c>
      <c r="K35" s="98">
        <v>17</v>
      </c>
      <c r="L35" s="99">
        <f t="shared" si="7"/>
        <v>509</v>
      </c>
    </row>
    <row r="36" spans="1:12" ht="15.75" x14ac:dyDescent="0.25">
      <c r="A36" s="43"/>
      <c r="B36" s="8" t="s">
        <v>6</v>
      </c>
      <c r="C36" s="99">
        <f>SUM(C34:C35)</f>
        <v>750</v>
      </c>
      <c r="D36" s="99">
        <v>172</v>
      </c>
      <c r="E36" s="99">
        <f t="shared" ref="E36:K36" si="8">SUM(E34:E35)</f>
        <v>877</v>
      </c>
      <c r="F36" s="99">
        <f t="shared" si="8"/>
        <v>91</v>
      </c>
      <c r="G36" s="99">
        <f t="shared" si="8"/>
        <v>162</v>
      </c>
      <c r="H36" s="99">
        <f t="shared" si="8"/>
        <v>241</v>
      </c>
      <c r="I36" s="99">
        <v>1</v>
      </c>
      <c r="J36" s="99">
        <f t="shared" si="8"/>
        <v>134</v>
      </c>
      <c r="K36" s="99">
        <f t="shared" si="8"/>
        <v>133</v>
      </c>
      <c r="L36" s="119">
        <f t="shared" si="7"/>
        <v>2561</v>
      </c>
    </row>
    <row r="37" spans="1:12" ht="18" customHeight="1" x14ac:dyDescent="0.25">
      <c r="A37" s="43"/>
      <c r="B37" s="8" t="s">
        <v>7</v>
      </c>
      <c r="C37" s="99">
        <f t="shared" ref="C37:K37" si="9">C2-C36</f>
        <v>38</v>
      </c>
      <c r="D37" s="99">
        <f t="shared" si="9"/>
        <v>591</v>
      </c>
      <c r="E37" s="99">
        <f t="shared" si="9"/>
        <v>38</v>
      </c>
      <c r="F37" s="99">
        <f t="shared" si="9"/>
        <v>6</v>
      </c>
      <c r="G37" s="99">
        <f t="shared" si="9"/>
        <v>4</v>
      </c>
      <c r="H37" s="99">
        <f t="shared" si="9"/>
        <v>11</v>
      </c>
      <c r="I37" s="99">
        <f t="shared" si="9"/>
        <v>23</v>
      </c>
      <c r="J37" s="99">
        <f t="shared" si="9"/>
        <v>7</v>
      </c>
      <c r="K37" s="99">
        <f t="shared" si="9"/>
        <v>10</v>
      </c>
      <c r="L37" s="119">
        <f t="shared" si="7"/>
        <v>728</v>
      </c>
    </row>
    <row r="38" spans="1:12" ht="13.5" customHeight="1" x14ac:dyDescent="0.25">
      <c r="C38"/>
      <c r="D38"/>
      <c r="E38"/>
      <c r="F38"/>
      <c r="G38"/>
      <c r="H38"/>
      <c r="I38"/>
      <c r="J38"/>
      <c r="K38"/>
      <c r="L38" s="128"/>
    </row>
    <row r="39" spans="1:12" ht="16.5" thickBot="1" x14ac:dyDescent="0.3">
      <c r="A39" s="2" t="s">
        <v>11</v>
      </c>
      <c r="B39" s="34"/>
      <c r="C39" s="9"/>
      <c r="D39" s="9"/>
      <c r="E39" s="9"/>
      <c r="F39" s="9"/>
      <c r="G39" s="9"/>
      <c r="H39" s="9"/>
      <c r="I39" s="9"/>
      <c r="J39" s="9"/>
      <c r="K39" s="9"/>
      <c r="L39" s="130"/>
    </row>
    <row r="40" spans="1:12" ht="15.75" thickTop="1" x14ac:dyDescent="0.2">
      <c r="A40" s="14" t="s">
        <v>37</v>
      </c>
      <c r="B40" s="42"/>
      <c r="C40" s="108">
        <v>528</v>
      </c>
      <c r="D40" s="108">
        <v>608</v>
      </c>
      <c r="E40" s="108">
        <v>720</v>
      </c>
      <c r="F40" s="108">
        <v>73</v>
      </c>
      <c r="G40" s="108">
        <v>123</v>
      </c>
      <c r="H40" s="108">
        <v>167</v>
      </c>
      <c r="I40" s="108">
        <v>21</v>
      </c>
      <c r="J40" s="108">
        <v>112</v>
      </c>
      <c r="K40" s="108">
        <v>109</v>
      </c>
      <c r="L40" s="121">
        <f t="shared" ref="L40:L45" si="10">SUM(C40:K40)</f>
        <v>2461</v>
      </c>
    </row>
    <row r="41" spans="1:12" x14ac:dyDescent="0.2">
      <c r="A41" s="13" t="s">
        <v>38</v>
      </c>
      <c r="B41" s="38"/>
      <c r="C41" s="98">
        <v>182</v>
      </c>
      <c r="D41" s="98">
        <v>97</v>
      </c>
      <c r="E41" s="98">
        <v>119</v>
      </c>
      <c r="F41" s="98">
        <v>11</v>
      </c>
      <c r="G41" s="98">
        <v>31</v>
      </c>
      <c r="H41" s="98">
        <v>52</v>
      </c>
      <c r="I41" s="98">
        <v>3</v>
      </c>
      <c r="J41" s="98">
        <v>14</v>
      </c>
      <c r="K41" s="98">
        <v>4</v>
      </c>
      <c r="L41" s="99">
        <f t="shared" si="10"/>
        <v>513</v>
      </c>
    </row>
    <row r="42" spans="1:12" x14ac:dyDescent="0.2">
      <c r="A42" s="13" t="s">
        <v>39</v>
      </c>
      <c r="B42" s="38"/>
      <c r="C42" s="98">
        <v>18</v>
      </c>
      <c r="D42" s="98">
        <v>13</v>
      </c>
      <c r="E42" s="98">
        <v>14</v>
      </c>
      <c r="F42" s="98">
        <v>5</v>
      </c>
      <c r="G42" s="98">
        <v>3</v>
      </c>
      <c r="H42" s="98">
        <v>11</v>
      </c>
      <c r="I42" s="98">
        <v>0</v>
      </c>
      <c r="J42" s="98">
        <v>5</v>
      </c>
      <c r="K42" s="98">
        <v>10</v>
      </c>
      <c r="L42" s="99">
        <f>SUM(C42:K42)</f>
        <v>79</v>
      </c>
    </row>
    <row r="43" spans="1:12" x14ac:dyDescent="0.2">
      <c r="A43" s="12" t="s">
        <v>40</v>
      </c>
      <c r="B43" s="38"/>
      <c r="C43" s="98">
        <v>15</v>
      </c>
      <c r="D43" s="98">
        <v>9</v>
      </c>
      <c r="E43" s="98">
        <v>10</v>
      </c>
      <c r="F43" s="98">
        <v>1</v>
      </c>
      <c r="G43" s="98">
        <v>1</v>
      </c>
      <c r="H43" s="98">
        <v>7</v>
      </c>
      <c r="I43" s="98">
        <v>0</v>
      </c>
      <c r="J43" s="98">
        <v>3</v>
      </c>
      <c r="K43" s="98">
        <v>2</v>
      </c>
      <c r="L43" s="99">
        <f t="shared" si="10"/>
        <v>48</v>
      </c>
    </row>
    <row r="44" spans="1:12" ht="15.75" x14ac:dyDescent="0.25">
      <c r="A44" s="44"/>
      <c r="B44" s="8" t="s">
        <v>6</v>
      </c>
      <c r="C44" s="64">
        <f>SUM(C40:C43)</f>
        <v>743</v>
      </c>
      <c r="D44" s="64">
        <f t="shared" ref="D44:K44" si="11">SUM(D40:D43)</f>
        <v>727</v>
      </c>
      <c r="E44" s="64">
        <f t="shared" si="11"/>
        <v>863</v>
      </c>
      <c r="F44" s="64">
        <f t="shared" si="11"/>
        <v>90</v>
      </c>
      <c r="G44" s="64">
        <f t="shared" si="11"/>
        <v>158</v>
      </c>
      <c r="H44" s="64">
        <f t="shared" si="11"/>
        <v>237</v>
      </c>
      <c r="I44" s="64">
        <v>10</v>
      </c>
      <c r="J44" s="64">
        <f t="shared" si="11"/>
        <v>134</v>
      </c>
      <c r="K44" s="64">
        <f t="shared" si="11"/>
        <v>125</v>
      </c>
      <c r="L44" s="119">
        <f t="shared" si="10"/>
        <v>3087</v>
      </c>
    </row>
    <row r="45" spans="1:12" ht="15.75" x14ac:dyDescent="0.25">
      <c r="A45" s="44"/>
      <c r="B45" s="8" t="s">
        <v>7</v>
      </c>
      <c r="C45" s="64">
        <f t="shared" ref="C45:K45" si="12">C2-C44</f>
        <v>45</v>
      </c>
      <c r="D45" s="64">
        <f t="shared" si="12"/>
        <v>36</v>
      </c>
      <c r="E45" s="64">
        <f t="shared" si="12"/>
        <v>52</v>
      </c>
      <c r="F45" s="64">
        <f t="shared" si="12"/>
        <v>7</v>
      </c>
      <c r="G45" s="64">
        <f t="shared" si="12"/>
        <v>8</v>
      </c>
      <c r="H45" s="64">
        <f t="shared" si="12"/>
        <v>15</v>
      </c>
      <c r="I45" s="64">
        <f t="shared" si="12"/>
        <v>14</v>
      </c>
      <c r="J45" s="64">
        <f t="shared" si="12"/>
        <v>7</v>
      </c>
      <c r="K45" s="64">
        <f t="shared" si="12"/>
        <v>18</v>
      </c>
      <c r="L45" s="119">
        <f t="shared" si="10"/>
        <v>202</v>
      </c>
    </row>
    <row r="46" spans="1:12" ht="8.1" customHeight="1" x14ac:dyDescent="0.2">
      <c r="C46" s="60"/>
      <c r="E46" s="60"/>
      <c r="H46" s="60"/>
      <c r="I46" s="60"/>
      <c r="K46" s="60"/>
      <c r="L46" s="129"/>
    </row>
    <row r="47" spans="1:12" ht="16.5" thickBot="1" x14ac:dyDescent="0.3">
      <c r="A47" s="2" t="s">
        <v>41</v>
      </c>
      <c r="B47" s="34"/>
      <c r="C47" s="61"/>
      <c r="D47" s="61"/>
      <c r="E47" s="61"/>
      <c r="F47" s="61"/>
      <c r="G47" s="61"/>
      <c r="H47" s="61"/>
      <c r="I47" s="61"/>
      <c r="J47" s="61"/>
      <c r="K47" s="61"/>
      <c r="L47" s="61"/>
    </row>
    <row r="48" spans="1:12" ht="15.75" thickTop="1" x14ac:dyDescent="0.2">
      <c r="A48" s="14" t="s">
        <v>42</v>
      </c>
      <c r="B48" s="42"/>
      <c r="C48" s="108">
        <v>538</v>
      </c>
      <c r="D48" s="108">
        <v>615</v>
      </c>
      <c r="E48" s="108">
        <v>722</v>
      </c>
      <c r="F48" s="108">
        <v>79</v>
      </c>
      <c r="G48" s="108">
        <v>125</v>
      </c>
      <c r="H48" s="108">
        <v>170</v>
      </c>
      <c r="I48" s="108">
        <v>20</v>
      </c>
      <c r="J48" s="108">
        <v>113</v>
      </c>
      <c r="K48" s="108">
        <v>115</v>
      </c>
      <c r="L48" s="63">
        <f t="shared" ref="L48:L53" si="13">SUM(C48:K48)</f>
        <v>2497</v>
      </c>
    </row>
    <row r="49" spans="1:12" x14ac:dyDescent="0.2">
      <c r="A49" s="13" t="s">
        <v>43</v>
      </c>
      <c r="B49" s="38"/>
      <c r="C49" s="98">
        <v>181</v>
      </c>
      <c r="D49" s="98">
        <v>93</v>
      </c>
      <c r="E49" s="98">
        <v>108</v>
      </c>
      <c r="F49" s="98">
        <v>8</v>
      </c>
      <c r="G49" s="98">
        <v>27</v>
      </c>
      <c r="H49" s="98">
        <v>50</v>
      </c>
      <c r="I49" s="98">
        <v>2</v>
      </c>
      <c r="J49" s="98">
        <v>11</v>
      </c>
      <c r="K49" s="98">
        <v>18</v>
      </c>
      <c r="L49" s="64">
        <f t="shared" si="13"/>
        <v>498</v>
      </c>
    </row>
    <row r="50" spans="1:12" x14ac:dyDescent="0.2">
      <c r="A50" s="13" t="s">
        <v>44</v>
      </c>
      <c r="B50" s="38"/>
      <c r="C50" s="98">
        <v>8</v>
      </c>
      <c r="D50" s="98">
        <v>13</v>
      </c>
      <c r="E50" s="98">
        <v>16</v>
      </c>
      <c r="F50" s="98">
        <v>3</v>
      </c>
      <c r="G50" s="98">
        <v>5</v>
      </c>
      <c r="H50" s="98">
        <v>8</v>
      </c>
      <c r="I50" s="98">
        <v>2</v>
      </c>
      <c r="J50" s="98">
        <v>5</v>
      </c>
      <c r="K50" s="98">
        <v>3</v>
      </c>
      <c r="L50" s="64">
        <f t="shared" si="13"/>
        <v>63</v>
      </c>
    </row>
    <row r="51" spans="1:12" x14ac:dyDescent="0.2">
      <c r="A51" s="13" t="s">
        <v>45</v>
      </c>
      <c r="B51" s="32"/>
      <c r="C51" s="98">
        <v>13</v>
      </c>
      <c r="D51" s="98">
        <v>5</v>
      </c>
      <c r="E51" s="98">
        <v>11</v>
      </c>
      <c r="F51" s="98">
        <v>1</v>
      </c>
      <c r="G51" s="98">
        <v>1</v>
      </c>
      <c r="H51" s="98">
        <v>10</v>
      </c>
      <c r="I51" s="98">
        <v>0</v>
      </c>
      <c r="J51" s="98">
        <v>4</v>
      </c>
      <c r="K51" s="98">
        <v>2</v>
      </c>
      <c r="L51" s="64">
        <f>SUM(C51:K51)</f>
        <v>47</v>
      </c>
    </row>
    <row r="52" spans="1:12" ht="15.75" x14ac:dyDescent="0.25">
      <c r="A52" s="44"/>
      <c r="B52" s="8" t="s">
        <v>6</v>
      </c>
      <c r="C52" s="64">
        <f t="shared" ref="C52:K52" si="14">SUM(C48:C51)</f>
        <v>740</v>
      </c>
      <c r="D52" s="64">
        <f t="shared" si="14"/>
        <v>726</v>
      </c>
      <c r="E52" s="64">
        <f t="shared" si="14"/>
        <v>857</v>
      </c>
      <c r="F52" s="64">
        <f t="shared" si="14"/>
        <v>91</v>
      </c>
      <c r="G52" s="64">
        <f t="shared" si="14"/>
        <v>158</v>
      </c>
      <c r="H52" s="64">
        <f t="shared" si="14"/>
        <v>238</v>
      </c>
      <c r="I52" s="64">
        <f t="shared" si="14"/>
        <v>24</v>
      </c>
      <c r="J52" s="64">
        <f t="shared" si="14"/>
        <v>133</v>
      </c>
      <c r="K52" s="64">
        <f t="shared" si="14"/>
        <v>138</v>
      </c>
      <c r="L52" s="96">
        <f t="shared" si="13"/>
        <v>3105</v>
      </c>
    </row>
    <row r="53" spans="1:12" ht="15.75" x14ac:dyDescent="0.25">
      <c r="A53" s="44"/>
      <c r="B53" s="8" t="s">
        <v>7</v>
      </c>
      <c r="C53" s="64">
        <f t="shared" ref="C53:K53" si="15">C2-C52</f>
        <v>48</v>
      </c>
      <c r="D53" s="64">
        <f t="shared" si="15"/>
        <v>37</v>
      </c>
      <c r="E53" s="64">
        <f t="shared" si="15"/>
        <v>58</v>
      </c>
      <c r="F53" s="64">
        <f t="shared" si="15"/>
        <v>6</v>
      </c>
      <c r="G53" s="64">
        <f t="shared" si="15"/>
        <v>8</v>
      </c>
      <c r="H53" s="64">
        <f t="shared" si="15"/>
        <v>14</v>
      </c>
      <c r="I53" s="64">
        <f t="shared" si="15"/>
        <v>0</v>
      </c>
      <c r="J53" s="64">
        <f t="shared" si="15"/>
        <v>8</v>
      </c>
      <c r="K53" s="64">
        <f t="shared" si="15"/>
        <v>5</v>
      </c>
      <c r="L53" s="96">
        <f t="shared" si="13"/>
        <v>184</v>
      </c>
    </row>
    <row r="54" spans="1:12" ht="8.1" customHeight="1" x14ac:dyDescent="0.2">
      <c r="C54" s="60"/>
      <c r="E54" s="60"/>
      <c r="H54" s="60"/>
      <c r="I54" s="60"/>
      <c r="K54" s="60"/>
      <c r="L54" s="60"/>
    </row>
    <row r="55" spans="1:12" ht="16.5" thickBot="1" x14ac:dyDescent="0.3">
      <c r="A55" s="2" t="s">
        <v>46</v>
      </c>
      <c r="B55" s="34"/>
      <c r="C55" s="61"/>
      <c r="D55" s="61"/>
      <c r="E55" s="61"/>
      <c r="F55" s="61"/>
      <c r="G55" s="61"/>
      <c r="H55" s="61"/>
      <c r="I55" s="61"/>
      <c r="J55" s="61"/>
      <c r="K55" s="61"/>
      <c r="L55" s="61"/>
    </row>
    <row r="56" spans="1:12" ht="15.75" thickTop="1" x14ac:dyDescent="0.2">
      <c r="A56" s="14" t="s">
        <v>47</v>
      </c>
      <c r="B56" s="42"/>
      <c r="C56" s="108">
        <v>546</v>
      </c>
      <c r="D56" s="108">
        <v>620</v>
      </c>
      <c r="E56" s="108">
        <v>726</v>
      </c>
      <c r="F56" s="108">
        <v>74</v>
      </c>
      <c r="G56" s="108">
        <v>128</v>
      </c>
      <c r="H56" s="108">
        <v>178</v>
      </c>
      <c r="I56" s="108">
        <v>20</v>
      </c>
      <c r="J56" s="108">
        <v>115</v>
      </c>
      <c r="K56" s="108">
        <v>113</v>
      </c>
      <c r="L56" s="63">
        <f t="shared" ref="L56:L61" si="16">SUM(C56:K56)</f>
        <v>2520</v>
      </c>
    </row>
    <row r="57" spans="1:12" x14ac:dyDescent="0.2">
      <c r="A57" s="13" t="s">
        <v>48</v>
      </c>
      <c r="B57" s="38"/>
      <c r="C57" s="98">
        <v>81</v>
      </c>
      <c r="D57" s="98">
        <v>96</v>
      </c>
      <c r="E57" s="98">
        <v>116</v>
      </c>
      <c r="F57" s="98">
        <v>11</v>
      </c>
      <c r="G57" s="98">
        <v>26</v>
      </c>
      <c r="H57" s="98">
        <v>52</v>
      </c>
      <c r="I57" s="98">
        <v>2</v>
      </c>
      <c r="J57" s="98">
        <v>11</v>
      </c>
      <c r="K57" s="98">
        <v>19</v>
      </c>
      <c r="L57" s="64">
        <f t="shared" si="16"/>
        <v>414</v>
      </c>
    </row>
    <row r="58" spans="1:12" x14ac:dyDescent="0.2">
      <c r="A58" s="13" t="s">
        <v>49</v>
      </c>
      <c r="B58" s="38"/>
      <c r="C58" s="98">
        <v>13</v>
      </c>
      <c r="D58" s="98">
        <v>7</v>
      </c>
      <c r="E58" s="98">
        <v>13</v>
      </c>
      <c r="F58" s="98">
        <v>4</v>
      </c>
      <c r="G58" s="98">
        <v>3</v>
      </c>
      <c r="H58" s="98">
        <v>5</v>
      </c>
      <c r="I58" s="98">
        <v>2</v>
      </c>
      <c r="J58" s="98">
        <v>3</v>
      </c>
      <c r="K58" s="98">
        <v>4</v>
      </c>
      <c r="L58" s="64">
        <f t="shared" si="16"/>
        <v>54</v>
      </c>
    </row>
    <row r="59" spans="1:12" x14ac:dyDescent="0.2">
      <c r="A59" s="13" t="s">
        <v>50</v>
      </c>
      <c r="B59" s="38"/>
      <c r="C59" s="98">
        <v>1</v>
      </c>
      <c r="D59" s="98">
        <v>3</v>
      </c>
      <c r="E59" s="98">
        <v>5</v>
      </c>
      <c r="F59" s="98">
        <v>1</v>
      </c>
      <c r="G59" s="98">
        <v>1</v>
      </c>
      <c r="H59" s="98">
        <v>4</v>
      </c>
      <c r="I59" s="98">
        <v>0</v>
      </c>
      <c r="J59" s="98">
        <v>4</v>
      </c>
      <c r="K59" s="98">
        <v>1</v>
      </c>
      <c r="L59" s="64">
        <f>SUM(C59:K59)</f>
        <v>20</v>
      </c>
    </row>
    <row r="60" spans="1:12" ht="15.75" x14ac:dyDescent="0.25">
      <c r="A60" s="44"/>
      <c r="B60" s="8" t="s">
        <v>6</v>
      </c>
      <c r="C60" s="64">
        <f>SUM(C56:C59)</f>
        <v>641</v>
      </c>
      <c r="D60" s="64">
        <f t="shared" ref="D60:K60" si="17">SUM(D56:D59)</f>
        <v>726</v>
      </c>
      <c r="E60" s="64">
        <f t="shared" si="17"/>
        <v>860</v>
      </c>
      <c r="F60" s="64">
        <f t="shared" si="17"/>
        <v>90</v>
      </c>
      <c r="G60" s="64">
        <f t="shared" si="17"/>
        <v>158</v>
      </c>
      <c r="H60" s="64">
        <f t="shared" si="17"/>
        <v>239</v>
      </c>
      <c r="I60" s="64">
        <f t="shared" si="17"/>
        <v>24</v>
      </c>
      <c r="J60" s="64">
        <f t="shared" si="17"/>
        <v>133</v>
      </c>
      <c r="K60" s="64">
        <f t="shared" si="17"/>
        <v>137</v>
      </c>
      <c r="L60" s="96">
        <f t="shared" si="16"/>
        <v>3008</v>
      </c>
    </row>
    <row r="61" spans="1:12" ht="15.75" x14ac:dyDescent="0.25">
      <c r="A61" s="44"/>
      <c r="B61" s="8" t="s">
        <v>7</v>
      </c>
      <c r="C61" s="64">
        <f t="shared" ref="C61:K61" si="18">C2-C60</f>
        <v>147</v>
      </c>
      <c r="D61" s="64">
        <f t="shared" si="18"/>
        <v>37</v>
      </c>
      <c r="E61" s="64">
        <f t="shared" si="18"/>
        <v>55</v>
      </c>
      <c r="F61" s="64">
        <f t="shared" si="18"/>
        <v>7</v>
      </c>
      <c r="G61" s="64">
        <f t="shared" si="18"/>
        <v>8</v>
      </c>
      <c r="H61" s="64">
        <f t="shared" si="18"/>
        <v>13</v>
      </c>
      <c r="I61" s="64">
        <f t="shared" si="18"/>
        <v>0</v>
      </c>
      <c r="J61" s="64">
        <f t="shared" si="18"/>
        <v>8</v>
      </c>
      <c r="K61" s="64">
        <f t="shared" si="18"/>
        <v>6</v>
      </c>
      <c r="L61" s="96">
        <f t="shared" si="16"/>
        <v>281</v>
      </c>
    </row>
    <row r="62" spans="1:12" ht="8.1" customHeight="1" x14ac:dyDescent="0.2">
      <c r="C62" s="60"/>
      <c r="E62" s="60"/>
      <c r="H62" s="60"/>
      <c r="I62" s="60"/>
      <c r="K62" s="60"/>
      <c r="L62" s="60"/>
    </row>
    <row r="63" spans="1:12" ht="16.5" thickBot="1" x14ac:dyDescent="0.3">
      <c r="A63" s="16" t="s">
        <v>51</v>
      </c>
      <c r="B63" s="35"/>
      <c r="C63" s="61"/>
      <c r="D63" s="61"/>
      <c r="E63" s="61"/>
      <c r="F63" s="61"/>
      <c r="G63" s="61"/>
      <c r="H63" s="61"/>
      <c r="I63" s="61"/>
      <c r="J63" s="61"/>
      <c r="K63" s="61"/>
      <c r="L63" s="61"/>
    </row>
    <row r="64" spans="1:12" ht="15.75" thickTop="1" x14ac:dyDescent="0.2">
      <c r="A64" s="17" t="s">
        <v>52</v>
      </c>
      <c r="B64" s="46"/>
      <c r="C64" s="108">
        <v>534</v>
      </c>
      <c r="D64" s="108">
        <v>599</v>
      </c>
      <c r="E64" s="108">
        <v>726</v>
      </c>
      <c r="F64" s="108">
        <v>75</v>
      </c>
      <c r="G64" s="108">
        <v>118</v>
      </c>
      <c r="H64" s="108">
        <v>170</v>
      </c>
      <c r="I64" s="108">
        <v>20</v>
      </c>
      <c r="J64" s="108">
        <v>114</v>
      </c>
      <c r="K64" s="108">
        <v>110</v>
      </c>
      <c r="L64" s="63">
        <f t="shared" ref="L64:L69" si="19">SUM(C64:K64)</f>
        <v>2466</v>
      </c>
    </row>
    <row r="65" spans="1:12" x14ac:dyDescent="0.2">
      <c r="A65" s="18" t="s">
        <v>53</v>
      </c>
      <c r="B65" s="47"/>
      <c r="C65" s="98">
        <v>182</v>
      </c>
      <c r="D65" s="98">
        <v>98</v>
      </c>
      <c r="E65" s="98">
        <v>105</v>
      </c>
      <c r="F65" s="98">
        <v>8</v>
      </c>
      <c r="G65" s="98">
        <v>26</v>
      </c>
      <c r="H65" s="98">
        <v>48</v>
      </c>
      <c r="I65" s="98">
        <v>3</v>
      </c>
      <c r="J65" s="98">
        <v>14</v>
      </c>
      <c r="K65" s="98">
        <v>22</v>
      </c>
      <c r="L65" s="64">
        <f t="shared" si="19"/>
        <v>506</v>
      </c>
    </row>
    <row r="66" spans="1:12" x14ac:dyDescent="0.2">
      <c r="A66" s="19" t="s">
        <v>54</v>
      </c>
      <c r="B66" s="47"/>
      <c r="C66" s="98">
        <v>16</v>
      </c>
      <c r="D66" s="98">
        <v>15</v>
      </c>
      <c r="E66" s="98">
        <v>14</v>
      </c>
      <c r="F66" s="98">
        <v>6</v>
      </c>
      <c r="G66" s="98">
        <v>9</v>
      </c>
      <c r="H66" s="98">
        <v>10</v>
      </c>
      <c r="I66" s="98">
        <v>1</v>
      </c>
      <c r="J66" s="98">
        <v>3</v>
      </c>
      <c r="K66" s="98">
        <v>4</v>
      </c>
      <c r="L66" s="64">
        <f t="shared" si="19"/>
        <v>78</v>
      </c>
    </row>
    <row r="67" spans="1:12" x14ac:dyDescent="0.2">
      <c r="A67" s="18" t="s">
        <v>55</v>
      </c>
      <c r="B67" s="49"/>
      <c r="C67" s="98">
        <v>5</v>
      </c>
      <c r="D67" s="98">
        <v>10</v>
      </c>
      <c r="E67" s="98">
        <v>13</v>
      </c>
      <c r="F67" s="98">
        <v>1</v>
      </c>
      <c r="G67" s="98">
        <v>2</v>
      </c>
      <c r="H67" s="98">
        <v>9</v>
      </c>
      <c r="I67" s="98">
        <v>0</v>
      </c>
      <c r="J67" s="98">
        <v>3</v>
      </c>
      <c r="K67" s="98">
        <v>1</v>
      </c>
      <c r="L67" s="64">
        <f>SUM(C67:K67)</f>
        <v>44</v>
      </c>
    </row>
    <row r="68" spans="1:12" x14ac:dyDescent="0.25">
      <c r="B68" s="8" t="s">
        <v>6</v>
      </c>
      <c r="C68" s="64">
        <f t="shared" ref="C68:K68" si="20">SUM(C64:C67)</f>
        <v>737</v>
      </c>
      <c r="D68" s="64">
        <f t="shared" si="20"/>
        <v>722</v>
      </c>
      <c r="E68" s="64">
        <f t="shared" si="20"/>
        <v>858</v>
      </c>
      <c r="F68" s="64">
        <f t="shared" si="20"/>
        <v>90</v>
      </c>
      <c r="G68" s="64">
        <f t="shared" si="20"/>
        <v>155</v>
      </c>
      <c r="H68" s="64">
        <f t="shared" si="20"/>
        <v>237</v>
      </c>
      <c r="I68" s="64">
        <f t="shared" si="20"/>
        <v>24</v>
      </c>
      <c r="J68" s="64">
        <f t="shared" si="20"/>
        <v>134</v>
      </c>
      <c r="K68" s="64">
        <f t="shared" si="20"/>
        <v>137</v>
      </c>
      <c r="L68" s="96">
        <f t="shared" si="19"/>
        <v>3094</v>
      </c>
    </row>
    <row r="69" spans="1:12" x14ac:dyDescent="0.25">
      <c r="B69" s="8" t="s">
        <v>7</v>
      </c>
      <c r="C69" s="64">
        <f t="shared" ref="C69:K69" si="21">C2-C68</f>
        <v>51</v>
      </c>
      <c r="D69" s="64">
        <f t="shared" si="21"/>
        <v>41</v>
      </c>
      <c r="E69" s="64">
        <f t="shared" si="21"/>
        <v>57</v>
      </c>
      <c r="F69" s="64">
        <f t="shared" si="21"/>
        <v>7</v>
      </c>
      <c r="G69" s="64">
        <f t="shared" si="21"/>
        <v>11</v>
      </c>
      <c r="H69" s="64">
        <f t="shared" si="21"/>
        <v>15</v>
      </c>
      <c r="I69" s="64">
        <f t="shared" si="21"/>
        <v>0</v>
      </c>
      <c r="J69" s="64">
        <f t="shared" si="21"/>
        <v>7</v>
      </c>
      <c r="K69" s="64">
        <f t="shared" si="21"/>
        <v>6</v>
      </c>
      <c r="L69" s="96">
        <f t="shared" si="19"/>
        <v>195</v>
      </c>
    </row>
    <row r="70" spans="1:12" ht="8.1" customHeight="1" x14ac:dyDescent="0.2">
      <c r="C70" s="60"/>
      <c r="E70" s="60"/>
      <c r="H70" s="60"/>
      <c r="I70" s="60"/>
      <c r="K70" s="60"/>
      <c r="L70" s="60"/>
    </row>
    <row r="71" spans="1:12" ht="16.5" thickBot="1" x14ac:dyDescent="0.3">
      <c r="A71" s="16" t="s">
        <v>56</v>
      </c>
      <c r="B71" s="35"/>
      <c r="C71" s="61"/>
      <c r="D71" s="61"/>
      <c r="E71" s="61"/>
      <c r="F71" s="61"/>
      <c r="G71" s="61"/>
      <c r="H71" s="61"/>
      <c r="I71" s="61"/>
      <c r="J71" s="61"/>
      <c r="K71" s="61"/>
      <c r="L71" s="61"/>
    </row>
    <row r="72" spans="1:12" ht="15.75" thickTop="1" x14ac:dyDescent="0.2">
      <c r="A72" s="20" t="s">
        <v>57</v>
      </c>
      <c r="B72" s="46"/>
      <c r="C72" s="108">
        <v>532</v>
      </c>
      <c r="D72" s="108">
        <v>610</v>
      </c>
      <c r="E72" s="108">
        <v>717</v>
      </c>
      <c r="F72" s="108">
        <v>75</v>
      </c>
      <c r="G72" s="108">
        <v>120</v>
      </c>
      <c r="H72" s="108">
        <v>167</v>
      </c>
      <c r="I72" s="108">
        <v>20</v>
      </c>
      <c r="J72" s="108">
        <v>116</v>
      </c>
      <c r="K72" s="108">
        <v>113</v>
      </c>
      <c r="L72" s="63">
        <f t="shared" ref="L72:L77" si="22">SUM(C72:K72)</f>
        <v>2470</v>
      </c>
    </row>
    <row r="73" spans="1:12" x14ac:dyDescent="0.2">
      <c r="A73" s="18" t="s">
        <v>58</v>
      </c>
      <c r="B73" s="22"/>
      <c r="C73" s="98">
        <v>192</v>
      </c>
      <c r="D73" s="98">
        <v>98</v>
      </c>
      <c r="E73" s="98">
        <v>114</v>
      </c>
      <c r="F73" s="98">
        <v>11</v>
      </c>
      <c r="G73" s="98">
        <v>27</v>
      </c>
      <c r="H73" s="98">
        <v>55</v>
      </c>
      <c r="I73" s="98">
        <v>3</v>
      </c>
      <c r="J73" s="98">
        <v>14</v>
      </c>
      <c r="K73" s="98">
        <v>18</v>
      </c>
      <c r="L73" s="64">
        <f t="shared" si="22"/>
        <v>532</v>
      </c>
    </row>
    <row r="74" spans="1:12" x14ac:dyDescent="0.2">
      <c r="A74" s="18" t="s">
        <v>59</v>
      </c>
      <c r="B74" s="49"/>
      <c r="C74" s="98">
        <v>10</v>
      </c>
      <c r="D74" s="98">
        <v>11</v>
      </c>
      <c r="E74" s="98">
        <v>12</v>
      </c>
      <c r="F74" s="98">
        <v>4</v>
      </c>
      <c r="G74" s="98">
        <v>8</v>
      </c>
      <c r="H74" s="98">
        <v>8</v>
      </c>
      <c r="I74" s="98">
        <v>1</v>
      </c>
      <c r="J74" s="98">
        <v>2</v>
      </c>
      <c r="K74" s="98">
        <v>5</v>
      </c>
      <c r="L74" s="64">
        <f t="shared" si="22"/>
        <v>61</v>
      </c>
    </row>
    <row r="75" spans="1:12" x14ac:dyDescent="0.2">
      <c r="A75" s="18" t="s">
        <v>60</v>
      </c>
      <c r="B75" s="49"/>
      <c r="C75" s="131">
        <v>2</v>
      </c>
      <c r="D75" s="98">
        <v>3</v>
      </c>
      <c r="E75" s="98">
        <v>9</v>
      </c>
      <c r="F75" s="98">
        <v>1</v>
      </c>
      <c r="G75" s="98">
        <v>1</v>
      </c>
      <c r="H75" s="98">
        <v>7</v>
      </c>
      <c r="I75" s="98">
        <v>0</v>
      </c>
      <c r="J75" s="98">
        <v>3</v>
      </c>
      <c r="K75" s="98">
        <v>1</v>
      </c>
      <c r="L75" s="64">
        <f>SUM(C75:K75)</f>
        <v>27</v>
      </c>
    </row>
    <row r="76" spans="1:12" x14ac:dyDescent="0.25">
      <c r="B76" s="8" t="s">
        <v>6</v>
      </c>
      <c r="C76" s="64">
        <f t="shared" ref="C76:K76" si="23">SUM(C72:C75)</f>
        <v>736</v>
      </c>
      <c r="D76" s="64">
        <f t="shared" si="23"/>
        <v>722</v>
      </c>
      <c r="E76" s="64">
        <f t="shared" si="23"/>
        <v>852</v>
      </c>
      <c r="F76" s="64">
        <f t="shared" si="23"/>
        <v>91</v>
      </c>
      <c r="G76" s="64">
        <f t="shared" si="23"/>
        <v>156</v>
      </c>
      <c r="H76" s="64">
        <f t="shared" si="23"/>
        <v>237</v>
      </c>
      <c r="I76" s="64">
        <f t="shared" si="23"/>
        <v>24</v>
      </c>
      <c r="J76" s="64">
        <f t="shared" si="23"/>
        <v>135</v>
      </c>
      <c r="K76" s="64">
        <f t="shared" si="23"/>
        <v>137</v>
      </c>
      <c r="L76" s="96">
        <f t="shared" si="22"/>
        <v>3090</v>
      </c>
    </row>
    <row r="77" spans="1:12" x14ac:dyDescent="0.25">
      <c r="B77" s="8" t="s">
        <v>7</v>
      </c>
      <c r="C77" s="64">
        <f t="shared" ref="C77:K77" si="24">C2-C76</f>
        <v>52</v>
      </c>
      <c r="D77" s="64">
        <f t="shared" si="24"/>
        <v>41</v>
      </c>
      <c r="E77" s="64">
        <f t="shared" si="24"/>
        <v>63</v>
      </c>
      <c r="F77" s="64">
        <f t="shared" si="24"/>
        <v>6</v>
      </c>
      <c r="G77" s="64">
        <f t="shared" si="24"/>
        <v>10</v>
      </c>
      <c r="H77" s="64">
        <f t="shared" si="24"/>
        <v>15</v>
      </c>
      <c r="I77" s="64">
        <f t="shared" si="24"/>
        <v>0</v>
      </c>
      <c r="J77" s="64">
        <f t="shared" si="24"/>
        <v>6</v>
      </c>
      <c r="K77" s="64">
        <f t="shared" si="24"/>
        <v>6</v>
      </c>
      <c r="L77" s="96">
        <f t="shared" si="22"/>
        <v>199</v>
      </c>
    </row>
    <row r="78" spans="1:12" ht="14.25" x14ac:dyDescent="0.2">
      <c r="B78" s="8"/>
      <c r="C78" s="60"/>
      <c r="E78" s="60"/>
      <c r="H78" s="60"/>
      <c r="I78" s="60"/>
      <c r="K78" s="60"/>
      <c r="L78" s="60"/>
    </row>
    <row r="79" spans="1:12" ht="8.1" customHeight="1" x14ac:dyDescent="0.2">
      <c r="C79" s="60"/>
      <c r="E79" s="60"/>
      <c r="H79" s="60"/>
      <c r="I79" s="60"/>
      <c r="K79" s="60"/>
      <c r="L79" s="60"/>
    </row>
    <row r="80" spans="1:12" ht="16.5" thickBot="1" x14ac:dyDescent="0.3">
      <c r="A80" s="16" t="s">
        <v>61</v>
      </c>
      <c r="B80" s="35"/>
      <c r="C80" s="61"/>
      <c r="D80" s="61"/>
      <c r="E80" s="61"/>
      <c r="F80" s="61"/>
      <c r="G80" s="61"/>
      <c r="H80" s="61"/>
      <c r="I80" s="61"/>
      <c r="J80" s="61"/>
      <c r="K80" s="61"/>
      <c r="L80" s="61"/>
    </row>
    <row r="81" spans="1:12" ht="15.75" thickTop="1" x14ac:dyDescent="0.2">
      <c r="A81" s="19" t="s">
        <v>62</v>
      </c>
      <c r="B81" s="47"/>
      <c r="C81" s="108">
        <v>548</v>
      </c>
      <c r="D81" s="108">
        <v>615</v>
      </c>
      <c r="E81" s="108">
        <v>732</v>
      </c>
      <c r="F81" s="108">
        <v>76</v>
      </c>
      <c r="G81" s="108">
        <v>127</v>
      </c>
      <c r="H81" s="108">
        <v>177</v>
      </c>
      <c r="I81" s="108">
        <v>20</v>
      </c>
      <c r="J81" s="108">
        <v>116</v>
      </c>
      <c r="K81" s="108">
        <v>112</v>
      </c>
      <c r="L81" s="63">
        <f t="shared" ref="L81:L86" si="25">SUM(C81:K81)</f>
        <v>2523</v>
      </c>
    </row>
    <row r="82" spans="1:12" x14ac:dyDescent="0.2">
      <c r="A82" s="18" t="s">
        <v>63</v>
      </c>
      <c r="B82" s="22"/>
      <c r="C82" s="98">
        <v>170</v>
      </c>
      <c r="D82" s="98">
        <v>92</v>
      </c>
      <c r="E82" s="98">
        <v>104</v>
      </c>
      <c r="F82" s="98">
        <v>8</v>
      </c>
      <c r="G82" s="98">
        <v>24</v>
      </c>
      <c r="H82" s="98">
        <v>48</v>
      </c>
      <c r="I82" s="98">
        <v>2</v>
      </c>
      <c r="J82" s="98">
        <v>11</v>
      </c>
      <c r="K82" s="98">
        <v>20</v>
      </c>
      <c r="L82" s="64">
        <f t="shared" si="25"/>
        <v>479</v>
      </c>
    </row>
    <row r="83" spans="1:12" x14ac:dyDescent="0.2">
      <c r="A83" s="18" t="s">
        <v>64</v>
      </c>
      <c r="B83" s="22"/>
      <c r="C83" s="98">
        <v>7</v>
      </c>
      <c r="D83" s="98">
        <v>10</v>
      </c>
      <c r="E83" s="98">
        <v>10</v>
      </c>
      <c r="F83" s="98">
        <v>5</v>
      </c>
      <c r="G83" s="98">
        <v>4</v>
      </c>
      <c r="H83" s="98">
        <v>5</v>
      </c>
      <c r="I83" s="98">
        <v>2</v>
      </c>
      <c r="J83" s="98">
        <v>2</v>
      </c>
      <c r="K83" s="98">
        <v>4</v>
      </c>
      <c r="L83" s="64">
        <f t="shared" si="25"/>
        <v>49</v>
      </c>
    </row>
    <row r="84" spans="1:12" x14ac:dyDescent="0.2">
      <c r="A84" s="18" t="s">
        <v>65</v>
      </c>
      <c r="B84" s="49"/>
      <c r="C84" s="98">
        <v>10</v>
      </c>
      <c r="D84" s="98">
        <v>7</v>
      </c>
      <c r="E84" s="98">
        <v>12</v>
      </c>
      <c r="F84" s="98">
        <v>1</v>
      </c>
      <c r="G84" s="98">
        <v>0</v>
      </c>
      <c r="H84" s="98">
        <v>7</v>
      </c>
      <c r="I84" s="98">
        <v>0</v>
      </c>
      <c r="J84" s="98">
        <v>6</v>
      </c>
      <c r="K84" s="98">
        <v>1</v>
      </c>
      <c r="L84" s="64">
        <f>SUM(C84:K84)</f>
        <v>44</v>
      </c>
    </row>
    <row r="85" spans="1:12" x14ac:dyDescent="0.25">
      <c r="B85" s="8" t="s">
        <v>6</v>
      </c>
      <c r="C85" s="64">
        <f t="shared" ref="C85:K85" si="26">SUM(C81:C84)</f>
        <v>735</v>
      </c>
      <c r="D85" s="64">
        <f t="shared" si="26"/>
        <v>724</v>
      </c>
      <c r="E85" s="64">
        <f t="shared" si="26"/>
        <v>858</v>
      </c>
      <c r="F85" s="64">
        <f t="shared" si="26"/>
        <v>90</v>
      </c>
      <c r="G85" s="64">
        <f t="shared" si="26"/>
        <v>155</v>
      </c>
      <c r="H85" s="64">
        <f t="shared" si="26"/>
        <v>237</v>
      </c>
      <c r="I85" s="64">
        <f t="shared" si="26"/>
        <v>24</v>
      </c>
      <c r="J85" s="64">
        <f t="shared" si="26"/>
        <v>135</v>
      </c>
      <c r="K85" s="64">
        <f t="shared" si="26"/>
        <v>137</v>
      </c>
      <c r="L85" s="96">
        <f t="shared" si="25"/>
        <v>3095</v>
      </c>
    </row>
    <row r="86" spans="1:12" x14ac:dyDescent="0.25">
      <c r="B86" s="8" t="s">
        <v>7</v>
      </c>
      <c r="C86" s="64">
        <f t="shared" ref="C86:K86" si="27">C2-C85</f>
        <v>53</v>
      </c>
      <c r="D86" s="64">
        <f t="shared" si="27"/>
        <v>39</v>
      </c>
      <c r="E86" s="64">
        <f t="shared" si="27"/>
        <v>57</v>
      </c>
      <c r="F86" s="64">
        <f t="shared" si="27"/>
        <v>7</v>
      </c>
      <c r="G86" s="64">
        <f t="shared" si="27"/>
        <v>11</v>
      </c>
      <c r="H86" s="64">
        <f t="shared" si="27"/>
        <v>15</v>
      </c>
      <c r="I86" s="64">
        <f t="shared" si="27"/>
        <v>0</v>
      </c>
      <c r="J86" s="64">
        <f t="shared" si="27"/>
        <v>6</v>
      </c>
      <c r="K86" s="64">
        <f t="shared" si="27"/>
        <v>6</v>
      </c>
      <c r="L86" s="96">
        <f t="shared" si="25"/>
        <v>194</v>
      </c>
    </row>
    <row r="87" spans="1:12" ht="16.5" thickBot="1" x14ac:dyDescent="0.3">
      <c r="A87" s="16" t="s">
        <v>66</v>
      </c>
      <c r="B87" s="35"/>
      <c r="C87" s="133"/>
      <c r="D87" s="133"/>
      <c r="E87" s="133"/>
      <c r="F87" s="133"/>
      <c r="G87" s="133"/>
      <c r="H87" s="133"/>
      <c r="I87" s="133"/>
      <c r="J87" s="133"/>
      <c r="K87" s="133"/>
      <c r="L87" s="133"/>
    </row>
    <row r="88" spans="1:12" ht="15.75" thickTop="1" x14ac:dyDescent="0.2">
      <c r="A88" s="20" t="s">
        <v>67</v>
      </c>
      <c r="B88" s="46"/>
      <c r="C88" s="108">
        <v>540</v>
      </c>
      <c r="D88" s="108">
        <v>608</v>
      </c>
      <c r="E88" s="108">
        <v>727</v>
      </c>
      <c r="F88" s="108">
        <v>75</v>
      </c>
      <c r="G88" s="108">
        <v>124</v>
      </c>
      <c r="H88" s="108">
        <v>172</v>
      </c>
      <c r="I88" s="108">
        <v>21</v>
      </c>
      <c r="J88" s="108">
        <v>112</v>
      </c>
      <c r="K88" s="108">
        <v>114</v>
      </c>
      <c r="L88" s="63">
        <f>SUM(C88:K88)</f>
        <v>2493</v>
      </c>
    </row>
    <row r="89" spans="1:12" x14ac:dyDescent="0.2">
      <c r="A89" s="18" t="s">
        <v>68</v>
      </c>
      <c r="B89" s="22"/>
      <c r="C89" s="98">
        <v>180</v>
      </c>
      <c r="D89" s="98">
        <v>98</v>
      </c>
      <c r="E89" s="98">
        <v>110</v>
      </c>
      <c r="F89" s="98">
        <v>10</v>
      </c>
      <c r="G89" s="98">
        <v>26</v>
      </c>
      <c r="H89" s="98">
        <v>50</v>
      </c>
      <c r="I89" s="98">
        <v>2</v>
      </c>
      <c r="J89" s="98">
        <v>15</v>
      </c>
      <c r="K89" s="98">
        <v>18</v>
      </c>
      <c r="L89" s="64">
        <f>SUM(C89:K89)</f>
        <v>509</v>
      </c>
    </row>
    <row r="90" spans="1:12" x14ac:dyDescent="0.2">
      <c r="A90" s="18" t="s">
        <v>69</v>
      </c>
      <c r="B90" s="49"/>
      <c r="C90" s="98">
        <v>10</v>
      </c>
      <c r="D90" s="98">
        <v>15</v>
      </c>
      <c r="E90" s="98">
        <v>15</v>
      </c>
      <c r="F90" s="98">
        <v>5</v>
      </c>
      <c r="G90" s="98">
        <v>6</v>
      </c>
      <c r="H90" s="98">
        <v>11</v>
      </c>
      <c r="I90" s="98">
        <v>1</v>
      </c>
      <c r="J90" s="98">
        <v>5</v>
      </c>
      <c r="K90" s="98">
        <v>3</v>
      </c>
      <c r="L90" s="64">
        <f>SUM(C90:K90)</f>
        <v>71</v>
      </c>
    </row>
    <row r="91" spans="1:12" x14ac:dyDescent="0.25">
      <c r="B91" s="8" t="s">
        <v>6</v>
      </c>
      <c r="C91" s="64">
        <f t="shared" ref="C91:K91" si="28">SUM(C88:C90)</f>
        <v>730</v>
      </c>
      <c r="D91" s="64">
        <f t="shared" si="28"/>
        <v>721</v>
      </c>
      <c r="E91" s="64">
        <f t="shared" si="28"/>
        <v>852</v>
      </c>
      <c r="F91" s="64">
        <f t="shared" si="28"/>
        <v>90</v>
      </c>
      <c r="G91" s="64">
        <f t="shared" si="28"/>
        <v>156</v>
      </c>
      <c r="H91" s="64">
        <f t="shared" si="28"/>
        <v>233</v>
      </c>
      <c r="I91" s="64">
        <f t="shared" si="28"/>
        <v>24</v>
      </c>
      <c r="J91" s="64">
        <f t="shared" si="28"/>
        <v>132</v>
      </c>
      <c r="K91" s="64">
        <f t="shared" si="28"/>
        <v>135</v>
      </c>
      <c r="L91" s="96">
        <f t="shared" ref="L91:L92" si="29">SUM(C91:K91)</f>
        <v>3073</v>
      </c>
    </row>
    <row r="92" spans="1:12" ht="22.5" customHeight="1" x14ac:dyDescent="0.25">
      <c r="B92" s="8" t="s">
        <v>7</v>
      </c>
      <c r="C92" s="64">
        <f t="shared" ref="C92:K92" si="30">C2-C91</f>
        <v>58</v>
      </c>
      <c r="D92" s="64">
        <f t="shared" si="30"/>
        <v>42</v>
      </c>
      <c r="E92" s="64">
        <f t="shared" si="30"/>
        <v>63</v>
      </c>
      <c r="F92" s="64">
        <f t="shared" si="30"/>
        <v>7</v>
      </c>
      <c r="G92" s="64">
        <f t="shared" si="30"/>
        <v>10</v>
      </c>
      <c r="H92" s="64">
        <f t="shared" si="30"/>
        <v>19</v>
      </c>
      <c r="I92" s="64">
        <f t="shared" si="30"/>
        <v>0</v>
      </c>
      <c r="J92" s="64">
        <f t="shared" si="30"/>
        <v>9</v>
      </c>
      <c r="K92" s="64">
        <f t="shared" si="30"/>
        <v>8</v>
      </c>
      <c r="L92" s="96">
        <f t="shared" si="29"/>
        <v>216</v>
      </c>
    </row>
    <row r="93" spans="1:12" ht="16.5" thickBot="1" x14ac:dyDescent="0.3">
      <c r="A93" s="16" t="s">
        <v>70</v>
      </c>
      <c r="B93" s="35"/>
      <c r="C93" s="133"/>
      <c r="D93" s="133"/>
      <c r="E93" s="133"/>
      <c r="F93" s="133"/>
      <c r="G93" s="133"/>
      <c r="H93" s="133"/>
      <c r="I93" s="133"/>
      <c r="J93" s="133"/>
      <c r="K93" s="133"/>
      <c r="L93" s="133"/>
    </row>
    <row r="94" spans="1:12" ht="15.75" thickTop="1" x14ac:dyDescent="0.2">
      <c r="A94" s="20" t="s">
        <v>71</v>
      </c>
      <c r="B94" s="46"/>
      <c r="C94" s="108">
        <v>575</v>
      </c>
      <c r="D94" s="108">
        <v>640</v>
      </c>
      <c r="E94" s="108">
        <v>775</v>
      </c>
      <c r="F94" s="108">
        <v>78</v>
      </c>
      <c r="G94" s="108">
        <v>131</v>
      </c>
      <c r="H94" s="108">
        <v>191</v>
      </c>
      <c r="I94" s="108">
        <v>21</v>
      </c>
      <c r="J94" s="108">
        <v>117</v>
      </c>
      <c r="K94" s="108">
        <v>114</v>
      </c>
      <c r="L94" s="63">
        <f t="shared" ref="L94:L97" si="31">SUM(C94:K94)</f>
        <v>2642</v>
      </c>
    </row>
    <row r="95" spans="1:12" x14ac:dyDescent="0.2">
      <c r="A95" s="18" t="s">
        <v>106</v>
      </c>
      <c r="B95" s="22"/>
      <c r="C95" s="98">
        <v>61</v>
      </c>
      <c r="D95" s="98">
        <v>35</v>
      </c>
      <c r="E95" s="98">
        <v>44</v>
      </c>
      <c r="F95" s="98">
        <v>7</v>
      </c>
      <c r="G95" s="98">
        <v>6</v>
      </c>
      <c r="H95" s="98">
        <v>25</v>
      </c>
      <c r="I95" s="98">
        <v>2</v>
      </c>
      <c r="J95" s="98">
        <v>8</v>
      </c>
      <c r="K95" s="98">
        <v>8</v>
      </c>
      <c r="L95" s="64">
        <f t="shared" si="31"/>
        <v>196</v>
      </c>
    </row>
    <row r="96" spans="1:12" x14ac:dyDescent="0.25">
      <c r="B96" s="8" t="s">
        <v>6</v>
      </c>
      <c r="C96" s="64">
        <f>SUM(C94:C95)</f>
        <v>636</v>
      </c>
      <c r="D96" s="64">
        <f t="shared" ref="D96:K96" si="32">SUM(D94:D95)</f>
        <v>675</v>
      </c>
      <c r="E96" s="64">
        <f t="shared" si="32"/>
        <v>819</v>
      </c>
      <c r="F96" s="64">
        <f t="shared" si="32"/>
        <v>85</v>
      </c>
      <c r="G96" s="64">
        <f t="shared" si="32"/>
        <v>137</v>
      </c>
      <c r="H96" s="64">
        <f t="shared" si="32"/>
        <v>216</v>
      </c>
      <c r="I96" s="64">
        <f t="shared" si="32"/>
        <v>23</v>
      </c>
      <c r="J96" s="64">
        <f t="shared" si="32"/>
        <v>125</v>
      </c>
      <c r="K96" s="64">
        <f t="shared" si="32"/>
        <v>122</v>
      </c>
      <c r="L96" s="96">
        <f t="shared" si="31"/>
        <v>2838</v>
      </c>
    </row>
    <row r="97" spans="1:12" x14ac:dyDescent="0.25">
      <c r="B97" s="8" t="s">
        <v>7</v>
      </c>
      <c r="C97" s="64">
        <f t="shared" ref="C97:K97" si="33">C2-C96</f>
        <v>152</v>
      </c>
      <c r="D97" s="64">
        <f t="shared" si="33"/>
        <v>88</v>
      </c>
      <c r="E97" s="64">
        <f t="shared" si="33"/>
        <v>96</v>
      </c>
      <c r="F97" s="64">
        <f t="shared" si="33"/>
        <v>12</v>
      </c>
      <c r="G97" s="64">
        <f t="shared" si="33"/>
        <v>29</v>
      </c>
      <c r="H97" s="64">
        <f t="shared" si="33"/>
        <v>36</v>
      </c>
      <c r="I97" s="64">
        <f t="shared" si="33"/>
        <v>1</v>
      </c>
      <c r="J97" s="64">
        <f t="shared" si="33"/>
        <v>16</v>
      </c>
      <c r="K97" s="64">
        <f t="shared" si="33"/>
        <v>21</v>
      </c>
      <c r="L97" s="96">
        <f t="shared" si="31"/>
        <v>451</v>
      </c>
    </row>
    <row r="98" spans="1:12" ht="16.5" thickBot="1" x14ac:dyDescent="0.3">
      <c r="A98" s="16" t="s">
        <v>72</v>
      </c>
      <c r="B98" s="35"/>
      <c r="C98" s="133"/>
      <c r="D98" s="133"/>
      <c r="E98" s="133"/>
      <c r="F98" s="133"/>
      <c r="G98" s="133"/>
      <c r="H98" s="133"/>
      <c r="I98" s="133"/>
      <c r="J98" s="133"/>
      <c r="K98" s="133"/>
      <c r="L98" s="133"/>
    </row>
    <row r="99" spans="1:12" ht="15.75" thickTop="1" x14ac:dyDescent="0.2">
      <c r="A99" s="19" t="s">
        <v>73</v>
      </c>
      <c r="B99" s="47"/>
      <c r="C99" s="108">
        <v>563</v>
      </c>
      <c r="D99" s="108">
        <v>627</v>
      </c>
      <c r="E99" s="108">
        <v>757</v>
      </c>
      <c r="F99" s="108">
        <v>80</v>
      </c>
      <c r="G99" s="108">
        <v>130</v>
      </c>
      <c r="H99" s="108">
        <v>183</v>
      </c>
      <c r="I99" s="108">
        <v>20</v>
      </c>
      <c r="J99" s="108">
        <v>117</v>
      </c>
      <c r="K99" s="108">
        <v>117</v>
      </c>
      <c r="L99" s="63">
        <f t="shared" ref="L99:L102" si="34">SUM(C99:K99)</f>
        <v>2594</v>
      </c>
    </row>
    <row r="100" spans="1:12" x14ac:dyDescent="0.2">
      <c r="A100" s="58" t="s">
        <v>74</v>
      </c>
      <c r="B100" s="85"/>
      <c r="C100" s="98">
        <v>176</v>
      </c>
      <c r="D100" s="98">
        <v>95</v>
      </c>
      <c r="E100" s="98">
        <v>113</v>
      </c>
      <c r="F100" s="98">
        <v>11</v>
      </c>
      <c r="G100" s="98">
        <v>25</v>
      </c>
      <c r="H100" s="98">
        <v>54</v>
      </c>
      <c r="I100" s="98">
        <v>4</v>
      </c>
      <c r="J100" s="98">
        <v>18</v>
      </c>
      <c r="K100" s="98">
        <v>14</v>
      </c>
      <c r="L100" s="64">
        <f>SUM(C100:K100)</f>
        <v>510</v>
      </c>
    </row>
    <row r="101" spans="1:12" x14ac:dyDescent="0.25">
      <c r="B101" s="8" t="s">
        <v>6</v>
      </c>
      <c r="C101" s="64">
        <f>C99</f>
        <v>563</v>
      </c>
      <c r="D101" s="64">
        <f t="shared" ref="D101:K101" si="35">D99</f>
        <v>627</v>
      </c>
      <c r="E101" s="64">
        <f t="shared" si="35"/>
        <v>757</v>
      </c>
      <c r="F101" s="64">
        <f t="shared" si="35"/>
        <v>80</v>
      </c>
      <c r="G101" s="64">
        <f t="shared" si="35"/>
        <v>130</v>
      </c>
      <c r="H101" s="64">
        <f t="shared" si="35"/>
        <v>183</v>
      </c>
      <c r="I101" s="64">
        <f t="shared" si="35"/>
        <v>20</v>
      </c>
      <c r="J101" s="64">
        <f t="shared" si="35"/>
        <v>117</v>
      </c>
      <c r="K101" s="64">
        <f t="shared" si="35"/>
        <v>117</v>
      </c>
      <c r="L101" s="96">
        <f t="shared" si="34"/>
        <v>2594</v>
      </c>
    </row>
    <row r="102" spans="1:12" x14ac:dyDescent="0.25">
      <c r="B102" s="8" t="s">
        <v>7</v>
      </c>
      <c r="C102" s="64">
        <f t="shared" ref="C102:K102" si="36">C2-C101</f>
        <v>225</v>
      </c>
      <c r="D102" s="64">
        <f t="shared" si="36"/>
        <v>136</v>
      </c>
      <c r="E102" s="64">
        <f t="shared" si="36"/>
        <v>158</v>
      </c>
      <c r="F102" s="64">
        <f t="shared" si="36"/>
        <v>17</v>
      </c>
      <c r="G102" s="64">
        <f t="shared" si="36"/>
        <v>36</v>
      </c>
      <c r="H102" s="64">
        <f t="shared" si="36"/>
        <v>69</v>
      </c>
      <c r="I102" s="64">
        <f t="shared" si="36"/>
        <v>4</v>
      </c>
      <c r="J102" s="64">
        <f t="shared" si="36"/>
        <v>24</v>
      </c>
      <c r="K102" s="64">
        <f t="shared" si="36"/>
        <v>26</v>
      </c>
      <c r="L102" s="96">
        <f t="shared" si="34"/>
        <v>695</v>
      </c>
    </row>
    <row r="103" spans="1:12" ht="8.1" customHeight="1" x14ac:dyDescent="0.25">
      <c r="C103" s="60"/>
      <c r="E103" s="60"/>
      <c r="H103" s="60"/>
      <c r="I103" s="60"/>
      <c r="K103" s="60"/>
      <c r="L103" s="134"/>
    </row>
    <row r="104" spans="1:12" ht="16.5" thickBot="1" x14ac:dyDescent="0.3">
      <c r="A104" s="16" t="s">
        <v>75</v>
      </c>
      <c r="B104" s="35"/>
      <c r="C104" s="61"/>
      <c r="D104" s="61"/>
      <c r="E104" s="61"/>
      <c r="F104" s="61"/>
      <c r="G104" s="61"/>
      <c r="H104" s="61"/>
      <c r="I104" s="61"/>
      <c r="J104" s="61"/>
      <c r="K104" s="61"/>
      <c r="L104" s="61"/>
    </row>
    <row r="105" spans="1:12" ht="15.75" thickTop="1" x14ac:dyDescent="0.2">
      <c r="A105" s="20" t="s">
        <v>76</v>
      </c>
      <c r="B105" s="46"/>
      <c r="C105" s="108">
        <v>602</v>
      </c>
      <c r="D105" s="108">
        <v>614</v>
      </c>
      <c r="E105" s="108">
        <v>741</v>
      </c>
      <c r="F105" s="108">
        <v>80</v>
      </c>
      <c r="G105" s="108">
        <v>130</v>
      </c>
      <c r="H105" s="108">
        <v>179</v>
      </c>
      <c r="I105" s="108">
        <v>21</v>
      </c>
      <c r="J105" s="108">
        <v>116</v>
      </c>
      <c r="K105" s="108">
        <v>116</v>
      </c>
      <c r="L105" s="63">
        <f t="shared" ref="L105:L108" si="37">SUM(C105:K105)</f>
        <v>2599</v>
      </c>
    </row>
    <row r="106" spans="1:12" x14ac:dyDescent="0.2">
      <c r="A106" s="18" t="s">
        <v>77</v>
      </c>
      <c r="B106" s="22"/>
      <c r="C106" s="98">
        <v>186</v>
      </c>
      <c r="D106" s="98">
        <v>100</v>
      </c>
      <c r="E106" s="98">
        <v>117</v>
      </c>
      <c r="F106" s="98">
        <v>10</v>
      </c>
      <c r="G106" s="98">
        <v>25</v>
      </c>
      <c r="H106" s="98">
        <v>55</v>
      </c>
      <c r="I106" s="98">
        <v>3</v>
      </c>
      <c r="J106" s="98">
        <v>17</v>
      </c>
      <c r="K106" s="98">
        <v>16</v>
      </c>
      <c r="L106" s="64">
        <f t="shared" si="37"/>
        <v>529</v>
      </c>
    </row>
    <row r="107" spans="1:12" x14ac:dyDescent="0.25">
      <c r="B107" s="8" t="s">
        <v>6</v>
      </c>
      <c r="C107" s="64">
        <f>SUM(C105:C106)</f>
        <v>788</v>
      </c>
      <c r="D107" s="64">
        <f t="shared" ref="D107:K107" si="38">SUM(D105:D106)</f>
        <v>714</v>
      </c>
      <c r="E107" s="64">
        <f t="shared" si="38"/>
        <v>858</v>
      </c>
      <c r="F107" s="64">
        <f t="shared" si="38"/>
        <v>90</v>
      </c>
      <c r="G107" s="64">
        <f t="shared" si="38"/>
        <v>155</v>
      </c>
      <c r="H107" s="64">
        <f t="shared" si="38"/>
        <v>234</v>
      </c>
      <c r="I107" s="64">
        <f t="shared" si="38"/>
        <v>24</v>
      </c>
      <c r="J107" s="64">
        <f t="shared" si="38"/>
        <v>133</v>
      </c>
      <c r="K107" s="64">
        <f t="shared" si="38"/>
        <v>132</v>
      </c>
      <c r="L107" s="96">
        <f t="shared" si="37"/>
        <v>3128</v>
      </c>
    </row>
    <row r="108" spans="1:12" x14ac:dyDescent="0.25">
      <c r="B108" s="8" t="s">
        <v>7</v>
      </c>
      <c r="C108" s="64">
        <f t="shared" ref="C108:K108" si="39">C2-C107</f>
        <v>0</v>
      </c>
      <c r="D108" s="64">
        <f t="shared" si="39"/>
        <v>49</v>
      </c>
      <c r="E108" s="64">
        <f t="shared" si="39"/>
        <v>57</v>
      </c>
      <c r="F108" s="64">
        <f t="shared" si="39"/>
        <v>7</v>
      </c>
      <c r="G108" s="64">
        <f t="shared" si="39"/>
        <v>11</v>
      </c>
      <c r="H108" s="64">
        <f t="shared" si="39"/>
        <v>18</v>
      </c>
      <c r="I108" s="64">
        <f t="shared" si="39"/>
        <v>0</v>
      </c>
      <c r="J108" s="64">
        <f t="shared" si="39"/>
        <v>8</v>
      </c>
      <c r="K108" s="64">
        <f t="shared" si="39"/>
        <v>11</v>
      </c>
      <c r="L108" s="96">
        <f t="shared" si="37"/>
        <v>161</v>
      </c>
    </row>
    <row r="109" spans="1:12" ht="8.1" customHeight="1" x14ac:dyDescent="0.2">
      <c r="C109" s="60"/>
      <c r="E109" s="60"/>
      <c r="H109" s="60"/>
      <c r="I109" s="60"/>
      <c r="K109" s="60"/>
      <c r="L109" s="60"/>
    </row>
    <row r="110" spans="1:12" ht="16.5" thickBot="1" x14ac:dyDescent="0.3">
      <c r="A110" s="16" t="s">
        <v>12</v>
      </c>
      <c r="B110" s="35"/>
      <c r="C110" s="61"/>
      <c r="D110" s="61"/>
      <c r="E110" s="61"/>
      <c r="F110" s="61"/>
      <c r="G110" s="61"/>
      <c r="H110" s="61"/>
      <c r="I110" s="61"/>
      <c r="J110" s="61"/>
      <c r="K110" s="61"/>
      <c r="L110" s="61"/>
    </row>
    <row r="111" spans="1:12" ht="15.75" thickTop="1" x14ac:dyDescent="0.2">
      <c r="A111" s="20" t="s">
        <v>78</v>
      </c>
      <c r="B111" s="46"/>
      <c r="C111" s="108">
        <v>610</v>
      </c>
      <c r="D111" s="108">
        <v>646</v>
      </c>
      <c r="E111" s="108">
        <v>789</v>
      </c>
      <c r="F111" s="108">
        <v>84</v>
      </c>
      <c r="G111" s="108">
        <v>134</v>
      </c>
      <c r="H111" s="108">
        <v>202</v>
      </c>
      <c r="I111" s="108">
        <v>22</v>
      </c>
      <c r="J111" s="108">
        <v>121</v>
      </c>
      <c r="K111" s="108">
        <v>120</v>
      </c>
      <c r="L111" s="63">
        <f t="shared" ref="L111:L113" si="40">SUM(C111:K111)</f>
        <v>2728</v>
      </c>
    </row>
    <row r="112" spans="1:12" x14ac:dyDescent="0.25">
      <c r="B112" s="8" t="s">
        <v>6</v>
      </c>
      <c r="C112" s="64">
        <f>C111</f>
        <v>610</v>
      </c>
      <c r="D112" s="64">
        <f t="shared" ref="D112:K112" si="41">D111</f>
        <v>646</v>
      </c>
      <c r="E112" s="64">
        <f t="shared" si="41"/>
        <v>789</v>
      </c>
      <c r="F112" s="64">
        <f t="shared" si="41"/>
        <v>84</v>
      </c>
      <c r="G112" s="64">
        <f t="shared" si="41"/>
        <v>134</v>
      </c>
      <c r="H112" s="64">
        <f t="shared" si="41"/>
        <v>202</v>
      </c>
      <c r="I112" s="64">
        <f t="shared" si="41"/>
        <v>22</v>
      </c>
      <c r="J112" s="64">
        <f t="shared" si="41"/>
        <v>121</v>
      </c>
      <c r="K112" s="64">
        <f t="shared" si="41"/>
        <v>120</v>
      </c>
      <c r="L112" s="96">
        <f t="shared" si="40"/>
        <v>2728</v>
      </c>
    </row>
    <row r="113" spans="1:12" x14ac:dyDescent="0.25">
      <c r="B113" s="8" t="s">
        <v>7</v>
      </c>
      <c r="C113" s="64">
        <f t="shared" ref="C113:K113" si="42">C2-C112</f>
        <v>178</v>
      </c>
      <c r="D113" s="64">
        <f t="shared" si="42"/>
        <v>117</v>
      </c>
      <c r="E113" s="64">
        <f t="shared" si="42"/>
        <v>126</v>
      </c>
      <c r="F113" s="64">
        <f t="shared" si="42"/>
        <v>13</v>
      </c>
      <c r="G113" s="64">
        <f t="shared" si="42"/>
        <v>32</v>
      </c>
      <c r="H113" s="64">
        <f t="shared" si="42"/>
        <v>50</v>
      </c>
      <c r="I113" s="64">
        <f t="shared" si="42"/>
        <v>2</v>
      </c>
      <c r="J113" s="64">
        <f t="shared" si="42"/>
        <v>20</v>
      </c>
      <c r="K113" s="64">
        <f t="shared" si="42"/>
        <v>23</v>
      </c>
      <c r="L113" s="96">
        <f t="shared" si="40"/>
        <v>561</v>
      </c>
    </row>
    <row r="114" spans="1:12" ht="14.25" x14ac:dyDescent="0.2">
      <c r="C114" s="60"/>
      <c r="E114" s="60"/>
      <c r="H114" s="60"/>
      <c r="I114" s="60"/>
      <c r="K114" s="60"/>
      <c r="L114" s="60"/>
    </row>
    <row r="115" spans="1:12" ht="14.25" x14ac:dyDescent="0.2">
      <c r="C115" s="60"/>
      <c r="E115" s="60"/>
      <c r="H115" s="60"/>
      <c r="I115" s="60"/>
      <c r="K115" s="60"/>
      <c r="L115" s="60"/>
    </row>
    <row r="116" spans="1:12" ht="16.5" thickBot="1" x14ac:dyDescent="0.3">
      <c r="A116" s="16" t="s">
        <v>13</v>
      </c>
      <c r="B116" s="35"/>
      <c r="C116" s="61"/>
      <c r="D116" s="61"/>
      <c r="E116" s="61"/>
      <c r="F116" s="61"/>
      <c r="G116" s="61"/>
      <c r="H116" s="61"/>
      <c r="I116" s="61"/>
      <c r="J116" s="61"/>
      <c r="K116" s="61"/>
      <c r="L116" s="61"/>
    </row>
    <row r="117" spans="1:12" ht="15.75" thickTop="1" x14ac:dyDescent="0.2">
      <c r="A117" s="19" t="s">
        <v>14</v>
      </c>
      <c r="B117" s="47"/>
      <c r="C117" s="108">
        <v>611</v>
      </c>
      <c r="D117" s="108">
        <v>646</v>
      </c>
      <c r="E117" s="108">
        <v>796</v>
      </c>
      <c r="F117" s="108">
        <v>84</v>
      </c>
      <c r="G117" s="108">
        <v>132</v>
      </c>
      <c r="H117" s="108">
        <v>210</v>
      </c>
      <c r="I117" s="108">
        <v>22</v>
      </c>
      <c r="J117" s="108">
        <v>122</v>
      </c>
      <c r="K117" s="108">
        <v>120</v>
      </c>
      <c r="L117" s="63">
        <f t="shared" ref="L117:L119" si="43">SUM(C117:K117)</f>
        <v>2743</v>
      </c>
    </row>
    <row r="118" spans="1:12" x14ac:dyDescent="0.25">
      <c r="B118" s="8" t="s">
        <v>6</v>
      </c>
      <c r="C118" s="64">
        <f>C117</f>
        <v>611</v>
      </c>
      <c r="D118" s="64">
        <f t="shared" ref="D118:K118" si="44">D117</f>
        <v>646</v>
      </c>
      <c r="E118" s="64">
        <f t="shared" si="44"/>
        <v>796</v>
      </c>
      <c r="F118" s="64">
        <f t="shared" si="44"/>
        <v>84</v>
      </c>
      <c r="G118" s="64">
        <f t="shared" si="44"/>
        <v>132</v>
      </c>
      <c r="H118" s="64">
        <f t="shared" si="44"/>
        <v>210</v>
      </c>
      <c r="I118" s="64">
        <f t="shared" si="44"/>
        <v>22</v>
      </c>
      <c r="J118" s="64">
        <f t="shared" si="44"/>
        <v>122</v>
      </c>
      <c r="K118" s="64">
        <f t="shared" si="44"/>
        <v>120</v>
      </c>
      <c r="L118" s="96">
        <f t="shared" si="43"/>
        <v>2743</v>
      </c>
    </row>
    <row r="119" spans="1:12" x14ac:dyDescent="0.25">
      <c r="B119" s="8" t="s">
        <v>7</v>
      </c>
      <c r="C119" s="64">
        <f t="shared" ref="C119:K119" si="45">C2-C118</f>
        <v>177</v>
      </c>
      <c r="D119" s="64">
        <f t="shared" si="45"/>
        <v>117</v>
      </c>
      <c r="E119" s="64">
        <f t="shared" si="45"/>
        <v>119</v>
      </c>
      <c r="F119" s="64">
        <f t="shared" si="45"/>
        <v>13</v>
      </c>
      <c r="G119" s="64">
        <f t="shared" si="45"/>
        <v>34</v>
      </c>
      <c r="H119" s="64">
        <f t="shared" si="45"/>
        <v>42</v>
      </c>
      <c r="I119" s="64">
        <f t="shared" si="45"/>
        <v>2</v>
      </c>
      <c r="J119" s="64">
        <f t="shared" si="45"/>
        <v>19</v>
      </c>
      <c r="K119" s="64">
        <f t="shared" si="45"/>
        <v>23</v>
      </c>
      <c r="L119" s="96">
        <f t="shared" si="43"/>
        <v>546</v>
      </c>
    </row>
    <row r="120" spans="1:12" ht="14.25" x14ac:dyDescent="0.2">
      <c r="C120" s="60"/>
      <c r="E120" s="60"/>
      <c r="H120" s="60"/>
      <c r="I120" s="60"/>
      <c r="K120" s="60"/>
      <c r="L120" s="60"/>
    </row>
    <row r="121" spans="1:12" ht="16.5" thickBot="1" x14ac:dyDescent="0.3">
      <c r="A121" s="16" t="s">
        <v>79</v>
      </c>
      <c r="B121" s="35"/>
      <c r="C121" s="61"/>
      <c r="D121" s="61"/>
      <c r="E121" s="61"/>
      <c r="F121" s="61"/>
      <c r="G121" s="61"/>
      <c r="H121" s="61"/>
      <c r="I121" s="61"/>
      <c r="J121" s="61"/>
      <c r="K121" s="61"/>
      <c r="L121" s="61"/>
    </row>
    <row r="122" spans="1:12" ht="15.75" thickTop="1" x14ac:dyDescent="0.2">
      <c r="A122" s="20" t="s">
        <v>80</v>
      </c>
      <c r="B122" s="46"/>
      <c r="C122" s="108">
        <v>576</v>
      </c>
      <c r="D122" s="108">
        <v>616</v>
      </c>
      <c r="E122" s="108">
        <v>778</v>
      </c>
      <c r="F122" s="108">
        <v>82</v>
      </c>
      <c r="G122" s="108">
        <v>129</v>
      </c>
      <c r="H122" s="108">
        <v>192</v>
      </c>
      <c r="I122" s="108">
        <v>23</v>
      </c>
      <c r="J122" s="108">
        <v>117</v>
      </c>
      <c r="K122" s="108">
        <v>121</v>
      </c>
      <c r="L122" s="63">
        <f t="shared" ref="L122:L124" si="46">SUM(C122:K122)</f>
        <v>2634</v>
      </c>
    </row>
    <row r="123" spans="1:12" x14ac:dyDescent="0.25">
      <c r="B123" s="8" t="s">
        <v>6</v>
      </c>
      <c r="C123" s="64">
        <f t="shared" ref="C123:K123" si="47">SUM(C122:C122)</f>
        <v>576</v>
      </c>
      <c r="D123" s="64">
        <f t="shared" si="47"/>
        <v>616</v>
      </c>
      <c r="E123" s="64">
        <f t="shared" si="47"/>
        <v>778</v>
      </c>
      <c r="F123" s="64">
        <f t="shared" si="47"/>
        <v>82</v>
      </c>
      <c r="G123" s="64">
        <f t="shared" si="47"/>
        <v>129</v>
      </c>
      <c r="H123" s="64">
        <f t="shared" si="47"/>
        <v>192</v>
      </c>
      <c r="I123" s="64">
        <f t="shared" si="47"/>
        <v>23</v>
      </c>
      <c r="J123" s="64">
        <f t="shared" si="47"/>
        <v>117</v>
      </c>
      <c r="K123" s="64">
        <f t="shared" si="47"/>
        <v>121</v>
      </c>
      <c r="L123" s="96">
        <f t="shared" si="46"/>
        <v>2634</v>
      </c>
    </row>
    <row r="124" spans="1:12" x14ac:dyDescent="0.25">
      <c r="A124" s="48"/>
      <c r="B124" s="8" t="s">
        <v>7</v>
      </c>
      <c r="C124" s="64">
        <f t="shared" ref="C124:K124" si="48">C2-C123</f>
        <v>212</v>
      </c>
      <c r="D124" s="64">
        <f t="shared" si="48"/>
        <v>147</v>
      </c>
      <c r="E124" s="64">
        <f t="shared" si="48"/>
        <v>137</v>
      </c>
      <c r="F124" s="64">
        <f t="shared" si="48"/>
        <v>15</v>
      </c>
      <c r="G124" s="64">
        <f t="shared" si="48"/>
        <v>37</v>
      </c>
      <c r="H124" s="64">
        <f t="shared" si="48"/>
        <v>60</v>
      </c>
      <c r="I124" s="64">
        <f t="shared" si="48"/>
        <v>1</v>
      </c>
      <c r="J124" s="64">
        <f t="shared" si="48"/>
        <v>24</v>
      </c>
      <c r="K124" s="64">
        <f t="shared" si="48"/>
        <v>22</v>
      </c>
      <c r="L124" s="96">
        <f t="shared" si="46"/>
        <v>655</v>
      </c>
    </row>
    <row r="125" spans="1:12" ht="14.25" x14ac:dyDescent="0.2">
      <c r="A125" s="48"/>
      <c r="C125" s="60"/>
      <c r="E125" s="60"/>
      <c r="H125" s="60"/>
      <c r="I125" s="60"/>
      <c r="K125" s="60"/>
      <c r="L125" s="60"/>
    </row>
    <row r="126" spans="1:12" ht="16.5" thickBot="1" x14ac:dyDescent="0.3">
      <c r="A126" s="52" t="s">
        <v>81</v>
      </c>
      <c r="B126" s="35"/>
      <c r="C126" s="61"/>
      <c r="D126" s="61"/>
      <c r="E126" s="61"/>
      <c r="F126" s="61"/>
      <c r="G126" s="61"/>
      <c r="H126" s="61"/>
      <c r="I126" s="61"/>
      <c r="J126" s="61"/>
      <c r="K126" s="61"/>
      <c r="L126" s="61"/>
    </row>
    <row r="127" spans="1:12" ht="15.75" thickTop="1" x14ac:dyDescent="0.2">
      <c r="A127" s="20" t="s">
        <v>84</v>
      </c>
      <c r="B127" s="47"/>
      <c r="C127" s="108">
        <v>635</v>
      </c>
      <c r="D127" s="108">
        <v>662</v>
      </c>
      <c r="E127" s="108">
        <v>831</v>
      </c>
      <c r="F127" s="108">
        <v>84</v>
      </c>
      <c r="G127" s="108">
        <v>137</v>
      </c>
      <c r="H127" s="108">
        <v>219</v>
      </c>
      <c r="I127" s="108">
        <v>23</v>
      </c>
      <c r="J127" s="108">
        <v>125</v>
      </c>
      <c r="K127" s="108">
        <v>121</v>
      </c>
      <c r="L127" s="63">
        <f>SUM(C127:K127)</f>
        <v>2837</v>
      </c>
    </row>
    <row r="128" spans="1:12" ht="14.25" x14ac:dyDescent="0.2">
      <c r="B128" s="51" t="s">
        <v>102</v>
      </c>
      <c r="C128" s="64">
        <v>635</v>
      </c>
      <c r="D128" s="64">
        <v>662</v>
      </c>
      <c r="E128" s="64">
        <v>831</v>
      </c>
      <c r="F128" s="64">
        <v>84</v>
      </c>
      <c r="G128" s="64">
        <v>137</v>
      </c>
      <c r="H128" s="64">
        <v>219</v>
      </c>
      <c r="I128" s="64">
        <v>23</v>
      </c>
      <c r="J128" s="64">
        <v>125</v>
      </c>
      <c r="K128" s="64">
        <v>121</v>
      </c>
      <c r="L128" s="64">
        <f>SUM(C128:K128)</f>
        <v>2837</v>
      </c>
    </row>
    <row r="129" spans="1:14" ht="14.25" x14ac:dyDescent="0.2">
      <c r="B129" s="51" t="s">
        <v>103</v>
      </c>
      <c r="C129" s="64">
        <f t="shared" ref="C129:K129" si="49">C2-C128</f>
        <v>153</v>
      </c>
      <c r="D129" s="64">
        <f t="shared" si="49"/>
        <v>101</v>
      </c>
      <c r="E129" s="64">
        <f t="shared" si="49"/>
        <v>84</v>
      </c>
      <c r="F129" s="64">
        <f t="shared" si="49"/>
        <v>13</v>
      </c>
      <c r="G129" s="64">
        <f t="shared" si="49"/>
        <v>29</v>
      </c>
      <c r="H129" s="64">
        <f t="shared" si="49"/>
        <v>33</v>
      </c>
      <c r="I129" s="64">
        <f t="shared" si="49"/>
        <v>1</v>
      </c>
      <c r="J129" s="64">
        <f t="shared" si="49"/>
        <v>16</v>
      </c>
      <c r="K129" s="64">
        <f t="shared" si="49"/>
        <v>22</v>
      </c>
      <c r="L129" s="64">
        <f>SUM(C129:K129)</f>
        <v>452</v>
      </c>
    </row>
    <row r="130" spans="1:14" ht="14.25" x14ac:dyDescent="0.2">
      <c r="C130" s="60"/>
      <c r="E130" s="60"/>
      <c r="H130" s="60"/>
      <c r="I130" s="60"/>
      <c r="K130" s="60"/>
      <c r="L130" s="60"/>
    </row>
    <row r="131" spans="1:14" s="50" customFormat="1" ht="16.5" thickBot="1" x14ac:dyDescent="0.3">
      <c r="A131" s="16" t="s">
        <v>82</v>
      </c>
      <c r="B131" s="53"/>
      <c r="C131" s="61"/>
      <c r="D131" s="61"/>
      <c r="E131" s="61"/>
      <c r="F131" s="61"/>
      <c r="G131" s="61"/>
      <c r="H131" s="61"/>
      <c r="I131" s="61"/>
      <c r="J131" s="61"/>
      <c r="K131" s="61"/>
      <c r="L131" s="61"/>
    </row>
    <row r="132" spans="1:14" thickTop="1" x14ac:dyDescent="0.2">
      <c r="A132" s="46" t="s">
        <v>83</v>
      </c>
      <c r="B132" s="46"/>
      <c r="C132" s="108">
        <v>649</v>
      </c>
      <c r="D132" s="108">
        <v>666</v>
      </c>
      <c r="E132" s="108">
        <v>835</v>
      </c>
      <c r="F132" s="108">
        <v>88</v>
      </c>
      <c r="G132" s="108">
        <v>139</v>
      </c>
      <c r="H132" s="108">
        <v>211</v>
      </c>
      <c r="I132" s="108">
        <v>23</v>
      </c>
      <c r="J132" s="108">
        <v>128</v>
      </c>
      <c r="K132" s="108">
        <v>122</v>
      </c>
      <c r="L132" s="63">
        <v>314</v>
      </c>
    </row>
    <row r="133" spans="1:14" x14ac:dyDescent="0.25">
      <c r="B133" s="86" t="s">
        <v>102</v>
      </c>
      <c r="C133" s="64">
        <v>649</v>
      </c>
      <c r="D133" s="64">
        <v>666</v>
      </c>
      <c r="E133" s="64">
        <v>835</v>
      </c>
      <c r="F133" s="64">
        <v>88</v>
      </c>
      <c r="G133" s="64">
        <v>139</v>
      </c>
      <c r="H133" s="64">
        <v>211</v>
      </c>
      <c r="I133" s="64">
        <v>23</v>
      </c>
      <c r="J133" s="64">
        <v>128</v>
      </c>
      <c r="K133" s="64">
        <v>122</v>
      </c>
      <c r="L133" s="96">
        <v>314</v>
      </c>
    </row>
    <row r="134" spans="1:14" x14ac:dyDescent="0.25">
      <c r="B134" s="51" t="s">
        <v>104</v>
      </c>
      <c r="C134" s="64">
        <f t="shared" ref="C134:K134" si="50">C2-C133</f>
        <v>139</v>
      </c>
      <c r="D134" s="64">
        <f t="shared" si="50"/>
        <v>97</v>
      </c>
      <c r="E134" s="64">
        <f t="shared" si="50"/>
        <v>80</v>
      </c>
      <c r="F134" s="64">
        <f t="shared" si="50"/>
        <v>9</v>
      </c>
      <c r="G134" s="64">
        <f t="shared" si="50"/>
        <v>27</v>
      </c>
      <c r="H134" s="64">
        <f t="shared" si="50"/>
        <v>41</v>
      </c>
      <c r="I134" s="64">
        <f t="shared" si="50"/>
        <v>1</v>
      </c>
      <c r="J134" s="64">
        <f t="shared" si="50"/>
        <v>13</v>
      </c>
      <c r="K134" s="64">
        <f t="shared" si="50"/>
        <v>21</v>
      </c>
      <c r="L134" s="96">
        <f>SUM(C134:K134)</f>
        <v>428</v>
      </c>
    </row>
    <row r="135" spans="1:14" ht="14.25" x14ac:dyDescent="0.2">
      <c r="B135" s="48"/>
      <c r="C135" s="62"/>
      <c r="D135" s="62"/>
      <c r="E135" s="62"/>
      <c r="F135" s="62"/>
      <c r="G135" s="62"/>
      <c r="H135" s="62"/>
      <c r="I135" s="62"/>
      <c r="J135" s="62"/>
      <c r="K135" s="62"/>
      <c r="L135" s="62"/>
    </row>
    <row r="136" spans="1:14" s="28" customFormat="1" ht="16.5" thickBot="1" x14ac:dyDescent="0.3">
      <c r="A136" s="16" t="s">
        <v>15</v>
      </c>
      <c r="B136" s="16"/>
      <c r="C136" s="61"/>
      <c r="D136" s="61"/>
      <c r="E136" s="61"/>
      <c r="F136" s="61"/>
      <c r="G136" s="61"/>
      <c r="H136" s="61"/>
      <c r="I136" s="61"/>
      <c r="J136" s="61"/>
      <c r="K136" s="61"/>
      <c r="L136" s="61"/>
    </row>
    <row r="137" spans="1:14" ht="15.75" thickTop="1" x14ac:dyDescent="0.2">
      <c r="A137" s="20" t="s">
        <v>85</v>
      </c>
      <c r="B137" s="46"/>
      <c r="C137" s="108">
        <v>629</v>
      </c>
      <c r="D137" s="108">
        <v>664</v>
      </c>
      <c r="E137" s="108">
        <v>825</v>
      </c>
      <c r="F137" s="108">
        <v>89</v>
      </c>
      <c r="G137" s="108">
        <v>136</v>
      </c>
      <c r="H137" s="108">
        <v>216</v>
      </c>
      <c r="I137" s="108">
        <v>23</v>
      </c>
      <c r="J137" s="108">
        <v>123</v>
      </c>
      <c r="K137" s="108">
        <v>121</v>
      </c>
      <c r="L137" s="63">
        <f>SUM(C137:K137)</f>
        <v>2826</v>
      </c>
    </row>
    <row r="138" spans="1:14" x14ac:dyDescent="0.25">
      <c r="B138" s="51" t="s">
        <v>102</v>
      </c>
      <c r="C138" s="64">
        <v>629</v>
      </c>
      <c r="D138" s="64">
        <v>664</v>
      </c>
      <c r="E138" s="64">
        <v>825</v>
      </c>
      <c r="F138" s="64">
        <v>89</v>
      </c>
      <c r="G138" s="64">
        <v>136</v>
      </c>
      <c r="H138" s="64">
        <v>216</v>
      </c>
      <c r="I138" s="64">
        <v>23</v>
      </c>
      <c r="J138" s="64">
        <v>123</v>
      </c>
      <c r="K138" s="64">
        <v>121</v>
      </c>
      <c r="L138" s="96">
        <f>SUM(C138:K138)</f>
        <v>2826</v>
      </c>
    </row>
    <row r="139" spans="1:14" x14ac:dyDescent="0.25">
      <c r="B139" s="51" t="s">
        <v>103</v>
      </c>
      <c r="C139" s="64">
        <f>C2-C138</f>
        <v>159</v>
      </c>
      <c r="D139" s="64">
        <f>D2-D128</f>
        <v>101</v>
      </c>
      <c r="E139" s="64">
        <f>E2-E128</f>
        <v>84</v>
      </c>
      <c r="F139" s="64">
        <f>F2-F128</f>
        <v>13</v>
      </c>
      <c r="G139" s="64">
        <f>G2-G138</f>
        <v>30</v>
      </c>
      <c r="H139" s="64">
        <f>H2-H138</f>
        <v>36</v>
      </c>
      <c r="I139" s="64">
        <f>I2-I138</f>
        <v>1</v>
      </c>
      <c r="J139" s="64">
        <f>J2-J138</f>
        <v>18</v>
      </c>
      <c r="K139" s="64">
        <f>K2-K138</f>
        <v>22</v>
      </c>
      <c r="L139" s="96">
        <f>SUM(C139:K139)</f>
        <v>464</v>
      </c>
    </row>
    <row r="140" spans="1:14" ht="14.25" x14ac:dyDescent="0.2">
      <c r="B140" s="59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48"/>
      <c r="N140" s="48"/>
    </row>
    <row r="141" spans="1:14" ht="14.25" x14ac:dyDescent="0.2">
      <c r="A141" s="48"/>
      <c r="B141" s="48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48"/>
    </row>
    <row r="142" spans="1:14" s="28" customFormat="1" ht="16.5" thickBot="1" x14ac:dyDescent="0.3">
      <c r="A142" s="16" t="s">
        <v>86</v>
      </c>
      <c r="B142" s="16"/>
      <c r="C142" s="61"/>
      <c r="D142" s="61"/>
      <c r="E142" s="61"/>
      <c r="F142" s="61"/>
      <c r="G142" s="61"/>
      <c r="H142" s="61"/>
      <c r="I142" s="61"/>
      <c r="J142" s="61"/>
      <c r="K142" s="61"/>
      <c r="L142" s="61"/>
    </row>
    <row r="143" spans="1:14" ht="15.75" thickTop="1" x14ac:dyDescent="0.2">
      <c r="A143" s="19" t="s">
        <v>94</v>
      </c>
      <c r="B143" s="47"/>
      <c r="C143" s="108">
        <v>640</v>
      </c>
      <c r="D143" s="108">
        <v>0</v>
      </c>
      <c r="E143" s="108">
        <v>0</v>
      </c>
      <c r="F143" s="108">
        <v>0</v>
      </c>
      <c r="G143" s="108">
        <v>0</v>
      </c>
      <c r="H143" s="108">
        <v>0</v>
      </c>
      <c r="I143" s="108">
        <v>0</v>
      </c>
      <c r="J143" s="108">
        <v>0</v>
      </c>
      <c r="K143" s="108">
        <v>0</v>
      </c>
      <c r="L143" s="63">
        <f>SUM(C143:K143)</f>
        <v>640</v>
      </c>
    </row>
    <row r="144" spans="1:14" x14ac:dyDescent="0.25">
      <c r="B144" s="51" t="s">
        <v>102</v>
      </c>
      <c r="C144" s="64">
        <v>640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96">
        <f>SUM(C144:K144)</f>
        <v>640</v>
      </c>
    </row>
    <row r="145" spans="1:12" x14ac:dyDescent="0.25">
      <c r="B145" s="51" t="s">
        <v>103</v>
      </c>
      <c r="C145" s="64">
        <f t="shared" ref="C145:K145" si="51">C2-C144</f>
        <v>148</v>
      </c>
      <c r="D145" s="64">
        <f t="shared" si="51"/>
        <v>763</v>
      </c>
      <c r="E145" s="64">
        <f t="shared" si="51"/>
        <v>915</v>
      </c>
      <c r="F145" s="64">
        <f t="shared" si="51"/>
        <v>97</v>
      </c>
      <c r="G145" s="64">
        <f t="shared" si="51"/>
        <v>166</v>
      </c>
      <c r="H145" s="64">
        <f t="shared" si="51"/>
        <v>252</v>
      </c>
      <c r="I145" s="64">
        <f t="shared" si="51"/>
        <v>24</v>
      </c>
      <c r="J145" s="64">
        <f t="shared" si="51"/>
        <v>141</v>
      </c>
      <c r="K145" s="64">
        <f t="shared" si="51"/>
        <v>143</v>
      </c>
      <c r="L145" s="96">
        <f>SUM(C145:K145)</f>
        <v>2649</v>
      </c>
    </row>
    <row r="146" spans="1:12" ht="14.25" x14ac:dyDescent="0.2">
      <c r="C146" s="60"/>
      <c r="E146" s="60"/>
      <c r="H146" s="60"/>
      <c r="I146" s="60"/>
      <c r="K146" s="60"/>
      <c r="L146" s="60"/>
    </row>
    <row r="147" spans="1:12" s="28" customFormat="1" ht="16.5" thickBot="1" x14ac:dyDescent="0.3">
      <c r="A147" s="16" t="s">
        <v>87</v>
      </c>
      <c r="B147" s="16"/>
      <c r="C147" s="61"/>
      <c r="D147" s="61"/>
      <c r="E147" s="61"/>
      <c r="F147" s="61"/>
      <c r="G147" s="61"/>
      <c r="H147" s="61"/>
      <c r="I147" s="61"/>
      <c r="J147" s="61"/>
      <c r="K147" s="61"/>
      <c r="L147" s="61"/>
    </row>
    <row r="148" spans="1:12" ht="15.75" thickTop="1" x14ac:dyDescent="0.2">
      <c r="A148" s="20" t="s">
        <v>95</v>
      </c>
      <c r="B148" s="46"/>
      <c r="C148" s="108">
        <v>0</v>
      </c>
      <c r="D148" s="108">
        <v>0</v>
      </c>
      <c r="E148" s="108">
        <v>809</v>
      </c>
      <c r="F148" s="108">
        <v>0</v>
      </c>
      <c r="G148" s="108">
        <v>137</v>
      </c>
      <c r="H148" s="108">
        <v>0</v>
      </c>
      <c r="I148" s="108">
        <v>0</v>
      </c>
      <c r="J148" s="108">
        <v>0</v>
      </c>
      <c r="K148" s="108">
        <v>0</v>
      </c>
      <c r="L148" s="63">
        <f>SUM(C148:K148)</f>
        <v>946</v>
      </c>
    </row>
    <row r="149" spans="1:12" x14ac:dyDescent="0.25">
      <c r="B149" s="51" t="s">
        <v>102</v>
      </c>
      <c r="C149" s="64">
        <v>0</v>
      </c>
      <c r="D149" s="64">
        <v>0</v>
      </c>
      <c r="E149" s="64">
        <v>809</v>
      </c>
      <c r="F149" s="64">
        <v>0</v>
      </c>
      <c r="G149" s="64">
        <v>137</v>
      </c>
      <c r="H149" s="64">
        <v>0</v>
      </c>
      <c r="I149" s="64">
        <v>0</v>
      </c>
      <c r="J149" s="64">
        <v>0</v>
      </c>
      <c r="K149" s="64">
        <v>0</v>
      </c>
      <c r="L149" s="96">
        <f>SUM(C149:K149)</f>
        <v>946</v>
      </c>
    </row>
    <row r="150" spans="1:12" x14ac:dyDescent="0.25">
      <c r="B150" s="51" t="s">
        <v>104</v>
      </c>
      <c r="C150" s="64">
        <f t="shared" ref="C150:K150" si="52">C2-C149</f>
        <v>788</v>
      </c>
      <c r="D150" s="64">
        <f t="shared" si="52"/>
        <v>763</v>
      </c>
      <c r="E150" s="64">
        <f t="shared" si="52"/>
        <v>106</v>
      </c>
      <c r="F150" s="64">
        <f t="shared" si="52"/>
        <v>97</v>
      </c>
      <c r="G150" s="64">
        <f t="shared" si="52"/>
        <v>29</v>
      </c>
      <c r="H150" s="64">
        <f t="shared" si="52"/>
        <v>252</v>
      </c>
      <c r="I150" s="64">
        <f t="shared" si="52"/>
        <v>24</v>
      </c>
      <c r="J150" s="64">
        <f t="shared" si="52"/>
        <v>141</v>
      </c>
      <c r="K150" s="64">
        <f t="shared" si="52"/>
        <v>143</v>
      </c>
      <c r="L150" s="96">
        <f>SUM(C150:K150)</f>
        <v>2343</v>
      </c>
    </row>
    <row r="151" spans="1:12" ht="14.25" x14ac:dyDescent="0.2">
      <c r="C151" s="60"/>
      <c r="E151" s="60"/>
      <c r="H151" s="60"/>
      <c r="I151" s="60"/>
      <c r="K151" s="60"/>
      <c r="L151" s="60"/>
    </row>
    <row r="152" spans="1:12" s="28" customFormat="1" ht="16.5" thickBot="1" x14ac:dyDescent="0.3">
      <c r="A152" s="54" t="s">
        <v>88</v>
      </c>
      <c r="B152" s="54"/>
      <c r="C152" s="61"/>
      <c r="D152" s="61"/>
      <c r="E152" s="61"/>
      <c r="F152" s="61"/>
      <c r="G152" s="61"/>
      <c r="H152" s="61"/>
      <c r="I152" s="61"/>
      <c r="J152" s="61"/>
      <c r="K152" s="61"/>
      <c r="L152" s="61"/>
    </row>
    <row r="153" spans="1:12" ht="15.75" thickTop="1" x14ac:dyDescent="0.2">
      <c r="A153" s="20" t="s">
        <v>96</v>
      </c>
      <c r="B153" s="46"/>
      <c r="C153" s="108">
        <v>637</v>
      </c>
      <c r="D153" s="108">
        <v>0</v>
      </c>
      <c r="E153" s="108">
        <v>835</v>
      </c>
      <c r="F153" s="108">
        <v>0</v>
      </c>
      <c r="G153" s="108">
        <v>138</v>
      </c>
      <c r="H153" s="108">
        <v>0</v>
      </c>
      <c r="I153" s="108">
        <v>0</v>
      </c>
      <c r="J153" s="108">
        <v>0</v>
      </c>
      <c r="K153" s="108">
        <v>0</v>
      </c>
      <c r="L153" s="63">
        <f>SUM(C153:K153)</f>
        <v>1610</v>
      </c>
    </row>
    <row r="154" spans="1:12" x14ac:dyDescent="0.25">
      <c r="B154" s="51" t="s">
        <v>102</v>
      </c>
      <c r="C154" s="64">
        <v>637</v>
      </c>
      <c r="D154" s="64">
        <v>0</v>
      </c>
      <c r="E154" s="64">
        <v>835</v>
      </c>
      <c r="F154" s="64">
        <v>0</v>
      </c>
      <c r="G154" s="64">
        <v>138</v>
      </c>
      <c r="H154" s="64">
        <v>0</v>
      </c>
      <c r="I154" s="64">
        <v>0</v>
      </c>
      <c r="J154" s="64">
        <v>0</v>
      </c>
      <c r="K154" s="64">
        <v>0</v>
      </c>
      <c r="L154" s="96">
        <f>SUM(C154:K154)</f>
        <v>1610</v>
      </c>
    </row>
    <row r="155" spans="1:12" x14ac:dyDescent="0.25">
      <c r="B155" s="51" t="s">
        <v>104</v>
      </c>
      <c r="C155" s="64">
        <f t="shared" ref="C155:K155" si="53">C2-C154</f>
        <v>151</v>
      </c>
      <c r="D155" s="64">
        <f t="shared" si="53"/>
        <v>763</v>
      </c>
      <c r="E155" s="64">
        <f t="shared" si="53"/>
        <v>80</v>
      </c>
      <c r="F155" s="64">
        <f t="shared" si="53"/>
        <v>97</v>
      </c>
      <c r="G155" s="64">
        <f t="shared" si="53"/>
        <v>28</v>
      </c>
      <c r="H155" s="64">
        <f t="shared" si="53"/>
        <v>252</v>
      </c>
      <c r="I155" s="64">
        <f t="shared" si="53"/>
        <v>24</v>
      </c>
      <c r="J155" s="64">
        <f t="shared" si="53"/>
        <v>141</v>
      </c>
      <c r="K155" s="64">
        <f t="shared" si="53"/>
        <v>143</v>
      </c>
      <c r="L155" s="96">
        <f>SUM(C155:K155)</f>
        <v>1679</v>
      </c>
    </row>
    <row r="156" spans="1:12" ht="14.25" x14ac:dyDescent="0.2">
      <c r="C156" s="60"/>
      <c r="E156" s="60"/>
      <c r="H156" s="60"/>
      <c r="I156" s="60"/>
      <c r="K156" s="60"/>
      <c r="L156" s="60"/>
    </row>
    <row r="157" spans="1:12" s="28" customFormat="1" ht="16.5" thickBot="1" x14ac:dyDescent="0.3">
      <c r="A157" s="16" t="s">
        <v>89</v>
      </c>
      <c r="B157" s="16"/>
      <c r="C157" s="61"/>
      <c r="D157" s="61"/>
      <c r="E157" s="61"/>
      <c r="F157" s="61"/>
      <c r="G157" s="61"/>
      <c r="H157" s="61"/>
      <c r="I157" s="61"/>
      <c r="J157" s="61"/>
      <c r="K157" s="61"/>
      <c r="L157" s="61"/>
    </row>
    <row r="158" spans="1:12" ht="15.75" thickTop="1" x14ac:dyDescent="0.2">
      <c r="A158" s="20" t="s">
        <v>97</v>
      </c>
      <c r="B158" s="46"/>
      <c r="C158" s="108">
        <v>0</v>
      </c>
      <c r="D158" s="108">
        <v>675</v>
      </c>
      <c r="E158" s="108">
        <v>0</v>
      </c>
      <c r="F158" s="108">
        <v>89</v>
      </c>
      <c r="G158" s="108">
        <v>0</v>
      </c>
      <c r="H158" s="108">
        <v>217</v>
      </c>
      <c r="I158" s="108">
        <v>23</v>
      </c>
      <c r="J158" s="108">
        <v>128</v>
      </c>
      <c r="K158" s="108">
        <v>123</v>
      </c>
      <c r="L158" s="63">
        <f>SUM(C158:K158)</f>
        <v>1255</v>
      </c>
    </row>
    <row r="159" spans="1:12" x14ac:dyDescent="0.25">
      <c r="B159" s="51" t="s">
        <v>102</v>
      </c>
      <c r="C159" s="64">
        <v>0</v>
      </c>
      <c r="D159" s="64">
        <v>675</v>
      </c>
      <c r="E159" s="64">
        <v>0</v>
      </c>
      <c r="F159" s="64">
        <v>89</v>
      </c>
      <c r="G159" s="64">
        <v>0</v>
      </c>
      <c r="H159" s="64">
        <v>217</v>
      </c>
      <c r="I159" s="64">
        <v>23</v>
      </c>
      <c r="J159" s="64">
        <v>128</v>
      </c>
      <c r="K159" s="64">
        <v>123</v>
      </c>
      <c r="L159" s="96">
        <f>SUM(C159:K159)</f>
        <v>1255</v>
      </c>
    </row>
    <row r="160" spans="1:12" x14ac:dyDescent="0.25">
      <c r="B160" s="51" t="s">
        <v>104</v>
      </c>
      <c r="C160" s="64">
        <f t="shared" ref="C160:K160" si="54">C2-C159</f>
        <v>788</v>
      </c>
      <c r="D160" s="64">
        <f t="shared" si="54"/>
        <v>88</v>
      </c>
      <c r="E160" s="64">
        <f t="shared" si="54"/>
        <v>915</v>
      </c>
      <c r="F160" s="64">
        <f t="shared" si="54"/>
        <v>8</v>
      </c>
      <c r="G160" s="64">
        <f t="shared" si="54"/>
        <v>166</v>
      </c>
      <c r="H160" s="64">
        <f t="shared" si="54"/>
        <v>35</v>
      </c>
      <c r="I160" s="64">
        <f t="shared" si="54"/>
        <v>1</v>
      </c>
      <c r="J160" s="64">
        <f t="shared" si="54"/>
        <v>13</v>
      </c>
      <c r="K160" s="64">
        <f t="shared" si="54"/>
        <v>20</v>
      </c>
      <c r="L160" s="96">
        <f>SUM(C160:K160)</f>
        <v>2034</v>
      </c>
    </row>
    <row r="161" spans="1:13" ht="14.25" x14ac:dyDescent="0.2">
      <c r="C161" s="60"/>
      <c r="E161" s="60"/>
      <c r="H161" s="60"/>
      <c r="I161" s="60"/>
      <c r="K161" s="60"/>
      <c r="L161" s="60"/>
    </row>
    <row r="162" spans="1:13" s="28" customFormat="1" ht="16.5" thickBot="1" x14ac:dyDescent="0.3">
      <c r="A162" s="16" t="s">
        <v>90</v>
      </c>
      <c r="B162" s="16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132"/>
    </row>
    <row r="163" spans="1:13" ht="15.75" thickTop="1" x14ac:dyDescent="0.2">
      <c r="A163" s="19" t="s">
        <v>98</v>
      </c>
      <c r="B163" s="47"/>
      <c r="C163" s="108">
        <v>401</v>
      </c>
      <c r="D163" s="108">
        <v>0</v>
      </c>
      <c r="E163" s="108">
        <v>0</v>
      </c>
      <c r="F163" s="108">
        <v>0</v>
      </c>
      <c r="G163" s="108">
        <v>0</v>
      </c>
      <c r="H163" s="108">
        <v>0</v>
      </c>
      <c r="I163" s="108">
        <v>0</v>
      </c>
      <c r="J163" s="108">
        <v>0</v>
      </c>
      <c r="K163" s="108">
        <v>0</v>
      </c>
      <c r="L163" s="63">
        <f>SUM(C163:K163)</f>
        <v>401</v>
      </c>
    </row>
    <row r="164" spans="1:13" x14ac:dyDescent="0.25">
      <c r="B164" s="51" t="s">
        <v>102</v>
      </c>
      <c r="C164" s="64">
        <v>401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96">
        <f>SUM(C164:K164)</f>
        <v>401</v>
      </c>
    </row>
    <row r="165" spans="1:13" x14ac:dyDescent="0.25">
      <c r="B165" s="51" t="s">
        <v>104</v>
      </c>
      <c r="C165" s="64">
        <f>C2-C164</f>
        <v>387</v>
      </c>
      <c r="D165" s="64">
        <v>757</v>
      </c>
      <c r="E165" s="64">
        <v>915</v>
      </c>
      <c r="F165" s="64">
        <v>97</v>
      </c>
      <c r="G165" s="64">
        <v>166</v>
      </c>
      <c r="H165" s="64">
        <v>252</v>
      </c>
      <c r="I165" s="64">
        <v>24</v>
      </c>
      <c r="J165" s="64">
        <v>141</v>
      </c>
      <c r="K165" s="64">
        <v>141</v>
      </c>
      <c r="L165" s="96">
        <f>SUM(C165:K165)</f>
        <v>2880</v>
      </c>
    </row>
    <row r="166" spans="1:13" ht="14.25" x14ac:dyDescent="0.2">
      <c r="C166" s="60"/>
      <c r="E166" s="60"/>
      <c r="H166" s="60"/>
      <c r="I166" s="60"/>
      <c r="K166" s="60"/>
      <c r="L166" s="60"/>
    </row>
    <row r="167" spans="1:13" s="28" customFormat="1" ht="16.5" thickBot="1" x14ac:dyDescent="0.3">
      <c r="A167" s="16" t="s">
        <v>91</v>
      </c>
      <c r="B167" s="16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132"/>
    </row>
    <row r="168" spans="1:13" ht="15.75" thickTop="1" x14ac:dyDescent="0.2">
      <c r="A168" s="20" t="s">
        <v>99</v>
      </c>
      <c r="B168" s="55"/>
      <c r="C168" s="108">
        <v>627</v>
      </c>
      <c r="D168" s="108">
        <v>0</v>
      </c>
      <c r="E168" s="108">
        <v>0</v>
      </c>
      <c r="F168" s="108">
        <v>0</v>
      </c>
      <c r="G168" s="108">
        <v>0</v>
      </c>
      <c r="H168" s="108">
        <v>0</v>
      </c>
      <c r="I168" s="108">
        <v>0</v>
      </c>
      <c r="J168" s="108">
        <v>0</v>
      </c>
      <c r="K168" s="108">
        <v>0</v>
      </c>
      <c r="L168" s="63">
        <f>SUM(C168:K168)</f>
        <v>627</v>
      </c>
    </row>
    <row r="169" spans="1:13" x14ac:dyDescent="0.25">
      <c r="B169" s="51" t="s">
        <v>102</v>
      </c>
      <c r="C169" s="64">
        <v>627</v>
      </c>
      <c r="D169" s="64">
        <v>0</v>
      </c>
      <c r="E169" s="64">
        <v>0</v>
      </c>
      <c r="F169" s="64">
        <v>0</v>
      </c>
      <c r="G169" s="64">
        <v>0</v>
      </c>
      <c r="H169" s="64">
        <v>0</v>
      </c>
      <c r="I169" s="64">
        <v>0</v>
      </c>
      <c r="J169" s="64">
        <v>0</v>
      </c>
      <c r="K169" s="64">
        <v>0</v>
      </c>
      <c r="L169" s="96">
        <f>SUM(C169:K169)</f>
        <v>627</v>
      </c>
    </row>
    <row r="170" spans="1:13" x14ac:dyDescent="0.25">
      <c r="B170" s="51" t="s">
        <v>104</v>
      </c>
      <c r="C170" s="64">
        <f>C2-C169</f>
        <v>161</v>
      </c>
      <c r="D170" s="64">
        <v>757</v>
      </c>
      <c r="E170" s="64">
        <v>915</v>
      </c>
      <c r="F170" s="64">
        <v>97</v>
      </c>
      <c r="G170" s="64">
        <v>166</v>
      </c>
      <c r="H170" s="64">
        <v>252</v>
      </c>
      <c r="I170" s="64">
        <v>24</v>
      </c>
      <c r="J170" s="64">
        <v>141</v>
      </c>
      <c r="K170" s="64">
        <v>141</v>
      </c>
      <c r="L170" s="96">
        <f>SUM(C170:K170)</f>
        <v>2654</v>
      </c>
    </row>
    <row r="171" spans="1:13" ht="14.25" x14ac:dyDescent="0.2">
      <c r="C171" s="60"/>
      <c r="E171" s="60"/>
      <c r="H171" s="60"/>
      <c r="I171" s="60"/>
      <c r="K171" s="60"/>
      <c r="L171" s="60"/>
    </row>
    <row r="172" spans="1:13" s="28" customFormat="1" ht="16.5" thickBot="1" x14ac:dyDescent="0.3">
      <c r="A172" s="16" t="s">
        <v>92</v>
      </c>
      <c r="B172" s="16"/>
      <c r="C172" s="61"/>
      <c r="D172" s="61"/>
      <c r="E172" s="61"/>
      <c r="F172" s="61"/>
      <c r="G172" s="61"/>
      <c r="H172" s="61"/>
      <c r="I172" s="61"/>
      <c r="J172" s="61"/>
      <c r="K172" s="61"/>
      <c r="L172" s="61"/>
    </row>
    <row r="173" spans="1:13" ht="15.75" thickTop="1" x14ac:dyDescent="0.2">
      <c r="A173" s="20" t="s">
        <v>100</v>
      </c>
      <c r="B173" s="55"/>
      <c r="C173" s="108">
        <v>0</v>
      </c>
      <c r="D173" s="108">
        <v>0</v>
      </c>
      <c r="E173" s="108">
        <v>801</v>
      </c>
      <c r="F173" s="108">
        <v>0</v>
      </c>
      <c r="G173" s="108">
        <v>138</v>
      </c>
      <c r="H173" s="108">
        <v>0</v>
      </c>
      <c r="I173" s="108">
        <v>0</v>
      </c>
      <c r="J173" s="108">
        <v>0</v>
      </c>
      <c r="K173" s="108">
        <v>0</v>
      </c>
      <c r="L173" s="63">
        <f>SUM(C173:K173)</f>
        <v>939</v>
      </c>
    </row>
    <row r="174" spans="1:13" ht="15.75" x14ac:dyDescent="0.25">
      <c r="A174" s="27"/>
      <c r="B174" s="59" t="s">
        <v>102</v>
      </c>
      <c r="C174" s="64">
        <v>0</v>
      </c>
      <c r="D174" s="64">
        <v>0</v>
      </c>
      <c r="E174" s="64">
        <v>801</v>
      </c>
      <c r="F174" s="64">
        <v>0</v>
      </c>
      <c r="G174" s="64">
        <v>138</v>
      </c>
      <c r="H174" s="64">
        <v>0</v>
      </c>
      <c r="I174" s="64">
        <v>0</v>
      </c>
      <c r="J174" s="64">
        <v>0</v>
      </c>
      <c r="K174" s="64">
        <v>0</v>
      </c>
      <c r="L174" s="96">
        <f>SUM(C174:K174)</f>
        <v>939</v>
      </c>
    </row>
    <row r="175" spans="1:13" x14ac:dyDescent="0.25">
      <c r="B175" s="51" t="s">
        <v>104</v>
      </c>
      <c r="C175" s="64">
        <v>783</v>
      </c>
      <c r="D175" s="64">
        <v>757</v>
      </c>
      <c r="E175" s="64">
        <f>E2-E174</f>
        <v>114</v>
      </c>
      <c r="F175" s="64">
        <v>97</v>
      </c>
      <c r="G175" s="64">
        <f>G2-G174</f>
        <v>28</v>
      </c>
      <c r="H175" s="64">
        <v>252</v>
      </c>
      <c r="I175" s="64">
        <v>24</v>
      </c>
      <c r="J175" s="64">
        <v>141</v>
      </c>
      <c r="K175" s="64">
        <v>141</v>
      </c>
      <c r="L175" s="96">
        <f>SUM(C175:K175)</f>
        <v>2337</v>
      </c>
    </row>
    <row r="176" spans="1:13" ht="14.25" x14ac:dyDescent="0.2">
      <c r="C176" s="60"/>
      <c r="E176" s="60"/>
      <c r="H176" s="60"/>
      <c r="I176" s="60"/>
      <c r="K176" s="60"/>
      <c r="L176" s="60"/>
    </row>
    <row r="177" spans="1:12" ht="14.25" x14ac:dyDescent="0.2">
      <c r="C177" s="60"/>
      <c r="E177" s="60"/>
      <c r="H177" s="60"/>
      <c r="I177" s="60"/>
      <c r="K177" s="60"/>
      <c r="L177" s="60"/>
    </row>
    <row r="178" spans="1:12" s="28" customFormat="1" ht="16.5" thickBot="1" x14ac:dyDescent="0.3">
      <c r="A178" s="16" t="s">
        <v>93</v>
      </c>
      <c r="B178" s="16"/>
      <c r="C178" s="61"/>
      <c r="D178" s="61"/>
      <c r="E178" s="61"/>
      <c r="F178" s="61"/>
      <c r="G178" s="61"/>
      <c r="H178" s="61"/>
      <c r="I178" s="61"/>
      <c r="J178" s="61"/>
      <c r="K178" s="61"/>
      <c r="L178" s="61"/>
    </row>
    <row r="179" spans="1:12" ht="15.75" thickTop="1" x14ac:dyDescent="0.2">
      <c r="A179" s="20" t="s">
        <v>101</v>
      </c>
      <c r="B179" s="46"/>
      <c r="C179" s="108">
        <v>0</v>
      </c>
      <c r="D179" s="108">
        <v>0</v>
      </c>
      <c r="E179" s="108">
        <v>806</v>
      </c>
      <c r="F179" s="108">
        <v>0</v>
      </c>
      <c r="G179" s="108">
        <v>136</v>
      </c>
      <c r="H179" s="108">
        <v>0</v>
      </c>
      <c r="I179" s="108">
        <v>0</v>
      </c>
      <c r="J179" s="108">
        <v>0</v>
      </c>
      <c r="K179" s="108">
        <v>0</v>
      </c>
      <c r="L179" s="63">
        <f>SUM(C179:K179)</f>
        <v>942</v>
      </c>
    </row>
    <row r="180" spans="1:12" x14ac:dyDescent="0.25">
      <c r="B180" s="51" t="s">
        <v>102</v>
      </c>
      <c r="C180" s="64">
        <v>0</v>
      </c>
      <c r="D180" s="64">
        <v>0</v>
      </c>
      <c r="E180" s="64">
        <v>806</v>
      </c>
      <c r="F180" s="64">
        <v>0</v>
      </c>
      <c r="G180" s="64">
        <v>136</v>
      </c>
      <c r="H180" s="64">
        <v>0</v>
      </c>
      <c r="I180" s="64">
        <v>0</v>
      </c>
      <c r="J180" s="64">
        <v>0</v>
      </c>
      <c r="K180" s="64">
        <v>0</v>
      </c>
      <c r="L180" s="96">
        <f>SUM(C180:K180)</f>
        <v>942</v>
      </c>
    </row>
    <row r="181" spans="1:12" x14ac:dyDescent="0.25">
      <c r="B181" s="51" t="s">
        <v>104</v>
      </c>
      <c r="C181" s="64">
        <v>783</v>
      </c>
      <c r="D181" s="64">
        <v>757</v>
      </c>
      <c r="E181" s="64">
        <f>E2-E180</f>
        <v>109</v>
      </c>
      <c r="F181" s="64">
        <v>97</v>
      </c>
      <c r="G181" s="64">
        <f>G2-G180</f>
        <v>30</v>
      </c>
      <c r="H181" s="64">
        <v>252</v>
      </c>
      <c r="I181" s="64">
        <v>24</v>
      </c>
      <c r="J181" s="64">
        <v>141</v>
      </c>
      <c r="K181" s="64">
        <v>141</v>
      </c>
      <c r="L181" s="96">
        <f>SUM(C181:K181)</f>
        <v>2334</v>
      </c>
    </row>
    <row r="182" spans="1:12" x14ac:dyDescent="0.25">
      <c r="C182"/>
      <c r="D182"/>
      <c r="E182"/>
      <c r="F182"/>
      <c r="G182"/>
      <c r="H182"/>
      <c r="I182"/>
      <c r="J182"/>
      <c r="K182"/>
      <c r="L182"/>
    </row>
    <row r="183" spans="1:12" x14ac:dyDescent="0.25">
      <c r="C183"/>
      <c r="D183"/>
      <c r="E183"/>
      <c r="F183"/>
      <c r="G183"/>
      <c r="H183"/>
      <c r="I183"/>
      <c r="J183"/>
      <c r="K183"/>
      <c r="L183"/>
    </row>
    <row r="184" spans="1:12" x14ac:dyDescent="0.25">
      <c r="C184"/>
      <c r="D184"/>
      <c r="E184"/>
      <c r="F184"/>
      <c r="G184"/>
      <c r="H184"/>
      <c r="I184"/>
      <c r="J184"/>
      <c r="K184"/>
      <c r="L184"/>
    </row>
    <row r="185" spans="1:12" x14ac:dyDescent="0.25">
      <c r="C185"/>
      <c r="D185"/>
      <c r="E185"/>
      <c r="F185"/>
      <c r="G185"/>
      <c r="H185"/>
      <c r="I185"/>
      <c r="J185"/>
      <c r="K185"/>
      <c r="L185"/>
    </row>
    <row r="186" spans="1:12" x14ac:dyDescent="0.25">
      <c r="C186"/>
      <c r="D186"/>
      <c r="E186"/>
      <c r="F186"/>
      <c r="G186"/>
      <c r="H186"/>
      <c r="I186"/>
      <c r="J186"/>
      <c r="K186"/>
      <c r="L186"/>
    </row>
    <row r="187" spans="1:12" x14ac:dyDescent="0.25">
      <c r="C187"/>
      <c r="D187"/>
      <c r="E187"/>
      <c r="F187"/>
      <c r="G187"/>
      <c r="H187"/>
      <c r="I187"/>
      <c r="J187"/>
      <c r="K187"/>
      <c r="L187"/>
    </row>
    <row r="188" spans="1:12" x14ac:dyDescent="0.25">
      <c r="C188"/>
      <c r="D188"/>
      <c r="E188"/>
      <c r="F188"/>
      <c r="G188"/>
      <c r="H188"/>
      <c r="I188"/>
      <c r="J188"/>
      <c r="K188"/>
      <c r="L188"/>
    </row>
    <row r="189" spans="1:12" x14ac:dyDescent="0.25">
      <c r="C189"/>
      <c r="D189"/>
      <c r="E189"/>
      <c r="F189"/>
      <c r="G189"/>
      <c r="H189"/>
      <c r="I189"/>
      <c r="J189"/>
      <c r="K189"/>
      <c r="L189"/>
    </row>
    <row r="190" spans="1:12" x14ac:dyDescent="0.25">
      <c r="C190"/>
      <c r="D190"/>
      <c r="E190"/>
      <c r="F190"/>
      <c r="G190"/>
      <c r="H190"/>
      <c r="I190"/>
      <c r="J190"/>
      <c r="K190"/>
      <c r="L190"/>
    </row>
    <row r="191" spans="1:12" x14ac:dyDescent="0.25">
      <c r="C191"/>
      <c r="D191"/>
      <c r="E191"/>
      <c r="F191"/>
      <c r="G191"/>
      <c r="H191"/>
      <c r="I191"/>
      <c r="J191"/>
      <c r="K191"/>
      <c r="L191"/>
    </row>
    <row r="192" spans="1:12" x14ac:dyDescent="0.25">
      <c r="C192"/>
      <c r="D192"/>
      <c r="E192"/>
      <c r="F192"/>
      <c r="G192"/>
      <c r="H192"/>
      <c r="I192"/>
      <c r="J192"/>
      <c r="K192"/>
      <c r="L192"/>
    </row>
    <row r="193" spans="3:12" x14ac:dyDescent="0.25">
      <c r="C193"/>
      <c r="D193"/>
      <c r="E193"/>
      <c r="F193"/>
      <c r="G193"/>
      <c r="H193"/>
      <c r="I193"/>
      <c r="J193"/>
      <c r="K193"/>
      <c r="L193"/>
    </row>
    <row r="194" spans="3:12" x14ac:dyDescent="0.25">
      <c r="C194"/>
      <c r="D194"/>
      <c r="E194"/>
      <c r="F194"/>
      <c r="G194"/>
      <c r="H194"/>
      <c r="I194"/>
      <c r="J194"/>
      <c r="K194"/>
      <c r="L194"/>
    </row>
    <row r="195" spans="3:12" x14ac:dyDescent="0.25">
      <c r="C195"/>
      <c r="D195"/>
      <c r="E195"/>
      <c r="F195"/>
      <c r="G195"/>
      <c r="H195"/>
      <c r="I195"/>
      <c r="J195"/>
      <c r="K195"/>
      <c r="L195"/>
    </row>
    <row r="196" spans="3:12" x14ac:dyDescent="0.25">
      <c r="C196"/>
      <c r="D196"/>
      <c r="E196"/>
      <c r="F196"/>
      <c r="G196"/>
      <c r="H196"/>
      <c r="I196"/>
      <c r="J196"/>
      <c r="K196"/>
      <c r="L196"/>
    </row>
    <row r="197" spans="3:12" x14ac:dyDescent="0.25">
      <c r="C197"/>
      <c r="D197"/>
      <c r="E197"/>
      <c r="F197"/>
      <c r="G197"/>
      <c r="H197"/>
      <c r="I197"/>
      <c r="J197"/>
      <c r="K197"/>
      <c r="L197"/>
    </row>
    <row r="198" spans="3:12" x14ac:dyDescent="0.25">
      <c r="C198"/>
      <c r="D198"/>
      <c r="E198"/>
      <c r="F198"/>
      <c r="G198"/>
      <c r="H198"/>
      <c r="I198"/>
      <c r="J198"/>
      <c r="K198"/>
      <c r="L198"/>
    </row>
    <row r="199" spans="3:12" x14ac:dyDescent="0.25">
      <c r="C199"/>
      <c r="D199"/>
      <c r="E199"/>
      <c r="F199"/>
      <c r="G199"/>
      <c r="H199"/>
      <c r="I199"/>
      <c r="J199"/>
      <c r="K199"/>
      <c r="L199"/>
    </row>
    <row r="200" spans="3:12" x14ac:dyDescent="0.25">
      <c r="C200"/>
      <c r="D200"/>
      <c r="E200"/>
      <c r="F200"/>
      <c r="G200"/>
      <c r="H200"/>
      <c r="I200"/>
      <c r="J200"/>
      <c r="K200"/>
      <c r="L200"/>
    </row>
    <row r="201" spans="3:12" x14ac:dyDescent="0.25">
      <c r="C201"/>
      <c r="D201"/>
      <c r="E201"/>
      <c r="F201"/>
      <c r="G201"/>
      <c r="H201"/>
      <c r="I201"/>
      <c r="J201"/>
      <c r="K201"/>
      <c r="L201"/>
    </row>
    <row r="202" spans="3:12" x14ac:dyDescent="0.25">
      <c r="C202"/>
      <c r="D202"/>
      <c r="E202"/>
      <c r="F202"/>
      <c r="G202"/>
      <c r="H202"/>
      <c r="I202"/>
      <c r="J202"/>
      <c r="K202"/>
      <c r="L202"/>
    </row>
    <row r="203" spans="3:12" x14ac:dyDescent="0.25">
      <c r="C203"/>
      <c r="D203"/>
      <c r="E203"/>
      <c r="F203"/>
      <c r="G203"/>
      <c r="H203"/>
      <c r="I203"/>
      <c r="J203"/>
      <c r="K203"/>
      <c r="L203"/>
    </row>
    <row r="204" spans="3:12" x14ac:dyDescent="0.25">
      <c r="C204"/>
      <c r="D204"/>
      <c r="E204"/>
      <c r="F204"/>
      <c r="G204"/>
      <c r="H204"/>
      <c r="I204"/>
      <c r="J204"/>
      <c r="K204"/>
      <c r="L204"/>
    </row>
    <row r="205" spans="3:12" x14ac:dyDescent="0.25">
      <c r="C205"/>
      <c r="D205"/>
      <c r="E205"/>
      <c r="F205"/>
      <c r="G205"/>
      <c r="H205"/>
      <c r="I205"/>
      <c r="J205"/>
      <c r="K205"/>
      <c r="L205"/>
    </row>
    <row r="206" spans="3:12" x14ac:dyDescent="0.25">
      <c r="C206"/>
      <c r="D206"/>
      <c r="E206"/>
      <c r="F206"/>
      <c r="G206"/>
      <c r="H206"/>
      <c r="I206"/>
      <c r="J206"/>
      <c r="K206"/>
      <c r="L206"/>
    </row>
    <row r="207" spans="3:12" x14ac:dyDescent="0.25">
      <c r="C207"/>
      <c r="D207"/>
      <c r="E207"/>
      <c r="F207"/>
      <c r="G207"/>
      <c r="H207"/>
      <c r="I207"/>
      <c r="J207"/>
      <c r="K207"/>
      <c r="L207"/>
    </row>
    <row r="208" spans="3:12" x14ac:dyDescent="0.25">
      <c r="C208"/>
      <c r="D208"/>
      <c r="E208"/>
      <c r="F208"/>
      <c r="G208"/>
      <c r="H208"/>
      <c r="I208"/>
      <c r="J208"/>
      <c r="K208"/>
      <c r="L208"/>
    </row>
    <row r="209" spans="3:12" x14ac:dyDescent="0.25">
      <c r="C209"/>
      <c r="D209"/>
      <c r="E209"/>
      <c r="F209"/>
      <c r="G209"/>
      <c r="H209"/>
      <c r="I209"/>
      <c r="J209"/>
      <c r="K209"/>
      <c r="L209"/>
    </row>
    <row r="210" spans="3:12" x14ac:dyDescent="0.25">
      <c r="C210"/>
      <c r="D210"/>
      <c r="E210"/>
      <c r="F210"/>
      <c r="G210"/>
      <c r="H210"/>
      <c r="I210"/>
      <c r="J210"/>
      <c r="K210"/>
      <c r="L210"/>
    </row>
    <row r="211" spans="3:12" x14ac:dyDescent="0.25">
      <c r="C211"/>
      <c r="D211"/>
      <c r="E211"/>
      <c r="F211"/>
      <c r="G211"/>
      <c r="H211"/>
      <c r="I211"/>
      <c r="J211"/>
      <c r="K211"/>
      <c r="L211"/>
    </row>
    <row r="212" spans="3:12" x14ac:dyDescent="0.25">
      <c r="C212"/>
      <c r="D212"/>
      <c r="E212"/>
      <c r="F212"/>
      <c r="G212"/>
      <c r="H212"/>
      <c r="I212"/>
      <c r="J212"/>
      <c r="K212"/>
      <c r="L212"/>
    </row>
    <row r="213" spans="3:12" x14ac:dyDescent="0.25">
      <c r="C213"/>
      <c r="D213"/>
      <c r="E213"/>
      <c r="F213"/>
      <c r="G213"/>
      <c r="H213"/>
      <c r="I213"/>
      <c r="J213"/>
      <c r="K213"/>
      <c r="L213"/>
    </row>
    <row r="214" spans="3:12" x14ac:dyDescent="0.25">
      <c r="C214"/>
      <c r="D214"/>
      <c r="E214"/>
      <c r="F214"/>
      <c r="G214"/>
      <c r="H214"/>
      <c r="I214"/>
      <c r="J214"/>
      <c r="K214"/>
      <c r="L214"/>
    </row>
    <row r="215" spans="3:12" x14ac:dyDescent="0.25">
      <c r="C215"/>
      <c r="D215"/>
      <c r="E215"/>
      <c r="F215"/>
      <c r="G215"/>
      <c r="H215"/>
      <c r="I215"/>
      <c r="J215"/>
      <c r="K215"/>
      <c r="L215"/>
    </row>
    <row r="216" spans="3:12" x14ac:dyDescent="0.25">
      <c r="C216"/>
      <c r="D216"/>
      <c r="E216"/>
      <c r="F216"/>
      <c r="G216"/>
      <c r="H216"/>
      <c r="I216"/>
      <c r="J216"/>
      <c r="K216"/>
      <c r="L216"/>
    </row>
    <row r="217" spans="3:12" x14ac:dyDescent="0.25">
      <c r="C217"/>
      <c r="D217"/>
      <c r="E217"/>
      <c r="F217"/>
      <c r="G217"/>
      <c r="H217"/>
      <c r="I217"/>
      <c r="J217"/>
      <c r="K217"/>
      <c r="L217"/>
    </row>
    <row r="218" spans="3:12" x14ac:dyDescent="0.25">
      <c r="C218"/>
      <c r="D218"/>
      <c r="E218"/>
      <c r="F218"/>
      <c r="G218"/>
      <c r="H218"/>
      <c r="I218"/>
      <c r="J218"/>
      <c r="K218"/>
      <c r="L218"/>
    </row>
  </sheetData>
  <pageMargins left="0.7" right="0.7" top="0.75" bottom="0.75" header="0.3" footer="0.3"/>
  <pageSetup paperSize="5" scale="98" fitToHeight="0" orientation="landscape" r:id="rId1"/>
  <headerFooter>
    <oddHeader>&amp;LEARLY VOTING RETURNS- NOVEMBER 8,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6"/>
  <sheetViews>
    <sheetView showRowColHeaders="0" tabSelected="1" view="pageLayout" zoomScale="118" zoomScaleNormal="115" zoomScaleSheetLayoutView="40" zoomScalePageLayoutView="118" workbookViewId="0">
      <selection activeCell="E111" sqref="E111"/>
    </sheetView>
  </sheetViews>
  <sheetFormatPr defaultRowHeight="15" x14ac:dyDescent="0.25"/>
  <cols>
    <col min="1" max="1" width="61.140625" style="29" bestFit="1" customWidth="1"/>
    <col min="2" max="2" width="10.7109375" style="29" bestFit="1" customWidth="1"/>
    <col min="3" max="3" width="6.42578125" bestFit="1" customWidth="1"/>
    <col min="4" max="4" width="6.42578125" style="60" bestFit="1" customWidth="1"/>
    <col min="5" max="5" width="6.42578125" bestFit="1" customWidth="1"/>
    <col min="6" max="6" width="5.140625" style="60" bestFit="1" customWidth="1"/>
    <col min="7" max="7" width="5.140625" bestFit="1" customWidth="1"/>
    <col min="8" max="8" width="5.140625" style="77" bestFit="1" customWidth="1"/>
    <col min="9" max="9" width="3.85546875" bestFit="1" customWidth="1"/>
    <col min="10" max="10" width="5.140625" style="60" bestFit="1" customWidth="1"/>
    <col min="11" max="11" width="5.140625" bestFit="1" customWidth="1"/>
    <col min="12" max="12" width="6.7109375" style="73" bestFit="1" customWidth="1"/>
    <col min="13" max="16384" width="9.140625" style="29"/>
  </cols>
  <sheetData>
    <row r="1" spans="1:16" ht="18" x14ac:dyDescent="0.25">
      <c r="A1" s="89" t="s">
        <v>19</v>
      </c>
      <c r="B1" s="90"/>
      <c r="C1" s="88">
        <v>1</v>
      </c>
      <c r="D1" s="4">
        <v>2</v>
      </c>
      <c r="E1" s="88">
        <v>3</v>
      </c>
      <c r="F1" s="4">
        <v>4</v>
      </c>
      <c r="G1" s="88">
        <v>5</v>
      </c>
      <c r="H1" s="82">
        <v>6</v>
      </c>
      <c r="I1" s="88">
        <v>7</v>
      </c>
      <c r="J1" s="4">
        <v>8</v>
      </c>
      <c r="K1" s="88">
        <v>9</v>
      </c>
      <c r="L1" s="68" t="s">
        <v>0</v>
      </c>
    </row>
    <row r="2" spans="1:16" ht="15.75" x14ac:dyDescent="0.25">
      <c r="A2" s="31" t="s">
        <v>1</v>
      </c>
      <c r="B2" s="32"/>
      <c r="C2" s="91">
        <v>1146</v>
      </c>
      <c r="D2" s="33">
        <v>1305</v>
      </c>
      <c r="E2" s="33">
        <v>1133</v>
      </c>
      <c r="F2" s="33">
        <v>233</v>
      </c>
      <c r="G2" s="33">
        <v>364</v>
      </c>
      <c r="H2" s="23">
        <v>386</v>
      </c>
      <c r="I2" s="33">
        <v>69</v>
      </c>
      <c r="J2" s="33">
        <v>345</v>
      </c>
      <c r="K2" s="33">
        <v>363</v>
      </c>
      <c r="L2" s="72">
        <f>SUM(C2:K2)</f>
        <v>5344</v>
      </c>
    </row>
    <row r="3" spans="1:16" ht="15.75" x14ac:dyDescent="0.25">
      <c r="A3" s="6"/>
      <c r="B3" s="45"/>
      <c r="D3" s="79"/>
      <c r="F3" s="79"/>
      <c r="H3" s="21"/>
      <c r="J3" s="79"/>
      <c r="L3" s="80"/>
    </row>
    <row r="4" spans="1:16" ht="16.5" thickBot="1" x14ac:dyDescent="0.3">
      <c r="A4" s="2" t="s">
        <v>2</v>
      </c>
      <c r="B4" s="34"/>
      <c r="C4" s="7"/>
      <c r="D4" s="62"/>
      <c r="E4" s="7"/>
      <c r="F4" s="62"/>
      <c r="G4" s="7"/>
      <c r="H4" s="21"/>
      <c r="I4" s="7"/>
      <c r="J4" s="62"/>
      <c r="K4" s="7"/>
      <c r="L4" s="69"/>
    </row>
    <row r="5" spans="1:16" ht="17.25" thickTop="1" thickBot="1" x14ac:dyDescent="0.3">
      <c r="A5" s="36" t="s">
        <v>3</v>
      </c>
      <c r="B5" s="37"/>
      <c r="C5" s="98">
        <v>490</v>
      </c>
      <c r="D5" s="98">
        <v>742</v>
      </c>
      <c r="E5" s="98">
        <v>583</v>
      </c>
      <c r="F5" s="24">
        <v>126</v>
      </c>
      <c r="G5" s="98">
        <v>183</v>
      </c>
      <c r="H5" s="102">
        <v>165</v>
      </c>
      <c r="I5" s="98">
        <v>38</v>
      </c>
      <c r="J5" s="24">
        <v>169</v>
      </c>
      <c r="K5" s="98">
        <v>217</v>
      </c>
      <c r="L5" s="103">
        <f t="shared" ref="L5:L10" si="0">SUM(C5:K5)</f>
        <v>2713</v>
      </c>
      <c r="P5" s="83"/>
    </row>
    <row r="6" spans="1:16" ht="15.75" thickTop="1" x14ac:dyDescent="0.2">
      <c r="A6" s="36" t="s">
        <v>4</v>
      </c>
      <c r="B6" s="38"/>
      <c r="C6" s="98">
        <v>205</v>
      </c>
      <c r="D6" s="98">
        <v>124</v>
      </c>
      <c r="E6" s="98">
        <v>96</v>
      </c>
      <c r="F6" s="24">
        <v>29</v>
      </c>
      <c r="G6" s="98">
        <v>34</v>
      </c>
      <c r="H6" s="102">
        <v>60</v>
      </c>
      <c r="I6" s="98">
        <v>4</v>
      </c>
      <c r="J6" s="24">
        <v>25</v>
      </c>
      <c r="K6" s="98">
        <v>19</v>
      </c>
      <c r="L6" s="100">
        <f t="shared" si="0"/>
        <v>596</v>
      </c>
    </row>
    <row r="7" spans="1:16" x14ac:dyDescent="0.2">
      <c r="A7" s="56" t="s">
        <v>5</v>
      </c>
      <c r="B7" s="38"/>
      <c r="C7" s="98">
        <v>1</v>
      </c>
      <c r="D7" s="98">
        <v>5</v>
      </c>
      <c r="E7" s="98">
        <v>3</v>
      </c>
      <c r="F7" s="24">
        <v>1</v>
      </c>
      <c r="G7" s="98">
        <v>1</v>
      </c>
      <c r="H7" s="102">
        <v>2</v>
      </c>
      <c r="I7" s="98">
        <v>0</v>
      </c>
      <c r="J7" s="24">
        <v>2</v>
      </c>
      <c r="K7" s="98">
        <v>0</v>
      </c>
      <c r="L7" s="100">
        <f t="shared" si="0"/>
        <v>15</v>
      </c>
    </row>
    <row r="8" spans="1:16" x14ac:dyDescent="0.2">
      <c r="A8" s="57" t="s">
        <v>105</v>
      </c>
      <c r="B8" s="38"/>
      <c r="C8" s="98">
        <v>0</v>
      </c>
      <c r="D8" s="98">
        <v>3</v>
      </c>
      <c r="E8" s="98">
        <v>1</v>
      </c>
      <c r="F8" s="24">
        <v>0</v>
      </c>
      <c r="G8" s="98">
        <v>0</v>
      </c>
      <c r="H8" s="102">
        <v>3</v>
      </c>
      <c r="I8" s="98">
        <v>2</v>
      </c>
      <c r="J8" s="24">
        <v>3</v>
      </c>
      <c r="K8" s="98">
        <v>1</v>
      </c>
      <c r="L8" s="100">
        <f t="shared" si="0"/>
        <v>13</v>
      </c>
    </row>
    <row r="9" spans="1:16" ht="15.75" x14ac:dyDescent="0.25">
      <c r="A9" s="39"/>
      <c r="B9" s="8" t="s">
        <v>6</v>
      </c>
      <c r="C9" s="64">
        <f t="shared" ref="C9:K9" si="1">SUM(C5:C8)</f>
        <v>696</v>
      </c>
      <c r="D9" s="64">
        <f t="shared" si="1"/>
        <v>874</v>
      </c>
      <c r="E9" s="64">
        <f t="shared" si="1"/>
        <v>683</v>
      </c>
      <c r="F9" s="64">
        <f t="shared" si="1"/>
        <v>156</v>
      </c>
      <c r="G9" s="64">
        <f t="shared" si="1"/>
        <v>218</v>
      </c>
      <c r="H9" s="111">
        <f t="shared" si="1"/>
        <v>230</v>
      </c>
      <c r="I9" s="64">
        <f t="shared" si="1"/>
        <v>44</v>
      </c>
      <c r="J9" s="64">
        <f t="shared" si="1"/>
        <v>199</v>
      </c>
      <c r="K9" s="64">
        <f t="shared" si="1"/>
        <v>237</v>
      </c>
      <c r="L9" s="97">
        <f t="shared" si="0"/>
        <v>3337</v>
      </c>
    </row>
    <row r="10" spans="1:16" ht="15.75" x14ac:dyDescent="0.25">
      <c r="A10" s="39"/>
      <c r="B10" s="8" t="s">
        <v>7</v>
      </c>
      <c r="C10" s="64">
        <f t="shared" ref="C10:K10" si="2">C2-C9</f>
        <v>450</v>
      </c>
      <c r="D10" s="64">
        <f t="shared" si="2"/>
        <v>431</v>
      </c>
      <c r="E10" s="64">
        <f t="shared" si="2"/>
        <v>450</v>
      </c>
      <c r="F10" s="64">
        <f t="shared" si="2"/>
        <v>77</v>
      </c>
      <c r="G10" s="64">
        <f t="shared" si="2"/>
        <v>146</v>
      </c>
      <c r="H10" s="111">
        <f t="shared" si="2"/>
        <v>156</v>
      </c>
      <c r="I10" s="64">
        <f t="shared" si="2"/>
        <v>25</v>
      </c>
      <c r="J10" s="64">
        <f t="shared" si="2"/>
        <v>146</v>
      </c>
      <c r="K10" s="64">
        <f t="shared" si="2"/>
        <v>126</v>
      </c>
      <c r="L10" s="97">
        <f t="shared" si="0"/>
        <v>2007</v>
      </c>
    </row>
    <row r="11" spans="1:16" ht="16.5" thickBot="1" x14ac:dyDescent="0.3">
      <c r="A11" s="2" t="s">
        <v>8</v>
      </c>
      <c r="B11" s="5"/>
      <c r="C11" s="112"/>
      <c r="D11" s="61"/>
      <c r="E11" s="112"/>
      <c r="F11" s="61"/>
      <c r="G11" s="112"/>
      <c r="H11" s="113"/>
      <c r="I11" s="112"/>
      <c r="J11" s="61"/>
      <c r="K11" s="112"/>
      <c r="L11" s="65"/>
    </row>
    <row r="12" spans="1:16" s="15" customFormat="1" ht="15.75" thickTop="1" x14ac:dyDescent="0.2">
      <c r="A12" s="11" t="s">
        <v>16</v>
      </c>
      <c r="B12" s="87"/>
      <c r="C12" s="108">
        <v>817</v>
      </c>
      <c r="D12" s="108">
        <v>1091</v>
      </c>
      <c r="E12" s="108">
        <v>937</v>
      </c>
      <c r="F12" s="108">
        <v>195</v>
      </c>
      <c r="G12" s="108">
        <v>304</v>
      </c>
      <c r="H12" s="109">
        <v>274</v>
      </c>
      <c r="I12" s="108">
        <v>57</v>
      </c>
      <c r="J12" s="108">
        <v>280</v>
      </c>
      <c r="K12" s="108">
        <v>311</v>
      </c>
      <c r="L12" s="120">
        <f>SUM(C12:K12)</f>
        <v>4266</v>
      </c>
    </row>
    <row r="13" spans="1:16" x14ac:dyDescent="0.2">
      <c r="A13" s="12" t="s">
        <v>17</v>
      </c>
      <c r="B13" s="40"/>
      <c r="C13" s="98">
        <v>284</v>
      </c>
      <c r="D13" s="98">
        <v>179</v>
      </c>
      <c r="E13" s="98">
        <v>164</v>
      </c>
      <c r="F13" s="98">
        <v>33</v>
      </c>
      <c r="G13" s="98">
        <v>51</v>
      </c>
      <c r="H13" s="110">
        <v>95</v>
      </c>
      <c r="I13" s="98">
        <v>7</v>
      </c>
      <c r="J13" s="98">
        <v>49</v>
      </c>
      <c r="K13" s="98">
        <v>42</v>
      </c>
      <c r="L13" s="33">
        <f>SUM(C13:K13)</f>
        <v>904</v>
      </c>
    </row>
    <row r="14" spans="1:16" x14ac:dyDescent="0.2">
      <c r="A14" s="12" t="s">
        <v>18</v>
      </c>
      <c r="B14" s="38"/>
      <c r="C14" s="98">
        <v>17</v>
      </c>
      <c r="D14" s="98">
        <v>14</v>
      </c>
      <c r="E14" s="98">
        <v>10</v>
      </c>
      <c r="F14" s="98">
        <v>4</v>
      </c>
      <c r="G14" s="98">
        <v>7</v>
      </c>
      <c r="H14" s="110">
        <v>8</v>
      </c>
      <c r="I14" s="98">
        <v>1</v>
      </c>
      <c r="J14" s="98">
        <v>10</v>
      </c>
      <c r="K14" s="98">
        <v>7</v>
      </c>
      <c r="L14" s="33">
        <f>SUM(C14:K14)</f>
        <v>78</v>
      </c>
    </row>
    <row r="15" spans="1:16" x14ac:dyDescent="0.2">
      <c r="A15" s="10" t="s">
        <v>21</v>
      </c>
      <c r="B15" s="41"/>
      <c r="C15" s="98">
        <v>6</v>
      </c>
      <c r="D15" s="98">
        <v>3</v>
      </c>
      <c r="E15" s="98">
        <v>6</v>
      </c>
      <c r="F15" s="98">
        <v>0</v>
      </c>
      <c r="G15" s="98">
        <v>1</v>
      </c>
      <c r="H15" s="110">
        <v>4</v>
      </c>
      <c r="I15" s="98">
        <v>3</v>
      </c>
      <c r="J15" s="98">
        <v>3</v>
      </c>
      <c r="K15" s="98">
        <v>1</v>
      </c>
      <c r="L15" s="33">
        <f>SUM(C15:K15)</f>
        <v>27</v>
      </c>
    </row>
    <row r="16" spans="1:16" x14ac:dyDescent="0.2">
      <c r="A16" s="13" t="s">
        <v>20</v>
      </c>
      <c r="B16" s="40"/>
      <c r="C16" s="98">
        <v>0</v>
      </c>
      <c r="D16" s="98">
        <v>3</v>
      </c>
      <c r="E16" s="98">
        <v>1</v>
      </c>
      <c r="F16" s="98">
        <v>0</v>
      </c>
      <c r="G16" s="98">
        <v>0</v>
      </c>
      <c r="H16" s="110">
        <v>2</v>
      </c>
      <c r="I16" s="98">
        <v>0</v>
      </c>
      <c r="J16" s="98">
        <v>0</v>
      </c>
      <c r="K16" s="98">
        <v>0</v>
      </c>
      <c r="L16" s="33">
        <f t="shared" ref="L16:L20" si="3">SUM(C16:K16)</f>
        <v>6</v>
      </c>
    </row>
    <row r="17" spans="1:12" x14ac:dyDescent="0.2">
      <c r="A17" s="13" t="s">
        <v>22</v>
      </c>
      <c r="B17" s="40"/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110">
        <v>0</v>
      </c>
      <c r="I17" s="98">
        <v>0</v>
      </c>
      <c r="J17" s="98">
        <v>0</v>
      </c>
      <c r="K17" s="98">
        <v>0</v>
      </c>
      <c r="L17" s="33">
        <f t="shared" si="3"/>
        <v>0</v>
      </c>
    </row>
    <row r="18" spans="1:12" x14ac:dyDescent="0.2">
      <c r="A18" s="13" t="s">
        <v>23</v>
      </c>
      <c r="B18" s="40"/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110">
        <v>0</v>
      </c>
      <c r="I18" s="98">
        <v>0</v>
      </c>
      <c r="J18" s="98">
        <v>0</v>
      </c>
      <c r="K18" s="98">
        <v>0</v>
      </c>
      <c r="L18" s="33">
        <f t="shared" si="3"/>
        <v>0</v>
      </c>
    </row>
    <row r="19" spans="1:12" x14ac:dyDescent="0.2">
      <c r="A19" s="13" t="s">
        <v>24</v>
      </c>
      <c r="B19" s="40"/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110">
        <v>0</v>
      </c>
      <c r="I19" s="98">
        <v>0</v>
      </c>
      <c r="J19" s="98">
        <v>0</v>
      </c>
      <c r="K19" s="98">
        <v>0</v>
      </c>
      <c r="L19" s="33">
        <f t="shared" si="3"/>
        <v>0</v>
      </c>
    </row>
    <row r="20" spans="1:12" x14ac:dyDescent="0.2">
      <c r="A20" s="13" t="s">
        <v>25</v>
      </c>
      <c r="B20" s="40"/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110">
        <v>0</v>
      </c>
      <c r="I20" s="98">
        <v>0</v>
      </c>
      <c r="J20" s="98">
        <v>0</v>
      </c>
      <c r="K20" s="98">
        <v>0</v>
      </c>
      <c r="L20" s="33">
        <f t="shared" si="3"/>
        <v>0</v>
      </c>
    </row>
    <row r="21" spans="1:12" x14ac:dyDescent="0.2">
      <c r="A21" s="13" t="s">
        <v>26</v>
      </c>
      <c r="B21" s="40"/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110">
        <v>0</v>
      </c>
      <c r="I21" s="98">
        <v>0</v>
      </c>
      <c r="J21" s="98">
        <v>0</v>
      </c>
      <c r="K21" s="98">
        <v>0</v>
      </c>
      <c r="L21" s="33">
        <v>0</v>
      </c>
    </row>
    <row r="22" spans="1:12" x14ac:dyDescent="0.2">
      <c r="A22" s="13" t="s">
        <v>27</v>
      </c>
      <c r="B22" s="40"/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110">
        <v>0</v>
      </c>
      <c r="I22" s="98">
        <v>0</v>
      </c>
      <c r="J22" s="98">
        <v>0</v>
      </c>
      <c r="K22" s="98">
        <v>0</v>
      </c>
      <c r="L22" s="33">
        <f>SUM(L21)</f>
        <v>0</v>
      </c>
    </row>
    <row r="23" spans="1:12" x14ac:dyDescent="0.2">
      <c r="A23" s="13" t="s">
        <v>28</v>
      </c>
      <c r="B23" s="40"/>
      <c r="C23" s="98">
        <v>8</v>
      </c>
      <c r="D23" s="98">
        <v>4</v>
      </c>
      <c r="E23" s="98">
        <v>9</v>
      </c>
      <c r="F23" s="98">
        <v>0</v>
      </c>
      <c r="G23" s="98">
        <v>0</v>
      </c>
      <c r="H23" s="110">
        <v>0</v>
      </c>
      <c r="I23" s="98">
        <v>0</v>
      </c>
      <c r="J23" s="98">
        <v>0</v>
      </c>
      <c r="K23" s="98">
        <v>0</v>
      </c>
      <c r="L23" s="33">
        <f t="shared" ref="L23:L30" si="4">SUM(C23:K23)</f>
        <v>21</v>
      </c>
    </row>
    <row r="24" spans="1:12" x14ac:dyDescent="0.2">
      <c r="A24" s="13" t="s">
        <v>29</v>
      </c>
      <c r="B24" s="40"/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110">
        <v>1</v>
      </c>
      <c r="I24" s="98">
        <v>0</v>
      </c>
      <c r="J24" s="98">
        <v>0</v>
      </c>
      <c r="K24" s="98">
        <v>0</v>
      </c>
      <c r="L24" s="33">
        <f t="shared" si="4"/>
        <v>1</v>
      </c>
    </row>
    <row r="25" spans="1:12" x14ac:dyDescent="0.2">
      <c r="A25" s="13" t="s">
        <v>30</v>
      </c>
      <c r="B25" s="40"/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110">
        <v>0</v>
      </c>
      <c r="I25" s="98">
        <v>0</v>
      </c>
      <c r="J25" s="98">
        <v>0</v>
      </c>
      <c r="K25" s="98">
        <v>0</v>
      </c>
      <c r="L25" s="33">
        <f t="shared" si="4"/>
        <v>0</v>
      </c>
    </row>
    <row r="26" spans="1:12" x14ac:dyDescent="0.2">
      <c r="A26" s="13" t="s">
        <v>31</v>
      </c>
      <c r="B26" s="40"/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110">
        <v>0</v>
      </c>
      <c r="I26" s="98">
        <v>0</v>
      </c>
      <c r="J26" s="98">
        <v>0</v>
      </c>
      <c r="K26" s="98">
        <v>0</v>
      </c>
      <c r="L26" s="33">
        <f t="shared" si="4"/>
        <v>0</v>
      </c>
    </row>
    <row r="27" spans="1:12" x14ac:dyDescent="0.2">
      <c r="A27" s="13" t="s">
        <v>32</v>
      </c>
      <c r="B27" s="40"/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110">
        <v>0</v>
      </c>
      <c r="I27" s="98">
        <v>0</v>
      </c>
      <c r="J27" s="98">
        <v>0</v>
      </c>
      <c r="K27" s="98">
        <v>0</v>
      </c>
      <c r="L27" s="33">
        <f t="shared" si="4"/>
        <v>0</v>
      </c>
    </row>
    <row r="28" spans="1:12" x14ac:dyDescent="0.2">
      <c r="A28" s="13" t="s">
        <v>33</v>
      </c>
      <c r="B28" s="40"/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110">
        <v>0</v>
      </c>
      <c r="I28" s="98">
        <v>0</v>
      </c>
      <c r="J28" s="98">
        <v>0</v>
      </c>
      <c r="K28" s="98">
        <v>0</v>
      </c>
      <c r="L28" s="33">
        <f t="shared" si="4"/>
        <v>0</v>
      </c>
    </row>
    <row r="29" spans="1:12" ht="15.75" x14ac:dyDescent="0.25">
      <c r="A29" s="6"/>
      <c r="B29" s="8" t="s">
        <v>9</v>
      </c>
      <c r="C29" s="64">
        <f>SUM(C12:C28)</f>
        <v>1132</v>
      </c>
      <c r="D29" s="64">
        <f t="shared" ref="D29:K29" si="5">SUM(D12:D28)</f>
        <v>1294</v>
      </c>
      <c r="E29" s="64">
        <f t="shared" si="5"/>
        <v>1127</v>
      </c>
      <c r="F29" s="64">
        <f t="shared" si="5"/>
        <v>232</v>
      </c>
      <c r="G29" s="64">
        <f t="shared" si="5"/>
        <v>363</v>
      </c>
      <c r="H29" s="111">
        <f t="shared" si="5"/>
        <v>384</v>
      </c>
      <c r="I29" s="64">
        <f t="shared" si="5"/>
        <v>68</v>
      </c>
      <c r="J29" s="64">
        <f t="shared" si="5"/>
        <v>342</v>
      </c>
      <c r="K29" s="64">
        <f t="shared" si="5"/>
        <v>361</v>
      </c>
      <c r="L29" s="97">
        <f t="shared" si="4"/>
        <v>5303</v>
      </c>
    </row>
    <row r="30" spans="1:12" ht="15.75" x14ac:dyDescent="0.25">
      <c r="A30" s="39"/>
      <c r="B30" s="8" t="s">
        <v>10</v>
      </c>
      <c r="C30" s="64">
        <f t="shared" ref="C30:K30" si="6">C2-C29</f>
        <v>14</v>
      </c>
      <c r="D30" s="64">
        <f t="shared" si="6"/>
        <v>11</v>
      </c>
      <c r="E30" s="64">
        <f t="shared" si="6"/>
        <v>6</v>
      </c>
      <c r="F30" s="64">
        <f t="shared" si="6"/>
        <v>1</v>
      </c>
      <c r="G30" s="64">
        <f t="shared" si="6"/>
        <v>1</v>
      </c>
      <c r="H30" s="111">
        <f t="shared" si="6"/>
        <v>2</v>
      </c>
      <c r="I30" s="64">
        <f t="shared" si="6"/>
        <v>1</v>
      </c>
      <c r="J30" s="64">
        <f t="shared" si="6"/>
        <v>3</v>
      </c>
      <c r="K30" s="64">
        <f t="shared" si="6"/>
        <v>2</v>
      </c>
      <c r="L30" s="97">
        <f t="shared" si="4"/>
        <v>41</v>
      </c>
    </row>
    <row r="31" spans="1:12" ht="16.5" thickBot="1" x14ac:dyDescent="0.3">
      <c r="A31" s="2" t="s">
        <v>34</v>
      </c>
      <c r="B31" s="34"/>
      <c r="C31" s="9"/>
      <c r="D31" s="61"/>
      <c r="E31" s="9"/>
      <c r="F31" s="61"/>
      <c r="G31" s="9"/>
      <c r="H31" s="81"/>
      <c r="I31" s="9"/>
      <c r="J31" s="61"/>
      <c r="K31" s="9"/>
      <c r="L31" s="69"/>
    </row>
    <row r="32" spans="1:12" ht="15.75" thickTop="1" x14ac:dyDescent="0.2">
      <c r="A32" s="11" t="s">
        <v>35</v>
      </c>
      <c r="B32" s="37"/>
      <c r="C32" s="108">
        <v>797</v>
      </c>
      <c r="D32" s="108">
        <v>1081</v>
      </c>
      <c r="E32" s="108">
        <v>925</v>
      </c>
      <c r="F32" s="108">
        <v>187</v>
      </c>
      <c r="G32" s="108">
        <v>302</v>
      </c>
      <c r="H32" s="125">
        <v>271</v>
      </c>
      <c r="I32" s="108">
        <v>57</v>
      </c>
      <c r="J32" s="108">
        <v>288</v>
      </c>
      <c r="K32" s="108">
        <v>312</v>
      </c>
      <c r="L32" s="121">
        <f>SUM(C32:K32)</f>
        <v>4220</v>
      </c>
    </row>
    <row r="33" spans="1:12" x14ac:dyDescent="0.2">
      <c r="A33" s="11" t="s">
        <v>36</v>
      </c>
      <c r="B33" s="38"/>
      <c r="C33" s="98">
        <v>288</v>
      </c>
      <c r="D33" s="98">
        <v>172</v>
      </c>
      <c r="E33" s="98">
        <v>156</v>
      </c>
      <c r="F33" s="98">
        <v>36</v>
      </c>
      <c r="G33" s="98">
        <v>51</v>
      </c>
      <c r="H33" s="126">
        <v>97</v>
      </c>
      <c r="I33" s="98">
        <v>9</v>
      </c>
      <c r="J33" s="98">
        <v>39</v>
      </c>
      <c r="K33" s="98">
        <v>36</v>
      </c>
      <c r="L33" s="99">
        <f>SUM(C33:K33)</f>
        <v>884</v>
      </c>
    </row>
    <row r="34" spans="1:12" ht="15.75" x14ac:dyDescent="0.25">
      <c r="A34" s="43"/>
      <c r="B34" s="8" t="s">
        <v>6</v>
      </c>
      <c r="C34" s="99">
        <f>SUM(C32:C33)</f>
        <v>1085</v>
      </c>
      <c r="D34" s="99">
        <f>SUM(D32:D33)</f>
        <v>1253</v>
      </c>
      <c r="E34" s="99">
        <f t="shared" ref="E34:K34" si="7">SUM(E32:E33)</f>
        <v>1081</v>
      </c>
      <c r="F34" s="99">
        <f t="shared" si="7"/>
        <v>223</v>
      </c>
      <c r="G34" s="99">
        <f t="shared" si="7"/>
        <v>353</v>
      </c>
      <c r="H34" s="124">
        <f t="shared" si="7"/>
        <v>368</v>
      </c>
      <c r="I34" s="99">
        <f t="shared" si="7"/>
        <v>66</v>
      </c>
      <c r="J34" s="99">
        <f t="shared" si="7"/>
        <v>327</v>
      </c>
      <c r="K34" s="99">
        <f t="shared" si="7"/>
        <v>348</v>
      </c>
      <c r="L34" s="119">
        <f>SUM(C34:K34)</f>
        <v>5104</v>
      </c>
    </row>
    <row r="35" spans="1:12" ht="18" customHeight="1" x14ac:dyDescent="0.25">
      <c r="A35" s="43"/>
      <c r="B35" s="8" t="s">
        <v>7</v>
      </c>
      <c r="C35" s="99">
        <f t="shared" ref="C35:K35" si="8">C2-C34</f>
        <v>61</v>
      </c>
      <c r="D35" s="99">
        <f t="shared" si="8"/>
        <v>52</v>
      </c>
      <c r="E35" s="99">
        <f t="shared" si="8"/>
        <v>52</v>
      </c>
      <c r="F35" s="99">
        <f t="shared" si="8"/>
        <v>10</v>
      </c>
      <c r="G35" s="99">
        <f t="shared" si="8"/>
        <v>11</v>
      </c>
      <c r="H35" s="124">
        <f t="shared" si="8"/>
        <v>18</v>
      </c>
      <c r="I35" s="99">
        <f t="shared" si="8"/>
        <v>3</v>
      </c>
      <c r="J35" s="99">
        <f t="shared" si="8"/>
        <v>18</v>
      </c>
      <c r="K35" s="99">
        <f t="shared" si="8"/>
        <v>15</v>
      </c>
      <c r="L35" s="119">
        <f>SUM(C35:K35)</f>
        <v>240</v>
      </c>
    </row>
    <row r="36" spans="1:12" ht="16.5" thickBot="1" x14ac:dyDescent="0.3">
      <c r="A36" s="2" t="s">
        <v>11</v>
      </c>
      <c r="B36" s="34"/>
      <c r="C36" s="9"/>
      <c r="D36" s="61"/>
      <c r="E36" s="9"/>
      <c r="F36" s="61"/>
      <c r="G36" s="9"/>
      <c r="H36" s="81"/>
      <c r="I36" s="9"/>
      <c r="J36" s="61"/>
      <c r="K36" s="9"/>
      <c r="L36" s="69"/>
    </row>
    <row r="37" spans="1:12" ht="15.75" thickTop="1" x14ac:dyDescent="0.2">
      <c r="A37" s="10" t="s">
        <v>37</v>
      </c>
      <c r="B37" s="37"/>
      <c r="C37" s="108">
        <v>737</v>
      </c>
      <c r="D37" s="108">
        <v>1023</v>
      </c>
      <c r="E37" s="108">
        <v>862</v>
      </c>
      <c r="F37" s="108">
        <v>175</v>
      </c>
      <c r="G37" s="108">
        <v>279</v>
      </c>
      <c r="H37" s="109">
        <v>251</v>
      </c>
      <c r="I37" s="108">
        <v>54</v>
      </c>
      <c r="J37" s="108">
        <v>264</v>
      </c>
      <c r="K37" s="108">
        <v>288</v>
      </c>
      <c r="L37" s="63">
        <f t="shared" ref="L37:L42" si="9">SUM(C37:K37)</f>
        <v>3933</v>
      </c>
    </row>
    <row r="38" spans="1:12" x14ac:dyDescent="0.2">
      <c r="A38" s="13" t="s">
        <v>38</v>
      </c>
      <c r="B38" s="38"/>
      <c r="C38" s="98">
        <v>290</v>
      </c>
      <c r="D38" s="98">
        <v>182</v>
      </c>
      <c r="E38" s="98">
        <v>166</v>
      </c>
      <c r="F38" s="98">
        <v>40</v>
      </c>
      <c r="G38" s="98">
        <v>60</v>
      </c>
      <c r="H38" s="110">
        <v>90</v>
      </c>
      <c r="I38" s="98">
        <v>9</v>
      </c>
      <c r="J38" s="98">
        <v>40</v>
      </c>
      <c r="K38" s="98">
        <v>39</v>
      </c>
      <c r="L38" s="64">
        <f t="shared" si="9"/>
        <v>916</v>
      </c>
    </row>
    <row r="39" spans="1:12" x14ac:dyDescent="0.2">
      <c r="A39" s="13" t="s">
        <v>39</v>
      </c>
      <c r="B39" s="38"/>
      <c r="C39" s="98">
        <v>25</v>
      </c>
      <c r="D39" s="98">
        <v>30</v>
      </c>
      <c r="E39" s="98">
        <v>22</v>
      </c>
      <c r="F39" s="98">
        <v>8</v>
      </c>
      <c r="G39" s="98">
        <v>9</v>
      </c>
      <c r="H39" s="110">
        <v>15</v>
      </c>
      <c r="I39" s="98">
        <v>1</v>
      </c>
      <c r="J39" s="98">
        <v>12</v>
      </c>
      <c r="K39" s="98">
        <v>16</v>
      </c>
      <c r="L39" s="64">
        <f t="shared" si="9"/>
        <v>138</v>
      </c>
    </row>
    <row r="40" spans="1:12" x14ac:dyDescent="0.2">
      <c r="A40" s="12" t="s">
        <v>40</v>
      </c>
      <c r="B40" s="38"/>
      <c r="C40" s="98">
        <v>22</v>
      </c>
      <c r="D40" s="98">
        <v>15</v>
      </c>
      <c r="E40" s="98">
        <v>14</v>
      </c>
      <c r="F40" s="98">
        <v>1</v>
      </c>
      <c r="G40" s="98">
        <v>1</v>
      </c>
      <c r="H40" s="110">
        <v>9</v>
      </c>
      <c r="I40" s="98">
        <v>2</v>
      </c>
      <c r="J40" s="98">
        <v>10</v>
      </c>
      <c r="K40" s="98">
        <v>4</v>
      </c>
      <c r="L40" s="64">
        <f t="shared" si="9"/>
        <v>78</v>
      </c>
    </row>
    <row r="41" spans="1:12" ht="15.75" x14ac:dyDescent="0.25">
      <c r="A41" s="44"/>
      <c r="B41" s="8" t="s">
        <v>6</v>
      </c>
      <c r="C41" s="64">
        <f>SUM(C37:C40)</f>
        <v>1074</v>
      </c>
      <c r="D41" s="64">
        <f t="shared" ref="D41:K41" si="10">SUM(D37:D40)</f>
        <v>1250</v>
      </c>
      <c r="E41" s="64">
        <f t="shared" si="10"/>
        <v>1064</v>
      </c>
      <c r="F41" s="64">
        <f t="shared" si="10"/>
        <v>224</v>
      </c>
      <c r="G41" s="64">
        <f t="shared" si="10"/>
        <v>349</v>
      </c>
      <c r="H41" s="111">
        <f t="shared" si="10"/>
        <v>365</v>
      </c>
      <c r="I41" s="64">
        <f>SUM(I37:I40)</f>
        <v>66</v>
      </c>
      <c r="J41" s="64">
        <f t="shared" si="10"/>
        <v>326</v>
      </c>
      <c r="K41" s="64">
        <f t="shared" si="10"/>
        <v>347</v>
      </c>
      <c r="L41" s="96">
        <f t="shared" si="9"/>
        <v>5065</v>
      </c>
    </row>
    <row r="42" spans="1:12" ht="15.75" x14ac:dyDescent="0.25">
      <c r="A42" s="44"/>
      <c r="B42" s="8" t="s">
        <v>7</v>
      </c>
      <c r="C42" s="64">
        <f t="shared" ref="C42:K42" si="11">C2-C41</f>
        <v>72</v>
      </c>
      <c r="D42" s="64">
        <f t="shared" si="11"/>
        <v>55</v>
      </c>
      <c r="E42" s="64">
        <f t="shared" si="11"/>
        <v>69</v>
      </c>
      <c r="F42" s="64">
        <f t="shared" si="11"/>
        <v>9</v>
      </c>
      <c r="G42" s="64">
        <f t="shared" si="11"/>
        <v>15</v>
      </c>
      <c r="H42" s="111">
        <f t="shared" si="11"/>
        <v>21</v>
      </c>
      <c r="I42" s="64">
        <f t="shared" si="11"/>
        <v>3</v>
      </c>
      <c r="J42" s="64">
        <f t="shared" si="11"/>
        <v>19</v>
      </c>
      <c r="K42" s="64">
        <f t="shared" si="11"/>
        <v>16</v>
      </c>
      <c r="L42" s="96">
        <f t="shared" si="9"/>
        <v>279</v>
      </c>
    </row>
    <row r="43" spans="1:12" ht="16.5" thickBot="1" x14ac:dyDescent="0.3">
      <c r="A43" s="2" t="s">
        <v>41</v>
      </c>
      <c r="B43" s="34"/>
      <c r="C43" s="9"/>
      <c r="D43" s="61"/>
      <c r="E43" s="9"/>
      <c r="F43" s="61"/>
      <c r="G43" s="9"/>
      <c r="H43" s="3"/>
      <c r="I43" s="9"/>
      <c r="J43" s="61"/>
      <c r="K43" s="9"/>
      <c r="L43" s="69"/>
    </row>
    <row r="44" spans="1:12" ht="15.75" thickTop="1" x14ac:dyDescent="0.2">
      <c r="A44" s="10" t="s">
        <v>42</v>
      </c>
      <c r="B44" s="37"/>
      <c r="C44" s="108">
        <v>749</v>
      </c>
      <c r="D44" s="108">
        <v>1033</v>
      </c>
      <c r="E44" s="108">
        <v>870</v>
      </c>
      <c r="F44" s="108">
        <v>181</v>
      </c>
      <c r="G44" s="108">
        <v>286</v>
      </c>
      <c r="H44" s="109">
        <v>253</v>
      </c>
      <c r="I44" s="108">
        <v>52</v>
      </c>
      <c r="J44" s="108">
        <v>265</v>
      </c>
      <c r="K44" s="108">
        <v>305</v>
      </c>
      <c r="L44" s="121">
        <f t="shared" ref="L44:L49" si="12">SUM(C44:K44)</f>
        <v>3994</v>
      </c>
    </row>
    <row r="45" spans="1:12" x14ac:dyDescent="0.2">
      <c r="A45" s="13" t="s">
        <v>43</v>
      </c>
      <c r="B45" s="38"/>
      <c r="C45" s="98">
        <v>283</v>
      </c>
      <c r="D45" s="98">
        <v>174</v>
      </c>
      <c r="E45" s="98">
        <v>151</v>
      </c>
      <c r="F45" s="98">
        <v>35</v>
      </c>
      <c r="G45" s="98">
        <v>49</v>
      </c>
      <c r="H45" s="110">
        <v>87</v>
      </c>
      <c r="I45" s="98">
        <v>5</v>
      </c>
      <c r="J45" s="98">
        <v>38</v>
      </c>
      <c r="K45" s="98">
        <v>31</v>
      </c>
      <c r="L45" s="99">
        <f t="shared" si="12"/>
        <v>853</v>
      </c>
    </row>
    <row r="46" spans="1:12" x14ac:dyDescent="0.2">
      <c r="A46" s="13" t="s">
        <v>44</v>
      </c>
      <c r="B46" s="38"/>
      <c r="C46" s="98">
        <v>16</v>
      </c>
      <c r="D46" s="98">
        <v>27</v>
      </c>
      <c r="E46" s="98">
        <v>21</v>
      </c>
      <c r="F46" s="98">
        <v>8</v>
      </c>
      <c r="G46" s="98">
        <v>10</v>
      </c>
      <c r="H46" s="110">
        <v>11</v>
      </c>
      <c r="I46" s="98">
        <v>6</v>
      </c>
      <c r="J46" s="98">
        <v>11</v>
      </c>
      <c r="K46" s="98">
        <v>6</v>
      </c>
      <c r="L46" s="99">
        <f t="shared" si="12"/>
        <v>116</v>
      </c>
    </row>
    <row r="47" spans="1:12" x14ac:dyDescent="0.2">
      <c r="A47" s="6" t="s">
        <v>45</v>
      </c>
      <c r="B47" s="45"/>
      <c r="C47" s="98">
        <v>21</v>
      </c>
      <c r="D47" s="98">
        <v>13</v>
      </c>
      <c r="E47" s="98">
        <v>11</v>
      </c>
      <c r="F47" s="98">
        <v>1</v>
      </c>
      <c r="G47" s="98">
        <v>2</v>
      </c>
      <c r="H47" s="110">
        <v>14</v>
      </c>
      <c r="I47" s="98">
        <v>3</v>
      </c>
      <c r="J47" s="98">
        <v>10</v>
      </c>
      <c r="K47" s="98">
        <v>5</v>
      </c>
      <c r="L47" s="99">
        <f t="shared" si="12"/>
        <v>80</v>
      </c>
    </row>
    <row r="48" spans="1:12" ht="15.75" x14ac:dyDescent="0.25">
      <c r="A48" s="44"/>
      <c r="B48" s="8" t="s">
        <v>6</v>
      </c>
      <c r="C48" s="99">
        <f t="shared" ref="C48:K48" si="13">SUM(C44:C47)</f>
        <v>1069</v>
      </c>
      <c r="D48" s="99">
        <f t="shared" si="13"/>
        <v>1247</v>
      </c>
      <c r="E48" s="99">
        <f t="shared" si="13"/>
        <v>1053</v>
      </c>
      <c r="F48" s="99">
        <f t="shared" si="13"/>
        <v>225</v>
      </c>
      <c r="G48" s="99">
        <f t="shared" si="13"/>
        <v>347</v>
      </c>
      <c r="H48" s="123">
        <f t="shared" si="13"/>
        <v>365</v>
      </c>
      <c r="I48" s="99">
        <f t="shared" si="13"/>
        <v>66</v>
      </c>
      <c r="J48" s="99">
        <f t="shared" si="13"/>
        <v>324</v>
      </c>
      <c r="K48" s="99">
        <f t="shared" si="13"/>
        <v>347</v>
      </c>
      <c r="L48" s="119">
        <f t="shared" si="12"/>
        <v>5043</v>
      </c>
    </row>
    <row r="49" spans="1:12" ht="15.75" x14ac:dyDescent="0.25">
      <c r="A49" s="44"/>
      <c r="B49" s="8" t="s">
        <v>7</v>
      </c>
      <c r="C49" s="99">
        <f t="shared" ref="C49:K49" si="14">C2-C48</f>
        <v>77</v>
      </c>
      <c r="D49" s="99">
        <f t="shared" si="14"/>
        <v>58</v>
      </c>
      <c r="E49" s="99">
        <f t="shared" si="14"/>
        <v>80</v>
      </c>
      <c r="F49" s="99">
        <f t="shared" si="14"/>
        <v>8</v>
      </c>
      <c r="G49" s="99">
        <f t="shared" si="14"/>
        <v>17</v>
      </c>
      <c r="H49" s="123">
        <f t="shared" si="14"/>
        <v>21</v>
      </c>
      <c r="I49" s="99">
        <f t="shared" si="14"/>
        <v>3</v>
      </c>
      <c r="J49" s="99">
        <f t="shared" si="14"/>
        <v>21</v>
      </c>
      <c r="K49" s="99">
        <f t="shared" si="14"/>
        <v>16</v>
      </c>
      <c r="L49" s="119">
        <f t="shared" si="12"/>
        <v>301</v>
      </c>
    </row>
    <row r="50" spans="1:12" ht="16.5" thickBot="1" x14ac:dyDescent="0.3">
      <c r="A50" s="2" t="s">
        <v>46</v>
      </c>
      <c r="B50" s="34"/>
      <c r="C50" s="9"/>
      <c r="D50" s="61"/>
      <c r="E50" s="9"/>
      <c r="F50" s="61"/>
      <c r="G50" s="9"/>
      <c r="H50" s="81"/>
      <c r="I50" s="9"/>
      <c r="J50" s="61"/>
      <c r="K50" s="9"/>
      <c r="L50" s="69"/>
    </row>
    <row r="51" spans="1:12" ht="15.75" thickTop="1" x14ac:dyDescent="0.2">
      <c r="A51" s="10" t="s">
        <v>47</v>
      </c>
      <c r="B51" s="37"/>
      <c r="C51" s="108">
        <v>759</v>
      </c>
      <c r="D51" s="108">
        <v>1046</v>
      </c>
      <c r="E51" s="108">
        <v>875</v>
      </c>
      <c r="F51" s="108">
        <v>176</v>
      </c>
      <c r="G51" s="108">
        <v>284</v>
      </c>
      <c r="H51" s="109">
        <v>262</v>
      </c>
      <c r="I51" s="108">
        <v>51</v>
      </c>
      <c r="J51" s="108">
        <v>270</v>
      </c>
      <c r="K51" s="108">
        <v>300</v>
      </c>
      <c r="L51" s="63">
        <f t="shared" ref="L51:L56" si="15">SUM(C51:K51)</f>
        <v>4023</v>
      </c>
    </row>
    <row r="52" spans="1:12" x14ac:dyDescent="0.2">
      <c r="A52" s="13" t="s">
        <v>48</v>
      </c>
      <c r="B52" s="38"/>
      <c r="C52" s="98">
        <v>196</v>
      </c>
      <c r="D52" s="98">
        <v>190</v>
      </c>
      <c r="E52" s="98">
        <v>224</v>
      </c>
      <c r="F52" s="98">
        <v>38</v>
      </c>
      <c r="G52" s="98">
        <v>51</v>
      </c>
      <c r="H52" s="110">
        <v>92</v>
      </c>
      <c r="I52" s="98">
        <v>6</v>
      </c>
      <c r="J52" s="98">
        <v>39</v>
      </c>
      <c r="K52" s="98">
        <v>47</v>
      </c>
      <c r="L52" s="64">
        <f t="shared" si="15"/>
        <v>883</v>
      </c>
    </row>
    <row r="53" spans="1:12" x14ac:dyDescent="0.2">
      <c r="A53" s="13" t="s">
        <v>49</v>
      </c>
      <c r="B53" s="38"/>
      <c r="C53" s="98">
        <v>17</v>
      </c>
      <c r="D53" s="98">
        <v>16</v>
      </c>
      <c r="E53" s="98">
        <v>19</v>
      </c>
      <c r="F53" s="98">
        <v>9</v>
      </c>
      <c r="G53" s="98">
        <v>12</v>
      </c>
      <c r="H53" s="110">
        <v>9</v>
      </c>
      <c r="I53" s="98">
        <v>6</v>
      </c>
      <c r="J53" s="98">
        <v>9</v>
      </c>
      <c r="K53" s="98">
        <v>6</v>
      </c>
      <c r="L53" s="64">
        <f t="shared" si="15"/>
        <v>103</v>
      </c>
    </row>
    <row r="54" spans="1:12" x14ac:dyDescent="0.2">
      <c r="A54" s="13" t="s">
        <v>50</v>
      </c>
      <c r="B54" s="32"/>
      <c r="C54" s="98">
        <v>5</v>
      </c>
      <c r="D54" s="98">
        <v>7</v>
      </c>
      <c r="E54" s="98">
        <v>7</v>
      </c>
      <c r="F54" s="98">
        <v>1</v>
      </c>
      <c r="G54" s="98">
        <v>1</v>
      </c>
      <c r="H54" s="110">
        <v>4</v>
      </c>
      <c r="I54" s="98">
        <v>3</v>
      </c>
      <c r="J54" s="98">
        <v>8</v>
      </c>
      <c r="K54" s="98">
        <v>2</v>
      </c>
      <c r="L54" s="64">
        <f t="shared" si="15"/>
        <v>38</v>
      </c>
    </row>
    <row r="55" spans="1:12" ht="15.75" x14ac:dyDescent="0.25">
      <c r="A55" s="44"/>
      <c r="B55" s="8" t="s">
        <v>6</v>
      </c>
      <c r="C55" s="64">
        <f t="shared" ref="C55:K55" si="16">SUM(C51:C54)</f>
        <v>977</v>
      </c>
      <c r="D55" s="64">
        <f t="shared" si="16"/>
        <v>1259</v>
      </c>
      <c r="E55" s="64">
        <f t="shared" si="16"/>
        <v>1125</v>
      </c>
      <c r="F55" s="64">
        <f t="shared" si="16"/>
        <v>224</v>
      </c>
      <c r="G55" s="64">
        <f t="shared" si="16"/>
        <v>348</v>
      </c>
      <c r="H55" s="111">
        <f t="shared" si="16"/>
        <v>367</v>
      </c>
      <c r="I55" s="64">
        <f t="shared" si="16"/>
        <v>66</v>
      </c>
      <c r="J55" s="64">
        <f t="shared" si="16"/>
        <v>326</v>
      </c>
      <c r="K55" s="64">
        <f t="shared" si="16"/>
        <v>355</v>
      </c>
      <c r="L55" s="96">
        <f t="shared" si="15"/>
        <v>5047</v>
      </c>
    </row>
    <row r="56" spans="1:12" ht="15.75" x14ac:dyDescent="0.25">
      <c r="A56" s="44"/>
      <c r="B56" s="8" t="s">
        <v>7</v>
      </c>
      <c r="C56" s="64">
        <f t="shared" ref="C56:K56" si="17">C2-C55</f>
        <v>169</v>
      </c>
      <c r="D56" s="64">
        <f t="shared" si="17"/>
        <v>46</v>
      </c>
      <c r="E56" s="64">
        <f t="shared" si="17"/>
        <v>8</v>
      </c>
      <c r="F56" s="64">
        <f t="shared" si="17"/>
        <v>9</v>
      </c>
      <c r="G56" s="64">
        <f t="shared" si="17"/>
        <v>16</v>
      </c>
      <c r="H56" s="111">
        <f t="shared" si="17"/>
        <v>19</v>
      </c>
      <c r="I56" s="64">
        <f t="shared" si="17"/>
        <v>3</v>
      </c>
      <c r="J56" s="64">
        <f t="shared" si="17"/>
        <v>19</v>
      </c>
      <c r="K56" s="64">
        <f t="shared" si="17"/>
        <v>8</v>
      </c>
      <c r="L56" s="96">
        <f t="shared" si="15"/>
        <v>297</v>
      </c>
    </row>
    <row r="57" spans="1:12" ht="16.5" thickBot="1" x14ac:dyDescent="0.3">
      <c r="A57" s="16" t="s">
        <v>51</v>
      </c>
      <c r="B57" s="35"/>
      <c r="C57" s="9"/>
      <c r="D57" s="61"/>
      <c r="E57" s="9"/>
      <c r="F57" s="61"/>
      <c r="G57" s="9"/>
      <c r="H57" s="81"/>
      <c r="I57" s="9"/>
      <c r="J57" s="61"/>
      <c r="K57" s="9"/>
      <c r="L57" s="69"/>
    </row>
    <row r="58" spans="1:12" ht="15.75" thickTop="1" x14ac:dyDescent="0.2">
      <c r="A58" s="11" t="s">
        <v>52</v>
      </c>
      <c r="B58" s="47"/>
      <c r="C58" s="108">
        <v>745</v>
      </c>
      <c r="D58" s="108">
        <v>1007</v>
      </c>
      <c r="E58" s="108">
        <v>875</v>
      </c>
      <c r="F58" s="108">
        <v>176</v>
      </c>
      <c r="G58" s="108">
        <v>269</v>
      </c>
      <c r="H58" s="109">
        <v>256</v>
      </c>
      <c r="I58" s="108">
        <v>51</v>
      </c>
      <c r="J58" s="108">
        <v>270</v>
      </c>
      <c r="K58" s="108">
        <v>292</v>
      </c>
      <c r="L58" s="63">
        <f t="shared" ref="L58:L63" si="18">SUM(C58:K58)</f>
        <v>3941</v>
      </c>
    </row>
    <row r="59" spans="1:12" x14ac:dyDescent="0.2">
      <c r="A59" s="18" t="s">
        <v>53</v>
      </c>
      <c r="B59" s="47"/>
      <c r="C59" s="98">
        <v>290</v>
      </c>
      <c r="D59" s="98">
        <v>190</v>
      </c>
      <c r="E59" s="98">
        <v>147</v>
      </c>
      <c r="F59" s="98">
        <v>34</v>
      </c>
      <c r="G59" s="98">
        <v>51</v>
      </c>
      <c r="H59" s="110">
        <v>85</v>
      </c>
      <c r="I59" s="98">
        <v>6</v>
      </c>
      <c r="J59" s="98">
        <v>43</v>
      </c>
      <c r="K59" s="98">
        <v>39</v>
      </c>
      <c r="L59" s="64">
        <f t="shared" si="18"/>
        <v>885</v>
      </c>
    </row>
    <row r="60" spans="1:12" x14ac:dyDescent="0.2">
      <c r="A60" s="19" t="s">
        <v>54</v>
      </c>
      <c r="B60" s="47"/>
      <c r="C60" s="98">
        <v>21</v>
      </c>
      <c r="D60" s="98">
        <v>23</v>
      </c>
      <c r="E60" s="98">
        <v>21</v>
      </c>
      <c r="F60" s="98">
        <v>10</v>
      </c>
      <c r="G60" s="98">
        <v>17</v>
      </c>
      <c r="H60" s="110">
        <v>12</v>
      </c>
      <c r="I60" s="98">
        <v>4</v>
      </c>
      <c r="J60" s="98">
        <v>9</v>
      </c>
      <c r="K60" s="98">
        <v>11</v>
      </c>
      <c r="L60" s="64">
        <f t="shared" si="18"/>
        <v>128</v>
      </c>
    </row>
    <row r="61" spans="1:12" x14ac:dyDescent="0.2">
      <c r="A61" s="18" t="s">
        <v>55</v>
      </c>
      <c r="B61" s="49"/>
      <c r="C61" s="98">
        <v>11</v>
      </c>
      <c r="D61" s="98">
        <v>18</v>
      </c>
      <c r="E61" s="98">
        <v>15</v>
      </c>
      <c r="F61" s="98">
        <v>3</v>
      </c>
      <c r="G61" s="98">
        <v>4</v>
      </c>
      <c r="H61" s="110">
        <v>10</v>
      </c>
      <c r="I61" s="98">
        <v>5</v>
      </c>
      <c r="J61" s="98">
        <v>5</v>
      </c>
      <c r="K61" s="98">
        <v>1</v>
      </c>
      <c r="L61" s="64">
        <f t="shared" si="18"/>
        <v>72</v>
      </c>
    </row>
    <row r="62" spans="1:12" x14ac:dyDescent="0.25">
      <c r="B62" s="8" t="s">
        <v>6</v>
      </c>
      <c r="C62" s="99">
        <f>SUM(C58:C61)</f>
        <v>1067</v>
      </c>
      <c r="D62" s="99">
        <f t="shared" ref="D62:K62" si="19">SUM(D58:D61)</f>
        <v>1238</v>
      </c>
      <c r="E62" s="99">
        <f t="shared" si="19"/>
        <v>1058</v>
      </c>
      <c r="F62" s="99">
        <f t="shared" si="19"/>
        <v>223</v>
      </c>
      <c r="G62" s="99">
        <f t="shared" si="19"/>
        <v>341</v>
      </c>
      <c r="H62" s="123">
        <f t="shared" si="19"/>
        <v>363</v>
      </c>
      <c r="I62" s="99">
        <f t="shared" si="19"/>
        <v>66</v>
      </c>
      <c r="J62" s="99">
        <f t="shared" si="19"/>
        <v>327</v>
      </c>
      <c r="K62" s="99">
        <f t="shared" si="19"/>
        <v>343</v>
      </c>
      <c r="L62" s="96">
        <f t="shared" si="18"/>
        <v>5026</v>
      </c>
    </row>
    <row r="63" spans="1:12" x14ac:dyDescent="0.25">
      <c r="B63" s="8" t="s">
        <v>7</v>
      </c>
      <c r="C63" s="64">
        <f t="shared" ref="C63:K63" si="20">C2-C62</f>
        <v>79</v>
      </c>
      <c r="D63" s="64">
        <f t="shared" si="20"/>
        <v>67</v>
      </c>
      <c r="E63" s="64">
        <f t="shared" si="20"/>
        <v>75</v>
      </c>
      <c r="F63" s="64">
        <f t="shared" si="20"/>
        <v>10</v>
      </c>
      <c r="G63" s="64">
        <f t="shared" si="20"/>
        <v>23</v>
      </c>
      <c r="H63" s="111">
        <f t="shared" si="20"/>
        <v>23</v>
      </c>
      <c r="I63" s="64">
        <f t="shared" si="20"/>
        <v>3</v>
      </c>
      <c r="J63" s="64">
        <f t="shared" si="20"/>
        <v>18</v>
      </c>
      <c r="K63" s="64">
        <f t="shared" si="20"/>
        <v>20</v>
      </c>
      <c r="L63" s="96">
        <f t="shared" si="18"/>
        <v>318</v>
      </c>
    </row>
    <row r="64" spans="1:12" ht="16.5" thickBot="1" x14ac:dyDescent="0.3">
      <c r="A64" s="16" t="s">
        <v>56</v>
      </c>
      <c r="B64" s="35"/>
      <c r="C64" s="9"/>
      <c r="D64" s="61"/>
      <c r="E64" s="9"/>
      <c r="F64" s="61"/>
      <c r="G64" s="9"/>
      <c r="H64" s="81"/>
      <c r="I64" s="9"/>
      <c r="J64" s="61"/>
      <c r="K64" s="9"/>
      <c r="L64" s="69"/>
    </row>
    <row r="65" spans="1:12" ht="15.75" thickTop="1" x14ac:dyDescent="0.2">
      <c r="A65" s="19" t="s">
        <v>57</v>
      </c>
      <c r="B65" s="47"/>
      <c r="C65" s="108">
        <v>736</v>
      </c>
      <c r="D65" s="108">
        <v>1032</v>
      </c>
      <c r="E65" s="108">
        <v>861</v>
      </c>
      <c r="F65" s="108">
        <v>177</v>
      </c>
      <c r="G65" s="108">
        <v>270</v>
      </c>
      <c r="H65" s="109">
        <v>245</v>
      </c>
      <c r="I65" s="108">
        <v>53</v>
      </c>
      <c r="J65" s="108">
        <v>267</v>
      </c>
      <c r="K65" s="108">
        <v>295</v>
      </c>
      <c r="L65" s="63">
        <f t="shared" ref="L65:L70" si="21">SUM(C65:K65)</f>
        <v>3936</v>
      </c>
    </row>
    <row r="66" spans="1:12" x14ac:dyDescent="0.2">
      <c r="A66" s="18" t="s">
        <v>58</v>
      </c>
      <c r="B66" s="22"/>
      <c r="C66" s="98">
        <v>305</v>
      </c>
      <c r="D66" s="98">
        <v>187</v>
      </c>
      <c r="E66" s="98">
        <v>157</v>
      </c>
      <c r="F66" s="98">
        <v>37</v>
      </c>
      <c r="G66" s="98">
        <v>52</v>
      </c>
      <c r="H66" s="110">
        <v>100</v>
      </c>
      <c r="I66" s="98">
        <v>7</v>
      </c>
      <c r="J66" s="98">
        <v>46</v>
      </c>
      <c r="K66" s="98">
        <v>35</v>
      </c>
      <c r="L66" s="64">
        <f t="shared" si="21"/>
        <v>926</v>
      </c>
    </row>
    <row r="67" spans="1:12" x14ac:dyDescent="0.2">
      <c r="A67" s="18" t="s">
        <v>59</v>
      </c>
      <c r="B67" s="22"/>
      <c r="C67" s="98">
        <v>15</v>
      </c>
      <c r="D67" s="98">
        <v>20</v>
      </c>
      <c r="E67" s="98">
        <v>18</v>
      </c>
      <c r="F67" s="98">
        <v>8</v>
      </c>
      <c r="G67" s="98">
        <v>16</v>
      </c>
      <c r="H67" s="110">
        <v>11</v>
      </c>
      <c r="I67" s="98">
        <v>3</v>
      </c>
      <c r="J67" s="98">
        <v>7</v>
      </c>
      <c r="K67" s="98">
        <v>11</v>
      </c>
      <c r="L67" s="64">
        <f t="shared" si="21"/>
        <v>109</v>
      </c>
    </row>
    <row r="68" spans="1:12" x14ac:dyDescent="0.2">
      <c r="A68" s="18" t="s">
        <v>60</v>
      </c>
      <c r="B68" s="49"/>
      <c r="C68" s="98">
        <v>5</v>
      </c>
      <c r="D68" s="98">
        <v>8</v>
      </c>
      <c r="E68" s="98">
        <v>12</v>
      </c>
      <c r="F68" s="98">
        <v>2</v>
      </c>
      <c r="G68" s="98">
        <v>4</v>
      </c>
      <c r="H68" s="110">
        <v>7</v>
      </c>
      <c r="I68" s="98">
        <v>3</v>
      </c>
      <c r="J68" s="98">
        <v>8</v>
      </c>
      <c r="K68" s="98">
        <v>2</v>
      </c>
      <c r="L68" s="64">
        <f t="shared" si="21"/>
        <v>51</v>
      </c>
    </row>
    <row r="69" spans="1:12" x14ac:dyDescent="0.25">
      <c r="B69" s="8" t="s">
        <v>6</v>
      </c>
      <c r="C69" s="64">
        <f t="shared" ref="C69:K69" si="22">SUM(C65:C68)</f>
        <v>1061</v>
      </c>
      <c r="D69" s="64">
        <f t="shared" si="22"/>
        <v>1247</v>
      </c>
      <c r="E69" s="64">
        <f t="shared" si="22"/>
        <v>1048</v>
      </c>
      <c r="F69" s="64">
        <f t="shared" si="22"/>
        <v>224</v>
      </c>
      <c r="G69" s="64">
        <f t="shared" si="22"/>
        <v>342</v>
      </c>
      <c r="H69" s="111">
        <f t="shared" si="22"/>
        <v>363</v>
      </c>
      <c r="I69" s="64">
        <f t="shared" si="22"/>
        <v>66</v>
      </c>
      <c r="J69" s="64">
        <f t="shared" si="22"/>
        <v>328</v>
      </c>
      <c r="K69" s="64">
        <f t="shared" si="22"/>
        <v>343</v>
      </c>
      <c r="L69" s="96">
        <f t="shared" si="21"/>
        <v>5022</v>
      </c>
    </row>
    <row r="70" spans="1:12" x14ac:dyDescent="0.25">
      <c r="B70" s="8" t="s">
        <v>7</v>
      </c>
      <c r="C70" s="64">
        <f t="shared" ref="C70:K70" si="23">C2-C69</f>
        <v>85</v>
      </c>
      <c r="D70" s="64">
        <f t="shared" si="23"/>
        <v>58</v>
      </c>
      <c r="E70" s="64">
        <f t="shared" si="23"/>
        <v>85</v>
      </c>
      <c r="F70" s="64">
        <f t="shared" si="23"/>
        <v>9</v>
      </c>
      <c r="G70" s="64">
        <f t="shared" si="23"/>
        <v>22</v>
      </c>
      <c r="H70" s="111">
        <f t="shared" si="23"/>
        <v>23</v>
      </c>
      <c r="I70" s="64">
        <f t="shared" si="23"/>
        <v>3</v>
      </c>
      <c r="J70" s="64">
        <f t="shared" si="23"/>
        <v>17</v>
      </c>
      <c r="K70" s="64">
        <f t="shared" si="23"/>
        <v>20</v>
      </c>
      <c r="L70" s="96">
        <f t="shared" si="21"/>
        <v>322</v>
      </c>
    </row>
    <row r="71" spans="1:12" x14ac:dyDescent="0.25">
      <c r="B71" s="8"/>
      <c r="D71" s="62"/>
      <c r="F71" s="62"/>
      <c r="H71" s="21"/>
      <c r="J71" s="62"/>
      <c r="L71" s="74"/>
    </row>
    <row r="72" spans="1:12" ht="16.5" thickBot="1" x14ac:dyDescent="0.3">
      <c r="A72" s="16" t="s">
        <v>61</v>
      </c>
      <c r="B72" s="35"/>
      <c r="C72" s="9"/>
      <c r="D72" s="61"/>
      <c r="E72" s="9"/>
      <c r="F72" s="61"/>
      <c r="G72" s="9"/>
      <c r="H72" s="3"/>
      <c r="I72" s="9"/>
      <c r="J72" s="61"/>
      <c r="K72" s="9"/>
      <c r="L72" s="69"/>
    </row>
    <row r="73" spans="1:12" ht="15.75" thickTop="1" x14ac:dyDescent="0.2">
      <c r="A73" s="19" t="s">
        <v>62</v>
      </c>
      <c r="B73" s="47"/>
      <c r="C73" s="108">
        <v>759</v>
      </c>
      <c r="D73" s="108">
        <v>1030</v>
      </c>
      <c r="E73" s="108">
        <v>883</v>
      </c>
      <c r="F73" s="108">
        <v>180</v>
      </c>
      <c r="G73" s="108">
        <v>280</v>
      </c>
      <c r="H73" s="109">
        <v>256</v>
      </c>
      <c r="I73" s="108">
        <v>55</v>
      </c>
      <c r="J73" s="108">
        <v>271</v>
      </c>
      <c r="K73" s="108">
        <v>294</v>
      </c>
      <c r="L73" s="63">
        <f>SUM(C73:K73)</f>
        <v>4008</v>
      </c>
    </row>
    <row r="74" spans="1:12" x14ac:dyDescent="0.2">
      <c r="A74" s="18" t="s">
        <v>63</v>
      </c>
      <c r="B74" s="22"/>
      <c r="C74" s="98">
        <v>278</v>
      </c>
      <c r="D74" s="98">
        <v>180</v>
      </c>
      <c r="E74" s="98">
        <v>153</v>
      </c>
      <c r="F74" s="98">
        <v>35</v>
      </c>
      <c r="G74" s="98">
        <v>52</v>
      </c>
      <c r="H74" s="110">
        <v>88</v>
      </c>
      <c r="I74" s="98">
        <v>6</v>
      </c>
      <c r="J74" s="98">
        <v>39</v>
      </c>
      <c r="K74" s="98">
        <v>37</v>
      </c>
      <c r="L74" s="64">
        <f>SUM(C74:K74)</f>
        <v>868</v>
      </c>
    </row>
    <row r="75" spans="1:12" x14ac:dyDescent="0.2">
      <c r="A75" s="18" t="s">
        <v>64</v>
      </c>
      <c r="B75" s="22"/>
      <c r="C75" s="98">
        <v>12</v>
      </c>
      <c r="D75" s="98">
        <v>20</v>
      </c>
      <c r="E75" s="98">
        <v>13</v>
      </c>
      <c r="F75" s="98">
        <v>7</v>
      </c>
      <c r="G75" s="98">
        <v>8</v>
      </c>
      <c r="H75" s="110">
        <v>8</v>
      </c>
      <c r="I75" s="98">
        <v>2</v>
      </c>
      <c r="J75" s="98">
        <v>5</v>
      </c>
      <c r="K75" s="98">
        <v>11</v>
      </c>
      <c r="L75" s="64">
        <f>SUM(C75:K75)</f>
        <v>86</v>
      </c>
    </row>
    <row r="76" spans="1:12" x14ac:dyDescent="0.2">
      <c r="A76" s="18" t="s">
        <v>65</v>
      </c>
      <c r="B76" s="49"/>
      <c r="C76" s="98">
        <v>11</v>
      </c>
      <c r="D76" s="98">
        <v>12</v>
      </c>
      <c r="E76" s="98">
        <v>14</v>
      </c>
      <c r="F76" s="98">
        <v>1</v>
      </c>
      <c r="G76" s="98">
        <v>1</v>
      </c>
      <c r="H76" s="110">
        <v>11</v>
      </c>
      <c r="I76" s="98">
        <v>3</v>
      </c>
      <c r="J76" s="98">
        <v>12</v>
      </c>
      <c r="K76" s="98">
        <v>1</v>
      </c>
      <c r="L76" s="64">
        <f>SUM(C76:K76)</f>
        <v>66</v>
      </c>
    </row>
    <row r="77" spans="1:12" x14ac:dyDescent="0.25">
      <c r="B77" s="8" t="s">
        <v>6</v>
      </c>
      <c r="C77" s="64">
        <f>SUM(C73:C76)</f>
        <v>1060</v>
      </c>
      <c r="D77" s="64">
        <f t="shared" ref="D77:K77" si="24">SUM(D73:D76)</f>
        <v>1242</v>
      </c>
      <c r="E77" s="64">
        <f t="shared" si="24"/>
        <v>1063</v>
      </c>
      <c r="F77" s="64">
        <f t="shared" si="24"/>
        <v>223</v>
      </c>
      <c r="G77" s="64">
        <f t="shared" si="24"/>
        <v>341</v>
      </c>
      <c r="H77" s="111">
        <f t="shared" si="24"/>
        <v>363</v>
      </c>
      <c r="I77" s="64">
        <f t="shared" si="24"/>
        <v>66</v>
      </c>
      <c r="J77" s="64">
        <f t="shared" si="24"/>
        <v>327</v>
      </c>
      <c r="K77" s="64">
        <f t="shared" si="24"/>
        <v>343</v>
      </c>
      <c r="L77" s="96">
        <f>SUM(C77:K77)</f>
        <v>5028</v>
      </c>
    </row>
    <row r="78" spans="1:12" x14ac:dyDescent="0.25">
      <c r="B78" s="8" t="s">
        <v>7</v>
      </c>
      <c r="C78" s="64">
        <f t="shared" ref="C78:K78" si="25">C2-C77</f>
        <v>86</v>
      </c>
      <c r="D78" s="64">
        <f t="shared" si="25"/>
        <v>63</v>
      </c>
      <c r="E78" s="64">
        <f t="shared" si="25"/>
        <v>70</v>
      </c>
      <c r="F78" s="64">
        <f t="shared" si="25"/>
        <v>10</v>
      </c>
      <c r="G78" s="64">
        <f t="shared" si="25"/>
        <v>23</v>
      </c>
      <c r="H78" s="111">
        <f t="shared" si="25"/>
        <v>23</v>
      </c>
      <c r="I78" s="64">
        <f t="shared" si="25"/>
        <v>3</v>
      </c>
      <c r="J78" s="64">
        <f t="shared" si="25"/>
        <v>18</v>
      </c>
      <c r="K78" s="64">
        <f t="shared" si="25"/>
        <v>20</v>
      </c>
      <c r="L78" s="96">
        <f>SUM(C78:K78)</f>
        <v>316</v>
      </c>
    </row>
    <row r="79" spans="1:12" ht="16.5" thickBot="1" x14ac:dyDescent="0.3">
      <c r="A79" s="16" t="s">
        <v>66</v>
      </c>
      <c r="B79" s="35"/>
      <c r="C79" s="9"/>
      <c r="D79" s="61"/>
      <c r="E79" s="9"/>
      <c r="F79" s="61"/>
      <c r="G79" s="9"/>
      <c r="H79" s="81"/>
      <c r="I79" s="9"/>
      <c r="J79" s="61"/>
      <c r="K79" s="9"/>
      <c r="L79" s="69"/>
    </row>
    <row r="80" spans="1:12" ht="15.75" thickTop="1" x14ac:dyDescent="0.2">
      <c r="A80" s="19" t="s">
        <v>67</v>
      </c>
      <c r="B80" s="47"/>
      <c r="C80" s="108">
        <v>755</v>
      </c>
      <c r="D80" s="108">
        <v>1022</v>
      </c>
      <c r="E80" s="108">
        <v>882</v>
      </c>
      <c r="F80" s="108">
        <v>178</v>
      </c>
      <c r="G80" s="108">
        <v>277</v>
      </c>
      <c r="H80" s="109">
        <v>256</v>
      </c>
      <c r="I80" s="108">
        <v>52</v>
      </c>
      <c r="J80" s="108">
        <v>266</v>
      </c>
      <c r="K80" s="108">
        <v>299</v>
      </c>
      <c r="L80" s="63">
        <f>SUM(C80:K80)</f>
        <v>3987</v>
      </c>
    </row>
    <row r="81" spans="1:12" x14ac:dyDescent="0.2">
      <c r="A81" s="18" t="s">
        <v>68</v>
      </c>
      <c r="B81" s="22"/>
      <c r="C81" s="98">
        <v>285</v>
      </c>
      <c r="D81" s="98">
        <v>185</v>
      </c>
      <c r="E81" s="98">
        <v>150</v>
      </c>
      <c r="F81" s="98">
        <v>37</v>
      </c>
      <c r="G81" s="98">
        <v>49</v>
      </c>
      <c r="H81" s="110">
        <v>88</v>
      </c>
      <c r="I81" s="98">
        <v>8</v>
      </c>
      <c r="J81" s="98">
        <v>44</v>
      </c>
      <c r="K81" s="98">
        <v>35</v>
      </c>
      <c r="L81" s="64">
        <f>SUM(C81:K81)</f>
        <v>881</v>
      </c>
    </row>
    <row r="82" spans="1:12" x14ac:dyDescent="0.2">
      <c r="A82" s="18" t="s">
        <v>69</v>
      </c>
      <c r="B82" s="49"/>
      <c r="C82" s="98">
        <v>20</v>
      </c>
      <c r="D82" s="98">
        <v>32</v>
      </c>
      <c r="E82" s="98">
        <v>21</v>
      </c>
      <c r="F82" s="98">
        <v>8</v>
      </c>
      <c r="G82" s="98">
        <v>15</v>
      </c>
      <c r="H82" s="110">
        <v>14</v>
      </c>
      <c r="I82" s="98">
        <v>5</v>
      </c>
      <c r="J82" s="98">
        <v>15</v>
      </c>
      <c r="K82" s="98">
        <v>8</v>
      </c>
      <c r="L82" s="64">
        <f>SUM(C82:K82)</f>
        <v>138</v>
      </c>
    </row>
    <row r="83" spans="1:12" x14ac:dyDescent="0.25">
      <c r="B83" s="8" t="s">
        <v>6</v>
      </c>
      <c r="C83" s="64">
        <f t="shared" ref="C83:K83" si="26">SUM(C80:C82)</f>
        <v>1060</v>
      </c>
      <c r="D83" s="64">
        <f t="shared" si="26"/>
        <v>1239</v>
      </c>
      <c r="E83" s="64">
        <f t="shared" si="26"/>
        <v>1053</v>
      </c>
      <c r="F83" s="64">
        <f t="shared" si="26"/>
        <v>223</v>
      </c>
      <c r="G83" s="64">
        <f t="shared" si="26"/>
        <v>341</v>
      </c>
      <c r="H83" s="111">
        <f t="shared" si="26"/>
        <v>358</v>
      </c>
      <c r="I83" s="64">
        <f t="shared" si="26"/>
        <v>65</v>
      </c>
      <c r="J83" s="64">
        <f t="shared" si="26"/>
        <v>325</v>
      </c>
      <c r="K83" s="64">
        <f t="shared" si="26"/>
        <v>342</v>
      </c>
      <c r="L83" s="96">
        <f>SUM(C83:K83)</f>
        <v>5006</v>
      </c>
    </row>
    <row r="84" spans="1:12" x14ac:dyDescent="0.25">
      <c r="B84" s="8" t="s">
        <v>7</v>
      </c>
      <c r="C84" s="64">
        <f t="shared" ref="C84:K84" si="27">C2-C83</f>
        <v>86</v>
      </c>
      <c r="D84" s="64">
        <f t="shared" si="27"/>
        <v>66</v>
      </c>
      <c r="E84" s="64">
        <f t="shared" si="27"/>
        <v>80</v>
      </c>
      <c r="F84" s="64">
        <f t="shared" si="27"/>
        <v>10</v>
      </c>
      <c r="G84" s="64">
        <f t="shared" si="27"/>
        <v>23</v>
      </c>
      <c r="H84" s="111">
        <f t="shared" si="27"/>
        <v>28</v>
      </c>
      <c r="I84" s="64">
        <f t="shared" si="27"/>
        <v>4</v>
      </c>
      <c r="J84" s="64">
        <f t="shared" si="27"/>
        <v>20</v>
      </c>
      <c r="K84" s="64">
        <f t="shared" si="27"/>
        <v>21</v>
      </c>
      <c r="L84" s="96">
        <f>SUM(C84:K84)</f>
        <v>338</v>
      </c>
    </row>
    <row r="85" spans="1:12" ht="16.5" thickBot="1" x14ac:dyDescent="0.3">
      <c r="A85" s="16" t="s">
        <v>70</v>
      </c>
      <c r="B85" s="35"/>
      <c r="C85" s="9"/>
      <c r="D85" s="61"/>
      <c r="E85" s="9"/>
      <c r="F85" s="61"/>
      <c r="G85" s="9"/>
      <c r="H85" s="81"/>
      <c r="I85" s="9"/>
      <c r="J85" s="61"/>
      <c r="K85" s="9"/>
      <c r="L85" s="69"/>
    </row>
    <row r="86" spans="1:12" ht="15.75" thickTop="1" x14ac:dyDescent="0.2">
      <c r="A86" s="19" t="s">
        <v>71</v>
      </c>
      <c r="B86" s="47"/>
      <c r="C86" s="108">
        <v>816</v>
      </c>
      <c r="D86" s="108">
        <v>1083</v>
      </c>
      <c r="E86" s="108">
        <v>938</v>
      </c>
      <c r="F86" s="108">
        <v>185</v>
      </c>
      <c r="G86" s="108">
        <v>293</v>
      </c>
      <c r="H86" s="109">
        <v>285</v>
      </c>
      <c r="I86" s="108">
        <v>55</v>
      </c>
      <c r="J86" s="108">
        <v>281</v>
      </c>
      <c r="K86" s="108">
        <v>306</v>
      </c>
      <c r="L86" s="63">
        <f>SUM(C86:K86)</f>
        <v>4242</v>
      </c>
    </row>
    <row r="87" spans="1:12" x14ac:dyDescent="0.2">
      <c r="A87" s="18" t="s">
        <v>106</v>
      </c>
      <c r="B87" s="22"/>
      <c r="C87" s="98">
        <v>93</v>
      </c>
      <c r="D87" s="98">
        <v>70</v>
      </c>
      <c r="E87" s="98">
        <v>68</v>
      </c>
      <c r="F87" s="98">
        <v>12</v>
      </c>
      <c r="G87" s="98">
        <v>20</v>
      </c>
      <c r="H87" s="110">
        <v>42</v>
      </c>
      <c r="I87" s="98">
        <v>7</v>
      </c>
      <c r="J87" s="98">
        <v>25</v>
      </c>
      <c r="K87" s="98">
        <v>16</v>
      </c>
      <c r="L87" s="64">
        <f>SUM(C87:K87)</f>
        <v>353</v>
      </c>
    </row>
    <row r="88" spans="1:12" x14ac:dyDescent="0.25">
      <c r="B88" s="8" t="s">
        <v>6</v>
      </c>
      <c r="C88" s="64">
        <f>SUM(C86:C87)</f>
        <v>909</v>
      </c>
      <c r="D88" s="64">
        <f t="shared" ref="D88:K88" si="28">SUM(D86:D87)</f>
        <v>1153</v>
      </c>
      <c r="E88" s="64">
        <f t="shared" si="28"/>
        <v>1006</v>
      </c>
      <c r="F88" s="64">
        <f t="shared" si="28"/>
        <v>197</v>
      </c>
      <c r="G88" s="64">
        <f t="shared" si="28"/>
        <v>313</v>
      </c>
      <c r="H88" s="111">
        <f t="shared" si="28"/>
        <v>327</v>
      </c>
      <c r="I88" s="64">
        <f t="shared" si="28"/>
        <v>62</v>
      </c>
      <c r="J88" s="64">
        <f t="shared" si="28"/>
        <v>306</v>
      </c>
      <c r="K88" s="64">
        <f t="shared" si="28"/>
        <v>322</v>
      </c>
      <c r="L88" s="96">
        <f>SUM(C88:K88)</f>
        <v>4595</v>
      </c>
    </row>
    <row r="89" spans="1:12" x14ac:dyDescent="0.25">
      <c r="B89" s="8" t="s">
        <v>7</v>
      </c>
      <c r="C89" s="64">
        <f t="shared" ref="C89:K89" si="29">C2-C88</f>
        <v>237</v>
      </c>
      <c r="D89" s="64">
        <f t="shared" si="29"/>
        <v>152</v>
      </c>
      <c r="E89" s="64">
        <f t="shared" si="29"/>
        <v>127</v>
      </c>
      <c r="F89" s="64">
        <f t="shared" si="29"/>
        <v>36</v>
      </c>
      <c r="G89" s="64">
        <f t="shared" si="29"/>
        <v>51</v>
      </c>
      <c r="H89" s="111">
        <f t="shared" si="29"/>
        <v>59</v>
      </c>
      <c r="I89" s="64">
        <f t="shared" si="29"/>
        <v>7</v>
      </c>
      <c r="J89" s="64">
        <f t="shared" si="29"/>
        <v>39</v>
      </c>
      <c r="K89" s="64">
        <f t="shared" si="29"/>
        <v>41</v>
      </c>
      <c r="L89" s="96">
        <f>SUM(C89:K89)</f>
        <v>749</v>
      </c>
    </row>
    <row r="90" spans="1:12" ht="16.5" thickBot="1" x14ac:dyDescent="0.3">
      <c r="A90" s="16" t="s">
        <v>72</v>
      </c>
      <c r="B90" s="35"/>
      <c r="C90" s="9"/>
      <c r="D90" s="61"/>
      <c r="E90" s="9"/>
      <c r="F90" s="61"/>
      <c r="G90" s="9"/>
      <c r="H90" s="81"/>
      <c r="I90" s="9"/>
      <c r="J90" s="61"/>
      <c r="K90" s="9"/>
      <c r="L90" s="69"/>
    </row>
    <row r="91" spans="1:12" ht="15.75" thickTop="1" x14ac:dyDescent="0.2">
      <c r="A91" s="19" t="s">
        <v>73</v>
      </c>
      <c r="B91" s="47"/>
      <c r="C91" s="108">
        <v>785</v>
      </c>
      <c r="D91" s="108">
        <v>1137</v>
      </c>
      <c r="E91" s="108">
        <v>840</v>
      </c>
      <c r="F91" s="108">
        <v>184</v>
      </c>
      <c r="G91" s="108">
        <v>295</v>
      </c>
      <c r="H91" s="109">
        <v>282</v>
      </c>
      <c r="I91" s="108">
        <v>55</v>
      </c>
      <c r="J91" s="108">
        <v>279</v>
      </c>
      <c r="K91" s="108">
        <v>308</v>
      </c>
      <c r="L91" s="63">
        <f>SUM(C91:K91)</f>
        <v>4165</v>
      </c>
    </row>
    <row r="92" spans="1:12" x14ac:dyDescent="0.2">
      <c r="A92" s="58" t="s">
        <v>74</v>
      </c>
      <c r="B92" s="85"/>
      <c r="C92" s="98">
        <v>287</v>
      </c>
      <c r="D92" s="98">
        <v>179</v>
      </c>
      <c r="E92" s="98">
        <v>157</v>
      </c>
      <c r="F92" s="98">
        <v>39</v>
      </c>
      <c r="G92" s="98">
        <v>49</v>
      </c>
      <c r="H92" s="110">
        <v>90</v>
      </c>
      <c r="I92" s="98">
        <v>10</v>
      </c>
      <c r="J92" s="98">
        <v>50</v>
      </c>
      <c r="K92" s="98">
        <v>34</v>
      </c>
      <c r="L92" s="64">
        <f>SUM(C92:K92)</f>
        <v>895</v>
      </c>
    </row>
    <row r="93" spans="1:12" x14ac:dyDescent="0.25">
      <c r="B93" s="8" t="s">
        <v>6</v>
      </c>
      <c r="C93" s="64">
        <f>C91</f>
        <v>785</v>
      </c>
      <c r="D93" s="64">
        <f t="shared" ref="D93:K93" si="30">D91</f>
        <v>1137</v>
      </c>
      <c r="E93" s="64">
        <f t="shared" si="30"/>
        <v>840</v>
      </c>
      <c r="F93" s="64">
        <f t="shared" si="30"/>
        <v>184</v>
      </c>
      <c r="G93" s="64">
        <f t="shared" si="30"/>
        <v>295</v>
      </c>
      <c r="H93" s="111">
        <f t="shared" si="30"/>
        <v>282</v>
      </c>
      <c r="I93" s="64">
        <f t="shared" si="30"/>
        <v>55</v>
      </c>
      <c r="J93" s="64">
        <f t="shared" si="30"/>
        <v>279</v>
      </c>
      <c r="K93" s="64">
        <f t="shared" si="30"/>
        <v>308</v>
      </c>
      <c r="L93" s="96">
        <f>SUM(C93:K93)</f>
        <v>4165</v>
      </c>
    </row>
    <row r="94" spans="1:12" x14ac:dyDescent="0.25">
      <c r="B94" s="8" t="s">
        <v>7</v>
      </c>
      <c r="C94" s="64">
        <f t="shared" ref="C94:K94" si="31">C2-C93</f>
        <v>361</v>
      </c>
      <c r="D94" s="64">
        <f t="shared" si="31"/>
        <v>168</v>
      </c>
      <c r="E94" s="64">
        <f t="shared" si="31"/>
        <v>293</v>
      </c>
      <c r="F94" s="64">
        <f t="shared" si="31"/>
        <v>49</v>
      </c>
      <c r="G94" s="64">
        <f t="shared" si="31"/>
        <v>69</v>
      </c>
      <c r="H94" s="111">
        <f t="shared" si="31"/>
        <v>104</v>
      </c>
      <c r="I94" s="64">
        <f t="shared" si="31"/>
        <v>14</v>
      </c>
      <c r="J94" s="64">
        <f t="shared" si="31"/>
        <v>66</v>
      </c>
      <c r="K94" s="64">
        <f t="shared" si="31"/>
        <v>55</v>
      </c>
      <c r="L94" s="96">
        <f>SUM(C94:K94)</f>
        <v>1179</v>
      </c>
    </row>
    <row r="95" spans="1:12" ht="16.5" thickBot="1" x14ac:dyDescent="0.3">
      <c r="A95" s="16" t="s">
        <v>75</v>
      </c>
      <c r="B95" s="35"/>
      <c r="C95" s="9"/>
      <c r="D95" s="61"/>
      <c r="E95" s="9"/>
      <c r="F95" s="61"/>
      <c r="G95" s="9"/>
      <c r="H95" s="81"/>
      <c r="I95" s="9"/>
      <c r="J95" s="61"/>
      <c r="K95" s="9"/>
      <c r="L95" s="69"/>
    </row>
    <row r="96" spans="1:12" ht="15.75" thickTop="1" x14ac:dyDescent="0.2">
      <c r="A96" s="19" t="s">
        <v>76</v>
      </c>
      <c r="B96" s="47"/>
      <c r="C96" s="108">
        <v>816</v>
      </c>
      <c r="D96" s="108">
        <v>1041</v>
      </c>
      <c r="E96" s="108">
        <v>898</v>
      </c>
      <c r="F96" s="108">
        <v>186</v>
      </c>
      <c r="G96" s="108">
        <v>292</v>
      </c>
      <c r="H96" s="109">
        <v>263</v>
      </c>
      <c r="I96" s="108">
        <v>56</v>
      </c>
      <c r="J96" s="108">
        <v>278</v>
      </c>
      <c r="K96" s="108">
        <v>251</v>
      </c>
      <c r="L96" s="63">
        <f>SUM(C96:K96)</f>
        <v>4081</v>
      </c>
    </row>
    <row r="97" spans="1:12" x14ac:dyDescent="0.2">
      <c r="A97" s="18" t="s">
        <v>77</v>
      </c>
      <c r="B97" s="22"/>
      <c r="C97" s="98">
        <v>302</v>
      </c>
      <c r="D97" s="98">
        <v>191</v>
      </c>
      <c r="E97" s="98">
        <v>161</v>
      </c>
      <c r="F97" s="98">
        <v>36</v>
      </c>
      <c r="G97" s="98">
        <v>48</v>
      </c>
      <c r="H97" s="110">
        <v>96</v>
      </c>
      <c r="I97" s="98">
        <v>9</v>
      </c>
      <c r="J97" s="98">
        <v>46</v>
      </c>
      <c r="K97" s="98">
        <v>37</v>
      </c>
      <c r="L97" s="64">
        <f>SUM(C97:K97)</f>
        <v>926</v>
      </c>
    </row>
    <row r="98" spans="1:12" x14ac:dyDescent="0.25">
      <c r="B98" s="8" t="s">
        <v>6</v>
      </c>
      <c r="C98" s="64">
        <f>SUM(C96:C97)</f>
        <v>1118</v>
      </c>
      <c r="D98" s="64">
        <f t="shared" ref="D98:K98" si="32">SUM(D96:D97)</f>
        <v>1232</v>
      </c>
      <c r="E98" s="64">
        <f t="shared" si="32"/>
        <v>1059</v>
      </c>
      <c r="F98" s="64">
        <f t="shared" si="32"/>
        <v>222</v>
      </c>
      <c r="G98" s="64">
        <f t="shared" si="32"/>
        <v>340</v>
      </c>
      <c r="H98" s="111">
        <f t="shared" si="32"/>
        <v>359</v>
      </c>
      <c r="I98" s="64">
        <f t="shared" si="32"/>
        <v>65</v>
      </c>
      <c r="J98" s="64">
        <f t="shared" si="32"/>
        <v>324</v>
      </c>
      <c r="K98" s="64">
        <f t="shared" si="32"/>
        <v>288</v>
      </c>
      <c r="L98" s="96">
        <f>SUM(C98:K98)</f>
        <v>5007</v>
      </c>
    </row>
    <row r="99" spans="1:12" x14ac:dyDescent="0.25">
      <c r="B99" s="8" t="s">
        <v>7</v>
      </c>
      <c r="C99" s="64">
        <f t="shared" ref="C99:K99" si="33">C2-C98</f>
        <v>28</v>
      </c>
      <c r="D99" s="64">
        <f t="shared" si="33"/>
        <v>73</v>
      </c>
      <c r="E99" s="64">
        <f t="shared" si="33"/>
        <v>74</v>
      </c>
      <c r="F99" s="64">
        <f t="shared" si="33"/>
        <v>11</v>
      </c>
      <c r="G99" s="64">
        <f t="shared" si="33"/>
        <v>24</v>
      </c>
      <c r="H99" s="111">
        <f t="shared" si="33"/>
        <v>27</v>
      </c>
      <c r="I99" s="64">
        <f t="shared" si="33"/>
        <v>4</v>
      </c>
      <c r="J99" s="64">
        <f t="shared" si="33"/>
        <v>21</v>
      </c>
      <c r="K99" s="64">
        <f t="shared" si="33"/>
        <v>75</v>
      </c>
      <c r="L99" s="96">
        <f>SUM(C99:K99)</f>
        <v>337</v>
      </c>
    </row>
    <row r="100" spans="1:12" ht="16.5" thickBot="1" x14ac:dyDescent="0.3">
      <c r="A100" s="16" t="s">
        <v>12</v>
      </c>
      <c r="B100" s="35"/>
      <c r="C100" s="9"/>
      <c r="D100" s="61"/>
      <c r="E100" s="9"/>
      <c r="F100" s="61"/>
      <c r="G100" s="9"/>
      <c r="H100" s="3"/>
      <c r="I100" s="9"/>
      <c r="J100" s="61"/>
      <c r="K100" s="9"/>
      <c r="L100" s="69"/>
    </row>
    <row r="101" spans="1:12" ht="15.75" thickTop="1" x14ac:dyDescent="0.2">
      <c r="A101" s="19" t="s">
        <v>78</v>
      </c>
      <c r="B101" s="47"/>
      <c r="C101" s="108">
        <v>901</v>
      </c>
      <c r="D101" s="108">
        <v>1069</v>
      </c>
      <c r="E101" s="108">
        <v>965</v>
      </c>
      <c r="F101" s="108">
        <v>198</v>
      </c>
      <c r="G101" s="108">
        <v>305</v>
      </c>
      <c r="H101" s="109">
        <v>303</v>
      </c>
      <c r="I101" s="108">
        <v>58</v>
      </c>
      <c r="J101" s="108">
        <v>293</v>
      </c>
      <c r="K101" s="108">
        <v>316</v>
      </c>
      <c r="L101" s="63">
        <f>SUM(C101:K101)</f>
        <v>4408</v>
      </c>
    </row>
    <row r="102" spans="1:12" x14ac:dyDescent="0.25">
      <c r="B102" s="8" t="s">
        <v>6</v>
      </c>
      <c r="C102" s="98">
        <f>C101</f>
        <v>901</v>
      </c>
      <c r="D102" s="98">
        <f t="shared" ref="D102:K102" si="34">D101</f>
        <v>1069</v>
      </c>
      <c r="E102" s="98">
        <f t="shared" si="34"/>
        <v>965</v>
      </c>
      <c r="F102" s="98">
        <f t="shared" si="34"/>
        <v>198</v>
      </c>
      <c r="G102" s="98">
        <f t="shared" si="34"/>
        <v>305</v>
      </c>
      <c r="H102" s="110">
        <f t="shared" si="34"/>
        <v>303</v>
      </c>
      <c r="I102" s="98">
        <f t="shared" si="34"/>
        <v>58</v>
      </c>
      <c r="J102" s="98">
        <f t="shared" si="34"/>
        <v>293</v>
      </c>
      <c r="K102" s="98">
        <f t="shared" si="34"/>
        <v>316</v>
      </c>
      <c r="L102" s="96">
        <f>SUM(C102:K102)</f>
        <v>4408</v>
      </c>
    </row>
    <row r="103" spans="1:12" x14ac:dyDescent="0.25">
      <c r="B103" s="8" t="s">
        <v>7</v>
      </c>
      <c r="C103" s="64">
        <f t="shared" ref="C103:K103" si="35">C2-C102</f>
        <v>245</v>
      </c>
      <c r="D103" s="64">
        <f t="shared" si="35"/>
        <v>236</v>
      </c>
      <c r="E103" s="64">
        <f t="shared" si="35"/>
        <v>168</v>
      </c>
      <c r="F103" s="64">
        <f t="shared" si="35"/>
        <v>35</v>
      </c>
      <c r="G103" s="64">
        <f t="shared" si="35"/>
        <v>59</v>
      </c>
      <c r="H103" s="111">
        <f t="shared" si="35"/>
        <v>83</v>
      </c>
      <c r="I103" s="64">
        <f t="shared" si="35"/>
        <v>11</v>
      </c>
      <c r="J103" s="64">
        <f t="shared" si="35"/>
        <v>52</v>
      </c>
      <c r="K103" s="64">
        <f t="shared" si="35"/>
        <v>47</v>
      </c>
      <c r="L103" s="96">
        <f>SUM(C103:K103)</f>
        <v>936</v>
      </c>
    </row>
    <row r="104" spans="1:12" ht="16.5" thickBot="1" x14ac:dyDescent="0.3">
      <c r="A104" s="16" t="s">
        <v>13</v>
      </c>
      <c r="B104" s="35"/>
      <c r="D104" s="62"/>
      <c r="F104" s="62"/>
      <c r="H104" s="78"/>
      <c r="J104" s="62"/>
      <c r="L104" s="74"/>
    </row>
    <row r="105" spans="1:12" ht="15.75" thickTop="1" x14ac:dyDescent="0.2">
      <c r="A105" s="19" t="s">
        <v>14</v>
      </c>
      <c r="B105" s="47"/>
      <c r="C105" s="98">
        <v>904</v>
      </c>
      <c r="D105" s="98">
        <v>1074</v>
      </c>
      <c r="E105" s="98">
        <v>972</v>
      </c>
      <c r="F105" s="98">
        <v>197</v>
      </c>
      <c r="G105" s="98">
        <v>302</v>
      </c>
      <c r="H105" s="110">
        <v>312</v>
      </c>
      <c r="I105" s="98">
        <v>57</v>
      </c>
      <c r="J105" s="98">
        <v>297</v>
      </c>
      <c r="K105" s="98">
        <v>314</v>
      </c>
      <c r="L105" s="64">
        <f>SUM(C105:K105)</f>
        <v>4429</v>
      </c>
    </row>
    <row r="106" spans="1:12" x14ac:dyDescent="0.25">
      <c r="B106" s="8" t="s">
        <v>6</v>
      </c>
      <c r="C106" s="98">
        <f>C105</f>
        <v>904</v>
      </c>
      <c r="D106" s="98">
        <f t="shared" ref="D106:K106" si="36">D105</f>
        <v>1074</v>
      </c>
      <c r="E106" s="98">
        <f t="shared" si="36"/>
        <v>972</v>
      </c>
      <c r="F106" s="98">
        <f t="shared" si="36"/>
        <v>197</v>
      </c>
      <c r="G106" s="98">
        <f t="shared" si="36"/>
        <v>302</v>
      </c>
      <c r="H106" s="110">
        <f t="shared" si="36"/>
        <v>312</v>
      </c>
      <c r="I106" s="98">
        <f t="shared" si="36"/>
        <v>57</v>
      </c>
      <c r="J106" s="98">
        <f t="shared" si="36"/>
        <v>297</v>
      </c>
      <c r="K106" s="98">
        <f t="shared" si="36"/>
        <v>314</v>
      </c>
      <c r="L106" s="96">
        <f>SUM(C106:K106)</f>
        <v>4429</v>
      </c>
    </row>
    <row r="107" spans="1:12" x14ac:dyDescent="0.25">
      <c r="B107" s="8" t="s">
        <v>7</v>
      </c>
      <c r="C107" s="64">
        <f t="shared" ref="C107:K107" si="37">C2-C106</f>
        <v>242</v>
      </c>
      <c r="D107" s="64">
        <f t="shared" si="37"/>
        <v>231</v>
      </c>
      <c r="E107" s="64">
        <f t="shared" si="37"/>
        <v>161</v>
      </c>
      <c r="F107" s="64">
        <f t="shared" si="37"/>
        <v>36</v>
      </c>
      <c r="G107" s="64">
        <f t="shared" si="37"/>
        <v>62</v>
      </c>
      <c r="H107" s="111">
        <f t="shared" si="37"/>
        <v>74</v>
      </c>
      <c r="I107" s="64">
        <f t="shared" si="37"/>
        <v>12</v>
      </c>
      <c r="J107" s="64">
        <f t="shared" si="37"/>
        <v>48</v>
      </c>
      <c r="K107" s="64">
        <f t="shared" si="37"/>
        <v>49</v>
      </c>
      <c r="L107" s="96">
        <f>SUM(C107:K107)</f>
        <v>915</v>
      </c>
    </row>
    <row r="108" spans="1:12" x14ac:dyDescent="0.25">
      <c r="H108" s="21"/>
    </row>
    <row r="109" spans="1:12" ht="16.5" thickBot="1" x14ac:dyDescent="0.3">
      <c r="A109" s="16" t="s">
        <v>79</v>
      </c>
      <c r="B109" s="35"/>
      <c r="C109" s="9"/>
      <c r="D109" s="61"/>
      <c r="E109" s="9"/>
      <c r="F109" s="61"/>
      <c r="G109" s="9"/>
      <c r="H109" s="3"/>
      <c r="I109" s="9"/>
      <c r="J109" s="61"/>
      <c r="K109" s="9"/>
      <c r="L109" s="69"/>
    </row>
    <row r="110" spans="1:12" ht="15.75" thickTop="1" x14ac:dyDescent="0.2">
      <c r="A110" s="19" t="s">
        <v>80</v>
      </c>
      <c r="B110" s="47"/>
      <c r="C110" s="108">
        <v>832</v>
      </c>
      <c r="D110" s="108">
        <v>1016</v>
      </c>
      <c r="E110" s="108">
        <v>988</v>
      </c>
      <c r="F110" s="108">
        <v>191</v>
      </c>
      <c r="G110" s="108">
        <v>290</v>
      </c>
      <c r="H110" s="109">
        <v>291</v>
      </c>
      <c r="I110" s="108">
        <v>58</v>
      </c>
      <c r="J110" s="108">
        <v>276</v>
      </c>
      <c r="K110" s="108">
        <v>314</v>
      </c>
      <c r="L110" s="63">
        <f>SUM(C110:K110)</f>
        <v>4256</v>
      </c>
    </row>
    <row r="111" spans="1:12" x14ac:dyDescent="0.25">
      <c r="B111" s="8" t="s">
        <v>6</v>
      </c>
      <c r="C111" s="98">
        <f t="shared" ref="C111:K111" si="38">SUM(C110:C110)</f>
        <v>832</v>
      </c>
      <c r="D111" s="98">
        <f t="shared" si="38"/>
        <v>1016</v>
      </c>
      <c r="E111" s="98">
        <f t="shared" si="38"/>
        <v>988</v>
      </c>
      <c r="F111" s="98">
        <f t="shared" si="38"/>
        <v>191</v>
      </c>
      <c r="G111" s="98">
        <f t="shared" si="38"/>
        <v>290</v>
      </c>
      <c r="H111" s="110">
        <f t="shared" si="38"/>
        <v>291</v>
      </c>
      <c r="I111" s="98">
        <f t="shared" si="38"/>
        <v>58</v>
      </c>
      <c r="J111" s="98">
        <f t="shared" si="38"/>
        <v>276</v>
      </c>
      <c r="K111" s="98">
        <f t="shared" si="38"/>
        <v>314</v>
      </c>
      <c r="L111" s="96">
        <f>SUM(C111:K111)</f>
        <v>4256</v>
      </c>
    </row>
    <row r="112" spans="1:12" x14ac:dyDescent="0.25">
      <c r="A112" s="48"/>
      <c r="B112" s="8" t="s">
        <v>7</v>
      </c>
      <c r="C112" s="64">
        <f t="shared" ref="C112:K112" si="39">C2-C111</f>
        <v>314</v>
      </c>
      <c r="D112" s="64">
        <f t="shared" si="39"/>
        <v>289</v>
      </c>
      <c r="E112" s="64">
        <f t="shared" si="39"/>
        <v>145</v>
      </c>
      <c r="F112" s="64">
        <f t="shared" si="39"/>
        <v>42</v>
      </c>
      <c r="G112" s="64">
        <f t="shared" si="39"/>
        <v>74</v>
      </c>
      <c r="H112" s="111">
        <f t="shared" si="39"/>
        <v>95</v>
      </c>
      <c r="I112" s="64">
        <f t="shared" si="39"/>
        <v>11</v>
      </c>
      <c r="J112" s="64">
        <f t="shared" si="39"/>
        <v>69</v>
      </c>
      <c r="K112" s="64">
        <f t="shared" si="39"/>
        <v>49</v>
      </c>
      <c r="L112" s="96">
        <f>SUM(C112:K112)</f>
        <v>1088</v>
      </c>
    </row>
    <row r="113" spans="1:12" x14ac:dyDescent="0.25">
      <c r="A113" s="48"/>
      <c r="H113" s="21"/>
    </row>
    <row r="114" spans="1:12" ht="16.5" thickBot="1" x14ac:dyDescent="0.3">
      <c r="A114" s="52" t="s">
        <v>81</v>
      </c>
      <c r="B114" s="35"/>
      <c r="C114" s="9"/>
      <c r="D114" s="61"/>
      <c r="E114" s="9"/>
      <c r="F114" s="61"/>
      <c r="G114" s="9"/>
      <c r="H114" s="3"/>
      <c r="I114" s="9"/>
      <c r="J114" s="61"/>
      <c r="K114" s="9"/>
      <c r="L114" s="69"/>
    </row>
    <row r="115" spans="1:12" ht="16.5" thickTop="1" x14ac:dyDescent="0.25">
      <c r="A115" s="19" t="s">
        <v>84</v>
      </c>
      <c r="B115" s="47"/>
      <c r="C115" s="104">
        <v>912</v>
      </c>
      <c r="D115" s="108">
        <v>1116</v>
      </c>
      <c r="E115" s="104">
        <v>1021</v>
      </c>
      <c r="F115" s="108">
        <v>197</v>
      </c>
      <c r="G115" s="104">
        <v>313</v>
      </c>
      <c r="H115" s="105">
        <v>327</v>
      </c>
      <c r="I115" s="104">
        <v>62</v>
      </c>
      <c r="J115" s="108">
        <v>301</v>
      </c>
      <c r="K115" s="104">
        <v>320</v>
      </c>
      <c r="L115" s="122">
        <f>SUM(C115:K115)</f>
        <v>4569</v>
      </c>
    </row>
    <row r="116" spans="1:12" x14ac:dyDescent="0.25">
      <c r="B116" s="51" t="s">
        <v>102</v>
      </c>
      <c r="C116" s="106">
        <v>912</v>
      </c>
      <c r="D116" s="98">
        <f>SUM(D115)</f>
        <v>1116</v>
      </c>
      <c r="E116" s="106">
        <v>1021</v>
      </c>
      <c r="F116" s="98">
        <v>197</v>
      </c>
      <c r="G116" s="106">
        <v>313</v>
      </c>
      <c r="H116" s="107">
        <v>327</v>
      </c>
      <c r="I116" s="106">
        <v>62</v>
      </c>
      <c r="J116" s="98">
        <v>301</v>
      </c>
      <c r="K116" s="106">
        <v>320</v>
      </c>
      <c r="L116" s="75">
        <f>SUM(C116:K116)</f>
        <v>4569</v>
      </c>
    </row>
    <row r="117" spans="1:12" x14ac:dyDescent="0.25">
      <c r="B117" s="51" t="s">
        <v>103</v>
      </c>
      <c r="C117" s="84">
        <f t="shared" ref="C117:K117" si="40">C2-C116</f>
        <v>234</v>
      </c>
      <c r="D117" s="64">
        <f t="shared" si="40"/>
        <v>189</v>
      </c>
      <c r="E117" s="84">
        <f t="shared" si="40"/>
        <v>112</v>
      </c>
      <c r="F117" s="64">
        <f t="shared" si="40"/>
        <v>36</v>
      </c>
      <c r="G117" s="84">
        <f t="shared" si="40"/>
        <v>51</v>
      </c>
      <c r="H117" s="77">
        <f t="shared" si="40"/>
        <v>59</v>
      </c>
      <c r="I117" s="84">
        <f t="shared" si="40"/>
        <v>7</v>
      </c>
      <c r="J117" s="64">
        <f t="shared" si="40"/>
        <v>44</v>
      </c>
      <c r="K117" s="84">
        <f t="shared" si="40"/>
        <v>43</v>
      </c>
      <c r="L117" s="75">
        <f>SUM(C117:K117)</f>
        <v>775</v>
      </c>
    </row>
    <row r="118" spans="1:12" x14ac:dyDescent="0.25">
      <c r="H118" s="21"/>
    </row>
    <row r="119" spans="1:12" s="50" customFormat="1" ht="16.5" thickBot="1" x14ac:dyDescent="0.3">
      <c r="A119" s="16" t="s">
        <v>82</v>
      </c>
      <c r="B119" s="53"/>
      <c r="C119" s="9"/>
      <c r="D119" s="65"/>
      <c r="E119" s="9"/>
      <c r="F119" s="65"/>
      <c r="G119" s="9"/>
      <c r="H119" s="3"/>
      <c r="I119" s="9"/>
      <c r="J119" s="65"/>
      <c r="K119" s="9"/>
      <c r="L119" s="69"/>
    </row>
    <row r="120" spans="1:12" thickTop="1" x14ac:dyDescent="0.2">
      <c r="A120" s="47" t="s">
        <v>83</v>
      </c>
      <c r="B120" s="47"/>
      <c r="C120" s="108">
        <v>932</v>
      </c>
      <c r="D120" s="108">
        <v>1146</v>
      </c>
      <c r="E120" s="108">
        <v>1025</v>
      </c>
      <c r="F120" s="108">
        <v>206</v>
      </c>
      <c r="G120" s="108">
        <v>317</v>
      </c>
      <c r="H120" s="114">
        <v>324</v>
      </c>
      <c r="I120" s="108">
        <v>63</v>
      </c>
      <c r="J120" s="108">
        <v>302</v>
      </c>
      <c r="K120" s="108">
        <v>324</v>
      </c>
      <c r="L120" s="122">
        <f>SUM(C120:K120)</f>
        <v>4639</v>
      </c>
    </row>
    <row r="121" spans="1:12" x14ac:dyDescent="0.25">
      <c r="B121" s="86" t="s">
        <v>102</v>
      </c>
      <c r="C121" s="98">
        <v>932</v>
      </c>
      <c r="D121" s="98">
        <v>1146</v>
      </c>
      <c r="E121" s="98">
        <v>1025</v>
      </c>
      <c r="F121" s="98">
        <v>206</v>
      </c>
      <c r="G121" s="98">
        <v>317</v>
      </c>
      <c r="H121" s="102">
        <v>324</v>
      </c>
      <c r="I121" s="98">
        <v>63</v>
      </c>
      <c r="J121" s="98">
        <v>302</v>
      </c>
      <c r="K121" s="98">
        <v>324</v>
      </c>
      <c r="L121" s="75">
        <f>SUM(C121:K121)</f>
        <v>4639</v>
      </c>
    </row>
    <row r="122" spans="1:12" x14ac:dyDescent="0.25">
      <c r="B122" s="51" t="s">
        <v>104</v>
      </c>
      <c r="C122" s="93">
        <f t="shared" ref="C122:K122" si="41">C2-C121</f>
        <v>214</v>
      </c>
      <c r="D122" s="64">
        <f t="shared" si="41"/>
        <v>159</v>
      </c>
      <c r="E122" s="93">
        <f t="shared" si="41"/>
        <v>108</v>
      </c>
      <c r="F122" s="64">
        <f t="shared" si="41"/>
        <v>27</v>
      </c>
      <c r="G122" s="93">
        <f t="shared" si="41"/>
        <v>47</v>
      </c>
      <c r="H122" s="95">
        <f t="shared" si="41"/>
        <v>62</v>
      </c>
      <c r="I122" s="93">
        <f t="shared" si="41"/>
        <v>6</v>
      </c>
      <c r="J122" s="64">
        <f t="shared" si="41"/>
        <v>43</v>
      </c>
      <c r="K122" s="93">
        <f t="shared" si="41"/>
        <v>39</v>
      </c>
      <c r="L122" s="75">
        <f>SUM(C122:K122)</f>
        <v>705</v>
      </c>
    </row>
    <row r="123" spans="1:12" x14ac:dyDescent="0.25">
      <c r="H123" s="21"/>
    </row>
    <row r="124" spans="1:12" s="28" customFormat="1" ht="16.5" thickBot="1" x14ac:dyDescent="0.3">
      <c r="A124" s="16" t="s">
        <v>15</v>
      </c>
      <c r="B124" s="16"/>
      <c r="C124" s="9"/>
      <c r="D124" s="66"/>
      <c r="E124" s="9"/>
      <c r="F124" s="66"/>
      <c r="G124" s="9"/>
      <c r="H124" s="3"/>
      <c r="I124" s="9"/>
      <c r="J124" s="66"/>
      <c r="K124" s="9"/>
      <c r="L124" s="70"/>
    </row>
    <row r="125" spans="1:12" ht="16.5" thickTop="1" x14ac:dyDescent="0.25">
      <c r="A125" s="19" t="s">
        <v>85</v>
      </c>
      <c r="B125" s="47"/>
      <c r="C125" s="115">
        <v>905</v>
      </c>
      <c r="D125" s="108">
        <v>1135</v>
      </c>
      <c r="E125" s="115">
        <v>1016</v>
      </c>
      <c r="F125" s="108">
        <v>204</v>
      </c>
      <c r="G125" s="115">
        <v>313</v>
      </c>
      <c r="H125" s="116">
        <v>321</v>
      </c>
      <c r="I125" s="115">
        <v>62</v>
      </c>
      <c r="J125" s="108">
        <v>301</v>
      </c>
      <c r="K125" s="115">
        <v>322</v>
      </c>
      <c r="L125" s="63">
        <f>SUM(C125:K125)</f>
        <v>4579</v>
      </c>
    </row>
    <row r="126" spans="1:12" x14ac:dyDescent="0.25">
      <c r="B126" s="51" t="s">
        <v>102</v>
      </c>
      <c r="C126" s="117">
        <v>905</v>
      </c>
      <c r="D126" s="98">
        <v>1135</v>
      </c>
      <c r="E126" s="117">
        <v>1016</v>
      </c>
      <c r="F126" s="98">
        <v>204</v>
      </c>
      <c r="G126" s="117">
        <v>313</v>
      </c>
      <c r="H126" s="118">
        <v>321</v>
      </c>
      <c r="I126" s="117">
        <v>62</v>
      </c>
      <c r="J126" s="98">
        <v>301</v>
      </c>
      <c r="K126" s="117">
        <v>322</v>
      </c>
      <c r="L126" s="96">
        <f>SUM(C126:K126)</f>
        <v>4579</v>
      </c>
    </row>
    <row r="127" spans="1:12" x14ac:dyDescent="0.25">
      <c r="B127" s="51" t="s">
        <v>103</v>
      </c>
      <c r="C127" s="93">
        <f t="shared" ref="C127:K127" si="42">C2-C126</f>
        <v>241</v>
      </c>
      <c r="D127" s="64">
        <f t="shared" si="42"/>
        <v>170</v>
      </c>
      <c r="E127" s="93">
        <f t="shared" si="42"/>
        <v>117</v>
      </c>
      <c r="F127" s="64">
        <f t="shared" si="42"/>
        <v>29</v>
      </c>
      <c r="G127" s="93">
        <f t="shared" si="42"/>
        <v>51</v>
      </c>
      <c r="H127" s="95">
        <f t="shared" si="42"/>
        <v>65</v>
      </c>
      <c r="I127" s="93">
        <f t="shared" si="42"/>
        <v>7</v>
      </c>
      <c r="J127" s="64">
        <f t="shared" si="42"/>
        <v>44</v>
      </c>
      <c r="K127" s="93">
        <f t="shared" si="42"/>
        <v>41</v>
      </c>
      <c r="L127" s="96">
        <f>SUM(C127:K127)</f>
        <v>765</v>
      </c>
    </row>
    <row r="128" spans="1:12" x14ac:dyDescent="0.25">
      <c r="H128" s="21"/>
    </row>
    <row r="129" spans="1:12" s="28" customFormat="1" ht="16.5" thickBot="1" x14ac:dyDescent="0.3">
      <c r="A129" s="16" t="s">
        <v>86</v>
      </c>
      <c r="B129" s="16"/>
      <c r="C129" s="9"/>
      <c r="D129" s="66"/>
      <c r="E129" s="9"/>
      <c r="F129" s="66"/>
      <c r="G129" s="9"/>
      <c r="H129" s="3"/>
      <c r="I129" s="9"/>
      <c r="J129" s="66"/>
      <c r="K129" s="9"/>
      <c r="L129" s="70"/>
    </row>
    <row r="130" spans="1:12" ht="15.75" thickTop="1" x14ac:dyDescent="0.2">
      <c r="A130" s="20" t="s">
        <v>94</v>
      </c>
      <c r="B130" s="46"/>
      <c r="C130" s="108">
        <v>915</v>
      </c>
      <c r="D130" s="108">
        <v>0</v>
      </c>
      <c r="E130" s="108">
        <v>0</v>
      </c>
      <c r="F130" s="108">
        <v>0</v>
      </c>
      <c r="G130" s="108">
        <v>0</v>
      </c>
      <c r="H130" s="114">
        <v>0</v>
      </c>
      <c r="I130" s="108">
        <v>0</v>
      </c>
      <c r="J130" s="108">
        <v>0</v>
      </c>
      <c r="K130" s="108">
        <v>0</v>
      </c>
      <c r="L130" s="63">
        <f>SUM(C130:K130)</f>
        <v>915</v>
      </c>
    </row>
    <row r="131" spans="1:12" x14ac:dyDescent="0.25">
      <c r="B131" s="51" t="s">
        <v>102</v>
      </c>
      <c r="C131" s="98">
        <v>915</v>
      </c>
      <c r="D131" s="98">
        <v>0</v>
      </c>
      <c r="E131" s="98">
        <v>0</v>
      </c>
      <c r="F131" s="98">
        <v>0</v>
      </c>
      <c r="G131" s="98">
        <v>0</v>
      </c>
      <c r="H131" s="102">
        <v>0</v>
      </c>
      <c r="I131" s="98">
        <v>0</v>
      </c>
      <c r="J131" s="98">
        <v>0</v>
      </c>
      <c r="K131" s="98">
        <v>0</v>
      </c>
      <c r="L131" s="96">
        <f>SUM(C131:K131)</f>
        <v>915</v>
      </c>
    </row>
    <row r="132" spans="1:12" x14ac:dyDescent="0.25">
      <c r="B132" s="51" t="s">
        <v>103</v>
      </c>
      <c r="C132" s="64">
        <f>C2-C131</f>
        <v>231</v>
      </c>
      <c r="D132" s="64">
        <v>0</v>
      </c>
      <c r="E132" s="64">
        <v>0</v>
      </c>
      <c r="F132" s="64">
        <v>0</v>
      </c>
      <c r="G132" s="64">
        <v>0</v>
      </c>
      <c r="H132" s="92">
        <v>0</v>
      </c>
      <c r="I132" s="64">
        <v>0</v>
      </c>
      <c r="J132" s="64">
        <v>0</v>
      </c>
      <c r="K132" s="64">
        <v>0</v>
      </c>
      <c r="L132" s="96">
        <f>SUM(C132:K132)</f>
        <v>231</v>
      </c>
    </row>
    <row r="133" spans="1:12" x14ac:dyDescent="0.25">
      <c r="H133" s="21"/>
    </row>
    <row r="134" spans="1:12" s="28" customFormat="1" ht="16.5" thickBot="1" x14ac:dyDescent="0.3">
      <c r="A134" s="16" t="s">
        <v>87</v>
      </c>
      <c r="B134" s="16"/>
      <c r="C134" s="9"/>
      <c r="D134" s="66"/>
      <c r="E134" s="9"/>
      <c r="F134" s="66"/>
      <c r="G134" s="9"/>
      <c r="H134" s="3"/>
      <c r="I134" s="9"/>
      <c r="J134" s="66"/>
      <c r="K134" s="9"/>
      <c r="L134" s="70"/>
    </row>
    <row r="135" spans="1:12" ht="15.75" thickTop="1" x14ac:dyDescent="0.2">
      <c r="A135" s="20" t="s">
        <v>95</v>
      </c>
      <c r="B135" s="46"/>
      <c r="C135" s="108">
        <v>0</v>
      </c>
      <c r="D135" s="108">
        <v>0</v>
      </c>
      <c r="E135" s="108">
        <v>996</v>
      </c>
      <c r="F135" s="108">
        <v>0</v>
      </c>
      <c r="G135" s="108">
        <v>309</v>
      </c>
      <c r="H135" s="114">
        <v>0</v>
      </c>
      <c r="I135" s="108">
        <v>0</v>
      </c>
      <c r="J135" s="108">
        <v>0</v>
      </c>
      <c r="K135" s="108">
        <v>0</v>
      </c>
      <c r="L135" s="63">
        <f>SUM(C135:K135)</f>
        <v>1305</v>
      </c>
    </row>
    <row r="136" spans="1:12" x14ac:dyDescent="0.25">
      <c r="B136" s="51" t="s">
        <v>102</v>
      </c>
      <c r="C136" s="98">
        <v>0</v>
      </c>
      <c r="D136" s="98">
        <v>0</v>
      </c>
      <c r="E136" s="98">
        <v>996</v>
      </c>
      <c r="F136" s="98">
        <v>0</v>
      </c>
      <c r="G136" s="98">
        <v>309</v>
      </c>
      <c r="H136" s="102">
        <v>0</v>
      </c>
      <c r="I136" s="98">
        <v>0</v>
      </c>
      <c r="J136" s="98">
        <v>0</v>
      </c>
      <c r="K136" s="98">
        <v>0</v>
      </c>
      <c r="L136" s="96">
        <f>SUM(C136:K136)</f>
        <v>1305</v>
      </c>
    </row>
    <row r="137" spans="1:12" x14ac:dyDescent="0.25">
      <c r="B137" s="51" t="s">
        <v>104</v>
      </c>
      <c r="C137" s="64">
        <v>0</v>
      </c>
      <c r="D137" s="64">
        <v>0</v>
      </c>
      <c r="E137" s="64">
        <f>E2-E136</f>
        <v>137</v>
      </c>
      <c r="F137" s="64">
        <v>0</v>
      </c>
      <c r="G137" s="64">
        <f>G2-G135</f>
        <v>55</v>
      </c>
      <c r="H137" s="92">
        <v>0</v>
      </c>
      <c r="I137" s="64">
        <v>0</v>
      </c>
      <c r="J137" s="64">
        <v>0</v>
      </c>
      <c r="K137" s="64">
        <v>0</v>
      </c>
      <c r="L137" s="96">
        <f>SUM(C137:K137)</f>
        <v>192</v>
      </c>
    </row>
    <row r="138" spans="1:12" x14ac:dyDescent="0.25">
      <c r="H138" s="21"/>
    </row>
    <row r="139" spans="1:12" s="28" customFormat="1" ht="16.5" thickBot="1" x14ac:dyDescent="0.3">
      <c r="A139" s="54" t="s">
        <v>88</v>
      </c>
      <c r="B139" s="54"/>
      <c r="C139" s="9"/>
      <c r="D139" s="67"/>
      <c r="E139" s="9"/>
      <c r="F139" s="67"/>
      <c r="G139" s="9"/>
      <c r="H139" s="3"/>
      <c r="I139" s="9"/>
      <c r="J139" s="67"/>
      <c r="K139" s="9"/>
      <c r="L139" s="71"/>
    </row>
    <row r="140" spans="1:12" ht="15.75" thickTop="1" x14ac:dyDescent="0.2">
      <c r="A140" s="20" t="s">
        <v>96</v>
      </c>
      <c r="B140" s="46"/>
      <c r="C140" s="108">
        <v>921</v>
      </c>
      <c r="D140" s="108">
        <v>0</v>
      </c>
      <c r="E140" s="108">
        <v>1023</v>
      </c>
      <c r="F140" s="108">
        <v>0</v>
      </c>
      <c r="G140" s="108">
        <v>315</v>
      </c>
      <c r="H140" s="114">
        <v>0</v>
      </c>
      <c r="I140" s="108">
        <v>0</v>
      </c>
      <c r="J140" s="108">
        <v>0</v>
      </c>
      <c r="K140" s="108">
        <v>0</v>
      </c>
      <c r="L140" s="121">
        <f>SUM(C140:K140)</f>
        <v>2259</v>
      </c>
    </row>
    <row r="141" spans="1:12" x14ac:dyDescent="0.25">
      <c r="B141" s="51" t="s">
        <v>102</v>
      </c>
      <c r="C141" s="98">
        <v>921</v>
      </c>
      <c r="D141" s="98">
        <v>0</v>
      </c>
      <c r="E141" s="98">
        <v>1023</v>
      </c>
      <c r="F141" s="98">
        <v>0</v>
      </c>
      <c r="G141" s="98">
        <v>315</v>
      </c>
      <c r="H141" s="102">
        <v>0</v>
      </c>
      <c r="I141" s="98">
        <v>0</v>
      </c>
      <c r="J141" s="98">
        <v>0</v>
      </c>
      <c r="K141" s="98">
        <v>0</v>
      </c>
      <c r="L141" s="119">
        <f>SUM(C141:K141)</f>
        <v>2259</v>
      </c>
    </row>
    <row r="142" spans="1:12" x14ac:dyDescent="0.25">
      <c r="B142" s="51" t="s">
        <v>104</v>
      </c>
      <c r="C142" s="99">
        <f>C2-C141</f>
        <v>225</v>
      </c>
      <c r="D142" s="99">
        <v>0</v>
      </c>
      <c r="E142" s="99">
        <f>E2-E141</f>
        <v>110</v>
      </c>
      <c r="F142" s="99">
        <v>0</v>
      </c>
      <c r="G142" s="99">
        <f>G2-G141</f>
        <v>49</v>
      </c>
      <c r="H142" s="101">
        <v>0</v>
      </c>
      <c r="I142" s="99">
        <v>0</v>
      </c>
      <c r="J142" s="99">
        <v>0</v>
      </c>
      <c r="K142" s="99">
        <v>0</v>
      </c>
      <c r="L142" s="119">
        <f>SUM(C142:K142)</f>
        <v>384</v>
      </c>
    </row>
    <row r="143" spans="1:12" x14ac:dyDescent="0.25">
      <c r="H143" s="21"/>
    </row>
    <row r="144" spans="1:12" s="28" customFormat="1" ht="16.5" thickBot="1" x14ac:dyDescent="0.3">
      <c r="A144" s="16" t="s">
        <v>89</v>
      </c>
      <c r="B144" s="16"/>
      <c r="C144" s="9"/>
      <c r="D144" s="66"/>
      <c r="E144" s="9"/>
      <c r="F144" s="66"/>
      <c r="G144" s="9"/>
      <c r="H144" s="3"/>
      <c r="I144" s="9"/>
      <c r="J144" s="66"/>
      <c r="K144" s="9"/>
      <c r="L144" s="70"/>
    </row>
    <row r="145" spans="1:12" ht="15.75" thickTop="1" x14ac:dyDescent="0.2">
      <c r="A145" s="20" t="s">
        <v>97</v>
      </c>
      <c r="B145" s="46"/>
      <c r="C145" s="108">
        <v>0</v>
      </c>
      <c r="D145" s="108">
        <v>1162</v>
      </c>
      <c r="E145" s="108">
        <v>0</v>
      </c>
      <c r="F145" s="108">
        <v>205</v>
      </c>
      <c r="G145" s="108">
        <v>0</v>
      </c>
      <c r="H145" s="114">
        <v>329</v>
      </c>
      <c r="I145" s="108">
        <v>64</v>
      </c>
      <c r="J145" s="108">
        <v>307</v>
      </c>
      <c r="K145" s="108">
        <v>322</v>
      </c>
      <c r="L145" s="63">
        <f>SUM(C145:K145)</f>
        <v>2389</v>
      </c>
    </row>
    <row r="146" spans="1:12" x14ac:dyDescent="0.25">
      <c r="B146" s="51" t="s">
        <v>102</v>
      </c>
      <c r="C146" s="98">
        <v>0</v>
      </c>
      <c r="D146" s="98">
        <v>1162</v>
      </c>
      <c r="E146" s="98">
        <v>0</v>
      </c>
      <c r="F146" s="98">
        <v>205</v>
      </c>
      <c r="G146" s="98">
        <v>0</v>
      </c>
      <c r="H146" s="102">
        <v>329</v>
      </c>
      <c r="I146" s="98">
        <v>64</v>
      </c>
      <c r="J146" s="98">
        <v>307</v>
      </c>
      <c r="K146" s="98">
        <v>322</v>
      </c>
      <c r="L146" s="96">
        <f>SUM(C146:K146)</f>
        <v>2389</v>
      </c>
    </row>
    <row r="147" spans="1:12" x14ac:dyDescent="0.25">
      <c r="B147" s="51" t="s">
        <v>104</v>
      </c>
      <c r="C147" s="64">
        <v>0</v>
      </c>
      <c r="D147" s="64">
        <f>D2-D146</f>
        <v>143</v>
      </c>
      <c r="E147" s="64">
        <v>0</v>
      </c>
      <c r="F147" s="64">
        <f>F2-F146</f>
        <v>28</v>
      </c>
      <c r="G147" s="64">
        <v>0</v>
      </c>
      <c r="H147" s="92">
        <f>H2-H146</f>
        <v>57</v>
      </c>
      <c r="I147" s="64">
        <f>I2-I146</f>
        <v>5</v>
      </c>
      <c r="J147" s="64">
        <f>J2-J146</f>
        <v>38</v>
      </c>
      <c r="K147" s="64">
        <f>K2-K146</f>
        <v>41</v>
      </c>
      <c r="L147" s="96">
        <f>SUM(C147:K147)</f>
        <v>312</v>
      </c>
    </row>
    <row r="148" spans="1:12" x14ac:dyDescent="0.25">
      <c r="H148" s="21"/>
    </row>
    <row r="149" spans="1:12" s="28" customFormat="1" ht="16.5" thickBot="1" x14ac:dyDescent="0.3">
      <c r="A149" s="16" t="s">
        <v>90</v>
      </c>
      <c r="B149" s="16"/>
      <c r="C149" s="9"/>
      <c r="D149" s="66"/>
      <c r="E149" s="9"/>
      <c r="F149" s="66"/>
      <c r="G149" s="9"/>
      <c r="H149" s="3"/>
      <c r="I149" s="9"/>
      <c r="J149" s="66"/>
      <c r="K149" s="9"/>
      <c r="L149" s="70"/>
    </row>
    <row r="150" spans="1:12" ht="16.5" thickTop="1" x14ac:dyDescent="0.25">
      <c r="A150" s="19" t="s">
        <v>98</v>
      </c>
      <c r="B150" s="47"/>
      <c r="C150" s="115">
        <v>604</v>
      </c>
      <c r="D150" s="108">
        <v>0</v>
      </c>
      <c r="E150" s="115">
        <v>0</v>
      </c>
      <c r="F150" s="108">
        <v>0</v>
      </c>
      <c r="G150" s="115">
        <v>0</v>
      </c>
      <c r="H150" s="116">
        <v>0</v>
      </c>
      <c r="I150" s="115">
        <v>0</v>
      </c>
      <c r="J150" s="108">
        <v>0</v>
      </c>
      <c r="K150" s="115">
        <v>0</v>
      </c>
      <c r="L150" s="63">
        <f>SUM(C150:K150)</f>
        <v>604</v>
      </c>
    </row>
    <row r="151" spans="1:12" x14ac:dyDescent="0.25">
      <c r="B151" s="51" t="s">
        <v>102</v>
      </c>
      <c r="C151" s="117">
        <v>604</v>
      </c>
      <c r="D151" s="98">
        <v>0</v>
      </c>
      <c r="E151" s="117">
        <v>0</v>
      </c>
      <c r="F151" s="98">
        <v>0</v>
      </c>
      <c r="G151" s="117">
        <v>0</v>
      </c>
      <c r="H151" s="118">
        <v>0</v>
      </c>
      <c r="I151" s="117">
        <v>0</v>
      </c>
      <c r="J151" s="98">
        <v>0</v>
      </c>
      <c r="K151" s="117">
        <v>0</v>
      </c>
      <c r="L151" s="96">
        <f>SUM(C151:K151)</f>
        <v>604</v>
      </c>
    </row>
    <row r="152" spans="1:12" x14ac:dyDescent="0.25">
      <c r="B152" s="51" t="s">
        <v>104</v>
      </c>
      <c r="C152" s="93">
        <f>C2-C151</f>
        <v>542</v>
      </c>
      <c r="D152" s="64">
        <v>0</v>
      </c>
      <c r="E152" s="93">
        <v>0</v>
      </c>
      <c r="F152" s="64">
        <v>0</v>
      </c>
      <c r="G152" s="93">
        <v>0</v>
      </c>
      <c r="H152" s="95">
        <v>0</v>
      </c>
      <c r="I152" s="93">
        <v>0</v>
      </c>
      <c r="J152" s="64">
        <v>0</v>
      </c>
      <c r="K152" s="93">
        <v>0</v>
      </c>
      <c r="L152" s="96">
        <f>SUM(C152:K152)</f>
        <v>542</v>
      </c>
    </row>
    <row r="153" spans="1:12" x14ac:dyDescent="0.25">
      <c r="H153" s="21"/>
    </row>
    <row r="154" spans="1:12" s="28" customFormat="1" ht="16.5" thickBot="1" x14ac:dyDescent="0.3">
      <c r="A154" s="16" t="s">
        <v>91</v>
      </c>
      <c r="B154" s="16"/>
      <c r="C154" s="9"/>
      <c r="D154" s="66"/>
      <c r="E154" s="9"/>
      <c r="F154" s="66"/>
      <c r="G154" s="9"/>
      <c r="H154" s="3"/>
      <c r="I154" s="9"/>
      <c r="J154" s="66"/>
      <c r="K154" s="9"/>
      <c r="L154" s="70"/>
    </row>
    <row r="155" spans="1:12" ht="16.5" thickTop="1" x14ac:dyDescent="0.25">
      <c r="A155" s="20" t="s">
        <v>99</v>
      </c>
      <c r="B155" s="55"/>
      <c r="C155" s="115">
        <v>899</v>
      </c>
      <c r="D155" s="108">
        <v>0</v>
      </c>
      <c r="E155" s="115">
        <v>0</v>
      </c>
      <c r="F155" s="108">
        <v>0</v>
      </c>
      <c r="G155" s="115">
        <v>0</v>
      </c>
      <c r="H155" s="116">
        <v>0</v>
      </c>
      <c r="I155" s="115">
        <v>0</v>
      </c>
      <c r="J155" s="108">
        <v>0</v>
      </c>
      <c r="K155" s="115">
        <v>0</v>
      </c>
      <c r="L155" s="63">
        <f>SUM(C155:K155)</f>
        <v>899</v>
      </c>
    </row>
    <row r="156" spans="1:12" x14ac:dyDescent="0.25">
      <c r="B156" s="51" t="s">
        <v>102</v>
      </c>
      <c r="C156" s="117">
        <v>899</v>
      </c>
      <c r="D156" s="98">
        <v>0</v>
      </c>
      <c r="E156" s="117">
        <v>0</v>
      </c>
      <c r="F156" s="98">
        <v>0</v>
      </c>
      <c r="G156" s="117">
        <v>0</v>
      </c>
      <c r="H156" s="118">
        <v>0</v>
      </c>
      <c r="I156" s="117">
        <v>0</v>
      </c>
      <c r="J156" s="98">
        <v>0</v>
      </c>
      <c r="K156" s="117">
        <v>0</v>
      </c>
      <c r="L156" s="96">
        <f>SUM(C156:K156)</f>
        <v>899</v>
      </c>
    </row>
    <row r="157" spans="1:12" x14ac:dyDescent="0.25">
      <c r="B157" s="51" t="s">
        <v>104</v>
      </c>
      <c r="C157" s="93">
        <f>C2-C156</f>
        <v>247</v>
      </c>
      <c r="D157" s="64">
        <v>0</v>
      </c>
      <c r="E157" s="93">
        <v>0</v>
      </c>
      <c r="F157" s="64">
        <v>0</v>
      </c>
      <c r="G157" s="93">
        <v>0</v>
      </c>
      <c r="H157" s="64">
        <v>0</v>
      </c>
      <c r="I157" s="93">
        <v>0</v>
      </c>
      <c r="J157" s="64">
        <v>0</v>
      </c>
      <c r="K157" s="93">
        <v>0</v>
      </c>
      <c r="L157" s="96">
        <f>SUM(C157:K157)</f>
        <v>247</v>
      </c>
    </row>
    <row r="158" spans="1:12" x14ac:dyDescent="0.25">
      <c r="E158" s="94"/>
      <c r="H158" s="21"/>
    </row>
    <row r="159" spans="1:12" s="28" customFormat="1" ht="16.5" thickBot="1" x14ac:dyDescent="0.3">
      <c r="A159" s="16" t="s">
        <v>92</v>
      </c>
      <c r="B159" s="16"/>
      <c r="C159" s="9"/>
      <c r="D159" s="66"/>
      <c r="E159" s="9"/>
      <c r="F159" s="66"/>
      <c r="G159" s="9"/>
      <c r="H159" s="3"/>
      <c r="I159" s="9"/>
      <c r="J159" s="66"/>
      <c r="K159" s="9"/>
      <c r="L159" s="70"/>
    </row>
    <row r="160" spans="1:12" ht="16.5" thickTop="1" x14ac:dyDescent="0.25">
      <c r="A160" s="20" t="s">
        <v>100</v>
      </c>
      <c r="B160" s="55"/>
      <c r="C160" s="115">
        <v>0</v>
      </c>
      <c r="D160" s="108">
        <v>0</v>
      </c>
      <c r="E160" s="115">
        <v>987</v>
      </c>
      <c r="F160" s="108">
        <v>0</v>
      </c>
      <c r="G160" s="115">
        <v>316</v>
      </c>
      <c r="H160" s="116">
        <v>0</v>
      </c>
      <c r="I160" s="115">
        <v>0</v>
      </c>
      <c r="J160" s="108">
        <v>0</v>
      </c>
      <c r="K160" s="115">
        <v>0</v>
      </c>
      <c r="L160" s="121">
        <f>SUM(C160:K160)</f>
        <v>1303</v>
      </c>
    </row>
    <row r="161" spans="1:19" ht="15.75" x14ac:dyDescent="0.25">
      <c r="A161" s="27"/>
      <c r="B161" s="59" t="s">
        <v>102</v>
      </c>
      <c r="C161" s="117">
        <v>0</v>
      </c>
      <c r="D161" s="98">
        <v>0</v>
      </c>
      <c r="E161" s="117">
        <v>987</v>
      </c>
      <c r="F161" s="98">
        <v>0</v>
      </c>
      <c r="G161" s="117">
        <v>316</v>
      </c>
      <c r="H161" s="118">
        <v>0</v>
      </c>
      <c r="I161" s="117">
        <v>0</v>
      </c>
      <c r="J161" s="98">
        <v>0</v>
      </c>
      <c r="K161" s="117">
        <v>0</v>
      </c>
      <c r="L161" s="96">
        <f>SUM(C161:K161)</f>
        <v>1303</v>
      </c>
    </row>
    <row r="162" spans="1:19" x14ac:dyDescent="0.25">
      <c r="B162" s="51" t="s">
        <v>104</v>
      </c>
      <c r="C162" s="93">
        <f t="shared" ref="C162:K162" si="43">C2-C161</f>
        <v>1146</v>
      </c>
      <c r="D162" s="64">
        <f t="shared" si="43"/>
        <v>1305</v>
      </c>
      <c r="E162" s="93">
        <f t="shared" si="43"/>
        <v>146</v>
      </c>
      <c r="F162" s="64">
        <f t="shared" si="43"/>
        <v>233</v>
      </c>
      <c r="G162" s="93">
        <f t="shared" si="43"/>
        <v>48</v>
      </c>
      <c r="H162" s="95">
        <f t="shared" si="43"/>
        <v>386</v>
      </c>
      <c r="I162" s="93">
        <f t="shared" si="43"/>
        <v>69</v>
      </c>
      <c r="J162" s="64">
        <f t="shared" si="43"/>
        <v>345</v>
      </c>
      <c r="K162" s="93">
        <f t="shared" si="43"/>
        <v>363</v>
      </c>
      <c r="L162" s="96">
        <f>SUM(C162:K162)</f>
        <v>4041</v>
      </c>
    </row>
    <row r="163" spans="1:19" x14ac:dyDescent="0.25">
      <c r="H163" s="21"/>
      <c r="S163" s="50"/>
    </row>
    <row r="164" spans="1:19" x14ac:dyDescent="0.25">
      <c r="H164" s="21"/>
      <c r="S164" s="50"/>
    </row>
    <row r="165" spans="1:19" s="28" customFormat="1" ht="16.5" thickBot="1" x14ac:dyDescent="0.3">
      <c r="A165" s="16" t="s">
        <v>93</v>
      </c>
      <c r="B165" s="16"/>
      <c r="C165" s="9"/>
      <c r="D165" s="66"/>
      <c r="E165" s="9"/>
      <c r="F165" s="66"/>
      <c r="G165" s="9"/>
      <c r="H165" s="3"/>
      <c r="I165" s="9"/>
      <c r="J165" s="66"/>
      <c r="K165" s="9"/>
      <c r="L165" s="70"/>
    </row>
    <row r="166" spans="1:19" ht="16.5" thickTop="1" x14ac:dyDescent="0.25">
      <c r="A166" s="20" t="s">
        <v>101</v>
      </c>
      <c r="B166" s="46"/>
      <c r="C166" s="115">
        <v>0</v>
      </c>
      <c r="D166" s="108">
        <v>0</v>
      </c>
      <c r="E166" s="115">
        <v>998</v>
      </c>
      <c r="F166" s="108">
        <v>0</v>
      </c>
      <c r="G166" s="115">
        <v>314</v>
      </c>
      <c r="H166" s="116">
        <v>0</v>
      </c>
      <c r="I166" s="115">
        <v>0</v>
      </c>
      <c r="J166" s="108">
        <v>0</v>
      </c>
      <c r="K166" s="115">
        <v>0</v>
      </c>
      <c r="L166" s="63">
        <f>SUM(C166:K166)</f>
        <v>1312</v>
      </c>
    </row>
    <row r="167" spans="1:19" x14ac:dyDescent="0.25">
      <c r="B167" s="51" t="s">
        <v>102</v>
      </c>
      <c r="C167" s="117">
        <v>0</v>
      </c>
      <c r="D167" s="98">
        <v>0</v>
      </c>
      <c r="E167" s="117">
        <v>998</v>
      </c>
      <c r="F167" s="98">
        <v>0</v>
      </c>
      <c r="G167" s="117">
        <v>314</v>
      </c>
      <c r="H167" s="118">
        <v>0</v>
      </c>
      <c r="I167" s="117">
        <v>0</v>
      </c>
      <c r="J167" s="98">
        <v>0</v>
      </c>
      <c r="K167" s="117">
        <v>0</v>
      </c>
      <c r="L167" s="96">
        <f>SUM(C167:K167)</f>
        <v>1312</v>
      </c>
    </row>
    <row r="168" spans="1:19" x14ac:dyDescent="0.25">
      <c r="B168" s="51" t="s">
        <v>104</v>
      </c>
      <c r="C168" s="93">
        <f t="shared" ref="C168:K168" si="44">C2-C167</f>
        <v>1146</v>
      </c>
      <c r="D168" s="64">
        <f t="shared" si="44"/>
        <v>1305</v>
      </c>
      <c r="E168" s="93">
        <f t="shared" si="44"/>
        <v>135</v>
      </c>
      <c r="F168" s="64">
        <f t="shared" si="44"/>
        <v>233</v>
      </c>
      <c r="G168" s="93">
        <f t="shared" si="44"/>
        <v>50</v>
      </c>
      <c r="H168" s="95">
        <f t="shared" si="44"/>
        <v>386</v>
      </c>
      <c r="I168" s="93">
        <f t="shared" si="44"/>
        <v>69</v>
      </c>
      <c r="J168" s="64">
        <f t="shared" si="44"/>
        <v>345</v>
      </c>
      <c r="K168" s="93">
        <f t="shared" si="44"/>
        <v>363</v>
      </c>
      <c r="L168" s="96">
        <f>SUM(C168:K168)</f>
        <v>4032</v>
      </c>
    </row>
    <row r="169" spans="1:19" x14ac:dyDescent="0.25">
      <c r="H169" s="21"/>
    </row>
    <row r="170" spans="1:19" x14ac:dyDescent="0.25">
      <c r="H170" s="21"/>
    </row>
    <row r="171" spans="1:19" x14ac:dyDescent="0.25">
      <c r="H171" s="21"/>
    </row>
    <row r="172" spans="1:19" x14ac:dyDescent="0.25">
      <c r="H172" s="21"/>
    </row>
    <row r="173" spans="1:19" x14ac:dyDescent="0.25">
      <c r="H173" s="21"/>
    </row>
    <row r="174" spans="1:19" x14ac:dyDescent="0.25">
      <c r="H174" s="21"/>
    </row>
    <row r="175" spans="1:19" x14ac:dyDescent="0.25">
      <c r="H175" s="21"/>
    </row>
    <row r="176" spans="1:19" x14ac:dyDescent="0.25">
      <c r="H176" s="21"/>
    </row>
    <row r="177" spans="7:11" x14ac:dyDescent="0.25">
      <c r="H177" s="21"/>
    </row>
    <row r="178" spans="7:11" x14ac:dyDescent="0.25">
      <c r="H178" s="21"/>
    </row>
    <row r="179" spans="7:11" x14ac:dyDescent="0.25">
      <c r="H179" s="21"/>
    </row>
    <row r="180" spans="7:11" x14ac:dyDescent="0.25">
      <c r="H180" s="21"/>
    </row>
    <row r="181" spans="7:11" x14ac:dyDescent="0.25">
      <c r="H181" s="21"/>
    </row>
    <row r="182" spans="7:11" x14ac:dyDescent="0.25">
      <c r="G182" s="7"/>
      <c r="H182" s="21"/>
      <c r="I182" s="7"/>
      <c r="J182" s="62"/>
      <c r="K182" s="7"/>
    </row>
    <row r="183" spans="7:11" x14ac:dyDescent="0.25">
      <c r="G183" s="7"/>
      <c r="H183" s="21"/>
      <c r="I183" s="7"/>
      <c r="J183" s="62"/>
      <c r="K183" s="7"/>
    </row>
    <row r="184" spans="7:11" x14ac:dyDescent="0.25">
      <c r="G184" s="7"/>
      <c r="H184" s="21"/>
      <c r="I184" s="7"/>
      <c r="J184" s="62"/>
      <c r="K184" s="7"/>
    </row>
    <row r="185" spans="7:11" x14ac:dyDescent="0.25">
      <c r="G185" s="7"/>
      <c r="H185" s="21"/>
      <c r="I185" s="7"/>
      <c r="J185" s="62"/>
      <c r="K185" s="7"/>
    </row>
    <row r="186" spans="7:11" x14ac:dyDescent="0.25">
      <c r="G186" s="7"/>
      <c r="H186" s="21"/>
      <c r="I186" s="7"/>
      <c r="J186" s="62"/>
      <c r="K186" s="7"/>
    </row>
    <row r="187" spans="7:11" x14ac:dyDescent="0.25">
      <c r="G187" s="7"/>
      <c r="H187" s="21"/>
      <c r="I187" s="7"/>
      <c r="J187" s="62"/>
      <c r="K187" s="7"/>
    </row>
    <row r="188" spans="7:11" x14ac:dyDescent="0.25">
      <c r="G188" s="7"/>
      <c r="H188" s="21"/>
      <c r="I188" s="7"/>
      <c r="J188" s="62"/>
      <c r="K188" s="7"/>
    </row>
    <row r="189" spans="7:11" x14ac:dyDescent="0.25">
      <c r="G189" s="7"/>
      <c r="H189" s="21"/>
      <c r="I189" s="7"/>
      <c r="J189" s="62"/>
      <c r="K189" s="7"/>
    </row>
    <row r="190" spans="7:11" x14ac:dyDescent="0.25">
      <c r="G190" s="7"/>
      <c r="H190" s="21"/>
      <c r="I190" s="7"/>
      <c r="J190" s="62"/>
      <c r="K190" s="7"/>
    </row>
    <row r="191" spans="7:11" x14ac:dyDescent="0.25">
      <c r="G191" s="7"/>
      <c r="H191" s="21"/>
      <c r="I191" s="7"/>
      <c r="J191" s="62"/>
      <c r="K191" s="7"/>
    </row>
    <row r="192" spans="7:11" x14ac:dyDescent="0.25">
      <c r="G192" s="7"/>
      <c r="H192" s="21"/>
      <c r="I192" s="7"/>
      <c r="J192" s="62"/>
      <c r="K192" s="7"/>
    </row>
    <row r="193" spans="7:11" x14ac:dyDescent="0.25">
      <c r="G193" s="7"/>
      <c r="H193" s="21"/>
      <c r="I193" s="7"/>
      <c r="J193" s="62"/>
      <c r="K193" s="7"/>
    </row>
    <row r="194" spans="7:11" x14ac:dyDescent="0.25">
      <c r="G194" s="7"/>
      <c r="H194" s="21"/>
      <c r="I194" s="7"/>
      <c r="J194" s="62"/>
      <c r="K194" s="7"/>
    </row>
    <row r="195" spans="7:11" x14ac:dyDescent="0.25">
      <c r="G195" s="7"/>
      <c r="H195" s="21"/>
      <c r="I195" s="7"/>
      <c r="J195" s="62"/>
      <c r="K195" s="7"/>
    </row>
    <row r="196" spans="7:11" x14ac:dyDescent="0.25">
      <c r="G196" s="7"/>
      <c r="H196" s="21"/>
      <c r="I196" s="7"/>
      <c r="J196" s="62"/>
      <c r="K196" s="7"/>
    </row>
    <row r="197" spans="7:11" x14ac:dyDescent="0.25">
      <c r="G197" s="7"/>
      <c r="H197" s="21"/>
      <c r="I197" s="7"/>
      <c r="J197" s="62"/>
      <c r="K197" s="7"/>
    </row>
    <row r="198" spans="7:11" x14ac:dyDescent="0.25">
      <c r="G198" s="7"/>
      <c r="H198" s="21"/>
      <c r="I198" s="7"/>
      <c r="J198" s="62"/>
      <c r="K198" s="7"/>
    </row>
    <row r="199" spans="7:11" x14ac:dyDescent="0.25">
      <c r="G199" s="7"/>
      <c r="H199" s="21"/>
      <c r="I199" s="7"/>
      <c r="J199" s="62"/>
      <c r="K199" s="7"/>
    </row>
    <row r="200" spans="7:11" x14ac:dyDescent="0.25">
      <c r="G200" s="7"/>
      <c r="H200" s="21"/>
      <c r="I200" s="7"/>
      <c r="J200" s="62"/>
      <c r="K200" s="7"/>
    </row>
    <row r="201" spans="7:11" x14ac:dyDescent="0.25">
      <c r="G201" s="7"/>
      <c r="H201" s="21"/>
      <c r="I201" s="7"/>
      <c r="J201" s="62"/>
      <c r="K201" s="7"/>
    </row>
    <row r="202" spans="7:11" x14ac:dyDescent="0.25">
      <c r="G202" s="7"/>
      <c r="H202" s="21"/>
      <c r="I202" s="7"/>
      <c r="J202" s="62"/>
      <c r="K202" s="7"/>
    </row>
    <row r="203" spans="7:11" x14ac:dyDescent="0.25">
      <c r="G203" s="7"/>
      <c r="H203" s="21"/>
      <c r="I203" s="7"/>
      <c r="J203" s="62"/>
      <c r="K203" s="7"/>
    </row>
    <row r="204" spans="7:11" x14ac:dyDescent="0.25">
      <c r="G204" s="7"/>
      <c r="H204" s="21"/>
      <c r="I204" s="7"/>
      <c r="J204" s="62"/>
      <c r="K204" s="7"/>
    </row>
    <row r="205" spans="7:11" x14ac:dyDescent="0.25">
      <c r="G205" s="7"/>
      <c r="H205" s="21"/>
      <c r="I205" s="7"/>
      <c r="J205" s="62"/>
      <c r="K205" s="7"/>
    </row>
    <row r="206" spans="7:11" x14ac:dyDescent="0.25">
      <c r="G206" s="7"/>
      <c r="H206" s="21"/>
      <c r="I206" s="7"/>
      <c r="J206" s="62"/>
      <c r="K206" s="7"/>
    </row>
    <row r="207" spans="7:11" x14ac:dyDescent="0.25">
      <c r="G207" s="7"/>
      <c r="H207" s="21"/>
      <c r="I207" s="7"/>
      <c r="J207" s="62"/>
      <c r="K207" s="7"/>
    </row>
    <row r="208" spans="7:11" x14ac:dyDescent="0.25">
      <c r="G208" s="7"/>
      <c r="H208" s="21"/>
      <c r="I208" s="7"/>
      <c r="J208" s="62"/>
      <c r="K208" s="7"/>
    </row>
    <row r="209" spans="7:11" x14ac:dyDescent="0.25">
      <c r="G209" s="7"/>
      <c r="H209" s="21"/>
      <c r="I209" s="7"/>
      <c r="J209" s="62"/>
      <c r="K209" s="7"/>
    </row>
    <row r="210" spans="7:11" x14ac:dyDescent="0.25">
      <c r="G210" s="7"/>
      <c r="H210" s="21"/>
      <c r="I210" s="7"/>
      <c r="J210" s="62"/>
      <c r="K210" s="7"/>
    </row>
    <row r="211" spans="7:11" x14ac:dyDescent="0.25">
      <c r="G211" s="7"/>
      <c r="H211" s="21"/>
      <c r="I211" s="7"/>
      <c r="J211" s="62"/>
      <c r="K211" s="7"/>
    </row>
    <row r="212" spans="7:11" x14ac:dyDescent="0.25">
      <c r="G212" s="7"/>
      <c r="H212" s="21"/>
      <c r="I212" s="7"/>
      <c r="J212" s="62"/>
      <c r="K212" s="7"/>
    </row>
    <row r="213" spans="7:11" x14ac:dyDescent="0.25">
      <c r="G213" s="7"/>
      <c r="H213" s="21"/>
      <c r="I213" s="7"/>
      <c r="J213" s="62"/>
      <c r="K213" s="7"/>
    </row>
    <row r="214" spans="7:11" x14ac:dyDescent="0.25">
      <c r="G214" s="7"/>
      <c r="H214" s="21"/>
      <c r="I214" s="7"/>
      <c r="J214" s="62"/>
      <c r="K214" s="7"/>
    </row>
    <row r="215" spans="7:11" x14ac:dyDescent="0.25">
      <c r="G215" s="7"/>
      <c r="H215" s="21"/>
      <c r="I215" s="7"/>
      <c r="J215" s="62"/>
      <c r="K215" s="7"/>
    </row>
    <row r="216" spans="7:11" x14ac:dyDescent="0.25">
      <c r="G216" s="7"/>
      <c r="H216" s="21"/>
      <c r="I216" s="7"/>
      <c r="J216" s="62"/>
      <c r="K216" s="7"/>
    </row>
    <row r="217" spans="7:11" x14ac:dyDescent="0.25">
      <c r="G217" s="7"/>
      <c r="H217" s="21"/>
      <c r="I217" s="7"/>
      <c r="J217" s="62"/>
      <c r="K217" s="7"/>
    </row>
    <row r="218" spans="7:11" x14ac:dyDescent="0.25">
      <c r="G218" s="7"/>
      <c r="H218" s="21"/>
      <c r="I218" s="7"/>
      <c r="J218" s="62"/>
      <c r="K218" s="7"/>
    </row>
    <row r="219" spans="7:11" x14ac:dyDescent="0.25">
      <c r="G219" s="7"/>
      <c r="H219" s="21"/>
      <c r="I219" s="7"/>
      <c r="J219" s="62"/>
      <c r="K219" s="7"/>
    </row>
    <row r="220" spans="7:11" x14ac:dyDescent="0.25">
      <c r="G220" s="7"/>
      <c r="H220" s="21"/>
      <c r="I220" s="7"/>
      <c r="J220" s="62"/>
      <c r="K220" s="7"/>
    </row>
    <row r="221" spans="7:11" x14ac:dyDescent="0.25">
      <c r="G221" s="7"/>
      <c r="H221" s="21"/>
      <c r="I221" s="7"/>
      <c r="J221" s="62"/>
      <c r="K221" s="7"/>
    </row>
    <row r="222" spans="7:11" x14ac:dyDescent="0.25">
      <c r="G222" s="7"/>
      <c r="H222" s="21"/>
      <c r="I222" s="7"/>
      <c r="J222" s="62"/>
      <c r="K222" s="7"/>
    </row>
    <row r="223" spans="7:11" x14ac:dyDescent="0.25">
      <c r="G223" s="7"/>
      <c r="H223" s="21"/>
      <c r="I223" s="7"/>
      <c r="J223" s="62"/>
      <c r="K223" s="7"/>
    </row>
    <row r="224" spans="7:11" x14ac:dyDescent="0.25">
      <c r="G224" s="7"/>
      <c r="H224" s="21"/>
      <c r="I224" s="7"/>
      <c r="J224" s="62"/>
      <c r="K224" s="7"/>
    </row>
    <row r="225" spans="7:11" x14ac:dyDescent="0.25">
      <c r="G225" s="7"/>
      <c r="H225" s="21"/>
      <c r="I225" s="7"/>
      <c r="J225" s="62"/>
      <c r="K225" s="7"/>
    </row>
    <row r="226" spans="7:11" x14ac:dyDescent="0.25">
      <c r="G226" s="7"/>
      <c r="H226" s="21"/>
      <c r="I226" s="7"/>
      <c r="J226" s="62"/>
      <c r="K226" s="7"/>
    </row>
    <row r="227" spans="7:11" x14ac:dyDescent="0.25">
      <c r="G227" s="7"/>
      <c r="H227" s="21"/>
      <c r="I227" s="7"/>
      <c r="J227" s="62"/>
      <c r="K227" s="7"/>
    </row>
    <row r="228" spans="7:11" x14ac:dyDescent="0.25">
      <c r="G228" s="7"/>
      <c r="H228" s="21"/>
      <c r="I228" s="7"/>
      <c r="J228" s="62"/>
      <c r="K228" s="7"/>
    </row>
    <row r="229" spans="7:11" x14ac:dyDescent="0.25">
      <c r="G229" s="7"/>
      <c r="H229" s="21"/>
      <c r="I229" s="7"/>
      <c r="J229" s="62"/>
      <c r="K229" s="7"/>
    </row>
    <row r="230" spans="7:11" x14ac:dyDescent="0.25">
      <c r="G230" s="7"/>
      <c r="H230" s="21"/>
      <c r="I230" s="7"/>
      <c r="J230" s="62"/>
      <c r="K230" s="7"/>
    </row>
    <row r="231" spans="7:11" x14ac:dyDescent="0.25">
      <c r="G231" s="7"/>
      <c r="H231" s="21"/>
      <c r="I231" s="7"/>
      <c r="J231" s="62"/>
      <c r="K231" s="7"/>
    </row>
    <row r="232" spans="7:11" x14ac:dyDescent="0.25">
      <c r="G232" s="7"/>
      <c r="H232" s="21"/>
      <c r="I232" s="7"/>
      <c r="J232" s="62"/>
      <c r="K232" s="7"/>
    </row>
    <row r="233" spans="7:11" x14ac:dyDescent="0.25">
      <c r="G233" s="7"/>
      <c r="H233" s="21"/>
      <c r="I233" s="7"/>
      <c r="J233" s="62"/>
      <c r="K233" s="7"/>
    </row>
    <row r="234" spans="7:11" x14ac:dyDescent="0.25">
      <c r="G234" s="7"/>
      <c r="H234" s="21"/>
      <c r="I234" s="7"/>
      <c r="J234" s="62"/>
      <c r="K234" s="7"/>
    </row>
    <row r="235" spans="7:11" x14ac:dyDescent="0.25">
      <c r="G235" s="7"/>
      <c r="H235" s="21"/>
      <c r="I235" s="7"/>
      <c r="J235" s="62"/>
      <c r="K235" s="7"/>
    </row>
    <row r="236" spans="7:11" x14ac:dyDescent="0.25">
      <c r="G236" s="7"/>
      <c r="H236" s="21"/>
      <c r="I236" s="7"/>
      <c r="J236" s="62"/>
      <c r="K236" s="7"/>
    </row>
    <row r="237" spans="7:11" x14ac:dyDescent="0.25">
      <c r="G237" s="7"/>
      <c r="H237" s="21"/>
      <c r="I237" s="7"/>
      <c r="J237" s="62"/>
      <c r="K237" s="7"/>
    </row>
    <row r="238" spans="7:11" x14ac:dyDescent="0.25">
      <c r="G238" s="7"/>
      <c r="H238" s="21"/>
      <c r="I238" s="7"/>
      <c r="J238" s="62"/>
      <c r="K238" s="7"/>
    </row>
    <row r="239" spans="7:11" x14ac:dyDescent="0.25">
      <c r="G239" s="7"/>
      <c r="H239" s="21"/>
      <c r="I239" s="7"/>
      <c r="J239" s="62"/>
      <c r="K239" s="7"/>
    </row>
    <row r="240" spans="7:11" x14ac:dyDescent="0.25">
      <c r="G240" s="7"/>
      <c r="H240" s="21"/>
      <c r="I240" s="7"/>
      <c r="J240" s="62"/>
      <c r="K240" s="7"/>
    </row>
    <row r="241" spans="7:11" x14ac:dyDescent="0.25">
      <c r="G241" s="7"/>
      <c r="H241" s="21"/>
      <c r="I241" s="7"/>
      <c r="J241" s="62"/>
      <c r="K241" s="7"/>
    </row>
    <row r="242" spans="7:11" x14ac:dyDescent="0.25">
      <c r="G242" s="7"/>
      <c r="H242" s="21"/>
      <c r="I242" s="7"/>
      <c r="J242" s="62"/>
      <c r="K242" s="7"/>
    </row>
    <row r="243" spans="7:11" x14ac:dyDescent="0.25">
      <c r="G243" s="7"/>
      <c r="H243" s="21"/>
      <c r="I243" s="7"/>
      <c r="J243" s="62"/>
      <c r="K243" s="7"/>
    </row>
    <row r="244" spans="7:11" x14ac:dyDescent="0.25">
      <c r="G244" s="7"/>
      <c r="H244" s="21"/>
      <c r="I244" s="7"/>
      <c r="J244" s="62"/>
      <c r="K244" s="7"/>
    </row>
    <row r="245" spans="7:11" x14ac:dyDescent="0.25">
      <c r="G245" s="7"/>
      <c r="H245" s="21"/>
      <c r="I245" s="7"/>
      <c r="J245" s="62"/>
      <c r="K245" s="7"/>
    </row>
    <row r="246" spans="7:11" x14ac:dyDescent="0.25">
      <c r="G246" s="7"/>
      <c r="H246" s="21"/>
      <c r="I246" s="7"/>
      <c r="J246" s="62"/>
      <c r="K246" s="7"/>
    </row>
    <row r="247" spans="7:11" x14ac:dyDescent="0.25">
      <c r="G247" s="7"/>
      <c r="H247" s="21"/>
      <c r="I247" s="7"/>
      <c r="J247" s="62"/>
      <c r="K247" s="7"/>
    </row>
    <row r="248" spans="7:11" x14ac:dyDescent="0.25">
      <c r="G248" s="7"/>
      <c r="H248" s="21"/>
      <c r="I248" s="7"/>
      <c r="J248" s="62"/>
      <c r="K248" s="7"/>
    </row>
    <row r="249" spans="7:11" x14ac:dyDescent="0.25">
      <c r="G249" s="7"/>
      <c r="H249" s="21"/>
      <c r="I249" s="7"/>
      <c r="J249" s="62"/>
      <c r="K249" s="7"/>
    </row>
    <row r="250" spans="7:11" x14ac:dyDescent="0.25">
      <c r="G250" s="7"/>
      <c r="H250" s="21"/>
      <c r="I250" s="7"/>
      <c r="J250" s="62"/>
      <c r="K250" s="7"/>
    </row>
    <row r="251" spans="7:11" x14ac:dyDescent="0.25">
      <c r="G251" s="7"/>
      <c r="H251" s="21"/>
      <c r="I251" s="7"/>
      <c r="J251" s="62"/>
      <c r="K251" s="7"/>
    </row>
    <row r="252" spans="7:11" x14ac:dyDescent="0.25">
      <c r="G252" s="7"/>
      <c r="H252" s="21"/>
      <c r="I252" s="7"/>
      <c r="J252" s="62"/>
      <c r="K252" s="7"/>
    </row>
    <row r="253" spans="7:11" x14ac:dyDescent="0.25">
      <c r="G253" s="7"/>
      <c r="H253" s="21"/>
      <c r="I253" s="7"/>
      <c r="J253" s="62"/>
      <c r="K253" s="7"/>
    </row>
    <row r="254" spans="7:11" x14ac:dyDescent="0.25">
      <c r="G254" s="7"/>
      <c r="H254" s="21"/>
      <c r="I254" s="7"/>
      <c r="J254" s="62"/>
      <c r="K254" s="7"/>
    </row>
    <row r="255" spans="7:11" x14ac:dyDescent="0.25">
      <c r="G255" s="7"/>
      <c r="H255" s="21"/>
      <c r="I255" s="7"/>
      <c r="J255" s="62"/>
      <c r="K255" s="7"/>
    </row>
    <row r="256" spans="7:11" x14ac:dyDescent="0.25">
      <c r="G256" s="7"/>
      <c r="H256" s="21"/>
      <c r="I256" s="7"/>
      <c r="J256" s="62"/>
      <c r="K256" s="7"/>
    </row>
    <row r="257" spans="7:11" x14ac:dyDescent="0.25">
      <c r="G257" s="7"/>
      <c r="H257" s="21"/>
      <c r="I257" s="7"/>
      <c r="J257" s="62"/>
      <c r="K257" s="7"/>
    </row>
    <row r="258" spans="7:11" x14ac:dyDescent="0.25">
      <c r="G258" s="7"/>
      <c r="H258" s="21"/>
      <c r="I258" s="7"/>
      <c r="J258" s="62"/>
      <c r="K258" s="7"/>
    </row>
    <row r="259" spans="7:11" x14ac:dyDescent="0.25">
      <c r="G259" s="7"/>
      <c r="H259" s="21"/>
      <c r="I259" s="7"/>
      <c r="J259" s="62"/>
      <c r="K259" s="7"/>
    </row>
    <row r="260" spans="7:11" x14ac:dyDescent="0.25">
      <c r="G260" s="7"/>
      <c r="H260" s="21"/>
      <c r="I260" s="7"/>
      <c r="J260" s="62"/>
      <c r="K260" s="7"/>
    </row>
    <row r="261" spans="7:11" x14ac:dyDescent="0.25">
      <c r="G261" s="7"/>
      <c r="H261" s="21"/>
      <c r="I261" s="7"/>
      <c r="J261" s="62"/>
      <c r="K261" s="7"/>
    </row>
    <row r="262" spans="7:11" x14ac:dyDescent="0.25">
      <c r="G262" s="7"/>
      <c r="H262" s="21"/>
      <c r="I262" s="7"/>
      <c r="J262" s="62"/>
      <c r="K262" s="7"/>
    </row>
    <row r="263" spans="7:11" x14ac:dyDescent="0.25">
      <c r="G263" s="7"/>
      <c r="H263" s="21"/>
      <c r="I263" s="7"/>
      <c r="J263" s="62"/>
      <c r="K263" s="7"/>
    </row>
    <row r="264" spans="7:11" x14ac:dyDescent="0.25">
      <c r="G264" s="7"/>
      <c r="H264" s="21"/>
      <c r="I264" s="7"/>
      <c r="J264" s="62"/>
      <c r="K264" s="7"/>
    </row>
    <row r="265" spans="7:11" x14ac:dyDescent="0.25">
      <c r="G265" s="7"/>
      <c r="H265" s="21"/>
      <c r="I265" s="7"/>
      <c r="J265" s="62"/>
      <c r="K265" s="7"/>
    </row>
    <row r="266" spans="7:11" x14ac:dyDescent="0.25">
      <c r="G266" s="7"/>
      <c r="H266" s="21"/>
      <c r="I266" s="7"/>
      <c r="J266" s="62"/>
      <c r="K266" s="7"/>
    </row>
    <row r="267" spans="7:11" x14ac:dyDescent="0.25">
      <c r="G267" s="7"/>
      <c r="H267" s="21"/>
      <c r="I267" s="7"/>
      <c r="J267" s="62"/>
      <c r="K267" s="7"/>
    </row>
    <row r="268" spans="7:11" x14ac:dyDescent="0.25">
      <c r="G268" s="7"/>
      <c r="H268" s="21"/>
      <c r="I268" s="7"/>
      <c r="J268" s="62"/>
      <c r="K268" s="7"/>
    </row>
    <row r="269" spans="7:11" x14ac:dyDescent="0.25">
      <c r="G269" s="7"/>
      <c r="H269" s="21"/>
      <c r="I269" s="7"/>
      <c r="J269" s="62"/>
      <c r="K269" s="7"/>
    </row>
    <row r="270" spans="7:11" x14ac:dyDescent="0.25">
      <c r="G270" s="7"/>
      <c r="H270" s="21"/>
      <c r="I270" s="7"/>
      <c r="J270" s="62"/>
      <c r="K270" s="7"/>
    </row>
    <row r="271" spans="7:11" x14ac:dyDescent="0.25">
      <c r="G271" s="7"/>
      <c r="H271" s="21"/>
      <c r="I271" s="7"/>
      <c r="J271" s="62"/>
      <c r="K271" s="7"/>
    </row>
    <row r="272" spans="7:11" x14ac:dyDescent="0.25">
      <c r="G272" s="7"/>
      <c r="H272" s="21"/>
      <c r="I272" s="7"/>
      <c r="J272" s="62"/>
      <c r="K272" s="7"/>
    </row>
    <row r="273" spans="7:11" x14ac:dyDescent="0.25">
      <c r="G273" s="7"/>
      <c r="H273" s="21"/>
      <c r="I273" s="7"/>
      <c r="J273" s="62"/>
      <c r="K273" s="7"/>
    </row>
    <row r="274" spans="7:11" x14ac:dyDescent="0.25">
      <c r="G274" s="7"/>
      <c r="H274" s="21"/>
      <c r="I274" s="7"/>
      <c r="J274" s="62"/>
      <c r="K274" s="7"/>
    </row>
    <row r="275" spans="7:11" x14ac:dyDescent="0.25">
      <c r="G275" s="7"/>
      <c r="H275" s="21"/>
      <c r="I275" s="7"/>
      <c r="J275" s="62"/>
      <c r="K275" s="7"/>
    </row>
    <row r="276" spans="7:11" x14ac:dyDescent="0.25">
      <c r="G276" s="7"/>
      <c r="H276" s="21"/>
      <c r="I276" s="7"/>
      <c r="J276" s="62"/>
      <c r="K276" s="7"/>
    </row>
    <row r="277" spans="7:11" x14ac:dyDescent="0.25">
      <c r="G277" s="7"/>
      <c r="H277" s="21"/>
      <c r="I277" s="7"/>
      <c r="J277" s="62"/>
      <c r="K277" s="7"/>
    </row>
    <row r="278" spans="7:11" x14ac:dyDescent="0.25">
      <c r="G278" s="7"/>
      <c r="H278" s="21"/>
      <c r="I278" s="7"/>
      <c r="J278" s="62"/>
      <c r="K278" s="7"/>
    </row>
    <row r="279" spans="7:11" x14ac:dyDescent="0.25">
      <c r="G279" s="7"/>
      <c r="H279" s="21"/>
      <c r="I279" s="7"/>
      <c r="J279" s="62"/>
      <c r="K279" s="7"/>
    </row>
    <row r="280" spans="7:11" x14ac:dyDescent="0.25">
      <c r="G280" s="7"/>
      <c r="H280" s="21"/>
      <c r="I280" s="7"/>
      <c r="J280" s="62"/>
      <c r="K280" s="7"/>
    </row>
    <row r="281" spans="7:11" x14ac:dyDescent="0.25">
      <c r="G281" s="7"/>
      <c r="H281" s="21"/>
      <c r="I281" s="7"/>
      <c r="J281" s="62"/>
      <c r="K281" s="7"/>
    </row>
    <row r="282" spans="7:11" x14ac:dyDescent="0.25">
      <c r="G282" s="7"/>
      <c r="H282" s="21"/>
      <c r="I282" s="7"/>
      <c r="J282" s="62"/>
      <c r="K282" s="7"/>
    </row>
    <row r="283" spans="7:11" x14ac:dyDescent="0.25">
      <c r="G283" s="7"/>
      <c r="H283" s="21"/>
      <c r="I283" s="7"/>
      <c r="J283" s="62"/>
      <c r="K283" s="7"/>
    </row>
    <row r="284" spans="7:11" x14ac:dyDescent="0.25">
      <c r="G284" s="7"/>
      <c r="H284" s="21"/>
      <c r="I284" s="7"/>
      <c r="J284" s="62"/>
      <c r="K284" s="7"/>
    </row>
    <row r="285" spans="7:11" x14ac:dyDescent="0.25">
      <c r="G285" s="7"/>
      <c r="H285" s="21"/>
      <c r="I285" s="7"/>
      <c r="J285" s="62"/>
      <c r="K285" s="7"/>
    </row>
    <row r="286" spans="7:11" x14ac:dyDescent="0.25">
      <c r="G286" s="7"/>
      <c r="H286" s="21"/>
      <c r="I286" s="7"/>
      <c r="J286" s="62"/>
      <c r="K286" s="7"/>
    </row>
    <row r="287" spans="7:11" x14ac:dyDescent="0.25">
      <c r="G287" s="7"/>
      <c r="H287" s="21"/>
      <c r="I287" s="7"/>
      <c r="J287" s="62"/>
      <c r="K287" s="7"/>
    </row>
    <row r="288" spans="7:11" x14ac:dyDescent="0.25">
      <c r="G288" s="7"/>
      <c r="H288" s="21"/>
      <c r="I288" s="7"/>
      <c r="J288" s="62"/>
      <c r="K288" s="7"/>
    </row>
    <row r="289" spans="7:11" x14ac:dyDescent="0.25">
      <c r="G289" s="7"/>
      <c r="H289" s="21"/>
      <c r="I289" s="7"/>
      <c r="J289" s="62"/>
      <c r="K289" s="7"/>
    </row>
    <row r="290" spans="7:11" x14ac:dyDescent="0.25">
      <c r="G290" s="7"/>
      <c r="H290" s="21"/>
      <c r="I290" s="7"/>
      <c r="J290" s="62"/>
      <c r="K290" s="7"/>
    </row>
    <row r="291" spans="7:11" x14ac:dyDescent="0.25">
      <c r="G291" s="7"/>
      <c r="H291" s="21"/>
      <c r="I291" s="7"/>
      <c r="J291" s="62"/>
      <c r="K291" s="7"/>
    </row>
    <row r="292" spans="7:11" x14ac:dyDescent="0.25">
      <c r="G292" s="7"/>
      <c r="H292" s="21"/>
      <c r="I292" s="7"/>
      <c r="J292" s="62"/>
      <c r="K292" s="7"/>
    </row>
    <row r="293" spans="7:11" x14ac:dyDescent="0.25">
      <c r="G293" s="7"/>
      <c r="H293" s="21"/>
      <c r="I293" s="7"/>
      <c r="J293" s="62"/>
      <c r="K293" s="7"/>
    </row>
    <row r="294" spans="7:11" x14ac:dyDescent="0.25">
      <c r="G294" s="7"/>
      <c r="H294" s="21"/>
      <c r="I294" s="7"/>
      <c r="J294" s="62"/>
      <c r="K294" s="7"/>
    </row>
    <row r="295" spans="7:11" x14ac:dyDescent="0.25">
      <c r="G295" s="7"/>
      <c r="H295" s="21"/>
      <c r="I295" s="7"/>
      <c r="J295" s="62"/>
      <c r="K295" s="7"/>
    </row>
    <row r="296" spans="7:11" x14ac:dyDescent="0.25">
      <c r="G296" s="7"/>
      <c r="H296" s="21"/>
      <c r="I296" s="7"/>
      <c r="J296" s="62"/>
      <c r="K296" s="7"/>
    </row>
    <row r="297" spans="7:11" x14ac:dyDescent="0.25">
      <c r="G297" s="7"/>
      <c r="H297" s="21"/>
      <c r="I297" s="7"/>
      <c r="J297" s="62"/>
      <c r="K297" s="7"/>
    </row>
    <row r="298" spans="7:11" x14ac:dyDescent="0.25">
      <c r="G298" s="7"/>
      <c r="H298" s="21"/>
      <c r="I298" s="7"/>
      <c r="J298" s="62"/>
      <c r="K298" s="7"/>
    </row>
    <row r="299" spans="7:11" x14ac:dyDescent="0.25">
      <c r="G299" s="7"/>
      <c r="H299" s="21"/>
      <c r="I299" s="7"/>
      <c r="J299" s="62"/>
      <c r="K299" s="7"/>
    </row>
    <row r="300" spans="7:11" x14ac:dyDescent="0.25">
      <c r="G300" s="7"/>
      <c r="H300" s="21"/>
      <c r="I300" s="7"/>
      <c r="J300" s="62"/>
      <c r="K300" s="7"/>
    </row>
    <row r="301" spans="7:11" x14ac:dyDescent="0.25">
      <c r="G301" s="7"/>
      <c r="H301" s="21"/>
      <c r="I301" s="7"/>
      <c r="J301" s="62"/>
      <c r="K301" s="7"/>
    </row>
    <row r="302" spans="7:11" x14ac:dyDescent="0.25">
      <c r="G302" s="7"/>
      <c r="H302" s="21"/>
      <c r="I302" s="7"/>
      <c r="J302" s="62"/>
      <c r="K302" s="7"/>
    </row>
    <row r="303" spans="7:11" x14ac:dyDescent="0.25">
      <c r="G303" s="7"/>
      <c r="H303" s="21"/>
      <c r="I303" s="7"/>
      <c r="J303" s="62"/>
      <c r="K303" s="7"/>
    </row>
    <row r="304" spans="7:11" x14ac:dyDescent="0.25">
      <c r="G304" s="7"/>
      <c r="H304" s="21"/>
      <c r="I304" s="7"/>
      <c r="J304" s="62"/>
      <c r="K304" s="7"/>
    </row>
    <row r="305" spans="7:11" x14ac:dyDescent="0.25">
      <c r="G305" s="7"/>
      <c r="H305" s="21"/>
      <c r="I305" s="7"/>
      <c r="J305" s="62"/>
      <c r="K305" s="7"/>
    </row>
    <row r="306" spans="7:11" x14ac:dyDescent="0.25">
      <c r="G306" s="7"/>
      <c r="H306" s="21"/>
      <c r="I306" s="7"/>
      <c r="J306" s="62"/>
      <c r="K306" s="7"/>
    </row>
    <row r="307" spans="7:11" x14ac:dyDescent="0.25">
      <c r="G307" s="7"/>
      <c r="H307" s="21"/>
      <c r="I307" s="7"/>
      <c r="J307" s="62"/>
      <c r="K307" s="7"/>
    </row>
    <row r="308" spans="7:11" x14ac:dyDescent="0.25">
      <c r="G308" s="7"/>
      <c r="H308" s="21"/>
      <c r="I308" s="7"/>
      <c r="J308" s="62"/>
      <c r="K308" s="7"/>
    </row>
    <row r="309" spans="7:11" x14ac:dyDescent="0.25">
      <c r="G309" s="7"/>
      <c r="H309" s="21"/>
      <c r="I309" s="7"/>
      <c r="J309" s="62"/>
      <c r="K309" s="7"/>
    </row>
    <row r="310" spans="7:11" x14ac:dyDescent="0.25">
      <c r="G310" s="7"/>
      <c r="H310" s="21"/>
      <c r="I310" s="7"/>
      <c r="J310" s="62"/>
      <c r="K310" s="7"/>
    </row>
    <row r="311" spans="7:11" x14ac:dyDescent="0.25">
      <c r="G311" s="7"/>
      <c r="H311" s="21"/>
      <c r="I311" s="7"/>
      <c r="J311" s="62"/>
      <c r="K311" s="7"/>
    </row>
    <row r="312" spans="7:11" x14ac:dyDescent="0.25">
      <c r="G312" s="7"/>
      <c r="H312" s="21"/>
      <c r="I312" s="7"/>
      <c r="J312" s="62"/>
      <c r="K312" s="7"/>
    </row>
    <row r="313" spans="7:11" x14ac:dyDescent="0.25">
      <c r="G313" s="7"/>
      <c r="H313" s="21"/>
      <c r="I313" s="7"/>
      <c r="J313" s="62"/>
      <c r="K313" s="7"/>
    </row>
    <row r="314" spans="7:11" x14ac:dyDescent="0.25">
      <c r="G314" s="7"/>
      <c r="H314" s="21"/>
      <c r="I314" s="7"/>
      <c r="J314" s="62"/>
      <c r="K314" s="7"/>
    </row>
    <row r="315" spans="7:11" x14ac:dyDescent="0.25">
      <c r="G315" s="7"/>
      <c r="H315" s="21"/>
      <c r="I315" s="7"/>
      <c r="J315" s="62"/>
      <c r="K315" s="7"/>
    </row>
    <row r="316" spans="7:11" x14ac:dyDescent="0.25">
      <c r="G316" s="7"/>
      <c r="H316" s="21"/>
      <c r="I316" s="7"/>
      <c r="J316" s="62"/>
      <c r="K316" s="7"/>
    </row>
    <row r="317" spans="7:11" x14ac:dyDescent="0.25">
      <c r="G317" s="7"/>
      <c r="H317" s="21"/>
      <c r="I317" s="7"/>
      <c r="J317" s="62"/>
      <c r="K317" s="7"/>
    </row>
    <row r="318" spans="7:11" x14ac:dyDescent="0.25">
      <c r="G318" s="7"/>
      <c r="H318" s="21"/>
      <c r="I318" s="7"/>
      <c r="J318" s="62"/>
      <c r="K318" s="7"/>
    </row>
    <row r="319" spans="7:11" x14ac:dyDescent="0.25">
      <c r="G319" s="7"/>
      <c r="H319" s="21"/>
      <c r="I319" s="7"/>
      <c r="J319" s="62"/>
      <c r="K319" s="7"/>
    </row>
    <row r="320" spans="7:11" x14ac:dyDescent="0.25">
      <c r="G320" s="7"/>
      <c r="H320" s="21"/>
      <c r="I320" s="7"/>
      <c r="J320" s="62"/>
      <c r="K320" s="7"/>
    </row>
    <row r="321" spans="7:11" x14ac:dyDescent="0.25">
      <c r="G321" s="7"/>
      <c r="H321" s="21"/>
      <c r="I321" s="7"/>
      <c r="J321" s="62"/>
      <c r="K321" s="7"/>
    </row>
    <row r="322" spans="7:11" x14ac:dyDescent="0.25">
      <c r="G322" s="7"/>
      <c r="H322" s="21"/>
      <c r="I322" s="7"/>
      <c r="J322" s="62"/>
      <c r="K322" s="7"/>
    </row>
    <row r="323" spans="7:11" x14ac:dyDescent="0.25">
      <c r="G323" s="7"/>
      <c r="H323" s="21"/>
      <c r="I323" s="7"/>
      <c r="J323" s="62"/>
      <c r="K323" s="7"/>
    </row>
    <row r="324" spans="7:11" x14ac:dyDescent="0.25">
      <c r="G324" s="7"/>
      <c r="H324" s="21"/>
      <c r="I324" s="7"/>
      <c r="J324" s="62"/>
      <c r="K324" s="7"/>
    </row>
    <row r="325" spans="7:11" x14ac:dyDescent="0.25">
      <c r="G325" s="7"/>
      <c r="H325" s="21"/>
      <c r="I325" s="7"/>
      <c r="J325" s="62"/>
      <c r="K325" s="7"/>
    </row>
    <row r="326" spans="7:11" x14ac:dyDescent="0.25">
      <c r="G326" s="7"/>
      <c r="H326" s="21"/>
      <c r="I326" s="7"/>
      <c r="J326" s="62"/>
      <c r="K326" s="7"/>
    </row>
    <row r="327" spans="7:11" x14ac:dyDescent="0.25">
      <c r="G327" s="7"/>
      <c r="H327" s="21"/>
      <c r="I327" s="7"/>
      <c r="J327" s="62"/>
      <c r="K327" s="7"/>
    </row>
    <row r="328" spans="7:11" x14ac:dyDescent="0.25">
      <c r="G328" s="7"/>
      <c r="H328" s="21"/>
      <c r="I328" s="7"/>
      <c r="J328" s="62"/>
      <c r="K328" s="7"/>
    </row>
    <row r="329" spans="7:11" x14ac:dyDescent="0.25">
      <c r="G329" s="7"/>
      <c r="H329" s="21"/>
      <c r="I329" s="7"/>
      <c r="J329" s="62"/>
      <c r="K329" s="7"/>
    </row>
    <row r="330" spans="7:11" x14ac:dyDescent="0.25">
      <c r="G330" s="7"/>
      <c r="H330" s="21"/>
      <c r="I330" s="7"/>
      <c r="J330" s="62"/>
      <c r="K330" s="7"/>
    </row>
    <row r="331" spans="7:11" x14ac:dyDescent="0.25">
      <c r="G331" s="7"/>
      <c r="H331" s="21"/>
      <c r="I331" s="7"/>
      <c r="J331" s="62"/>
      <c r="K331" s="7"/>
    </row>
    <row r="332" spans="7:11" x14ac:dyDescent="0.25">
      <c r="G332" s="7"/>
      <c r="H332" s="21"/>
      <c r="I332" s="7"/>
      <c r="J332" s="62"/>
      <c r="K332" s="7"/>
    </row>
    <row r="333" spans="7:11" x14ac:dyDescent="0.25">
      <c r="G333" s="7"/>
      <c r="H333" s="21"/>
      <c r="I333" s="7"/>
      <c r="J333" s="62"/>
      <c r="K333" s="7"/>
    </row>
    <row r="334" spans="7:11" x14ac:dyDescent="0.25">
      <c r="G334" s="7"/>
      <c r="H334" s="21"/>
      <c r="I334" s="7"/>
      <c r="J334" s="62"/>
      <c r="K334" s="7"/>
    </row>
    <row r="335" spans="7:11" x14ac:dyDescent="0.25">
      <c r="G335" s="7"/>
      <c r="H335" s="21"/>
      <c r="I335" s="7"/>
      <c r="J335" s="62"/>
      <c r="K335" s="7"/>
    </row>
    <row r="336" spans="7:11" x14ac:dyDescent="0.25">
      <c r="G336" s="7"/>
      <c r="H336" s="21"/>
      <c r="I336" s="7"/>
      <c r="J336" s="62"/>
      <c r="K336" s="7"/>
    </row>
    <row r="337" spans="7:11" x14ac:dyDescent="0.25">
      <c r="G337" s="7"/>
      <c r="H337" s="21"/>
      <c r="I337" s="7"/>
      <c r="J337" s="62"/>
      <c r="K337" s="7"/>
    </row>
    <row r="338" spans="7:11" x14ac:dyDescent="0.25">
      <c r="G338" s="7"/>
      <c r="H338" s="21"/>
      <c r="I338" s="7"/>
      <c r="J338" s="62"/>
      <c r="K338" s="7"/>
    </row>
    <row r="339" spans="7:11" x14ac:dyDescent="0.25">
      <c r="G339" s="7"/>
      <c r="H339" s="21"/>
      <c r="I339" s="7"/>
      <c r="J339" s="62"/>
      <c r="K339" s="7"/>
    </row>
    <row r="340" spans="7:11" x14ac:dyDescent="0.25">
      <c r="G340" s="7"/>
      <c r="H340" s="21"/>
      <c r="I340" s="7"/>
      <c r="J340" s="62"/>
      <c r="K340" s="7"/>
    </row>
    <row r="341" spans="7:11" x14ac:dyDescent="0.25">
      <c r="G341" s="7"/>
      <c r="H341" s="21"/>
      <c r="I341" s="7"/>
      <c r="J341" s="62"/>
      <c r="K341" s="7"/>
    </row>
    <row r="342" spans="7:11" x14ac:dyDescent="0.25">
      <c r="G342" s="7"/>
      <c r="H342" s="21"/>
      <c r="I342" s="7"/>
      <c r="J342" s="62"/>
      <c r="K342" s="7"/>
    </row>
    <row r="343" spans="7:11" x14ac:dyDescent="0.25">
      <c r="G343" s="7"/>
      <c r="H343" s="21"/>
      <c r="I343" s="7"/>
      <c r="J343" s="62"/>
      <c r="K343" s="7"/>
    </row>
    <row r="344" spans="7:11" x14ac:dyDescent="0.25">
      <c r="G344" s="7"/>
      <c r="H344" s="21"/>
      <c r="I344" s="7"/>
      <c r="J344" s="62"/>
      <c r="K344" s="7"/>
    </row>
    <row r="345" spans="7:11" x14ac:dyDescent="0.25">
      <c r="G345" s="7"/>
      <c r="H345" s="21"/>
      <c r="I345" s="7"/>
      <c r="J345" s="62"/>
      <c r="K345" s="7"/>
    </row>
    <row r="346" spans="7:11" x14ac:dyDescent="0.25">
      <c r="G346" s="7"/>
      <c r="H346" s="21"/>
      <c r="I346" s="7"/>
      <c r="J346" s="62"/>
      <c r="K346" s="7"/>
    </row>
    <row r="347" spans="7:11" x14ac:dyDescent="0.25">
      <c r="G347" s="7"/>
      <c r="H347" s="21"/>
      <c r="I347" s="7"/>
      <c r="J347" s="62"/>
      <c r="K347" s="7"/>
    </row>
    <row r="348" spans="7:11" x14ac:dyDescent="0.25">
      <c r="G348" s="7"/>
      <c r="H348" s="21"/>
      <c r="I348" s="7"/>
      <c r="J348" s="62"/>
      <c r="K348" s="7"/>
    </row>
    <row r="349" spans="7:11" x14ac:dyDescent="0.25">
      <c r="G349" s="7"/>
      <c r="H349" s="21"/>
      <c r="I349" s="7"/>
      <c r="J349" s="62"/>
      <c r="K349" s="7"/>
    </row>
    <row r="350" spans="7:11" x14ac:dyDescent="0.25">
      <c r="G350" s="7"/>
      <c r="H350" s="21"/>
      <c r="I350" s="7"/>
      <c r="J350" s="62"/>
      <c r="K350" s="7"/>
    </row>
    <row r="351" spans="7:11" x14ac:dyDescent="0.25">
      <c r="G351" s="7"/>
      <c r="H351" s="21"/>
      <c r="I351" s="7"/>
      <c r="J351" s="62"/>
      <c r="K351" s="7"/>
    </row>
    <row r="352" spans="7:11" x14ac:dyDescent="0.25">
      <c r="G352" s="7"/>
      <c r="H352" s="21"/>
      <c r="I352" s="7"/>
      <c r="J352" s="62"/>
      <c r="K352" s="7"/>
    </row>
    <row r="353" spans="7:11" x14ac:dyDescent="0.25">
      <c r="G353" s="7"/>
      <c r="H353" s="21"/>
      <c r="I353" s="7"/>
      <c r="J353" s="62"/>
      <c r="K353" s="7"/>
    </row>
    <row r="354" spans="7:11" x14ac:dyDescent="0.25">
      <c r="G354" s="7"/>
      <c r="H354" s="21"/>
      <c r="I354" s="7"/>
      <c r="J354" s="62"/>
      <c r="K354" s="7"/>
    </row>
    <row r="355" spans="7:11" x14ac:dyDescent="0.25">
      <c r="G355" s="7"/>
      <c r="H355" s="21"/>
      <c r="I355" s="7"/>
      <c r="J355" s="62"/>
      <c r="K355" s="7"/>
    </row>
    <row r="356" spans="7:11" x14ac:dyDescent="0.25">
      <c r="G356" s="7"/>
      <c r="H356" s="21"/>
      <c r="I356" s="7"/>
      <c r="J356" s="62"/>
      <c r="K356" s="7"/>
    </row>
    <row r="357" spans="7:11" x14ac:dyDescent="0.25">
      <c r="G357" s="7"/>
      <c r="H357" s="21"/>
      <c r="I357" s="7"/>
      <c r="J357" s="62"/>
      <c r="K357" s="7"/>
    </row>
    <row r="358" spans="7:11" x14ac:dyDescent="0.25">
      <c r="G358" s="7"/>
      <c r="H358" s="21"/>
      <c r="I358" s="7"/>
      <c r="J358" s="62"/>
      <c r="K358" s="7"/>
    </row>
    <row r="359" spans="7:11" x14ac:dyDescent="0.25">
      <c r="G359" s="7"/>
      <c r="H359" s="21"/>
      <c r="I359" s="7"/>
      <c r="J359" s="62"/>
      <c r="K359" s="7"/>
    </row>
    <row r="360" spans="7:11" x14ac:dyDescent="0.25">
      <c r="G360" s="7"/>
      <c r="H360" s="21"/>
      <c r="I360" s="7"/>
      <c r="J360" s="62"/>
      <c r="K360" s="7"/>
    </row>
    <row r="361" spans="7:11" x14ac:dyDescent="0.25">
      <c r="G361" s="7"/>
      <c r="H361" s="21"/>
      <c r="I361" s="7"/>
      <c r="J361" s="62"/>
      <c r="K361" s="7"/>
    </row>
    <row r="362" spans="7:11" x14ac:dyDescent="0.25">
      <c r="G362" s="7"/>
      <c r="H362" s="21"/>
      <c r="I362" s="7"/>
      <c r="J362" s="62"/>
      <c r="K362" s="7"/>
    </row>
    <row r="363" spans="7:11" x14ac:dyDescent="0.25">
      <c r="G363" s="7"/>
      <c r="H363" s="21"/>
      <c r="I363" s="7"/>
      <c r="J363" s="62"/>
      <c r="K363" s="7"/>
    </row>
    <row r="364" spans="7:11" x14ac:dyDescent="0.25">
      <c r="G364" s="7"/>
      <c r="H364" s="21"/>
      <c r="I364" s="7"/>
      <c r="J364" s="62"/>
      <c r="K364" s="7"/>
    </row>
    <row r="365" spans="7:11" x14ac:dyDescent="0.25">
      <c r="G365" s="7"/>
      <c r="H365" s="21"/>
      <c r="I365" s="7"/>
      <c r="J365" s="62"/>
      <c r="K365" s="7"/>
    </row>
    <row r="366" spans="7:11" x14ac:dyDescent="0.25">
      <c r="G366" s="7"/>
      <c r="H366" s="21"/>
      <c r="I366" s="7"/>
      <c r="J366" s="62"/>
      <c r="K366" s="7"/>
    </row>
    <row r="367" spans="7:11" x14ac:dyDescent="0.25">
      <c r="G367" s="7"/>
      <c r="H367" s="21"/>
      <c r="I367" s="7"/>
      <c r="J367" s="62"/>
      <c r="K367" s="7"/>
    </row>
    <row r="368" spans="7:11" x14ac:dyDescent="0.25">
      <c r="G368" s="7"/>
      <c r="H368" s="21"/>
      <c r="I368" s="7"/>
      <c r="J368" s="62"/>
      <c r="K368" s="7"/>
    </row>
    <row r="369" spans="7:11" x14ac:dyDescent="0.25">
      <c r="G369" s="7"/>
      <c r="H369" s="21"/>
      <c r="I369" s="7"/>
      <c r="J369" s="62"/>
      <c r="K369" s="7"/>
    </row>
    <row r="370" spans="7:11" x14ac:dyDescent="0.25">
      <c r="G370" s="7"/>
      <c r="H370" s="21"/>
      <c r="I370" s="7"/>
      <c r="J370" s="62"/>
      <c r="K370" s="7"/>
    </row>
    <row r="371" spans="7:11" x14ac:dyDescent="0.25">
      <c r="G371" s="7"/>
      <c r="H371" s="21"/>
      <c r="I371" s="7"/>
      <c r="J371" s="62"/>
      <c r="K371" s="7"/>
    </row>
    <row r="372" spans="7:11" x14ac:dyDescent="0.25">
      <c r="G372" s="7"/>
      <c r="H372" s="21"/>
      <c r="I372" s="7"/>
      <c r="J372" s="62"/>
      <c r="K372" s="7"/>
    </row>
    <row r="373" spans="7:11" x14ac:dyDescent="0.25">
      <c r="G373" s="7"/>
      <c r="H373" s="21"/>
      <c r="I373" s="7"/>
      <c r="J373" s="62"/>
      <c r="K373" s="7"/>
    </row>
    <row r="374" spans="7:11" x14ac:dyDescent="0.25">
      <c r="G374" s="7"/>
      <c r="H374" s="21"/>
      <c r="I374" s="7"/>
      <c r="J374" s="62"/>
      <c r="K374" s="7"/>
    </row>
    <row r="375" spans="7:11" x14ac:dyDescent="0.25">
      <c r="G375" s="7"/>
      <c r="H375" s="21"/>
      <c r="I375" s="7"/>
      <c r="J375" s="62"/>
      <c r="K375" s="7"/>
    </row>
    <row r="376" spans="7:11" x14ac:dyDescent="0.25">
      <c r="G376" s="7"/>
      <c r="H376" s="21"/>
      <c r="I376" s="7"/>
      <c r="J376" s="62"/>
      <c r="K376" s="7"/>
    </row>
    <row r="377" spans="7:11" x14ac:dyDescent="0.25">
      <c r="G377" s="7"/>
      <c r="H377" s="21"/>
      <c r="I377" s="7"/>
      <c r="J377" s="62"/>
      <c r="K377" s="7"/>
    </row>
    <row r="378" spans="7:11" x14ac:dyDescent="0.25">
      <c r="G378" s="7"/>
      <c r="H378" s="21"/>
      <c r="I378" s="7"/>
      <c r="J378" s="62"/>
      <c r="K378" s="7"/>
    </row>
    <row r="379" spans="7:11" x14ac:dyDescent="0.25">
      <c r="G379" s="7"/>
      <c r="H379" s="21"/>
      <c r="I379" s="7"/>
      <c r="J379" s="62"/>
      <c r="K379" s="7"/>
    </row>
    <row r="380" spans="7:11" x14ac:dyDescent="0.25">
      <c r="G380" s="7"/>
      <c r="H380" s="21"/>
      <c r="I380" s="7"/>
      <c r="J380" s="62"/>
      <c r="K380" s="7"/>
    </row>
    <row r="381" spans="7:11" x14ac:dyDescent="0.25">
      <c r="G381" s="7"/>
      <c r="H381" s="21"/>
      <c r="I381" s="7"/>
      <c r="J381" s="62"/>
      <c r="K381" s="7"/>
    </row>
    <row r="382" spans="7:11" x14ac:dyDescent="0.25">
      <c r="G382" s="7"/>
      <c r="H382" s="21"/>
      <c r="I382" s="7"/>
      <c r="J382" s="62"/>
      <c r="K382" s="7"/>
    </row>
    <row r="383" spans="7:11" x14ac:dyDescent="0.25">
      <c r="G383" s="7"/>
      <c r="H383" s="21"/>
      <c r="I383" s="7"/>
      <c r="J383" s="62"/>
      <c r="K383" s="7"/>
    </row>
    <row r="384" spans="7:11" x14ac:dyDescent="0.25">
      <c r="G384" s="7"/>
      <c r="H384" s="21"/>
      <c r="I384" s="7"/>
      <c r="J384" s="62"/>
      <c r="K384" s="7"/>
    </row>
    <row r="385" spans="7:11" x14ac:dyDescent="0.25">
      <c r="G385" s="7"/>
      <c r="H385" s="21"/>
      <c r="I385" s="7"/>
      <c r="J385" s="62"/>
      <c r="K385" s="7"/>
    </row>
    <row r="386" spans="7:11" x14ac:dyDescent="0.25">
      <c r="G386" s="7"/>
      <c r="H386" s="21"/>
      <c r="I386" s="7"/>
      <c r="J386" s="62"/>
      <c r="K386" s="7"/>
    </row>
    <row r="387" spans="7:11" x14ac:dyDescent="0.25">
      <c r="G387" s="7"/>
      <c r="H387" s="21"/>
      <c r="I387" s="7"/>
      <c r="J387" s="62"/>
      <c r="K387" s="7"/>
    </row>
    <row r="388" spans="7:11" x14ac:dyDescent="0.25">
      <c r="G388" s="7"/>
      <c r="H388" s="21"/>
      <c r="I388" s="7"/>
      <c r="J388" s="62"/>
      <c r="K388" s="7"/>
    </row>
    <row r="389" spans="7:11" x14ac:dyDescent="0.25">
      <c r="G389" s="7"/>
      <c r="H389" s="21"/>
      <c r="I389" s="7"/>
      <c r="J389" s="62"/>
      <c r="K389" s="7"/>
    </row>
    <row r="390" spans="7:11" x14ac:dyDescent="0.25">
      <c r="G390" s="7"/>
      <c r="H390" s="21"/>
      <c r="I390" s="7"/>
      <c r="J390" s="62"/>
      <c r="K390" s="7"/>
    </row>
    <row r="391" spans="7:11" x14ac:dyDescent="0.25">
      <c r="G391" s="7"/>
      <c r="H391" s="21"/>
      <c r="I391" s="7"/>
      <c r="J391" s="62"/>
      <c r="K391" s="7"/>
    </row>
    <row r="392" spans="7:11" x14ac:dyDescent="0.25">
      <c r="G392" s="7"/>
      <c r="H392" s="21"/>
      <c r="I392" s="7"/>
      <c r="J392" s="62"/>
      <c r="K392" s="7"/>
    </row>
    <row r="393" spans="7:11" x14ac:dyDescent="0.25">
      <c r="G393" s="7"/>
      <c r="H393" s="21"/>
      <c r="I393" s="7"/>
      <c r="J393" s="62"/>
      <c r="K393" s="7"/>
    </row>
    <row r="394" spans="7:11" x14ac:dyDescent="0.25">
      <c r="G394" s="7"/>
      <c r="H394" s="21"/>
      <c r="I394" s="7"/>
      <c r="J394" s="62"/>
      <c r="K394" s="7"/>
    </row>
    <row r="395" spans="7:11" x14ac:dyDescent="0.25">
      <c r="G395" s="7"/>
      <c r="H395" s="21"/>
      <c r="I395" s="7"/>
      <c r="J395" s="62"/>
      <c r="K395" s="7"/>
    </row>
    <row r="396" spans="7:11" x14ac:dyDescent="0.25">
      <c r="G396" s="7"/>
      <c r="H396" s="21"/>
      <c r="I396" s="7"/>
      <c r="J396" s="62"/>
      <c r="K396" s="7"/>
    </row>
    <row r="397" spans="7:11" x14ac:dyDescent="0.25">
      <c r="G397" s="7"/>
      <c r="H397" s="21"/>
      <c r="I397" s="7"/>
      <c r="J397" s="62"/>
      <c r="K397" s="7"/>
    </row>
    <row r="398" spans="7:11" x14ac:dyDescent="0.25">
      <c r="G398" s="7"/>
      <c r="H398" s="21"/>
      <c r="I398" s="7"/>
      <c r="J398" s="62"/>
      <c r="K398" s="7"/>
    </row>
    <row r="399" spans="7:11" x14ac:dyDescent="0.25">
      <c r="G399" s="7"/>
      <c r="H399" s="21"/>
      <c r="I399" s="7"/>
      <c r="J399" s="62"/>
      <c r="K399" s="7"/>
    </row>
    <row r="400" spans="7:11" x14ac:dyDescent="0.25">
      <c r="G400" s="7"/>
      <c r="H400" s="21"/>
      <c r="I400" s="7"/>
      <c r="J400" s="62"/>
      <c r="K400" s="7"/>
    </row>
    <row r="401" spans="7:11" x14ac:dyDescent="0.25">
      <c r="G401" s="7"/>
      <c r="H401" s="21"/>
      <c r="I401" s="7"/>
      <c r="J401" s="62"/>
      <c r="K401" s="7"/>
    </row>
    <row r="402" spans="7:11" x14ac:dyDescent="0.25">
      <c r="G402" s="7"/>
      <c r="H402" s="21"/>
      <c r="I402" s="7"/>
      <c r="J402" s="62"/>
      <c r="K402" s="7"/>
    </row>
    <row r="403" spans="7:11" x14ac:dyDescent="0.25">
      <c r="G403" s="7"/>
      <c r="H403" s="21"/>
      <c r="I403" s="7"/>
      <c r="J403" s="62"/>
      <c r="K403" s="7"/>
    </row>
    <row r="404" spans="7:11" x14ac:dyDescent="0.25">
      <c r="G404" s="7"/>
      <c r="H404" s="21"/>
      <c r="I404" s="7"/>
      <c r="J404" s="62"/>
      <c r="K404" s="7"/>
    </row>
    <row r="405" spans="7:11" x14ac:dyDescent="0.25">
      <c r="G405" s="7"/>
      <c r="H405" s="21"/>
      <c r="I405" s="7"/>
      <c r="J405" s="62"/>
      <c r="K405" s="7"/>
    </row>
    <row r="406" spans="7:11" x14ac:dyDescent="0.25">
      <c r="G406" s="7"/>
      <c r="H406" s="21"/>
      <c r="I406" s="7"/>
      <c r="J406" s="62"/>
      <c r="K406" s="7"/>
    </row>
    <row r="407" spans="7:11" x14ac:dyDescent="0.25">
      <c r="G407" s="7"/>
      <c r="H407" s="21"/>
      <c r="I407" s="7"/>
      <c r="J407" s="62"/>
      <c r="K407" s="7"/>
    </row>
    <row r="408" spans="7:11" x14ac:dyDescent="0.25">
      <c r="G408" s="7"/>
      <c r="H408" s="21"/>
      <c r="I408" s="7"/>
      <c r="J408" s="62"/>
      <c r="K408" s="7"/>
    </row>
    <row r="409" spans="7:11" x14ac:dyDescent="0.25">
      <c r="G409" s="7"/>
      <c r="H409" s="21"/>
      <c r="I409" s="7"/>
      <c r="J409" s="62"/>
      <c r="K409" s="7"/>
    </row>
    <row r="410" spans="7:11" x14ac:dyDescent="0.25">
      <c r="G410" s="7"/>
      <c r="H410" s="21"/>
      <c r="I410" s="7"/>
      <c r="J410" s="62"/>
      <c r="K410" s="7"/>
    </row>
    <row r="411" spans="7:11" x14ac:dyDescent="0.25">
      <c r="G411" s="7"/>
      <c r="H411" s="21"/>
      <c r="I411" s="7"/>
      <c r="J411" s="62"/>
      <c r="K411" s="7"/>
    </row>
    <row r="412" spans="7:11" x14ac:dyDescent="0.25">
      <c r="G412" s="7"/>
      <c r="H412" s="21"/>
      <c r="I412" s="7"/>
      <c r="J412" s="62"/>
      <c r="K412" s="7"/>
    </row>
    <row r="413" spans="7:11" x14ac:dyDescent="0.25">
      <c r="G413" s="7"/>
      <c r="H413" s="21"/>
      <c r="I413" s="7"/>
      <c r="J413" s="62"/>
      <c r="K413" s="7"/>
    </row>
    <row r="414" spans="7:11" x14ac:dyDescent="0.25">
      <c r="G414" s="7"/>
      <c r="H414" s="21"/>
      <c r="I414" s="7"/>
      <c r="J414" s="62"/>
      <c r="K414" s="7"/>
    </row>
    <row r="415" spans="7:11" x14ac:dyDescent="0.25">
      <c r="G415" s="7"/>
      <c r="H415" s="21"/>
      <c r="I415" s="7"/>
      <c r="J415" s="62"/>
      <c r="K415" s="7"/>
    </row>
    <row r="416" spans="7:11" x14ac:dyDescent="0.25">
      <c r="G416" s="7"/>
      <c r="H416" s="21"/>
      <c r="I416" s="7"/>
      <c r="J416" s="62"/>
      <c r="K416" s="7"/>
    </row>
    <row r="417" spans="7:11" x14ac:dyDescent="0.25">
      <c r="G417" s="7"/>
      <c r="H417" s="21"/>
      <c r="I417" s="7"/>
      <c r="J417" s="62"/>
      <c r="K417" s="7"/>
    </row>
    <row r="418" spans="7:11" x14ac:dyDescent="0.25">
      <c r="G418" s="7"/>
      <c r="H418" s="21"/>
      <c r="I418" s="7"/>
      <c r="J418" s="62"/>
      <c r="K418" s="7"/>
    </row>
    <row r="419" spans="7:11" x14ac:dyDescent="0.25">
      <c r="G419" s="7"/>
      <c r="H419" s="21"/>
      <c r="I419" s="7"/>
      <c r="J419" s="62"/>
      <c r="K419" s="7"/>
    </row>
    <row r="420" spans="7:11" x14ac:dyDescent="0.25">
      <c r="G420" s="7"/>
      <c r="H420" s="21"/>
      <c r="I420" s="7"/>
      <c r="J420" s="62"/>
      <c r="K420" s="7"/>
    </row>
    <row r="421" spans="7:11" x14ac:dyDescent="0.25">
      <c r="G421" s="7"/>
      <c r="H421" s="21"/>
      <c r="I421" s="7"/>
      <c r="J421" s="62"/>
      <c r="K421" s="7"/>
    </row>
    <row r="422" spans="7:11" x14ac:dyDescent="0.25">
      <c r="G422" s="7"/>
      <c r="H422" s="21"/>
      <c r="I422" s="7"/>
      <c r="J422" s="62"/>
      <c r="K422" s="7"/>
    </row>
    <row r="423" spans="7:11" x14ac:dyDescent="0.25">
      <c r="G423" s="7"/>
      <c r="H423" s="21"/>
      <c r="I423" s="7"/>
      <c r="J423" s="62"/>
      <c r="K423" s="7"/>
    </row>
    <row r="424" spans="7:11" x14ac:dyDescent="0.25">
      <c r="G424" s="7"/>
      <c r="H424" s="21"/>
      <c r="I424" s="7"/>
      <c r="J424" s="62"/>
      <c r="K424" s="7"/>
    </row>
    <row r="425" spans="7:11" x14ac:dyDescent="0.25">
      <c r="G425" s="7"/>
      <c r="H425" s="21"/>
      <c r="I425" s="7"/>
      <c r="J425" s="62"/>
      <c r="K425" s="7"/>
    </row>
    <row r="426" spans="7:11" x14ac:dyDescent="0.25">
      <c r="G426" s="7"/>
      <c r="H426" s="21"/>
      <c r="I426" s="7"/>
      <c r="J426" s="62"/>
      <c r="K426" s="7"/>
    </row>
    <row r="427" spans="7:11" x14ac:dyDescent="0.25">
      <c r="G427" s="7"/>
      <c r="H427" s="21"/>
      <c r="I427" s="7"/>
      <c r="J427" s="62"/>
      <c r="K427" s="7"/>
    </row>
    <row r="428" spans="7:11" x14ac:dyDescent="0.25">
      <c r="G428" s="7"/>
      <c r="H428" s="21"/>
      <c r="I428" s="7"/>
      <c r="J428" s="62"/>
      <c r="K428" s="7"/>
    </row>
    <row r="429" spans="7:11" x14ac:dyDescent="0.25">
      <c r="G429" s="7"/>
      <c r="H429" s="21"/>
      <c r="I429" s="7"/>
      <c r="J429" s="62"/>
      <c r="K429" s="7"/>
    </row>
    <row r="430" spans="7:11" x14ac:dyDescent="0.25">
      <c r="G430" s="7"/>
      <c r="H430" s="21"/>
      <c r="I430" s="7"/>
      <c r="J430" s="62"/>
      <c r="K430" s="7"/>
    </row>
    <row r="431" spans="7:11" x14ac:dyDescent="0.25">
      <c r="G431" s="7"/>
      <c r="H431" s="21"/>
      <c r="I431" s="7"/>
      <c r="J431" s="62"/>
      <c r="K431" s="7"/>
    </row>
    <row r="432" spans="7:11" x14ac:dyDescent="0.25">
      <c r="G432" s="7"/>
      <c r="H432" s="21"/>
      <c r="I432" s="7"/>
      <c r="J432" s="62"/>
      <c r="K432" s="7"/>
    </row>
    <row r="433" spans="7:11" x14ac:dyDescent="0.25">
      <c r="G433" s="7"/>
      <c r="H433" s="21"/>
      <c r="I433" s="7"/>
      <c r="J433" s="62"/>
      <c r="K433" s="7"/>
    </row>
    <row r="434" spans="7:11" x14ac:dyDescent="0.25">
      <c r="G434" s="7"/>
      <c r="H434" s="21"/>
      <c r="I434" s="7"/>
      <c r="J434" s="62"/>
      <c r="K434" s="7"/>
    </row>
    <row r="435" spans="7:11" x14ac:dyDescent="0.25">
      <c r="G435" s="7"/>
      <c r="H435" s="21"/>
      <c r="I435" s="7"/>
      <c r="J435" s="62"/>
      <c r="K435" s="7"/>
    </row>
    <row r="436" spans="7:11" x14ac:dyDescent="0.25">
      <c r="G436" s="7"/>
      <c r="H436" s="21"/>
      <c r="I436" s="7"/>
      <c r="J436" s="62"/>
      <c r="K436" s="7"/>
    </row>
    <row r="437" spans="7:11" x14ac:dyDescent="0.25">
      <c r="G437" s="7"/>
      <c r="H437" s="21"/>
      <c r="I437" s="7"/>
      <c r="J437" s="62"/>
      <c r="K437" s="7"/>
    </row>
    <row r="438" spans="7:11" x14ac:dyDescent="0.25">
      <c r="G438" s="7"/>
      <c r="H438" s="21"/>
      <c r="I438" s="7"/>
      <c r="J438" s="62"/>
      <c r="K438" s="7"/>
    </row>
    <row r="439" spans="7:11" x14ac:dyDescent="0.25">
      <c r="G439" s="7"/>
      <c r="H439" s="21"/>
      <c r="I439" s="7"/>
      <c r="J439" s="62"/>
      <c r="K439" s="7"/>
    </row>
    <row r="440" spans="7:11" x14ac:dyDescent="0.25">
      <c r="G440" s="7"/>
      <c r="H440" s="21"/>
      <c r="I440" s="7"/>
      <c r="J440" s="62"/>
      <c r="K440" s="7"/>
    </row>
    <row r="441" spans="7:11" x14ac:dyDescent="0.25">
      <c r="G441" s="7"/>
      <c r="H441" s="21"/>
      <c r="I441" s="7"/>
      <c r="J441" s="62"/>
      <c r="K441" s="7"/>
    </row>
    <row r="442" spans="7:11" x14ac:dyDescent="0.25">
      <c r="G442" s="7"/>
      <c r="H442" s="21"/>
      <c r="I442" s="7"/>
      <c r="J442" s="62"/>
      <c r="K442" s="7"/>
    </row>
    <row r="443" spans="7:11" x14ac:dyDescent="0.25">
      <c r="G443" s="7"/>
      <c r="H443" s="21"/>
      <c r="I443" s="7"/>
      <c r="J443" s="62"/>
      <c r="K443" s="7"/>
    </row>
    <row r="444" spans="7:11" x14ac:dyDescent="0.25">
      <c r="G444" s="7"/>
      <c r="H444" s="21"/>
      <c r="I444" s="7"/>
      <c r="J444" s="62"/>
      <c r="K444" s="7"/>
    </row>
    <row r="445" spans="7:11" x14ac:dyDescent="0.25">
      <c r="G445" s="7"/>
      <c r="H445" s="21"/>
      <c r="I445" s="7"/>
      <c r="J445" s="62"/>
      <c r="K445" s="7"/>
    </row>
    <row r="446" spans="7:11" x14ac:dyDescent="0.25">
      <c r="G446" s="7"/>
      <c r="H446" s="21"/>
      <c r="I446" s="7"/>
      <c r="J446" s="62"/>
      <c r="K446" s="7"/>
    </row>
    <row r="447" spans="7:11" x14ac:dyDescent="0.25">
      <c r="G447" s="7"/>
      <c r="H447" s="21"/>
      <c r="I447" s="7"/>
      <c r="J447" s="62"/>
      <c r="K447" s="7"/>
    </row>
    <row r="448" spans="7:11" x14ac:dyDescent="0.25">
      <c r="G448" s="7"/>
      <c r="H448" s="21"/>
      <c r="I448" s="7"/>
      <c r="J448" s="62"/>
      <c r="K448" s="7"/>
    </row>
    <row r="449" spans="7:11" x14ac:dyDescent="0.25">
      <c r="G449" s="7"/>
      <c r="H449" s="21"/>
      <c r="I449" s="7"/>
      <c r="J449" s="62"/>
      <c r="K449" s="7"/>
    </row>
    <row r="450" spans="7:11" x14ac:dyDescent="0.25">
      <c r="G450" s="7"/>
      <c r="H450" s="21"/>
      <c r="I450" s="7"/>
      <c r="J450" s="62"/>
      <c r="K450" s="7"/>
    </row>
    <row r="451" spans="7:11" x14ac:dyDescent="0.25">
      <c r="G451" s="7"/>
      <c r="H451" s="21"/>
      <c r="I451" s="7"/>
      <c r="J451" s="62"/>
      <c r="K451" s="7"/>
    </row>
    <row r="452" spans="7:11" x14ac:dyDescent="0.25">
      <c r="G452" s="7"/>
      <c r="H452" s="21"/>
      <c r="I452" s="7"/>
      <c r="J452" s="62"/>
      <c r="K452" s="7"/>
    </row>
    <row r="453" spans="7:11" x14ac:dyDescent="0.25">
      <c r="G453" s="7"/>
      <c r="H453" s="21"/>
      <c r="I453" s="7"/>
      <c r="J453" s="62"/>
      <c r="K453" s="7"/>
    </row>
    <row r="454" spans="7:11" x14ac:dyDescent="0.25">
      <c r="G454" s="7"/>
      <c r="H454" s="21"/>
      <c r="I454" s="7"/>
      <c r="J454" s="62"/>
      <c r="K454" s="7"/>
    </row>
    <row r="455" spans="7:11" x14ac:dyDescent="0.25">
      <c r="G455" s="7"/>
      <c r="H455" s="21"/>
      <c r="I455" s="7"/>
      <c r="J455" s="62"/>
      <c r="K455" s="7"/>
    </row>
    <row r="456" spans="7:11" x14ac:dyDescent="0.25">
      <c r="G456" s="7"/>
      <c r="H456" s="21"/>
      <c r="I456" s="7"/>
      <c r="J456" s="62"/>
      <c r="K456" s="7"/>
    </row>
    <row r="457" spans="7:11" x14ac:dyDescent="0.25">
      <c r="G457" s="7"/>
      <c r="H457" s="21"/>
      <c r="I457" s="7"/>
      <c r="J457" s="62"/>
      <c r="K457" s="7"/>
    </row>
    <row r="458" spans="7:11" x14ac:dyDescent="0.25">
      <c r="G458" s="7"/>
      <c r="H458" s="21"/>
      <c r="I458" s="7"/>
      <c r="J458" s="62"/>
      <c r="K458" s="7"/>
    </row>
    <row r="459" spans="7:11" x14ac:dyDescent="0.25">
      <c r="G459" s="7"/>
      <c r="H459" s="21"/>
      <c r="I459" s="7"/>
      <c r="J459" s="62"/>
      <c r="K459" s="7"/>
    </row>
    <row r="460" spans="7:11" x14ac:dyDescent="0.25">
      <c r="G460" s="7"/>
      <c r="H460" s="21"/>
      <c r="I460" s="7"/>
      <c r="J460" s="62"/>
      <c r="K460" s="7"/>
    </row>
    <row r="461" spans="7:11" x14ac:dyDescent="0.25">
      <c r="G461" s="7"/>
      <c r="H461" s="21"/>
      <c r="I461" s="7"/>
      <c r="J461" s="62"/>
      <c r="K461" s="7"/>
    </row>
    <row r="462" spans="7:11" x14ac:dyDescent="0.25">
      <c r="G462" s="7"/>
      <c r="H462" s="21"/>
      <c r="I462" s="7"/>
      <c r="J462" s="62"/>
      <c r="K462" s="7"/>
    </row>
    <row r="463" spans="7:11" x14ac:dyDescent="0.25">
      <c r="G463" s="7"/>
      <c r="H463" s="21"/>
      <c r="I463" s="7"/>
      <c r="J463" s="62"/>
      <c r="K463" s="7"/>
    </row>
    <row r="464" spans="7:11" x14ac:dyDescent="0.25">
      <c r="G464" s="7"/>
      <c r="H464" s="21"/>
      <c r="I464" s="7"/>
      <c r="J464" s="62"/>
      <c r="K464" s="7"/>
    </row>
    <row r="465" spans="7:11" x14ac:dyDescent="0.25">
      <c r="G465" s="7"/>
      <c r="H465" s="21"/>
      <c r="I465" s="7"/>
      <c r="J465" s="62"/>
      <c r="K465" s="7"/>
    </row>
    <row r="466" spans="7:11" x14ac:dyDescent="0.25">
      <c r="G466" s="7"/>
      <c r="H466" s="21"/>
      <c r="I466" s="7"/>
      <c r="J466" s="62"/>
      <c r="K466" s="7"/>
    </row>
    <row r="467" spans="7:11" x14ac:dyDescent="0.25">
      <c r="G467" s="7"/>
      <c r="H467" s="21"/>
      <c r="I467" s="7"/>
      <c r="J467" s="62"/>
      <c r="K467" s="7"/>
    </row>
    <row r="468" spans="7:11" x14ac:dyDescent="0.25">
      <c r="G468" s="7"/>
      <c r="H468" s="21"/>
      <c r="I468" s="7"/>
      <c r="J468" s="62"/>
      <c r="K468" s="7"/>
    </row>
    <row r="469" spans="7:11" x14ac:dyDescent="0.25">
      <c r="G469" s="7"/>
      <c r="H469" s="21"/>
      <c r="I469" s="7"/>
      <c r="J469" s="62"/>
      <c r="K469" s="7"/>
    </row>
    <row r="470" spans="7:11" x14ac:dyDescent="0.25">
      <c r="G470" s="7"/>
      <c r="H470" s="21"/>
      <c r="I470" s="7"/>
      <c r="J470" s="62"/>
      <c r="K470" s="7"/>
    </row>
    <row r="471" spans="7:11" x14ac:dyDescent="0.25">
      <c r="G471" s="7"/>
      <c r="H471" s="21"/>
      <c r="I471" s="7"/>
      <c r="J471" s="62"/>
      <c r="K471" s="7"/>
    </row>
    <row r="472" spans="7:11" x14ac:dyDescent="0.25">
      <c r="G472" s="7"/>
      <c r="H472" s="21"/>
      <c r="I472" s="7"/>
      <c r="J472" s="62"/>
      <c r="K472" s="7"/>
    </row>
    <row r="473" spans="7:11" x14ac:dyDescent="0.25">
      <c r="G473" s="7"/>
      <c r="H473" s="21"/>
      <c r="I473" s="7"/>
      <c r="J473" s="62"/>
      <c r="K473" s="7"/>
    </row>
    <row r="474" spans="7:11" x14ac:dyDescent="0.25">
      <c r="G474" s="7"/>
      <c r="H474" s="21"/>
      <c r="I474" s="7"/>
      <c r="J474" s="62"/>
      <c r="K474" s="7"/>
    </row>
    <row r="475" spans="7:11" x14ac:dyDescent="0.25">
      <c r="G475" s="7"/>
      <c r="H475" s="21"/>
      <c r="I475" s="7"/>
      <c r="J475" s="62"/>
      <c r="K475" s="7"/>
    </row>
    <row r="476" spans="7:11" x14ac:dyDescent="0.25">
      <c r="G476" s="7"/>
      <c r="H476" s="21"/>
      <c r="I476" s="7"/>
      <c r="J476" s="62"/>
      <c r="K476" s="7"/>
    </row>
    <row r="477" spans="7:11" x14ac:dyDescent="0.25">
      <c r="G477" s="7"/>
      <c r="H477" s="21"/>
      <c r="I477" s="7"/>
      <c r="J477" s="62"/>
      <c r="K477" s="7"/>
    </row>
    <row r="478" spans="7:11" x14ac:dyDescent="0.25">
      <c r="G478" s="7"/>
      <c r="H478" s="21"/>
      <c r="I478" s="7"/>
      <c r="J478" s="62"/>
      <c r="K478" s="7"/>
    </row>
    <row r="479" spans="7:11" x14ac:dyDescent="0.25">
      <c r="G479" s="7"/>
      <c r="H479" s="21"/>
      <c r="I479" s="7"/>
      <c r="J479" s="62"/>
      <c r="K479" s="7"/>
    </row>
    <row r="480" spans="7:11" x14ac:dyDescent="0.25">
      <c r="G480" s="7"/>
      <c r="H480" s="21"/>
      <c r="I480" s="7"/>
      <c r="J480" s="62"/>
      <c r="K480" s="7"/>
    </row>
    <row r="481" spans="7:11" x14ac:dyDescent="0.25">
      <c r="G481" s="7"/>
      <c r="H481" s="21"/>
      <c r="I481" s="7"/>
      <c r="J481" s="62"/>
      <c r="K481" s="7"/>
    </row>
    <row r="482" spans="7:11" x14ac:dyDescent="0.25">
      <c r="G482" s="7"/>
      <c r="H482" s="21"/>
      <c r="I482" s="7"/>
      <c r="J482" s="62"/>
      <c r="K482" s="7"/>
    </row>
    <row r="483" spans="7:11" x14ac:dyDescent="0.25">
      <c r="G483" s="7"/>
      <c r="H483" s="21"/>
      <c r="I483" s="7"/>
      <c r="J483" s="62"/>
      <c r="K483" s="7"/>
    </row>
    <row r="484" spans="7:11" x14ac:dyDescent="0.25">
      <c r="G484" s="7"/>
      <c r="H484" s="21"/>
      <c r="I484" s="7"/>
      <c r="J484" s="62"/>
      <c r="K484" s="7"/>
    </row>
    <row r="485" spans="7:11" x14ac:dyDescent="0.25">
      <c r="G485" s="7"/>
      <c r="H485" s="21"/>
      <c r="I485" s="7"/>
      <c r="J485" s="62"/>
      <c r="K485" s="7"/>
    </row>
    <row r="486" spans="7:11" x14ac:dyDescent="0.25">
      <c r="G486" s="7"/>
      <c r="H486" s="21"/>
      <c r="I486" s="7"/>
      <c r="J486" s="62"/>
      <c r="K486" s="7"/>
    </row>
    <row r="487" spans="7:11" x14ac:dyDescent="0.25">
      <c r="G487" s="7"/>
      <c r="H487" s="21"/>
      <c r="I487" s="7"/>
      <c r="J487" s="62"/>
      <c r="K487" s="7"/>
    </row>
    <row r="488" spans="7:11" x14ac:dyDescent="0.25">
      <c r="G488" s="7"/>
      <c r="H488" s="21"/>
      <c r="I488" s="7"/>
      <c r="J488" s="62"/>
      <c r="K488" s="7"/>
    </row>
    <row r="489" spans="7:11" x14ac:dyDescent="0.25">
      <c r="G489" s="7"/>
      <c r="H489" s="21"/>
      <c r="I489" s="7"/>
      <c r="J489" s="62"/>
      <c r="K489" s="7"/>
    </row>
    <row r="490" spans="7:11" x14ac:dyDescent="0.25">
      <c r="G490" s="7"/>
      <c r="H490" s="21"/>
      <c r="I490" s="7"/>
      <c r="J490" s="62"/>
      <c r="K490" s="7"/>
    </row>
    <row r="491" spans="7:11" x14ac:dyDescent="0.25">
      <c r="G491" s="7"/>
      <c r="H491" s="21"/>
      <c r="I491" s="7"/>
      <c r="J491" s="62"/>
      <c r="K491" s="7"/>
    </row>
    <row r="492" spans="7:11" x14ac:dyDescent="0.25">
      <c r="G492" s="7"/>
      <c r="H492" s="21"/>
      <c r="I492" s="7"/>
      <c r="J492" s="62"/>
      <c r="K492" s="7"/>
    </row>
    <row r="493" spans="7:11" x14ac:dyDescent="0.25">
      <c r="G493" s="7"/>
      <c r="H493" s="21"/>
      <c r="I493" s="7"/>
      <c r="J493" s="62"/>
      <c r="K493" s="7"/>
    </row>
    <row r="494" spans="7:11" x14ac:dyDescent="0.25">
      <c r="G494" s="7"/>
      <c r="H494" s="21"/>
      <c r="I494" s="7"/>
      <c r="J494" s="62"/>
      <c r="K494" s="7"/>
    </row>
    <row r="495" spans="7:11" x14ac:dyDescent="0.25">
      <c r="G495" s="7"/>
      <c r="H495" s="21"/>
      <c r="I495" s="7"/>
      <c r="J495" s="62"/>
      <c r="K495" s="7"/>
    </row>
    <row r="496" spans="7:11" x14ac:dyDescent="0.25">
      <c r="G496" s="7"/>
      <c r="H496" s="21"/>
      <c r="I496" s="7"/>
      <c r="J496" s="62"/>
      <c r="K496" s="7"/>
    </row>
    <row r="497" spans="7:11" x14ac:dyDescent="0.25">
      <c r="G497" s="7"/>
      <c r="H497" s="21"/>
      <c r="I497" s="7"/>
      <c r="J497" s="62"/>
      <c r="K497" s="7"/>
    </row>
    <row r="498" spans="7:11" x14ac:dyDescent="0.25">
      <c r="G498" s="7"/>
      <c r="H498" s="21"/>
      <c r="I498" s="7"/>
      <c r="J498" s="62"/>
      <c r="K498" s="7"/>
    </row>
    <row r="499" spans="7:11" x14ac:dyDescent="0.25">
      <c r="G499" s="7"/>
      <c r="H499" s="21"/>
      <c r="I499" s="7"/>
      <c r="J499" s="62"/>
      <c r="K499" s="7"/>
    </row>
    <row r="500" spans="7:11" x14ac:dyDescent="0.25">
      <c r="G500" s="7"/>
      <c r="H500" s="21"/>
      <c r="I500" s="7"/>
      <c r="J500" s="62"/>
      <c r="K500" s="7"/>
    </row>
    <row r="501" spans="7:11" x14ac:dyDescent="0.25">
      <c r="G501" s="7"/>
      <c r="H501" s="21"/>
      <c r="I501" s="7"/>
      <c r="J501" s="62"/>
      <c r="K501" s="7"/>
    </row>
    <row r="502" spans="7:11" x14ac:dyDescent="0.25">
      <c r="G502" s="7"/>
      <c r="H502" s="21"/>
      <c r="I502" s="7"/>
      <c r="J502" s="62"/>
      <c r="K502" s="7"/>
    </row>
    <row r="503" spans="7:11" x14ac:dyDescent="0.25">
      <c r="G503" s="7"/>
      <c r="H503" s="21"/>
      <c r="I503" s="7"/>
      <c r="J503" s="62"/>
      <c r="K503" s="7"/>
    </row>
    <row r="504" spans="7:11" x14ac:dyDescent="0.25">
      <c r="G504" s="7"/>
      <c r="H504" s="21"/>
      <c r="I504" s="7"/>
      <c r="J504" s="62"/>
      <c r="K504" s="7"/>
    </row>
    <row r="505" spans="7:11" x14ac:dyDescent="0.25">
      <c r="G505" s="7"/>
      <c r="H505" s="21"/>
      <c r="I505" s="7"/>
      <c r="J505" s="62"/>
      <c r="K505" s="7"/>
    </row>
    <row r="506" spans="7:11" x14ac:dyDescent="0.25">
      <c r="G506" s="7"/>
      <c r="H506" s="21"/>
      <c r="I506" s="7"/>
      <c r="J506" s="62"/>
      <c r="K506" s="7"/>
    </row>
    <row r="507" spans="7:11" x14ac:dyDescent="0.25">
      <c r="G507" s="7"/>
      <c r="H507" s="21"/>
      <c r="I507" s="7"/>
      <c r="J507" s="62"/>
      <c r="K507" s="7"/>
    </row>
    <row r="508" spans="7:11" x14ac:dyDescent="0.25">
      <c r="G508" s="7"/>
      <c r="H508" s="21"/>
      <c r="I508" s="7"/>
      <c r="J508" s="62"/>
      <c r="K508" s="7"/>
    </row>
    <row r="509" spans="7:11" x14ac:dyDescent="0.25">
      <c r="G509" s="7"/>
      <c r="H509" s="21"/>
      <c r="I509" s="7"/>
      <c r="J509" s="62"/>
      <c r="K509" s="7"/>
    </row>
    <row r="510" spans="7:11" x14ac:dyDescent="0.25">
      <c r="G510" s="7"/>
      <c r="H510" s="21"/>
      <c r="I510" s="7"/>
      <c r="J510" s="62"/>
      <c r="K510" s="7"/>
    </row>
    <row r="511" spans="7:11" x14ac:dyDescent="0.25">
      <c r="G511" s="7"/>
      <c r="H511" s="21"/>
      <c r="I511" s="7"/>
      <c r="J511" s="62"/>
      <c r="K511" s="7"/>
    </row>
    <row r="512" spans="7:11" x14ac:dyDescent="0.25">
      <c r="G512" s="7"/>
      <c r="H512" s="21"/>
      <c r="I512" s="7"/>
      <c r="J512" s="62"/>
      <c r="K512" s="7"/>
    </row>
    <row r="513" spans="7:11" x14ac:dyDescent="0.25">
      <c r="G513" s="7"/>
      <c r="H513" s="21"/>
      <c r="I513" s="7"/>
      <c r="J513" s="62"/>
      <c r="K513" s="7"/>
    </row>
    <row r="514" spans="7:11" x14ac:dyDescent="0.25">
      <c r="G514" s="7"/>
      <c r="H514" s="21"/>
      <c r="I514" s="7"/>
      <c r="J514" s="62"/>
      <c r="K514" s="7"/>
    </row>
    <row r="515" spans="7:11" x14ac:dyDescent="0.25">
      <c r="G515" s="7"/>
      <c r="H515" s="21"/>
      <c r="I515" s="7"/>
      <c r="J515" s="62"/>
      <c r="K515" s="7"/>
    </row>
    <row r="516" spans="7:11" x14ac:dyDescent="0.25">
      <c r="G516" s="7"/>
      <c r="H516" s="21"/>
      <c r="I516" s="7"/>
      <c r="J516" s="62"/>
      <c r="K516" s="7"/>
    </row>
    <row r="517" spans="7:11" x14ac:dyDescent="0.25">
      <c r="G517" s="7"/>
      <c r="H517" s="21"/>
      <c r="I517" s="7"/>
      <c r="J517" s="62"/>
      <c r="K517" s="7"/>
    </row>
    <row r="518" spans="7:11" x14ac:dyDescent="0.25">
      <c r="G518" s="7"/>
      <c r="H518" s="21"/>
      <c r="I518" s="7"/>
      <c r="J518" s="62"/>
      <c r="K518" s="7"/>
    </row>
    <row r="519" spans="7:11" x14ac:dyDescent="0.25">
      <c r="G519" s="7"/>
      <c r="H519" s="21"/>
      <c r="I519" s="7"/>
      <c r="J519" s="62"/>
      <c r="K519" s="7"/>
    </row>
    <row r="520" spans="7:11" x14ac:dyDescent="0.25">
      <c r="G520" s="7"/>
      <c r="H520" s="21"/>
      <c r="I520" s="7"/>
      <c r="J520" s="62"/>
      <c r="K520" s="7"/>
    </row>
    <row r="521" spans="7:11" x14ac:dyDescent="0.25">
      <c r="G521" s="7"/>
      <c r="H521" s="21"/>
      <c r="I521" s="7"/>
      <c r="J521" s="62"/>
      <c r="K521" s="7"/>
    </row>
    <row r="522" spans="7:11" x14ac:dyDescent="0.25">
      <c r="G522" s="7"/>
      <c r="H522" s="21"/>
      <c r="I522" s="7"/>
      <c r="J522" s="62"/>
      <c r="K522" s="7"/>
    </row>
    <row r="523" spans="7:11" x14ac:dyDescent="0.25">
      <c r="G523" s="7"/>
      <c r="H523" s="21"/>
      <c r="I523" s="7"/>
      <c r="J523" s="62"/>
      <c r="K523" s="7"/>
    </row>
    <row r="524" spans="7:11" x14ac:dyDescent="0.25">
      <c r="G524" s="7"/>
      <c r="H524" s="21"/>
      <c r="I524" s="7"/>
      <c r="J524" s="62"/>
      <c r="K524" s="7"/>
    </row>
    <row r="525" spans="7:11" x14ac:dyDescent="0.25">
      <c r="G525" s="7"/>
      <c r="H525" s="21"/>
      <c r="I525" s="7"/>
      <c r="J525" s="62"/>
      <c r="K525" s="7"/>
    </row>
    <row r="526" spans="7:11" x14ac:dyDescent="0.25">
      <c r="G526" s="7"/>
      <c r="H526" s="21"/>
      <c r="I526" s="7"/>
      <c r="J526" s="62"/>
      <c r="K526" s="7"/>
    </row>
    <row r="527" spans="7:11" x14ac:dyDescent="0.25">
      <c r="G527" s="7"/>
      <c r="H527" s="21"/>
      <c r="I527" s="7"/>
      <c r="J527" s="62"/>
      <c r="K527" s="7"/>
    </row>
    <row r="528" spans="7:11" x14ac:dyDescent="0.25">
      <c r="G528" s="7"/>
      <c r="H528" s="21"/>
      <c r="I528" s="7"/>
      <c r="J528" s="62"/>
      <c r="K528" s="7"/>
    </row>
    <row r="529" spans="7:11" x14ac:dyDescent="0.25">
      <c r="G529" s="7"/>
      <c r="H529" s="21"/>
      <c r="I529" s="7"/>
      <c r="J529" s="62"/>
      <c r="K529" s="7"/>
    </row>
    <row r="530" spans="7:11" x14ac:dyDescent="0.25">
      <c r="G530" s="7"/>
      <c r="H530" s="21"/>
      <c r="I530" s="7"/>
      <c r="J530" s="62"/>
      <c r="K530" s="7"/>
    </row>
    <row r="531" spans="7:11" x14ac:dyDescent="0.25">
      <c r="G531" s="7"/>
      <c r="H531" s="21"/>
      <c r="I531" s="7"/>
      <c r="J531" s="62"/>
      <c r="K531" s="7"/>
    </row>
    <row r="532" spans="7:11" x14ac:dyDescent="0.25">
      <c r="G532" s="7"/>
      <c r="H532" s="21"/>
      <c r="I532" s="7"/>
      <c r="J532" s="62"/>
      <c r="K532" s="7"/>
    </row>
    <row r="533" spans="7:11" x14ac:dyDescent="0.25">
      <c r="G533" s="7"/>
      <c r="H533" s="21"/>
      <c r="I533" s="7"/>
      <c r="J533" s="62"/>
      <c r="K533" s="7"/>
    </row>
    <row r="534" spans="7:11" x14ac:dyDescent="0.25">
      <c r="G534" s="7"/>
      <c r="H534" s="21"/>
      <c r="I534" s="7"/>
      <c r="J534" s="62"/>
      <c r="K534" s="7"/>
    </row>
    <row r="535" spans="7:11" x14ac:dyDescent="0.25">
      <c r="G535" s="7"/>
      <c r="H535" s="21"/>
      <c r="I535" s="7"/>
      <c r="J535" s="62"/>
      <c r="K535" s="7"/>
    </row>
    <row r="536" spans="7:11" x14ac:dyDescent="0.25">
      <c r="G536" s="7"/>
      <c r="H536" s="21"/>
      <c r="I536" s="7"/>
      <c r="J536" s="62"/>
      <c r="K536" s="7"/>
    </row>
    <row r="537" spans="7:11" x14ac:dyDescent="0.25">
      <c r="G537" s="7"/>
      <c r="H537" s="21"/>
      <c r="I537" s="7"/>
      <c r="J537" s="62"/>
      <c r="K537" s="7"/>
    </row>
    <row r="538" spans="7:11" x14ac:dyDescent="0.25">
      <c r="G538" s="7"/>
      <c r="H538" s="21"/>
      <c r="I538" s="7"/>
      <c r="J538" s="62"/>
      <c r="K538" s="7"/>
    </row>
    <row r="539" spans="7:11" x14ac:dyDescent="0.25">
      <c r="G539" s="7"/>
      <c r="H539" s="21"/>
      <c r="I539" s="7"/>
      <c r="J539" s="62"/>
      <c r="K539" s="7"/>
    </row>
    <row r="540" spans="7:11" x14ac:dyDescent="0.25">
      <c r="G540" s="7"/>
      <c r="H540" s="21"/>
      <c r="I540" s="7"/>
      <c r="J540" s="62"/>
      <c r="K540" s="7"/>
    </row>
    <row r="541" spans="7:11" x14ac:dyDescent="0.25">
      <c r="G541" s="7"/>
      <c r="H541" s="21"/>
      <c r="I541" s="7"/>
      <c r="J541" s="62"/>
      <c r="K541" s="7"/>
    </row>
    <row r="542" spans="7:11" x14ac:dyDescent="0.25">
      <c r="G542" s="7"/>
      <c r="H542" s="21"/>
      <c r="I542" s="7"/>
      <c r="J542" s="62"/>
      <c r="K542" s="7"/>
    </row>
    <row r="543" spans="7:11" x14ac:dyDescent="0.25">
      <c r="G543" s="7"/>
      <c r="H543" s="21"/>
      <c r="I543" s="7"/>
      <c r="J543" s="62"/>
      <c r="K543" s="7"/>
    </row>
    <row r="544" spans="7:11" x14ac:dyDescent="0.25">
      <c r="G544" s="7"/>
      <c r="H544" s="21"/>
      <c r="I544" s="7"/>
      <c r="J544" s="62"/>
      <c r="K544" s="7"/>
    </row>
    <row r="545" spans="7:11" x14ac:dyDescent="0.25">
      <c r="G545" s="7"/>
      <c r="H545" s="21"/>
      <c r="I545" s="7"/>
      <c r="J545" s="62"/>
      <c r="K545" s="7"/>
    </row>
    <row r="546" spans="7:11" x14ac:dyDescent="0.25">
      <c r="G546" s="7"/>
      <c r="H546" s="21"/>
      <c r="I546" s="7"/>
      <c r="J546" s="62"/>
      <c r="K546" s="7"/>
    </row>
    <row r="547" spans="7:11" x14ac:dyDescent="0.25">
      <c r="G547" s="7"/>
      <c r="H547" s="21"/>
      <c r="I547" s="7"/>
      <c r="J547" s="62"/>
      <c r="K547" s="7"/>
    </row>
    <row r="548" spans="7:11" x14ac:dyDescent="0.25">
      <c r="G548" s="7"/>
      <c r="H548" s="21"/>
      <c r="I548" s="7"/>
      <c r="J548" s="62"/>
      <c r="K548" s="7"/>
    </row>
    <row r="549" spans="7:11" x14ac:dyDescent="0.25">
      <c r="G549" s="7"/>
      <c r="H549" s="21"/>
      <c r="I549" s="7"/>
      <c r="J549" s="62"/>
      <c r="K549" s="7"/>
    </row>
    <row r="550" spans="7:11" x14ac:dyDescent="0.25">
      <c r="G550" s="7"/>
      <c r="H550" s="21"/>
      <c r="I550" s="7"/>
      <c r="J550" s="62"/>
      <c r="K550" s="7"/>
    </row>
    <row r="551" spans="7:11" x14ac:dyDescent="0.25">
      <c r="G551" s="7"/>
      <c r="H551" s="21"/>
      <c r="I551" s="7"/>
      <c r="J551" s="62"/>
      <c r="K551" s="7"/>
    </row>
    <row r="552" spans="7:11" x14ac:dyDescent="0.25">
      <c r="G552" s="7"/>
      <c r="H552" s="21"/>
      <c r="I552" s="7"/>
      <c r="J552" s="62"/>
      <c r="K552" s="7"/>
    </row>
    <row r="553" spans="7:11" x14ac:dyDescent="0.25">
      <c r="G553" s="7"/>
      <c r="H553" s="21"/>
      <c r="I553" s="7"/>
      <c r="J553" s="62"/>
      <c r="K553" s="7"/>
    </row>
    <row r="554" spans="7:11" x14ac:dyDescent="0.25">
      <c r="G554" s="7"/>
      <c r="H554" s="21"/>
      <c r="I554" s="7"/>
      <c r="J554" s="62"/>
      <c r="K554" s="7"/>
    </row>
    <row r="555" spans="7:11" x14ac:dyDescent="0.25">
      <c r="G555" s="7"/>
      <c r="H555" s="21"/>
      <c r="I555" s="7"/>
      <c r="J555" s="62"/>
      <c r="K555" s="7"/>
    </row>
    <row r="556" spans="7:11" x14ac:dyDescent="0.25">
      <c r="G556" s="7"/>
      <c r="H556" s="21"/>
      <c r="I556" s="7"/>
      <c r="J556" s="62"/>
      <c r="K556" s="7"/>
    </row>
    <row r="557" spans="7:11" x14ac:dyDescent="0.25">
      <c r="G557" s="7"/>
      <c r="H557" s="21"/>
      <c r="I557" s="7"/>
      <c r="J557" s="62"/>
      <c r="K557" s="7"/>
    </row>
    <row r="558" spans="7:11" x14ac:dyDescent="0.25">
      <c r="G558" s="7"/>
      <c r="H558" s="21"/>
      <c r="I558" s="7"/>
      <c r="J558" s="62"/>
      <c r="K558" s="7"/>
    </row>
    <row r="559" spans="7:11" x14ac:dyDescent="0.25">
      <c r="G559" s="7"/>
      <c r="H559" s="21"/>
      <c r="I559" s="7"/>
      <c r="J559" s="62"/>
      <c r="K559" s="7"/>
    </row>
    <row r="560" spans="7:11" x14ac:dyDescent="0.25">
      <c r="G560" s="7"/>
      <c r="H560" s="21"/>
      <c r="I560" s="7"/>
      <c r="J560" s="62"/>
      <c r="K560" s="7"/>
    </row>
    <row r="561" spans="7:11" x14ac:dyDescent="0.25">
      <c r="G561" s="7"/>
      <c r="H561" s="21"/>
      <c r="I561" s="7"/>
      <c r="J561" s="62"/>
      <c r="K561" s="7"/>
    </row>
    <row r="562" spans="7:11" x14ac:dyDescent="0.25">
      <c r="G562" s="7"/>
      <c r="H562" s="21"/>
      <c r="I562" s="7"/>
      <c r="J562" s="62"/>
      <c r="K562" s="7"/>
    </row>
    <row r="563" spans="7:11" x14ac:dyDescent="0.25">
      <c r="G563" s="7"/>
      <c r="H563" s="21"/>
      <c r="I563" s="7"/>
      <c r="J563" s="62"/>
      <c r="K563" s="7"/>
    </row>
    <row r="564" spans="7:11" x14ac:dyDescent="0.25">
      <c r="G564" s="7"/>
      <c r="H564" s="21"/>
      <c r="I564" s="7"/>
      <c r="J564" s="62"/>
      <c r="K564" s="7"/>
    </row>
    <row r="565" spans="7:11" x14ac:dyDescent="0.25">
      <c r="G565" s="7"/>
      <c r="H565" s="21"/>
      <c r="I565" s="7"/>
      <c r="J565" s="62"/>
      <c r="K565" s="7"/>
    </row>
    <row r="566" spans="7:11" x14ac:dyDescent="0.25">
      <c r="G566" s="7"/>
      <c r="H566" s="21"/>
      <c r="I566" s="7"/>
      <c r="J566" s="62"/>
      <c r="K566" s="7"/>
    </row>
    <row r="567" spans="7:11" x14ac:dyDescent="0.25">
      <c r="G567" s="7"/>
      <c r="H567" s="21"/>
      <c r="I567" s="7"/>
      <c r="J567" s="62"/>
      <c r="K567" s="7"/>
    </row>
    <row r="568" spans="7:11" x14ac:dyDescent="0.25">
      <c r="G568" s="7"/>
      <c r="H568" s="21"/>
      <c r="I568" s="7"/>
      <c r="J568" s="62"/>
      <c r="K568" s="7"/>
    </row>
    <row r="569" spans="7:11" x14ac:dyDescent="0.25">
      <c r="G569" s="7"/>
      <c r="H569" s="21"/>
      <c r="I569" s="7"/>
      <c r="J569" s="62"/>
      <c r="K569" s="7"/>
    </row>
    <row r="570" spans="7:11" x14ac:dyDescent="0.25">
      <c r="G570" s="7"/>
      <c r="H570" s="21"/>
      <c r="I570" s="7"/>
      <c r="J570" s="62"/>
      <c r="K570" s="7"/>
    </row>
    <row r="571" spans="7:11" x14ac:dyDescent="0.25">
      <c r="G571" s="7"/>
      <c r="H571" s="21"/>
      <c r="I571" s="7"/>
      <c r="J571" s="62"/>
      <c r="K571" s="7"/>
    </row>
    <row r="572" spans="7:11" x14ac:dyDescent="0.25">
      <c r="G572" s="7"/>
      <c r="H572" s="21"/>
      <c r="I572" s="7"/>
      <c r="J572" s="62"/>
      <c r="K572" s="7"/>
    </row>
    <row r="573" spans="7:11" x14ac:dyDescent="0.25">
      <c r="G573" s="7"/>
      <c r="H573" s="21"/>
      <c r="I573" s="7"/>
      <c r="J573" s="62"/>
      <c r="K573" s="7"/>
    </row>
    <row r="574" spans="7:11" x14ac:dyDescent="0.25">
      <c r="G574" s="7"/>
      <c r="H574" s="21"/>
      <c r="I574" s="7"/>
      <c r="J574" s="62"/>
      <c r="K574" s="7"/>
    </row>
    <row r="575" spans="7:11" x14ac:dyDescent="0.25">
      <c r="G575" s="7"/>
      <c r="H575" s="21"/>
      <c r="I575" s="7"/>
      <c r="J575" s="62"/>
      <c r="K575" s="7"/>
    </row>
    <row r="576" spans="7:11" x14ac:dyDescent="0.25">
      <c r="G576" s="7"/>
      <c r="H576" s="21"/>
      <c r="I576" s="7"/>
      <c r="J576" s="62"/>
      <c r="K576" s="7"/>
    </row>
    <row r="577" spans="7:11" x14ac:dyDescent="0.25">
      <c r="G577" s="7"/>
      <c r="H577" s="21"/>
      <c r="I577" s="7"/>
      <c r="J577" s="62"/>
      <c r="K577" s="7"/>
    </row>
    <row r="578" spans="7:11" x14ac:dyDescent="0.25">
      <c r="G578" s="7"/>
      <c r="H578" s="21"/>
      <c r="I578" s="7"/>
      <c r="J578" s="62"/>
      <c r="K578" s="7"/>
    </row>
    <row r="579" spans="7:11" x14ac:dyDescent="0.25">
      <c r="G579" s="7"/>
      <c r="H579" s="21"/>
      <c r="I579" s="7"/>
      <c r="J579" s="62"/>
      <c r="K579" s="7"/>
    </row>
    <row r="580" spans="7:11" x14ac:dyDescent="0.25">
      <c r="G580" s="7"/>
      <c r="H580" s="21"/>
      <c r="I580" s="7"/>
      <c r="J580" s="62"/>
      <c r="K580" s="7"/>
    </row>
    <row r="581" spans="7:11" x14ac:dyDescent="0.25">
      <c r="G581" s="7"/>
      <c r="H581" s="21"/>
      <c r="I581" s="7"/>
      <c r="J581" s="62"/>
      <c r="K581" s="7"/>
    </row>
    <row r="582" spans="7:11" x14ac:dyDescent="0.25">
      <c r="G582" s="7"/>
      <c r="H582" s="21"/>
      <c r="I582" s="7"/>
      <c r="J582" s="62"/>
      <c r="K582" s="7"/>
    </row>
    <row r="583" spans="7:11" x14ac:dyDescent="0.25">
      <c r="G583" s="7"/>
      <c r="H583" s="21"/>
      <c r="I583" s="7"/>
      <c r="J583" s="62"/>
      <c r="K583" s="7"/>
    </row>
    <row r="584" spans="7:11" x14ac:dyDescent="0.25">
      <c r="G584" s="7"/>
      <c r="H584" s="21"/>
      <c r="I584" s="7"/>
      <c r="J584" s="62"/>
      <c r="K584" s="7"/>
    </row>
    <row r="585" spans="7:11" x14ac:dyDescent="0.25">
      <c r="G585" s="7"/>
      <c r="H585" s="21"/>
      <c r="I585" s="7"/>
      <c r="J585" s="62"/>
      <c r="K585" s="7"/>
    </row>
    <row r="586" spans="7:11" x14ac:dyDescent="0.25">
      <c r="G586" s="7"/>
      <c r="H586" s="21"/>
      <c r="I586" s="7"/>
      <c r="J586" s="62"/>
      <c r="K586" s="7"/>
    </row>
    <row r="587" spans="7:11" x14ac:dyDescent="0.25">
      <c r="G587" s="7"/>
      <c r="H587" s="21"/>
      <c r="I587" s="7"/>
      <c r="J587" s="62"/>
      <c r="K587" s="7"/>
    </row>
    <row r="588" spans="7:11" x14ac:dyDescent="0.25">
      <c r="G588" s="7"/>
      <c r="H588" s="21"/>
      <c r="I588" s="7"/>
      <c r="J588" s="62"/>
      <c r="K588" s="7"/>
    </row>
    <row r="589" spans="7:11" x14ac:dyDescent="0.25">
      <c r="G589" s="7"/>
      <c r="H589" s="21"/>
      <c r="I589" s="7"/>
      <c r="J589" s="62"/>
      <c r="K589" s="7"/>
    </row>
    <row r="590" spans="7:11" x14ac:dyDescent="0.25">
      <c r="G590" s="7"/>
      <c r="H590" s="21"/>
      <c r="I590" s="7"/>
      <c r="J590" s="62"/>
      <c r="K590" s="7"/>
    </row>
    <row r="591" spans="7:11" x14ac:dyDescent="0.25">
      <c r="G591" s="7"/>
      <c r="H591" s="21"/>
      <c r="I591" s="7"/>
      <c r="J591" s="62"/>
      <c r="K591" s="7"/>
    </row>
    <row r="592" spans="7:11" x14ac:dyDescent="0.25">
      <c r="G592" s="7"/>
      <c r="H592" s="21"/>
      <c r="I592" s="7"/>
      <c r="J592" s="62"/>
      <c r="K592" s="7"/>
    </row>
    <row r="593" spans="7:11" x14ac:dyDescent="0.25">
      <c r="G593" s="7"/>
      <c r="H593" s="21"/>
      <c r="I593" s="7"/>
      <c r="J593" s="62"/>
      <c r="K593" s="7"/>
    </row>
    <row r="594" spans="7:11" x14ac:dyDescent="0.25">
      <c r="G594" s="7"/>
      <c r="H594" s="21"/>
      <c r="I594" s="7"/>
      <c r="J594" s="62"/>
      <c r="K594" s="7"/>
    </row>
    <row r="595" spans="7:11" x14ac:dyDescent="0.25">
      <c r="G595" s="7"/>
      <c r="H595" s="21"/>
      <c r="I595" s="7"/>
      <c r="J595" s="62"/>
      <c r="K595" s="7"/>
    </row>
    <row r="596" spans="7:11" x14ac:dyDescent="0.25">
      <c r="G596" s="7"/>
      <c r="H596" s="21"/>
      <c r="I596" s="7"/>
      <c r="J596" s="62"/>
      <c r="K596" s="7"/>
    </row>
    <row r="597" spans="7:11" x14ac:dyDescent="0.25">
      <c r="G597" s="7"/>
      <c r="H597" s="21"/>
      <c r="I597" s="7"/>
      <c r="J597" s="62"/>
      <c r="K597" s="7"/>
    </row>
    <row r="598" spans="7:11" x14ac:dyDescent="0.25">
      <c r="G598" s="7"/>
      <c r="H598" s="21"/>
      <c r="I598" s="7"/>
      <c r="J598" s="62"/>
      <c r="K598" s="7"/>
    </row>
    <row r="599" spans="7:11" x14ac:dyDescent="0.25">
      <c r="G599" s="7"/>
      <c r="H599" s="21"/>
      <c r="I599" s="7"/>
      <c r="J599" s="62"/>
      <c r="K599" s="7"/>
    </row>
    <row r="600" spans="7:11" x14ac:dyDescent="0.25">
      <c r="G600" s="7"/>
      <c r="H600" s="21"/>
      <c r="I600" s="7"/>
      <c r="J600" s="62"/>
      <c r="K600" s="7"/>
    </row>
    <row r="601" spans="7:11" x14ac:dyDescent="0.25">
      <c r="G601" s="7"/>
      <c r="H601" s="21"/>
      <c r="I601" s="7"/>
      <c r="J601" s="62"/>
      <c r="K601" s="7"/>
    </row>
    <row r="602" spans="7:11" x14ac:dyDescent="0.25">
      <c r="G602" s="7"/>
      <c r="H602" s="21"/>
      <c r="I602" s="7"/>
      <c r="J602" s="62"/>
      <c r="K602" s="7"/>
    </row>
    <row r="603" spans="7:11" x14ac:dyDescent="0.25">
      <c r="G603" s="7"/>
      <c r="H603" s="21"/>
      <c r="I603" s="7"/>
      <c r="J603" s="62"/>
      <c r="K603" s="7"/>
    </row>
    <row r="604" spans="7:11" x14ac:dyDescent="0.25">
      <c r="G604" s="7"/>
      <c r="H604" s="21"/>
      <c r="I604" s="7"/>
      <c r="J604" s="62"/>
      <c r="K604" s="7"/>
    </row>
    <row r="605" spans="7:11" x14ac:dyDescent="0.25">
      <c r="G605" s="7"/>
      <c r="H605" s="21"/>
      <c r="I605" s="7"/>
      <c r="J605" s="62"/>
      <c r="K605" s="7"/>
    </row>
    <row r="606" spans="7:11" x14ac:dyDescent="0.25">
      <c r="G606" s="7"/>
      <c r="H606" s="21"/>
      <c r="I606" s="7"/>
      <c r="J606" s="62"/>
      <c r="K606" s="7"/>
    </row>
    <row r="607" spans="7:11" x14ac:dyDescent="0.25">
      <c r="G607" s="7"/>
      <c r="H607" s="21"/>
      <c r="I607" s="7"/>
      <c r="J607" s="62"/>
      <c r="K607" s="7"/>
    </row>
    <row r="608" spans="7:11" x14ac:dyDescent="0.25">
      <c r="G608" s="7"/>
      <c r="H608" s="21"/>
      <c r="I608" s="7"/>
      <c r="J608" s="62"/>
      <c r="K608" s="7"/>
    </row>
    <row r="609" spans="7:11" x14ac:dyDescent="0.25">
      <c r="G609" s="7"/>
      <c r="H609" s="21"/>
      <c r="I609" s="7"/>
      <c r="J609" s="62"/>
      <c r="K609" s="7"/>
    </row>
    <row r="610" spans="7:11" x14ac:dyDescent="0.25">
      <c r="G610" s="7"/>
      <c r="H610" s="21"/>
      <c r="I610" s="7"/>
      <c r="J610" s="62"/>
      <c r="K610" s="7"/>
    </row>
    <row r="611" spans="7:11" x14ac:dyDescent="0.25">
      <c r="G611" s="7"/>
      <c r="H611" s="21"/>
      <c r="I611" s="7"/>
      <c r="J611" s="62"/>
      <c r="K611" s="7"/>
    </row>
    <row r="612" spans="7:11" x14ac:dyDescent="0.25">
      <c r="G612" s="7"/>
      <c r="H612" s="21"/>
      <c r="I612" s="7"/>
      <c r="J612" s="62"/>
      <c r="K612" s="7"/>
    </row>
    <row r="613" spans="7:11" x14ac:dyDescent="0.25">
      <c r="G613" s="7"/>
      <c r="H613" s="21"/>
      <c r="I613" s="7"/>
      <c r="J613" s="62"/>
      <c r="K613" s="7"/>
    </row>
    <row r="614" spans="7:11" x14ac:dyDescent="0.25">
      <c r="G614" s="7"/>
      <c r="H614" s="21"/>
      <c r="I614" s="7"/>
      <c r="J614" s="62"/>
      <c r="K614" s="7"/>
    </row>
    <row r="615" spans="7:11" x14ac:dyDescent="0.25">
      <c r="G615" s="7"/>
      <c r="H615" s="21"/>
      <c r="I615" s="7"/>
      <c r="J615" s="62"/>
      <c r="K615" s="7"/>
    </row>
    <row r="616" spans="7:11" x14ac:dyDescent="0.25">
      <c r="G616" s="7"/>
      <c r="H616" s="21"/>
      <c r="I616" s="7"/>
      <c r="J616" s="62"/>
      <c r="K616" s="7"/>
    </row>
    <row r="617" spans="7:11" x14ac:dyDescent="0.25">
      <c r="G617" s="7"/>
      <c r="H617" s="21"/>
      <c r="I617" s="7"/>
      <c r="J617" s="62"/>
      <c r="K617" s="7"/>
    </row>
    <row r="618" spans="7:11" x14ac:dyDescent="0.25">
      <c r="G618" s="7"/>
      <c r="H618" s="21"/>
      <c r="I618" s="7"/>
      <c r="J618" s="62"/>
      <c r="K618" s="7"/>
    </row>
    <row r="619" spans="7:11" x14ac:dyDescent="0.25">
      <c r="G619" s="7"/>
      <c r="H619" s="21"/>
      <c r="I619" s="7"/>
      <c r="J619" s="62"/>
      <c r="K619" s="7"/>
    </row>
    <row r="620" spans="7:11" x14ac:dyDescent="0.25">
      <c r="G620" s="7"/>
      <c r="H620" s="21"/>
      <c r="I620" s="7"/>
      <c r="J620" s="62"/>
      <c r="K620" s="7"/>
    </row>
    <row r="621" spans="7:11" x14ac:dyDescent="0.25">
      <c r="G621" s="7"/>
      <c r="H621" s="21"/>
      <c r="I621" s="7"/>
      <c r="J621" s="62"/>
      <c r="K621" s="7"/>
    </row>
    <row r="622" spans="7:11" x14ac:dyDescent="0.25">
      <c r="G622" s="7"/>
      <c r="H622" s="21"/>
      <c r="I622" s="7"/>
      <c r="J622" s="62"/>
      <c r="K622" s="7"/>
    </row>
    <row r="623" spans="7:11" x14ac:dyDescent="0.25">
      <c r="G623" s="7"/>
      <c r="H623" s="21"/>
      <c r="I623" s="7"/>
      <c r="J623" s="62"/>
      <c r="K623" s="7"/>
    </row>
    <row r="624" spans="7:11" x14ac:dyDescent="0.25">
      <c r="G624" s="7"/>
      <c r="H624" s="21"/>
      <c r="I624" s="7"/>
      <c r="J624" s="62"/>
      <c r="K624" s="7"/>
    </row>
    <row r="625" spans="7:11" x14ac:dyDescent="0.25">
      <c r="G625" s="7"/>
      <c r="H625" s="21"/>
      <c r="I625" s="7"/>
      <c r="J625" s="62"/>
      <c r="K625" s="7"/>
    </row>
    <row r="626" spans="7:11" x14ac:dyDescent="0.25">
      <c r="G626" s="7"/>
      <c r="H626" s="21"/>
      <c r="I626" s="7"/>
      <c r="J626" s="62"/>
      <c r="K626" s="7"/>
    </row>
    <row r="627" spans="7:11" x14ac:dyDescent="0.25">
      <c r="G627" s="7"/>
      <c r="H627" s="21"/>
      <c r="I627" s="7"/>
      <c r="J627" s="62"/>
      <c r="K627" s="7"/>
    </row>
    <row r="628" spans="7:11" x14ac:dyDescent="0.25">
      <c r="G628" s="7"/>
      <c r="H628" s="21"/>
      <c r="I628" s="7"/>
      <c r="J628" s="62"/>
      <c r="K628" s="7"/>
    </row>
    <row r="629" spans="7:11" x14ac:dyDescent="0.25">
      <c r="G629" s="7"/>
      <c r="H629" s="21"/>
      <c r="I629" s="7"/>
      <c r="J629" s="62"/>
      <c r="K629" s="7"/>
    </row>
    <row r="630" spans="7:11" x14ac:dyDescent="0.25">
      <c r="G630" s="7"/>
      <c r="H630" s="21"/>
      <c r="I630" s="7"/>
      <c r="J630" s="62"/>
      <c r="K630" s="7"/>
    </row>
    <row r="631" spans="7:11" x14ac:dyDescent="0.25">
      <c r="G631" s="7"/>
      <c r="H631" s="21"/>
      <c r="I631" s="7"/>
      <c r="J631" s="62"/>
      <c r="K631" s="7"/>
    </row>
    <row r="632" spans="7:11" x14ac:dyDescent="0.25">
      <c r="G632" s="7"/>
      <c r="H632" s="21"/>
      <c r="I632" s="7"/>
      <c r="J632" s="62"/>
      <c r="K632" s="7"/>
    </row>
    <row r="633" spans="7:11" x14ac:dyDescent="0.25">
      <c r="G633" s="7"/>
      <c r="H633" s="21"/>
      <c r="I633" s="7"/>
      <c r="J633" s="62"/>
      <c r="K633" s="7"/>
    </row>
    <row r="634" spans="7:11" x14ac:dyDescent="0.25">
      <c r="G634" s="7"/>
      <c r="H634" s="21"/>
      <c r="I634" s="7"/>
      <c r="J634" s="62"/>
      <c r="K634" s="7"/>
    </row>
    <row r="635" spans="7:11" x14ac:dyDescent="0.25">
      <c r="G635" s="7"/>
      <c r="H635" s="21"/>
      <c r="I635" s="7"/>
      <c r="J635" s="62"/>
      <c r="K635" s="7"/>
    </row>
    <row r="636" spans="7:11" x14ac:dyDescent="0.25">
      <c r="G636" s="7"/>
      <c r="H636" s="21"/>
      <c r="I636" s="7"/>
      <c r="J636" s="62"/>
      <c r="K636" s="7"/>
    </row>
    <row r="637" spans="7:11" x14ac:dyDescent="0.25">
      <c r="G637" s="7"/>
      <c r="H637" s="21"/>
      <c r="I637" s="7"/>
      <c r="J637" s="62"/>
      <c r="K637" s="7"/>
    </row>
    <row r="638" spans="7:11" x14ac:dyDescent="0.25">
      <c r="G638" s="7"/>
      <c r="H638" s="21"/>
      <c r="I638" s="7"/>
      <c r="J638" s="62"/>
      <c r="K638" s="7"/>
    </row>
    <row r="639" spans="7:11" x14ac:dyDescent="0.25">
      <c r="G639" s="7"/>
      <c r="H639" s="21"/>
      <c r="I639" s="7"/>
      <c r="J639" s="62"/>
      <c r="K639" s="7"/>
    </row>
    <row r="640" spans="7:11" x14ac:dyDescent="0.25">
      <c r="G640" s="7"/>
      <c r="H640" s="21"/>
      <c r="I640" s="7"/>
      <c r="J640" s="62"/>
      <c r="K640" s="7"/>
    </row>
    <row r="641" spans="7:11" x14ac:dyDescent="0.25">
      <c r="G641" s="7"/>
      <c r="H641" s="21"/>
      <c r="I641" s="7"/>
      <c r="J641" s="62"/>
      <c r="K641" s="7"/>
    </row>
    <row r="642" spans="7:11" x14ac:dyDescent="0.25">
      <c r="G642" s="7"/>
      <c r="H642" s="21"/>
      <c r="I642" s="7"/>
      <c r="J642" s="62"/>
      <c r="K642" s="7"/>
    </row>
    <row r="643" spans="7:11" x14ac:dyDescent="0.25">
      <c r="G643" s="7"/>
      <c r="H643" s="21"/>
      <c r="I643" s="7"/>
      <c r="J643" s="62"/>
      <c r="K643" s="7"/>
    </row>
    <row r="644" spans="7:11" x14ac:dyDescent="0.25">
      <c r="G644" s="7"/>
      <c r="H644" s="21"/>
      <c r="I644" s="7"/>
      <c r="J644" s="62"/>
      <c r="K644" s="7"/>
    </row>
    <row r="645" spans="7:11" x14ac:dyDescent="0.25">
      <c r="G645" s="7"/>
      <c r="H645" s="21"/>
      <c r="I645" s="7"/>
      <c r="J645" s="62"/>
      <c r="K645" s="7"/>
    </row>
    <row r="646" spans="7:11" x14ac:dyDescent="0.25">
      <c r="G646" s="7"/>
      <c r="H646" s="21"/>
      <c r="I646" s="7"/>
      <c r="J646" s="62"/>
      <c r="K646" s="7"/>
    </row>
    <row r="647" spans="7:11" x14ac:dyDescent="0.25">
      <c r="G647" s="7"/>
      <c r="H647" s="21"/>
      <c r="I647" s="7"/>
      <c r="J647" s="62"/>
      <c r="K647" s="7"/>
    </row>
    <row r="648" spans="7:11" x14ac:dyDescent="0.25">
      <c r="G648" s="7"/>
      <c r="H648" s="21"/>
      <c r="I648" s="7"/>
      <c r="J648" s="62"/>
      <c r="K648" s="7"/>
    </row>
    <row r="649" spans="7:11" x14ac:dyDescent="0.25">
      <c r="G649" s="7"/>
      <c r="H649" s="21"/>
      <c r="I649" s="7"/>
      <c r="J649" s="62"/>
      <c r="K649" s="7"/>
    </row>
    <row r="650" spans="7:11" x14ac:dyDescent="0.25">
      <c r="G650" s="7"/>
      <c r="H650" s="21"/>
      <c r="I650" s="7"/>
      <c r="J650" s="62"/>
      <c r="K650" s="7"/>
    </row>
    <row r="651" spans="7:11" x14ac:dyDescent="0.25">
      <c r="G651" s="7"/>
      <c r="H651" s="21"/>
      <c r="I651" s="7"/>
      <c r="J651" s="62"/>
      <c r="K651" s="7"/>
    </row>
    <row r="652" spans="7:11" x14ac:dyDescent="0.25">
      <c r="G652" s="7"/>
      <c r="H652" s="21"/>
      <c r="I652" s="7"/>
      <c r="J652" s="62"/>
      <c r="K652" s="7"/>
    </row>
    <row r="653" spans="7:11" x14ac:dyDescent="0.25">
      <c r="G653" s="7"/>
      <c r="H653" s="21"/>
      <c r="I653" s="7"/>
      <c r="J653" s="62"/>
      <c r="K653" s="7"/>
    </row>
    <row r="654" spans="7:11" x14ac:dyDescent="0.25">
      <c r="G654" s="7"/>
      <c r="H654" s="21"/>
      <c r="I654" s="7"/>
      <c r="J654" s="62"/>
      <c r="K654" s="7"/>
    </row>
    <row r="655" spans="7:11" x14ac:dyDescent="0.25">
      <c r="G655" s="7"/>
      <c r="H655" s="21"/>
      <c r="I655" s="7"/>
      <c r="J655" s="62"/>
      <c r="K655" s="7"/>
    </row>
    <row r="656" spans="7:11" x14ac:dyDescent="0.25">
      <c r="G656" s="7"/>
      <c r="H656" s="21"/>
      <c r="I656" s="7"/>
      <c r="J656" s="62"/>
      <c r="K656" s="7"/>
    </row>
    <row r="657" spans="7:11" x14ac:dyDescent="0.25">
      <c r="G657" s="7"/>
      <c r="H657" s="21"/>
      <c r="I657" s="7"/>
      <c r="J657" s="62"/>
      <c r="K657" s="7"/>
    </row>
    <row r="658" spans="7:11" x14ac:dyDescent="0.25">
      <c r="G658" s="7"/>
      <c r="H658" s="21"/>
      <c r="I658" s="7"/>
      <c r="J658" s="62"/>
      <c r="K658" s="7"/>
    </row>
    <row r="659" spans="7:11" x14ac:dyDescent="0.25">
      <c r="G659" s="7"/>
      <c r="H659" s="21"/>
      <c r="I659" s="7"/>
      <c r="J659" s="62"/>
      <c r="K659" s="7"/>
    </row>
    <row r="660" spans="7:11" x14ac:dyDescent="0.25">
      <c r="G660" s="7"/>
      <c r="H660" s="21"/>
      <c r="I660" s="7"/>
      <c r="J660" s="62"/>
      <c r="K660" s="7"/>
    </row>
    <row r="661" spans="7:11" x14ac:dyDescent="0.25">
      <c r="G661" s="7"/>
      <c r="H661" s="21"/>
      <c r="I661" s="7"/>
      <c r="J661" s="62"/>
      <c r="K661" s="7"/>
    </row>
    <row r="662" spans="7:11" x14ac:dyDescent="0.25">
      <c r="G662" s="7"/>
      <c r="H662" s="21"/>
      <c r="I662" s="7"/>
      <c r="J662" s="62"/>
      <c r="K662" s="7"/>
    </row>
    <row r="663" spans="7:11" x14ac:dyDescent="0.25">
      <c r="G663" s="7"/>
      <c r="H663" s="21"/>
      <c r="I663" s="7"/>
      <c r="J663" s="62"/>
      <c r="K663" s="7"/>
    </row>
    <row r="664" spans="7:11" x14ac:dyDescent="0.25">
      <c r="G664" s="7"/>
      <c r="H664" s="21"/>
      <c r="I664" s="7"/>
      <c r="J664" s="62"/>
      <c r="K664" s="7"/>
    </row>
    <row r="665" spans="7:11" x14ac:dyDescent="0.25">
      <c r="G665" s="7"/>
      <c r="H665" s="21"/>
      <c r="I665" s="7"/>
      <c r="J665" s="62"/>
      <c r="K665" s="7"/>
    </row>
    <row r="666" spans="7:11" x14ac:dyDescent="0.25">
      <c r="G666" s="7"/>
      <c r="H666" s="21"/>
      <c r="I666" s="7"/>
      <c r="J666" s="62"/>
      <c r="K666" s="7"/>
    </row>
    <row r="667" spans="7:11" x14ac:dyDescent="0.25">
      <c r="G667" s="7"/>
      <c r="H667" s="21"/>
      <c r="I667" s="7"/>
      <c r="J667" s="62"/>
      <c r="K667" s="7"/>
    </row>
    <row r="668" spans="7:11" x14ac:dyDescent="0.25">
      <c r="G668" s="7"/>
      <c r="H668" s="21"/>
      <c r="I668" s="7"/>
      <c r="J668" s="62"/>
      <c r="K668" s="7"/>
    </row>
    <row r="669" spans="7:11" x14ac:dyDescent="0.25">
      <c r="G669" s="7"/>
      <c r="H669" s="21"/>
      <c r="I669" s="7"/>
      <c r="J669" s="62"/>
      <c r="K669" s="7"/>
    </row>
    <row r="670" spans="7:11" x14ac:dyDescent="0.25">
      <c r="G670" s="7"/>
      <c r="H670" s="21"/>
      <c r="I670" s="7"/>
      <c r="J670" s="62"/>
      <c r="K670" s="7"/>
    </row>
    <row r="671" spans="7:11" x14ac:dyDescent="0.25">
      <c r="G671" s="7"/>
      <c r="H671" s="21"/>
      <c r="I671" s="7"/>
      <c r="J671" s="62"/>
      <c r="K671" s="7"/>
    </row>
    <row r="672" spans="7:11" x14ac:dyDescent="0.25">
      <c r="G672" s="7"/>
      <c r="H672" s="21"/>
      <c r="I672" s="7"/>
      <c r="J672" s="62"/>
      <c r="K672" s="7"/>
    </row>
    <row r="673" spans="7:11" x14ac:dyDescent="0.25">
      <c r="G673" s="7"/>
      <c r="H673" s="21"/>
      <c r="I673" s="7"/>
      <c r="J673" s="62"/>
      <c r="K673" s="7"/>
    </row>
    <row r="674" spans="7:11" x14ac:dyDescent="0.25">
      <c r="G674" s="7"/>
      <c r="H674" s="21"/>
      <c r="I674" s="7"/>
      <c r="J674" s="62"/>
      <c r="K674" s="7"/>
    </row>
    <row r="675" spans="7:11" x14ac:dyDescent="0.25">
      <c r="G675" s="7"/>
      <c r="H675" s="21"/>
      <c r="I675" s="7"/>
      <c r="J675" s="62"/>
      <c r="K675" s="7"/>
    </row>
    <row r="676" spans="7:11" x14ac:dyDescent="0.25">
      <c r="G676" s="7"/>
      <c r="H676" s="21"/>
      <c r="I676" s="7"/>
      <c r="J676" s="62"/>
      <c r="K676" s="7"/>
    </row>
    <row r="677" spans="7:11" x14ac:dyDescent="0.25">
      <c r="G677" s="7"/>
      <c r="H677" s="21"/>
      <c r="I677" s="7"/>
      <c r="J677" s="62"/>
      <c r="K677" s="7"/>
    </row>
    <row r="678" spans="7:11" x14ac:dyDescent="0.25">
      <c r="G678" s="7"/>
      <c r="H678" s="21"/>
      <c r="I678" s="7"/>
      <c r="J678" s="62"/>
      <c r="K678" s="7"/>
    </row>
    <row r="679" spans="7:11" x14ac:dyDescent="0.25">
      <c r="G679" s="7"/>
      <c r="H679" s="21"/>
      <c r="I679" s="7"/>
      <c r="J679" s="62"/>
      <c r="K679" s="7"/>
    </row>
    <row r="680" spans="7:11" x14ac:dyDescent="0.25">
      <c r="G680" s="7"/>
      <c r="H680" s="21"/>
      <c r="I680" s="7"/>
      <c r="J680" s="62"/>
      <c r="K680" s="7"/>
    </row>
    <row r="681" spans="7:11" x14ac:dyDescent="0.25">
      <c r="G681" s="7"/>
      <c r="H681" s="21"/>
      <c r="I681" s="7"/>
      <c r="J681" s="62"/>
      <c r="K681" s="7"/>
    </row>
    <row r="682" spans="7:11" x14ac:dyDescent="0.25">
      <c r="G682" s="7"/>
      <c r="H682" s="21"/>
      <c r="I682" s="7"/>
      <c r="J682" s="62"/>
      <c r="K682" s="7"/>
    </row>
    <row r="683" spans="7:11" x14ac:dyDescent="0.25">
      <c r="G683" s="7"/>
      <c r="H683" s="21"/>
      <c r="I683" s="7"/>
      <c r="J683" s="62"/>
      <c r="K683" s="7"/>
    </row>
    <row r="684" spans="7:11" x14ac:dyDescent="0.25">
      <c r="G684" s="7"/>
      <c r="H684" s="21"/>
      <c r="I684" s="7"/>
      <c r="J684" s="62"/>
      <c r="K684" s="7"/>
    </row>
    <row r="685" spans="7:11" x14ac:dyDescent="0.25">
      <c r="G685" s="7"/>
      <c r="H685" s="21"/>
      <c r="I685" s="7"/>
      <c r="J685" s="62"/>
      <c r="K685" s="7"/>
    </row>
    <row r="686" spans="7:11" x14ac:dyDescent="0.25">
      <c r="G686" s="7"/>
      <c r="H686" s="21"/>
      <c r="I686" s="7"/>
      <c r="J686" s="62"/>
      <c r="K686" s="7"/>
    </row>
    <row r="687" spans="7:11" x14ac:dyDescent="0.25">
      <c r="G687" s="7"/>
      <c r="H687" s="21"/>
      <c r="I687" s="7"/>
      <c r="J687" s="62"/>
      <c r="K687" s="7"/>
    </row>
    <row r="688" spans="7:11" x14ac:dyDescent="0.25">
      <c r="G688" s="7"/>
      <c r="H688" s="21"/>
      <c r="I688" s="7"/>
      <c r="J688" s="62"/>
      <c r="K688" s="7"/>
    </row>
    <row r="689" spans="7:11" x14ac:dyDescent="0.25">
      <c r="G689" s="7"/>
      <c r="H689" s="21"/>
      <c r="I689" s="7"/>
      <c r="J689" s="62"/>
      <c r="K689" s="7"/>
    </row>
    <row r="690" spans="7:11" x14ac:dyDescent="0.25">
      <c r="G690" s="7"/>
      <c r="H690" s="21"/>
      <c r="I690" s="7"/>
      <c r="J690" s="62"/>
      <c r="K690" s="7"/>
    </row>
    <row r="691" spans="7:11" x14ac:dyDescent="0.25">
      <c r="G691" s="7"/>
      <c r="H691" s="21"/>
      <c r="I691" s="7"/>
      <c r="J691" s="62"/>
      <c r="K691" s="7"/>
    </row>
    <row r="692" spans="7:11" x14ac:dyDescent="0.25">
      <c r="G692" s="7"/>
      <c r="H692" s="21"/>
      <c r="I692" s="7"/>
      <c r="J692" s="62"/>
      <c r="K692" s="7"/>
    </row>
    <row r="693" spans="7:11" x14ac:dyDescent="0.25">
      <c r="G693" s="7"/>
      <c r="H693" s="21"/>
      <c r="I693" s="7"/>
      <c r="J693" s="62"/>
      <c r="K693" s="7"/>
    </row>
    <row r="694" spans="7:11" x14ac:dyDescent="0.25">
      <c r="G694" s="7"/>
      <c r="H694" s="21"/>
      <c r="I694" s="7"/>
      <c r="J694" s="62"/>
      <c r="K694" s="7"/>
    </row>
    <row r="695" spans="7:11" x14ac:dyDescent="0.25">
      <c r="G695" s="7"/>
      <c r="H695" s="21"/>
      <c r="I695" s="7"/>
      <c r="J695" s="62"/>
      <c r="K695" s="7"/>
    </row>
    <row r="696" spans="7:11" x14ac:dyDescent="0.25">
      <c r="G696" s="7"/>
      <c r="H696" s="21"/>
      <c r="I696" s="7"/>
      <c r="J696" s="62"/>
      <c r="K696" s="7"/>
    </row>
    <row r="697" spans="7:11" x14ac:dyDescent="0.25">
      <c r="G697" s="7"/>
      <c r="H697" s="21"/>
      <c r="I697" s="7"/>
      <c r="J697" s="62"/>
      <c r="K697" s="7"/>
    </row>
    <row r="698" spans="7:11" x14ac:dyDescent="0.25">
      <c r="G698" s="7"/>
      <c r="H698" s="21"/>
      <c r="I698" s="7"/>
      <c r="J698" s="62"/>
      <c r="K698" s="7"/>
    </row>
    <row r="699" spans="7:11" x14ac:dyDescent="0.25">
      <c r="G699" s="7"/>
      <c r="H699" s="21"/>
      <c r="I699" s="7"/>
      <c r="J699" s="62"/>
      <c r="K699" s="7"/>
    </row>
    <row r="700" spans="7:11" x14ac:dyDescent="0.25">
      <c r="G700" s="7"/>
      <c r="H700" s="21"/>
      <c r="I700" s="7"/>
      <c r="J700" s="62"/>
      <c r="K700" s="7"/>
    </row>
    <row r="701" spans="7:11" x14ac:dyDescent="0.25">
      <c r="G701" s="7"/>
      <c r="H701" s="21"/>
      <c r="I701" s="7"/>
      <c r="J701" s="62"/>
      <c r="K701" s="7"/>
    </row>
    <row r="702" spans="7:11" x14ac:dyDescent="0.25">
      <c r="G702" s="7"/>
      <c r="H702" s="21"/>
      <c r="I702" s="7"/>
      <c r="J702" s="62"/>
      <c r="K702" s="7"/>
    </row>
    <row r="703" spans="7:11" x14ac:dyDescent="0.25">
      <c r="G703" s="7"/>
      <c r="H703" s="21"/>
      <c r="I703" s="7"/>
      <c r="J703" s="62"/>
      <c r="K703" s="7"/>
    </row>
    <row r="704" spans="7:11" x14ac:dyDescent="0.25">
      <c r="G704" s="7"/>
      <c r="H704" s="21"/>
      <c r="I704" s="7"/>
      <c r="J704" s="62"/>
      <c r="K704" s="7"/>
    </row>
    <row r="705" spans="7:11" x14ac:dyDescent="0.25">
      <c r="G705" s="7"/>
      <c r="H705" s="21"/>
      <c r="I705" s="7"/>
      <c r="J705" s="62"/>
      <c r="K705" s="7"/>
    </row>
    <row r="706" spans="7:11" x14ac:dyDescent="0.25">
      <c r="G706" s="7"/>
      <c r="H706" s="21"/>
      <c r="I706" s="7"/>
      <c r="J706" s="62"/>
      <c r="K706" s="7"/>
    </row>
    <row r="707" spans="7:11" x14ac:dyDescent="0.25">
      <c r="G707" s="7"/>
      <c r="H707" s="21"/>
      <c r="I707" s="7"/>
      <c r="J707" s="62"/>
      <c r="K707" s="7"/>
    </row>
    <row r="708" spans="7:11" x14ac:dyDescent="0.25">
      <c r="G708" s="7"/>
      <c r="H708" s="21"/>
      <c r="I708" s="7"/>
      <c r="J708" s="62"/>
      <c r="K708" s="7"/>
    </row>
    <row r="709" spans="7:11" x14ac:dyDescent="0.25">
      <c r="G709" s="7"/>
      <c r="H709" s="21"/>
      <c r="I709" s="7"/>
      <c r="J709" s="62"/>
      <c r="K709" s="7"/>
    </row>
    <row r="710" spans="7:11" x14ac:dyDescent="0.25">
      <c r="G710" s="7"/>
      <c r="H710" s="21"/>
      <c r="I710" s="7"/>
      <c r="J710" s="62"/>
      <c r="K710" s="7"/>
    </row>
    <row r="711" spans="7:11" x14ac:dyDescent="0.25">
      <c r="G711" s="7"/>
      <c r="H711" s="21"/>
      <c r="I711" s="7"/>
      <c r="J711" s="62"/>
      <c r="K711" s="7"/>
    </row>
    <row r="712" spans="7:11" x14ac:dyDescent="0.25">
      <c r="G712" s="7"/>
      <c r="H712" s="21"/>
      <c r="I712" s="7"/>
      <c r="J712" s="62"/>
      <c r="K712" s="7"/>
    </row>
    <row r="713" spans="7:11" x14ac:dyDescent="0.25">
      <c r="G713" s="7"/>
      <c r="H713" s="21"/>
      <c r="I713" s="7"/>
      <c r="J713" s="62"/>
      <c r="K713" s="7"/>
    </row>
    <row r="714" spans="7:11" x14ac:dyDescent="0.25">
      <c r="G714" s="7"/>
      <c r="H714" s="21"/>
      <c r="I714" s="7"/>
      <c r="J714" s="62"/>
      <c r="K714" s="7"/>
    </row>
    <row r="715" spans="7:11" x14ac:dyDescent="0.25">
      <c r="G715" s="7"/>
      <c r="H715" s="21"/>
      <c r="I715" s="7"/>
      <c r="J715" s="62"/>
      <c r="K715" s="7"/>
    </row>
    <row r="716" spans="7:11" x14ac:dyDescent="0.25">
      <c r="G716" s="7"/>
      <c r="H716" s="21"/>
      <c r="I716" s="7"/>
      <c r="J716" s="62"/>
      <c r="K716" s="7"/>
    </row>
    <row r="717" spans="7:11" x14ac:dyDescent="0.25">
      <c r="G717" s="7"/>
      <c r="H717" s="21"/>
      <c r="I717" s="7"/>
      <c r="J717" s="62"/>
      <c r="K717" s="7"/>
    </row>
    <row r="718" spans="7:11" x14ac:dyDescent="0.25">
      <c r="G718" s="7"/>
      <c r="H718" s="21"/>
      <c r="I718" s="7"/>
      <c r="J718" s="62"/>
      <c r="K718" s="7"/>
    </row>
    <row r="719" spans="7:11" x14ac:dyDescent="0.25">
      <c r="G719" s="7"/>
      <c r="H719" s="21"/>
      <c r="I719" s="7"/>
      <c r="J719" s="62"/>
      <c r="K719" s="7"/>
    </row>
    <row r="720" spans="7:11" x14ac:dyDescent="0.25">
      <c r="G720" s="7"/>
      <c r="H720" s="21"/>
      <c r="I720" s="7"/>
      <c r="J720" s="62"/>
      <c r="K720" s="7"/>
    </row>
    <row r="721" spans="7:11" x14ac:dyDescent="0.25">
      <c r="G721" s="7"/>
      <c r="H721" s="21"/>
      <c r="I721" s="7"/>
      <c r="J721" s="62"/>
      <c r="K721" s="7"/>
    </row>
    <row r="722" spans="7:11" x14ac:dyDescent="0.25">
      <c r="G722" s="7"/>
      <c r="H722" s="21"/>
      <c r="I722" s="7"/>
      <c r="J722" s="62"/>
      <c r="K722" s="7"/>
    </row>
    <row r="723" spans="7:11" x14ac:dyDescent="0.25">
      <c r="G723" s="7"/>
      <c r="H723" s="21"/>
      <c r="I723" s="7"/>
      <c r="J723" s="62"/>
      <c r="K723" s="7"/>
    </row>
    <row r="724" spans="7:11" x14ac:dyDescent="0.25">
      <c r="G724" s="7"/>
      <c r="H724" s="21"/>
      <c r="I724" s="7"/>
      <c r="J724" s="62"/>
      <c r="K724" s="7"/>
    </row>
    <row r="725" spans="7:11" x14ac:dyDescent="0.25">
      <c r="G725" s="7"/>
      <c r="H725" s="21"/>
      <c r="I725" s="7"/>
      <c r="J725" s="62"/>
      <c r="K725" s="7"/>
    </row>
    <row r="726" spans="7:11" x14ac:dyDescent="0.25">
      <c r="G726" s="7"/>
      <c r="H726" s="21"/>
      <c r="I726" s="7"/>
      <c r="J726" s="62"/>
      <c r="K726" s="7"/>
    </row>
    <row r="727" spans="7:11" x14ac:dyDescent="0.25">
      <c r="G727" s="7"/>
      <c r="H727" s="21"/>
      <c r="I727" s="7"/>
      <c r="J727" s="62"/>
      <c r="K727" s="7"/>
    </row>
    <row r="728" spans="7:11" x14ac:dyDescent="0.25">
      <c r="G728" s="7"/>
      <c r="H728" s="21"/>
      <c r="I728" s="7"/>
      <c r="J728" s="62"/>
      <c r="K728" s="7"/>
    </row>
    <row r="729" spans="7:11" x14ac:dyDescent="0.25">
      <c r="G729" s="7"/>
      <c r="H729" s="21"/>
      <c r="I729" s="7"/>
      <c r="J729" s="62"/>
      <c r="K729" s="7"/>
    </row>
    <row r="730" spans="7:11" x14ac:dyDescent="0.25">
      <c r="G730" s="7"/>
      <c r="H730" s="21"/>
      <c r="I730" s="7"/>
      <c r="J730" s="62"/>
      <c r="K730" s="7"/>
    </row>
    <row r="731" spans="7:11" x14ac:dyDescent="0.25">
      <c r="G731" s="7"/>
      <c r="H731" s="21"/>
      <c r="I731" s="7"/>
      <c r="J731" s="62"/>
      <c r="K731" s="7"/>
    </row>
    <row r="732" spans="7:11" x14ac:dyDescent="0.25">
      <c r="G732" s="7"/>
      <c r="H732" s="21"/>
      <c r="I732" s="7"/>
      <c r="J732" s="62"/>
      <c r="K732" s="7"/>
    </row>
    <row r="733" spans="7:11" x14ac:dyDescent="0.25">
      <c r="G733" s="7"/>
      <c r="H733" s="21"/>
      <c r="I733" s="7"/>
      <c r="J733" s="62"/>
      <c r="K733" s="7"/>
    </row>
    <row r="734" spans="7:11" x14ac:dyDescent="0.25">
      <c r="G734" s="7"/>
      <c r="H734" s="21"/>
      <c r="I734" s="7"/>
      <c r="J734" s="62"/>
      <c r="K734" s="7"/>
    </row>
    <row r="735" spans="7:11" x14ac:dyDescent="0.25">
      <c r="G735" s="7"/>
      <c r="H735" s="21"/>
      <c r="I735" s="7"/>
      <c r="J735" s="62"/>
      <c r="K735" s="7"/>
    </row>
    <row r="736" spans="7:11" x14ac:dyDescent="0.25">
      <c r="G736" s="7"/>
      <c r="H736" s="21"/>
      <c r="I736" s="7"/>
      <c r="J736" s="62"/>
      <c r="K736" s="7"/>
    </row>
    <row r="737" spans="7:11" x14ac:dyDescent="0.25">
      <c r="G737" s="7"/>
      <c r="H737" s="21"/>
      <c r="I737" s="7"/>
      <c r="J737" s="62"/>
      <c r="K737" s="7"/>
    </row>
    <row r="738" spans="7:11" x14ac:dyDescent="0.25">
      <c r="G738" s="7"/>
      <c r="H738" s="21"/>
      <c r="I738" s="7"/>
      <c r="J738" s="62"/>
      <c r="K738" s="7"/>
    </row>
    <row r="739" spans="7:11" x14ac:dyDescent="0.25">
      <c r="G739" s="7"/>
      <c r="H739" s="21"/>
      <c r="I739" s="7"/>
      <c r="J739" s="62"/>
      <c r="K739" s="7"/>
    </row>
    <row r="740" spans="7:11" x14ac:dyDescent="0.25">
      <c r="G740" s="7"/>
      <c r="H740" s="21"/>
      <c r="I740" s="7"/>
      <c r="J740" s="62"/>
      <c r="K740" s="7"/>
    </row>
    <row r="741" spans="7:11" x14ac:dyDescent="0.25">
      <c r="G741" s="7"/>
      <c r="H741" s="21"/>
      <c r="I741" s="7"/>
      <c r="J741" s="62"/>
      <c r="K741" s="7"/>
    </row>
    <row r="742" spans="7:11" x14ac:dyDescent="0.25">
      <c r="G742" s="7"/>
      <c r="H742" s="21"/>
      <c r="I742" s="7"/>
      <c r="J742" s="62"/>
      <c r="K742" s="7"/>
    </row>
    <row r="743" spans="7:11" x14ac:dyDescent="0.25">
      <c r="G743" s="7"/>
      <c r="H743" s="21"/>
      <c r="I743" s="7"/>
      <c r="J743" s="62"/>
      <c r="K743" s="7"/>
    </row>
    <row r="744" spans="7:11" x14ac:dyDescent="0.25">
      <c r="G744" s="7"/>
      <c r="H744" s="21"/>
      <c r="I744" s="7"/>
      <c r="J744" s="62"/>
      <c r="K744" s="7"/>
    </row>
    <row r="745" spans="7:11" x14ac:dyDescent="0.25">
      <c r="G745" s="7"/>
      <c r="H745" s="21"/>
      <c r="I745" s="7"/>
      <c r="J745" s="62"/>
      <c r="K745" s="7"/>
    </row>
    <row r="746" spans="7:11" x14ac:dyDescent="0.25">
      <c r="G746" s="7"/>
      <c r="H746" s="21"/>
      <c r="I746" s="7"/>
      <c r="J746" s="62"/>
      <c r="K746" s="7"/>
    </row>
    <row r="747" spans="7:11" x14ac:dyDescent="0.25">
      <c r="G747" s="7"/>
      <c r="H747" s="21"/>
      <c r="I747" s="7"/>
      <c r="J747" s="62"/>
      <c r="K747" s="7"/>
    </row>
    <row r="748" spans="7:11" x14ac:dyDescent="0.25">
      <c r="G748" s="7"/>
      <c r="H748" s="21"/>
      <c r="I748" s="7"/>
      <c r="J748" s="62"/>
      <c r="K748" s="7"/>
    </row>
    <row r="749" spans="7:11" x14ac:dyDescent="0.25">
      <c r="G749" s="7"/>
      <c r="H749" s="21"/>
      <c r="I749" s="7"/>
      <c r="J749" s="62"/>
      <c r="K749" s="7"/>
    </row>
    <row r="750" spans="7:11" x14ac:dyDescent="0.25">
      <c r="G750" s="7"/>
      <c r="H750" s="21"/>
      <c r="I750" s="7"/>
      <c r="J750" s="62"/>
      <c r="K750" s="7"/>
    </row>
    <row r="751" spans="7:11" x14ac:dyDescent="0.25">
      <c r="G751" s="7"/>
      <c r="H751" s="21"/>
      <c r="I751" s="7"/>
      <c r="J751" s="62"/>
      <c r="K751" s="7"/>
    </row>
    <row r="752" spans="7:11" x14ac:dyDescent="0.25">
      <c r="G752" s="7"/>
      <c r="H752" s="21"/>
      <c r="I752" s="7"/>
      <c r="J752" s="62"/>
      <c r="K752" s="7"/>
    </row>
    <row r="753" spans="7:11" x14ac:dyDescent="0.25">
      <c r="G753" s="7"/>
      <c r="H753" s="21"/>
      <c r="I753" s="7"/>
      <c r="J753" s="62"/>
      <c r="K753" s="7"/>
    </row>
    <row r="754" spans="7:11" x14ac:dyDescent="0.25">
      <c r="G754" s="7"/>
      <c r="H754" s="21"/>
      <c r="I754" s="7"/>
      <c r="J754" s="62"/>
      <c r="K754" s="7"/>
    </row>
    <row r="755" spans="7:11" x14ac:dyDescent="0.25">
      <c r="G755" s="7"/>
      <c r="H755" s="21"/>
      <c r="I755" s="7"/>
      <c r="J755" s="62"/>
      <c r="K755" s="7"/>
    </row>
    <row r="756" spans="7:11" x14ac:dyDescent="0.25">
      <c r="G756" s="7"/>
      <c r="H756" s="21"/>
      <c r="I756" s="7"/>
      <c r="J756" s="62"/>
      <c r="K756" s="7"/>
    </row>
    <row r="757" spans="7:11" x14ac:dyDescent="0.25">
      <c r="G757" s="7"/>
      <c r="H757" s="21"/>
      <c r="I757" s="7"/>
      <c r="J757" s="62"/>
      <c r="K757" s="7"/>
    </row>
    <row r="758" spans="7:11" x14ac:dyDescent="0.25">
      <c r="G758" s="7"/>
      <c r="H758" s="21"/>
      <c r="I758" s="7"/>
      <c r="J758" s="62"/>
      <c r="K758" s="7"/>
    </row>
    <row r="759" spans="7:11" x14ac:dyDescent="0.25">
      <c r="G759" s="7"/>
      <c r="H759" s="21"/>
      <c r="I759" s="7"/>
      <c r="J759" s="62"/>
      <c r="K759" s="7"/>
    </row>
    <row r="760" spans="7:11" x14ac:dyDescent="0.25">
      <c r="G760" s="7"/>
      <c r="H760" s="21"/>
      <c r="I760" s="7"/>
      <c r="J760" s="62"/>
      <c r="K760" s="7"/>
    </row>
    <row r="761" spans="7:11" x14ac:dyDescent="0.25">
      <c r="G761" s="7"/>
      <c r="H761" s="21"/>
      <c r="I761" s="7"/>
      <c r="J761" s="62"/>
      <c r="K761" s="7"/>
    </row>
    <row r="762" spans="7:11" x14ac:dyDescent="0.25">
      <c r="G762" s="7"/>
      <c r="H762" s="21"/>
      <c r="I762" s="7"/>
      <c r="J762" s="62"/>
      <c r="K762" s="7"/>
    </row>
    <row r="763" spans="7:11" x14ac:dyDescent="0.25">
      <c r="G763" s="7"/>
      <c r="H763" s="21"/>
      <c r="I763" s="7"/>
      <c r="J763" s="62"/>
      <c r="K763" s="7"/>
    </row>
    <row r="764" spans="7:11" x14ac:dyDescent="0.25">
      <c r="G764" s="7"/>
      <c r="H764" s="21"/>
      <c r="I764" s="7"/>
      <c r="J764" s="62"/>
      <c r="K764" s="7"/>
    </row>
    <row r="765" spans="7:11" x14ac:dyDescent="0.25">
      <c r="G765" s="7"/>
      <c r="H765" s="21"/>
      <c r="I765" s="7"/>
      <c r="J765" s="62"/>
      <c r="K765" s="7"/>
    </row>
    <row r="766" spans="7:11" x14ac:dyDescent="0.25">
      <c r="G766" s="7"/>
      <c r="H766" s="21"/>
      <c r="I766" s="7"/>
      <c r="J766" s="62"/>
      <c r="K766" s="7"/>
    </row>
    <row r="767" spans="7:11" x14ac:dyDescent="0.25">
      <c r="G767" s="7"/>
      <c r="H767" s="21"/>
      <c r="I767" s="7"/>
      <c r="J767" s="62"/>
      <c r="K767" s="7"/>
    </row>
    <row r="768" spans="7:11" x14ac:dyDescent="0.25">
      <c r="G768" s="7"/>
      <c r="H768" s="21"/>
      <c r="I768" s="7"/>
      <c r="J768" s="62"/>
      <c r="K768" s="7"/>
    </row>
    <row r="769" spans="7:11" x14ac:dyDescent="0.25">
      <c r="G769" s="7"/>
      <c r="H769" s="21"/>
      <c r="I769" s="7"/>
      <c r="J769" s="62"/>
      <c r="K769" s="7"/>
    </row>
    <row r="770" spans="7:11" x14ac:dyDescent="0.25">
      <c r="G770" s="7"/>
      <c r="H770" s="21"/>
      <c r="I770" s="7"/>
      <c r="J770" s="62"/>
      <c r="K770" s="7"/>
    </row>
    <row r="771" spans="7:11" x14ac:dyDescent="0.25">
      <c r="G771" s="7"/>
      <c r="H771" s="21"/>
      <c r="I771" s="7"/>
      <c r="J771" s="62"/>
      <c r="K771" s="7"/>
    </row>
    <row r="772" spans="7:11" x14ac:dyDescent="0.25">
      <c r="G772" s="7"/>
      <c r="H772" s="21"/>
      <c r="I772" s="7"/>
      <c r="J772" s="62"/>
      <c r="K772" s="7"/>
    </row>
    <row r="773" spans="7:11" x14ac:dyDescent="0.25">
      <c r="G773" s="7"/>
      <c r="H773" s="21"/>
      <c r="I773" s="7"/>
      <c r="J773" s="62"/>
      <c r="K773" s="7"/>
    </row>
    <row r="774" spans="7:11" x14ac:dyDescent="0.25">
      <c r="G774" s="7"/>
      <c r="H774" s="21"/>
      <c r="I774" s="7"/>
      <c r="J774" s="62"/>
      <c r="K774" s="7"/>
    </row>
    <row r="775" spans="7:11" x14ac:dyDescent="0.25">
      <c r="G775" s="7"/>
      <c r="H775" s="21"/>
      <c r="I775" s="7"/>
      <c r="J775" s="62"/>
      <c r="K775" s="7"/>
    </row>
    <row r="776" spans="7:11" x14ac:dyDescent="0.25">
      <c r="G776" s="7"/>
      <c r="H776" s="21"/>
      <c r="I776" s="7"/>
      <c r="J776" s="62"/>
      <c r="K776" s="7"/>
    </row>
    <row r="777" spans="7:11" x14ac:dyDescent="0.25">
      <c r="G777" s="7"/>
      <c r="H777" s="21"/>
      <c r="I777" s="7"/>
      <c r="J777" s="62"/>
      <c r="K777" s="7"/>
    </row>
    <row r="778" spans="7:11" x14ac:dyDescent="0.25">
      <c r="G778" s="7"/>
      <c r="H778" s="21"/>
      <c r="I778" s="7"/>
      <c r="J778" s="62"/>
      <c r="K778" s="7"/>
    </row>
    <row r="779" spans="7:11" x14ac:dyDescent="0.25">
      <c r="G779" s="7"/>
      <c r="H779" s="21"/>
      <c r="I779" s="7"/>
      <c r="J779" s="62"/>
      <c r="K779" s="7"/>
    </row>
    <row r="780" spans="7:11" x14ac:dyDescent="0.25">
      <c r="G780" s="7"/>
      <c r="H780" s="21"/>
      <c r="I780" s="7"/>
      <c r="J780" s="62"/>
      <c r="K780" s="7"/>
    </row>
    <row r="781" spans="7:11" x14ac:dyDescent="0.25">
      <c r="G781" s="7"/>
      <c r="H781" s="21"/>
      <c r="I781" s="7"/>
      <c r="J781" s="62"/>
      <c r="K781" s="7"/>
    </row>
    <row r="782" spans="7:11" x14ac:dyDescent="0.25">
      <c r="G782" s="7"/>
      <c r="H782" s="21"/>
      <c r="I782" s="7"/>
      <c r="J782" s="62"/>
      <c r="K782" s="7"/>
    </row>
    <row r="783" spans="7:11" x14ac:dyDescent="0.25">
      <c r="G783" s="7"/>
      <c r="H783" s="21"/>
      <c r="I783" s="7"/>
      <c r="J783" s="62"/>
      <c r="K783" s="7"/>
    </row>
    <row r="784" spans="7:11" x14ac:dyDescent="0.25">
      <c r="G784" s="7"/>
      <c r="H784" s="21"/>
      <c r="I784" s="7"/>
      <c r="J784" s="62"/>
      <c r="K784" s="7"/>
    </row>
    <row r="785" spans="7:11" x14ac:dyDescent="0.25">
      <c r="G785" s="7"/>
      <c r="H785" s="21"/>
      <c r="I785" s="7"/>
      <c r="J785" s="62"/>
      <c r="K785" s="7"/>
    </row>
    <row r="786" spans="7:11" x14ac:dyDescent="0.25">
      <c r="G786" s="7"/>
      <c r="H786" s="21"/>
      <c r="I786" s="7"/>
      <c r="J786" s="62"/>
      <c r="K786" s="7"/>
    </row>
    <row r="787" spans="7:11" x14ac:dyDescent="0.25">
      <c r="G787" s="7"/>
      <c r="H787" s="21"/>
      <c r="I787" s="7"/>
      <c r="J787" s="62"/>
      <c r="K787" s="7"/>
    </row>
    <row r="788" spans="7:11" x14ac:dyDescent="0.25">
      <c r="G788" s="7"/>
      <c r="H788" s="21"/>
      <c r="I788" s="7"/>
      <c r="J788" s="62"/>
      <c r="K788" s="7"/>
    </row>
    <row r="789" spans="7:11" x14ac:dyDescent="0.25">
      <c r="G789" s="7"/>
      <c r="H789" s="21"/>
      <c r="I789" s="7"/>
      <c r="J789" s="62"/>
      <c r="K789" s="7"/>
    </row>
    <row r="790" spans="7:11" x14ac:dyDescent="0.25">
      <c r="G790" s="7"/>
      <c r="H790" s="21"/>
      <c r="I790" s="7"/>
      <c r="J790" s="62"/>
      <c r="K790" s="7"/>
    </row>
    <row r="791" spans="7:11" x14ac:dyDescent="0.25">
      <c r="G791" s="7"/>
      <c r="H791" s="21"/>
      <c r="I791" s="7"/>
      <c r="J791" s="62"/>
      <c r="K791" s="7"/>
    </row>
    <row r="792" spans="7:11" x14ac:dyDescent="0.25">
      <c r="G792" s="7"/>
      <c r="H792" s="21"/>
      <c r="I792" s="7"/>
      <c r="J792" s="62"/>
      <c r="K792" s="7"/>
    </row>
    <row r="793" spans="7:11" x14ac:dyDescent="0.25">
      <c r="G793" s="7"/>
      <c r="H793" s="21"/>
      <c r="I793" s="7"/>
      <c r="J793" s="62"/>
      <c r="K793" s="7"/>
    </row>
    <row r="794" spans="7:11" x14ac:dyDescent="0.25">
      <c r="G794" s="7"/>
      <c r="H794" s="21"/>
      <c r="I794" s="7"/>
      <c r="J794" s="62"/>
      <c r="K794" s="7"/>
    </row>
    <row r="795" spans="7:11" x14ac:dyDescent="0.25">
      <c r="G795" s="7"/>
      <c r="H795" s="21"/>
      <c r="I795" s="7"/>
      <c r="J795" s="62"/>
      <c r="K795" s="7"/>
    </row>
    <row r="796" spans="7:11" x14ac:dyDescent="0.25">
      <c r="G796" s="7"/>
      <c r="H796" s="21"/>
      <c r="I796" s="7"/>
      <c r="J796" s="62"/>
      <c r="K796" s="7"/>
    </row>
    <row r="797" spans="7:11" x14ac:dyDescent="0.25">
      <c r="G797" s="7"/>
      <c r="H797" s="21"/>
      <c r="I797" s="7"/>
      <c r="J797" s="62"/>
      <c r="K797" s="7"/>
    </row>
    <row r="798" spans="7:11" x14ac:dyDescent="0.25">
      <c r="G798" s="7"/>
      <c r="H798" s="21"/>
      <c r="I798" s="7"/>
      <c r="J798" s="62"/>
      <c r="K798" s="7"/>
    </row>
    <row r="799" spans="7:11" x14ac:dyDescent="0.25">
      <c r="G799" s="7"/>
      <c r="H799" s="21"/>
      <c r="I799" s="7"/>
      <c r="J799" s="62"/>
      <c r="K799" s="7"/>
    </row>
    <row r="800" spans="7:11" x14ac:dyDescent="0.25">
      <c r="G800" s="7"/>
      <c r="H800" s="21"/>
      <c r="I800" s="7"/>
      <c r="J800" s="62"/>
      <c r="K800" s="7"/>
    </row>
    <row r="801" spans="7:11" x14ac:dyDescent="0.25">
      <c r="G801" s="7"/>
      <c r="H801" s="21"/>
      <c r="I801" s="7"/>
      <c r="J801" s="62"/>
      <c r="K801" s="7"/>
    </row>
    <row r="802" spans="7:11" x14ac:dyDescent="0.25">
      <c r="G802" s="7"/>
      <c r="H802" s="21"/>
      <c r="I802" s="7"/>
      <c r="J802" s="62"/>
      <c r="K802" s="7"/>
    </row>
    <row r="803" spans="7:11" x14ac:dyDescent="0.25">
      <c r="G803" s="7"/>
      <c r="H803" s="21"/>
      <c r="I803" s="7"/>
      <c r="J803" s="62"/>
      <c r="K803" s="7"/>
    </row>
    <row r="804" spans="7:11" x14ac:dyDescent="0.25">
      <c r="G804" s="7"/>
      <c r="H804" s="21"/>
      <c r="I804" s="7"/>
      <c r="J804" s="62"/>
      <c r="K804" s="7"/>
    </row>
    <row r="805" spans="7:11" x14ac:dyDescent="0.25">
      <c r="G805" s="7"/>
      <c r="H805" s="21"/>
      <c r="I805" s="7"/>
      <c r="J805" s="62"/>
      <c r="K805" s="7"/>
    </row>
    <row r="806" spans="7:11" x14ac:dyDescent="0.25">
      <c r="G806" s="7"/>
      <c r="H806" s="21"/>
      <c r="I806" s="7"/>
      <c r="J806" s="62"/>
      <c r="K806" s="7"/>
    </row>
    <row r="807" spans="7:11" x14ac:dyDescent="0.25">
      <c r="G807" s="7"/>
      <c r="H807" s="21"/>
      <c r="I807" s="7"/>
      <c r="J807" s="62"/>
      <c r="K807" s="7"/>
    </row>
    <row r="808" spans="7:11" x14ac:dyDescent="0.25">
      <c r="G808" s="7"/>
      <c r="H808" s="21"/>
      <c r="I808" s="7"/>
      <c r="J808" s="62"/>
      <c r="K808" s="7"/>
    </row>
    <row r="809" spans="7:11" x14ac:dyDescent="0.25">
      <c r="G809" s="7"/>
      <c r="H809" s="21"/>
      <c r="I809" s="7"/>
      <c r="J809" s="62"/>
      <c r="K809" s="7"/>
    </row>
    <row r="810" spans="7:11" x14ac:dyDescent="0.25">
      <c r="G810" s="7"/>
      <c r="H810" s="21"/>
      <c r="I810" s="7"/>
      <c r="J810" s="62"/>
      <c r="K810" s="7"/>
    </row>
    <row r="811" spans="7:11" x14ac:dyDescent="0.25">
      <c r="G811" s="7"/>
      <c r="H811" s="21"/>
      <c r="I811" s="7"/>
      <c r="J811" s="62"/>
      <c r="K811" s="7"/>
    </row>
    <row r="812" spans="7:11" x14ac:dyDescent="0.25">
      <c r="G812" s="7"/>
      <c r="H812" s="21"/>
      <c r="I812" s="7"/>
      <c r="J812" s="62"/>
      <c r="K812" s="7"/>
    </row>
    <row r="813" spans="7:11" x14ac:dyDescent="0.25">
      <c r="G813" s="7"/>
      <c r="H813" s="21"/>
      <c r="I813" s="7"/>
      <c r="J813" s="62"/>
      <c r="K813" s="7"/>
    </row>
    <row r="814" spans="7:11" x14ac:dyDescent="0.25">
      <c r="G814" s="7"/>
      <c r="H814" s="21"/>
      <c r="I814" s="7"/>
      <c r="J814" s="62"/>
      <c r="K814" s="7"/>
    </row>
    <row r="815" spans="7:11" x14ac:dyDescent="0.25">
      <c r="G815" s="7"/>
      <c r="H815" s="21"/>
      <c r="I815" s="7"/>
      <c r="J815" s="62"/>
      <c r="K815" s="7"/>
    </row>
    <row r="816" spans="7:11" x14ac:dyDescent="0.25">
      <c r="G816" s="7"/>
      <c r="H816" s="21"/>
      <c r="I816" s="7"/>
      <c r="J816" s="62"/>
      <c r="K816" s="7"/>
    </row>
    <row r="817" spans="7:11" x14ac:dyDescent="0.25">
      <c r="G817" s="7"/>
      <c r="H817" s="21"/>
      <c r="I817" s="7"/>
      <c r="J817" s="62"/>
      <c r="K817" s="7"/>
    </row>
    <row r="818" spans="7:11" x14ac:dyDescent="0.25">
      <c r="G818" s="7"/>
      <c r="H818" s="21"/>
      <c r="I818" s="7"/>
      <c r="J818" s="62"/>
      <c r="K818" s="7"/>
    </row>
    <row r="819" spans="7:11" x14ac:dyDescent="0.25">
      <c r="G819" s="7"/>
      <c r="H819" s="21"/>
      <c r="I819" s="7"/>
      <c r="J819" s="62"/>
      <c r="K819" s="7"/>
    </row>
    <row r="820" spans="7:11" x14ac:dyDescent="0.25">
      <c r="G820" s="7"/>
      <c r="H820" s="21"/>
      <c r="I820" s="7"/>
      <c r="J820" s="62"/>
      <c r="K820" s="7"/>
    </row>
    <row r="821" spans="7:11" x14ac:dyDescent="0.25">
      <c r="G821" s="7"/>
      <c r="H821" s="21"/>
      <c r="I821" s="7"/>
      <c r="J821" s="62"/>
      <c r="K821" s="7"/>
    </row>
    <row r="822" spans="7:11" x14ac:dyDescent="0.25">
      <c r="G822" s="7"/>
      <c r="H822" s="21"/>
      <c r="I822" s="7"/>
      <c r="J822" s="62"/>
      <c r="K822" s="7"/>
    </row>
    <row r="823" spans="7:11" x14ac:dyDescent="0.25">
      <c r="G823" s="7"/>
      <c r="H823" s="21"/>
      <c r="I823" s="7"/>
      <c r="J823" s="62"/>
      <c r="K823" s="7"/>
    </row>
    <row r="824" spans="7:11" x14ac:dyDescent="0.25">
      <c r="G824" s="7"/>
      <c r="H824" s="21"/>
      <c r="I824" s="7"/>
      <c r="J824" s="62"/>
      <c r="K824" s="7"/>
    </row>
    <row r="825" spans="7:11" x14ac:dyDescent="0.25">
      <c r="G825" s="7"/>
      <c r="H825" s="21"/>
      <c r="I825" s="7"/>
      <c r="J825" s="62"/>
      <c r="K825" s="7"/>
    </row>
    <row r="826" spans="7:11" x14ac:dyDescent="0.25">
      <c r="G826" s="7"/>
      <c r="H826" s="21"/>
      <c r="I826" s="7"/>
      <c r="J826" s="62"/>
      <c r="K826" s="7"/>
    </row>
    <row r="827" spans="7:11" x14ac:dyDescent="0.25">
      <c r="G827" s="7"/>
      <c r="H827" s="21"/>
      <c r="I827" s="7"/>
      <c r="J827" s="62"/>
      <c r="K827" s="7"/>
    </row>
    <row r="828" spans="7:11" x14ac:dyDescent="0.25">
      <c r="G828" s="7"/>
      <c r="H828" s="21"/>
      <c r="I828" s="7"/>
      <c r="J828" s="62"/>
      <c r="K828" s="7"/>
    </row>
    <row r="829" spans="7:11" x14ac:dyDescent="0.25">
      <c r="G829" s="7"/>
      <c r="H829" s="21"/>
      <c r="I829" s="7"/>
      <c r="J829" s="62"/>
      <c r="K829" s="7"/>
    </row>
    <row r="830" spans="7:11" x14ac:dyDescent="0.25">
      <c r="G830" s="7"/>
      <c r="H830" s="21"/>
      <c r="I830" s="7"/>
      <c r="J830" s="62"/>
      <c r="K830" s="7"/>
    </row>
    <row r="831" spans="7:11" x14ac:dyDescent="0.25">
      <c r="G831" s="7"/>
      <c r="H831" s="21"/>
      <c r="I831" s="7"/>
      <c r="J831" s="62"/>
      <c r="K831" s="7"/>
    </row>
    <row r="832" spans="7:11" x14ac:dyDescent="0.25">
      <c r="G832" s="7"/>
      <c r="H832" s="21"/>
      <c r="I832" s="7"/>
      <c r="J832" s="62"/>
      <c r="K832" s="7"/>
    </row>
    <row r="833" spans="7:11" x14ac:dyDescent="0.25">
      <c r="G833" s="7"/>
      <c r="H833" s="21"/>
      <c r="I833" s="7"/>
      <c r="J833" s="62"/>
      <c r="K833" s="7"/>
    </row>
    <row r="834" spans="7:11" x14ac:dyDescent="0.25">
      <c r="G834" s="7"/>
      <c r="H834" s="21"/>
      <c r="I834" s="7"/>
      <c r="J834" s="62"/>
      <c r="K834" s="7"/>
    </row>
    <row r="835" spans="7:11" x14ac:dyDescent="0.25">
      <c r="G835" s="7"/>
      <c r="H835" s="21"/>
      <c r="I835" s="7"/>
      <c r="J835" s="62"/>
      <c r="K835" s="7"/>
    </row>
    <row r="836" spans="7:11" x14ac:dyDescent="0.25">
      <c r="G836" s="7"/>
      <c r="H836" s="21"/>
      <c r="I836" s="7"/>
      <c r="J836" s="62"/>
      <c r="K836" s="7"/>
    </row>
    <row r="837" spans="7:11" x14ac:dyDescent="0.25">
      <c r="G837" s="7"/>
      <c r="H837" s="21"/>
      <c r="I837" s="7"/>
      <c r="J837" s="62"/>
      <c r="K837" s="7"/>
    </row>
    <row r="838" spans="7:11" x14ac:dyDescent="0.25">
      <c r="G838" s="7"/>
      <c r="H838" s="21"/>
      <c r="I838" s="7"/>
      <c r="J838" s="62"/>
      <c r="K838" s="7"/>
    </row>
    <row r="839" spans="7:11" x14ac:dyDescent="0.25">
      <c r="G839" s="7"/>
      <c r="H839" s="21"/>
      <c r="I839" s="7"/>
      <c r="J839" s="62"/>
      <c r="K839" s="7"/>
    </row>
    <row r="840" spans="7:11" x14ac:dyDescent="0.25">
      <c r="G840" s="7"/>
      <c r="H840" s="21"/>
      <c r="I840" s="7"/>
      <c r="J840" s="62"/>
      <c r="K840" s="7"/>
    </row>
    <row r="841" spans="7:11" x14ac:dyDescent="0.25">
      <c r="G841" s="7"/>
      <c r="H841" s="21"/>
      <c r="I841" s="7"/>
      <c r="J841" s="62"/>
      <c r="K841" s="7"/>
    </row>
    <row r="842" spans="7:11" x14ac:dyDescent="0.25">
      <c r="G842" s="7"/>
      <c r="H842" s="21"/>
      <c r="I842" s="7"/>
      <c r="J842" s="62"/>
      <c r="K842" s="7"/>
    </row>
    <row r="843" spans="7:11" x14ac:dyDescent="0.25">
      <c r="G843" s="7"/>
      <c r="H843" s="21"/>
      <c r="I843" s="7"/>
      <c r="J843" s="62"/>
      <c r="K843" s="7"/>
    </row>
    <row r="844" spans="7:11" x14ac:dyDescent="0.25">
      <c r="G844" s="7"/>
      <c r="H844" s="21"/>
      <c r="I844" s="7"/>
      <c r="J844" s="62"/>
      <c r="K844" s="7"/>
    </row>
    <row r="845" spans="7:11" x14ac:dyDescent="0.25">
      <c r="G845" s="7"/>
      <c r="H845" s="21"/>
      <c r="I845" s="7"/>
      <c r="J845" s="62"/>
      <c r="K845" s="7"/>
    </row>
    <row r="846" spans="7:11" x14ac:dyDescent="0.25">
      <c r="G846" s="7"/>
      <c r="H846" s="21"/>
      <c r="I846" s="7"/>
      <c r="J846" s="62"/>
      <c r="K846" s="7"/>
    </row>
    <row r="847" spans="7:11" x14ac:dyDescent="0.25">
      <c r="G847" s="7"/>
      <c r="H847" s="21"/>
      <c r="I847" s="7"/>
      <c r="J847" s="62"/>
      <c r="K847" s="7"/>
    </row>
    <row r="848" spans="7:11" x14ac:dyDescent="0.25">
      <c r="G848" s="7"/>
      <c r="H848" s="21"/>
      <c r="I848" s="7"/>
      <c r="J848" s="62"/>
      <c r="K848" s="7"/>
    </row>
    <row r="849" spans="7:11" x14ac:dyDescent="0.25">
      <c r="G849" s="7"/>
      <c r="H849" s="21"/>
      <c r="I849" s="7"/>
      <c r="J849" s="62"/>
      <c r="K849" s="7"/>
    </row>
    <row r="850" spans="7:11" x14ac:dyDescent="0.25">
      <c r="G850" s="7"/>
      <c r="H850" s="21"/>
      <c r="I850" s="7"/>
      <c r="J850" s="62"/>
      <c r="K850" s="7"/>
    </row>
    <row r="851" spans="7:11" x14ac:dyDescent="0.25">
      <c r="G851" s="7"/>
      <c r="H851" s="21"/>
      <c r="I851" s="7"/>
      <c r="J851" s="62"/>
      <c r="K851" s="7"/>
    </row>
    <row r="852" spans="7:11" x14ac:dyDescent="0.25">
      <c r="G852" s="7"/>
      <c r="H852" s="21"/>
      <c r="I852" s="7"/>
      <c r="J852" s="62"/>
      <c r="K852" s="7"/>
    </row>
    <row r="853" spans="7:11" x14ac:dyDescent="0.25">
      <c r="G853" s="7"/>
      <c r="H853" s="21"/>
      <c r="I853" s="7"/>
      <c r="J853" s="62"/>
      <c r="K853" s="7"/>
    </row>
    <row r="854" spans="7:11" x14ac:dyDescent="0.25">
      <c r="G854" s="7"/>
      <c r="H854" s="21"/>
      <c r="I854" s="7"/>
      <c r="J854" s="62"/>
      <c r="K854" s="7"/>
    </row>
    <row r="855" spans="7:11" x14ac:dyDescent="0.25">
      <c r="G855" s="7"/>
      <c r="H855" s="21"/>
      <c r="I855" s="7"/>
      <c r="J855" s="62"/>
      <c r="K855" s="7"/>
    </row>
    <row r="856" spans="7:11" x14ac:dyDescent="0.25">
      <c r="G856" s="7"/>
      <c r="H856" s="21"/>
      <c r="I856" s="7"/>
      <c r="J856" s="62"/>
      <c r="K856" s="7"/>
    </row>
    <row r="857" spans="7:11" x14ac:dyDescent="0.25">
      <c r="G857" s="7"/>
      <c r="H857" s="21"/>
      <c r="I857" s="7"/>
      <c r="J857" s="62"/>
      <c r="K857" s="7"/>
    </row>
    <row r="858" spans="7:11" x14ac:dyDescent="0.25">
      <c r="G858" s="7"/>
      <c r="H858" s="21"/>
      <c r="I858" s="7"/>
      <c r="J858" s="62"/>
      <c r="K858" s="7"/>
    </row>
    <row r="859" spans="7:11" x14ac:dyDescent="0.25">
      <c r="G859" s="7"/>
      <c r="H859" s="21"/>
      <c r="I859" s="7"/>
      <c r="J859" s="62"/>
      <c r="K859" s="7"/>
    </row>
    <row r="860" spans="7:11" x14ac:dyDescent="0.25">
      <c r="G860" s="7"/>
      <c r="H860" s="21"/>
      <c r="I860" s="7"/>
      <c r="J860" s="62"/>
      <c r="K860" s="7"/>
    </row>
    <row r="861" spans="7:11" x14ac:dyDescent="0.25">
      <c r="G861" s="7"/>
      <c r="H861" s="21"/>
      <c r="I861" s="7"/>
      <c r="J861" s="62"/>
      <c r="K861" s="7"/>
    </row>
    <row r="862" spans="7:11" x14ac:dyDescent="0.25">
      <c r="G862" s="7"/>
      <c r="H862" s="21"/>
      <c r="I862" s="7"/>
      <c r="J862" s="62"/>
      <c r="K862" s="7"/>
    </row>
    <row r="863" spans="7:11" x14ac:dyDescent="0.25">
      <c r="G863" s="7"/>
      <c r="H863" s="21"/>
      <c r="I863" s="7"/>
      <c r="J863" s="62"/>
      <c r="K863" s="7"/>
    </row>
    <row r="864" spans="7:11" x14ac:dyDescent="0.25">
      <c r="G864" s="7"/>
      <c r="H864" s="21"/>
      <c r="I864" s="7"/>
      <c r="J864" s="62"/>
      <c r="K864" s="7"/>
    </row>
    <row r="865" spans="7:11" x14ac:dyDescent="0.25">
      <c r="G865" s="7"/>
      <c r="H865" s="21"/>
      <c r="I865" s="7"/>
      <c r="J865" s="62"/>
      <c r="K865" s="7"/>
    </row>
    <row r="866" spans="7:11" x14ac:dyDescent="0.25">
      <c r="G866" s="7"/>
      <c r="H866" s="21"/>
      <c r="I866" s="7"/>
      <c r="J866" s="62"/>
      <c r="K866" s="7"/>
    </row>
    <row r="867" spans="7:11" x14ac:dyDescent="0.25">
      <c r="G867" s="7"/>
      <c r="H867" s="21"/>
      <c r="I867" s="7"/>
      <c r="J867" s="62"/>
      <c r="K867" s="7"/>
    </row>
    <row r="868" spans="7:11" x14ac:dyDescent="0.25">
      <c r="G868" s="7"/>
      <c r="H868" s="21"/>
      <c r="I868" s="7"/>
      <c r="J868" s="62"/>
      <c r="K868" s="7"/>
    </row>
    <row r="869" spans="7:11" x14ac:dyDescent="0.25">
      <c r="G869" s="7"/>
      <c r="H869" s="21"/>
      <c r="I869" s="7"/>
      <c r="J869" s="62"/>
      <c r="K869" s="7"/>
    </row>
    <row r="870" spans="7:11" x14ac:dyDescent="0.25">
      <c r="G870" s="7"/>
      <c r="H870" s="21"/>
      <c r="I870" s="7"/>
      <c r="J870" s="62"/>
      <c r="K870" s="7"/>
    </row>
    <row r="871" spans="7:11" x14ac:dyDescent="0.25">
      <c r="G871" s="7"/>
      <c r="H871" s="21"/>
      <c r="I871" s="7"/>
      <c r="J871" s="62"/>
      <c r="K871" s="7"/>
    </row>
    <row r="872" spans="7:11" x14ac:dyDescent="0.25">
      <c r="G872" s="7"/>
      <c r="H872" s="21"/>
      <c r="I872" s="7"/>
      <c r="J872" s="62"/>
      <c r="K872" s="7"/>
    </row>
    <row r="873" spans="7:11" x14ac:dyDescent="0.25">
      <c r="G873" s="7"/>
      <c r="H873" s="21"/>
      <c r="I873" s="7"/>
      <c r="J873" s="62"/>
      <c r="K873" s="7"/>
    </row>
    <row r="874" spans="7:11" x14ac:dyDescent="0.25">
      <c r="G874" s="7"/>
      <c r="H874" s="21"/>
      <c r="I874" s="7"/>
      <c r="J874" s="62"/>
      <c r="K874" s="7"/>
    </row>
    <row r="875" spans="7:11" x14ac:dyDescent="0.25">
      <c r="G875" s="7"/>
      <c r="H875" s="21"/>
      <c r="I875" s="7"/>
      <c r="J875" s="62"/>
      <c r="K875" s="7"/>
    </row>
    <row r="876" spans="7:11" x14ac:dyDescent="0.25">
      <c r="G876" s="7"/>
      <c r="H876" s="21"/>
      <c r="I876" s="7"/>
      <c r="J876" s="62"/>
      <c r="K876" s="7"/>
    </row>
    <row r="877" spans="7:11" x14ac:dyDescent="0.25">
      <c r="G877" s="7"/>
      <c r="H877" s="21"/>
      <c r="I877" s="7"/>
      <c r="J877" s="62"/>
      <c r="K877" s="7"/>
    </row>
    <row r="878" spans="7:11" x14ac:dyDescent="0.25">
      <c r="G878" s="7"/>
      <c r="H878" s="21"/>
      <c r="I878" s="7"/>
      <c r="J878" s="62"/>
      <c r="K878" s="7"/>
    </row>
    <row r="879" spans="7:11" x14ac:dyDescent="0.25">
      <c r="G879" s="7"/>
      <c r="H879" s="21"/>
      <c r="I879" s="7"/>
      <c r="J879" s="62"/>
      <c r="K879" s="7"/>
    </row>
    <row r="880" spans="7:11" x14ac:dyDescent="0.25">
      <c r="G880" s="7"/>
      <c r="H880" s="21"/>
      <c r="I880" s="7"/>
      <c r="J880" s="62"/>
      <c r="K880" s="7"/>
    </row>
    <row r="881" spans="7:11" x14ac:dyDescent="0.25">
      <c r="G881" s="7"/>
      <c r="H881" s="21"/>
      <c r="I881" s="7"/>
      <c r="J881" s="62"/>
      <c r="K881" s="7"/>
    </row>
    <row r="882" spans="7:11" x14ac:dyDescent="0.25">
      <c r="G882" s="7"/>
      <c r="H882" s="21"/>
      <c r="I882" s="7"/>
      <c r="J882" s="62"/>
      <c r="K882" s="7"/>
    </row>
    <row r="883" spans="7:11" x14ac:dyDescent="0.25">
      <c r="G883" s="7"/>
      <c r="H883" s="21"/>
      <c r="I883" s="7"/>
      <c r="J883" s="62"/>
      <c r="K883" s="7"/>
    </row>
    <row r="884" spans="7:11" x14ac:dyDescent="0.25">
      <c r="G884" s="7"/>
      <c r="H884" s="21"/>
      <c r="I884" s="7"/>
      <c r="J884" s="62"/>
      <c r="K884" s="7"/>
    </row>
    <row r="885" spans="7:11" x14ac:dyDescent="0.25">
      <c r="G885" s="7"/>
      <c r="H885" s="21"/>
      <c r="I885" s="7"/>
      <c r="J885" s="62"/>
      <c r="K885" s="7"/>
    </row>
    <row r="886" spans="7:11" x14ac:dyDescent="0.25">
      <c r="G886" s="7"/>
      <c r="H886" s="21"/>
      <c r="I886" s="7"/>
      <c r="J886" s="62"/>
      <c r="K886" s="7"/>
    </row>
    <row r="887" spans="7:11" x14ac:dyDescent="0.25">
      <c r="G887" s="7"/>
      <c r="H887" s="21"/>
      <c r="I887" s="7"/>
      <c r="J887" s="62"/>
      <c r="K887" s="7"/>
    </row>
    <row r="888" spans="7:11" x14ac:dyDescent="0.25">
      <c r="G888" s="7"/>
      <c r="H888" s="21"/>
      <c r="I888" s="7"/>
      <c r="J888" s="62"/>
      <c r="K888" s="7"/>
    </row>
    <row r="889" spans="7:11" x14ac:dyDescent="0.25">
      <c r="G889" s="7"/>
      <c r="H889" s="21"/>
      <c r="I889" s="7"/>
      <c r="J889" s="62"/>
      <c r="K889" s="7"/>
    </row>
    <row r="890" spans="7:11" x14ac:dyDescent="0.25">
      <c r="G890" s="7"/>
      <c r="H890" s="21"/>
      <c r="I890" s="7"/>
      <c r="J890" s="62"/>
      <c r="K890" s="7"/>
    </row>
    <row r="891" spans="7:11" x14ac:dyDescent="0.25">
      <c r="G891" s="7"/>
      <c r="H891" s="21"/>
      <c r="I891" s="7"/>
      <c r="J891" s="62"/>
      <c r="K891" s="7"/>
    </row>
    <row r="892" spans="7:11" x14ac:dyDescent="0.25">
      <c r="G892" s="7"/>
      <c r="H892" s="21"/>
      <c r="I892" s="7"/>
      <c r="J892" s="62"/>
      <c r="K892" s="7"/>
    </row>
    <row r="893" spans="7:11" x14ac:dyDescent="0.25">
      <c r="G893" s="7"/>
      <c r="H893" s="21"/>
      <c r="I893" s="7"/>
      <c r="J893" s="62"/>
      <c r="K893" s="7"/>
    </row>
    <row r="894" spans="7:11" x14ac:dyDescent="0.25">
      <c r="G894" s="7"/>
      <c r="H894" s="21"/>
      <c r="I894" s="7"/>
      <c r="J894" s="62"/>
      <c r="K894" s="7"/>
    </row>
    <row r="895" spans="7:11" x14ac:dyDescent="0.25">
      <c r="G895" s="7"/>
      <c r="H895" s="21"/>
      <c r="I895" s="7"/>
      <c r="J895" s="62"/>
      <c r="K895" s="7"/>
    </row>
    <row r="896" spans="7:11" x14ac:dyDescent="0.25">
      <c r="G896" s="7"/>
      <c r="H896" s="21"/>
      <c r="I896" s="7"/>
      <c r="J896" s="62"/>
      <c r="K896" s="7"/>
    </row>
  </sheetData>
  <pageMargins left="0.7" right="0.7" top="0.5" bottom="0.75" header="0.3" footer="0.3"/>
  <pageSetup paperSize="5" orientation="landscape" r:id="rId1"/>
  <headerFooter>
    <oddHeader>&amp;LELECTION DAY RETURNS- NOVEMBER 8,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2" sqref="O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</vt:lpstr>
      <vt:lpstr>ED 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</dc:creator>
  <cp:lastModifiedBy>cherie</cp:lastModifiedBy>
  <cp:lastPrinted>2016-11-22T16:57:05Z</cp:lastPrinted>
  <dcterms:created xsi:type="dcterms:W3CDTF">2008-08-27T15:48:46Z</dcterms:created>
  <dcterms:modified xsi:type="dcterms:W3CDTF">2016-11-22T20:29:12Z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