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<sst xmlns="http://schemas.openxmlformats.org/spreadsheetml/2006/main" count="106" uniqueCount="92">
  <si>
    <t>CANDIDATES</t>
  </si>
  <si>
    <t>EARLY</t>
  </si>
  <si>
    <t>PROV</t>
  </si>
  <si>
    <t xml:space="preserve"> TOTALS</t>
  </si>
  <si>
    <t>FEDERAL</t>
  </si>
  <si>
    <t>PRES. / VICE PRES.</t>
  </si>
  <si>
    <t>TRUMP / PENCE</t>
  </si>
  <si>
    <t>CLINTON / KAINE</t>
  </si>
  <si>
    <t>JOHNSON / WELD</t>
  </si>
  <si>
    <t>STEIN / BARAKA</t>
  </si>
  <si>
    <t>CASTLE / BRADLEY</t>
  </si>
  <si>
    <t>CUBBLER / RODRIGUEZ</t>
  </si>
  <si>
    <t>FOX / KUSHNER</t>
  </si>
  <si>
    <t>HOEFLING / SCHULIN</t>
  </si>
  <si>
    <t>KOTLIKOFF / LEAMER</t>
  </si>
  <si>
    <t>LEE / ERSKINE</t>
  </si>
  <si>
    <t>MATUREN / MUNOZ</t>
  </si>
  <si>
    <t>MCMULLIN / JOHNSON</t>
  </si>
  <si>
    <t>MOOREHEAD / LILLY</t>
  </si>
  <si>
    <t>MORROW / SANDERS</t>
  </si>
  <si>
    <t>SOLTYSIK / WALKER</t>
  </si>
  <si>
    <t>STEFFES / CASE</t>
  </si>
  <si>
    <t>VALDIVIA / BARRIERE</t>
  </si>
  <si>
    <t>"Write In"</t>
  </si>
  <si>
    <t>US. REP DIST 8</t>
  </si>
  <si>
    <t>KEVIN BRADY</t>
  </si>
  <si>
    <t>STATE</t>
  </si>
  <si>
    <t>RAILROAD COM.</t>
  </si>
  <si>
    <t>WAYNE CHRISTIAN</t>
  </si>
  <si>
    <t>GRADY YARBROUGH</t>
  </si>
  <si>
    <t>MARK MILLER</t>
  </si>
  <si>
    <t>MARTINA SALINAS</t>
  </si>
  <si>
    <t>JUSTICE SC 3</t>
  </si>
  <si>
    <t>DEBRA LEHRMANN</t>
  </si>
  <si>
    <t>MIKE WESTERGREN</t>
  </si>
  <si>
    <t>KATHIE GLASS</t>
  </si>
  <si>
    <t>RODOLFO MUNOZ</t>
  </si>
  <si>
    <t>JUSTICE SC 5</t>
  </si>
  <si>
    <t>PAUL GREEN</t>
  </si>
  <si>
    <t>DORI GARZA</t>
  </si>
  <si>
    <t>TOM OXFORD</t>
  </si>
  <si>
    <t>CHARLES WATERBURY</t>
  </si>
  <si>
    <t>JUSTICE SC 9</t>
  </si>
  <si>
    <t>EVA GUZMAN</t>
  </si>
  <si>
    <t>SAVANNAH ROBINSON</t>
  </si>
  <si>
    <t>DON FULTON</t>
  </si>
  <si>
    <t>JIM CHISHOLM</t>
  </si>
  <si>
    <t>JUDGE C OF C APP 2</t>
  </si>
  <si>
    <t>MARY KEEL</t>
  </si>
  <si>
    <t>LAWRENCE MEYERS</t>
  </si>
  <si>
    <t>MARK ASH</t>
  </si>
  <si>
    <t>ADAM REPOSA</t>
  </si>
  <si>
    <t>JUDGE C OF C APP 5</t>
  </si>
  <si>
    <t>SCOTT WALKER</t>
  </si>
  <si>
    <t>BETSY JOHNSON</t>
  </si>
  <si>
    <t>WILLIAM STRANGE, III</t>
  </si>
  <si>
    <t xml:space="preserve"> </t>
  </si>
  <si>
    <t>JUDITH SANDERS-CASTRO</t>
  </si>
  <si>
    <t>JUDGE C OF C APP 6</t>
  </si>
  <si>
    <t>MICHAEL KEASLER</t>
  </si>
  <si>
    <t>ROBERT BURNS</t>
  </si>
  <si>
    <t>MARK BENNETT</t>
  </si>
  <si>
    <t>SB OF ED DIST 8</t>
  </si>
  <si>
    <t>BARBARA CARGILL</t>
  </si>
  <si>
    <t>STATE REP DIST 57</t>
  </si>
  <si>
    <t>TRENT ASHBY</t>
  </si>
  <si>
    <t>12TH C OF APP 2</t>
  </si>
  <si>
    <t>BRIAN HOYLE</t>
  </si>
  <si>
    <t>12TH C OF APP 3</t>
  </si>
  <si>
    <t>GREG NEELEY</t>
  </si>
  <si>
    <t>DIS JUD 3rd J D</t>
  </si>
  <si>
    <t>MARK CALHOON</t>
  </si>
  <si>
    <t>DIS JUDGE 349th J D</t>
  </si>
  <si>
    <t>PAM FLETCHER</t>
  </si>
  <si>
    <t>DIS ATT 349th J D</t>
  </si>
  <si>
    <t>DONNA GORDON KASPAR</t>
  </si>
  <si>
    <t>LOCAL</t>
  </si>
  <si>
    <t>COUNTY ATT</t>
  </si>
  <si>
    <t>DAPHNE SESSION</t>
  </si>
  <si>
    <t>SHERIFF</t>
  </si>
  <si>
    <t>DARRELL BOBBITT</t>
  </si>
  <si>
    <t>TAX ASSESSOR</t>
  </si>
  <si>
    <t>DANETTE MILLICAN</t>
  </si>
  <si>
    <t>CO. COMM PCT 1</t>
  </si>
  <si>
    <t>GARY LOVELL</t>
  </si>
  <si>
    <t>CO. COMM PCT 3</t>
  </si>
  <si>
    <t>PAT PERRY</t>
  </si>
  <si>
    <t>REGINALD BERRY</t>
  </si>
  <si>
    <t>CONST. PCT 1</t>
  </si>
  <si>
    <t>MORRIS LUKER</t>
  </si>
  <si>
    <t>CONST. PCT 2</t>
  </si>
  <si>
    <t>KENNETH SMITH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</si>
</sst>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Arial1"/>
    </font>
    <font>
      <b/>
      <sz val="18.0"/>
      <color rgb="FF000000"/>
      <name val="Arial Black"/>
    </font>
    <font>
      <b/>
      <sz val="12.0"/>
      <color rgb="FF000000"/>
      <name val="Arial Black"/>
    </font>
    <font>
      <b/>
      <sz val="11.0"/>
      <color rgb="FF000000"/>
      <name val="Arial1"/>
    </font>
    <font>
      <b/>
      <sz val="16.0"/>
      <color rgb="FF000000"/>
      <name val="Arial1"/>
    </font>
    <font>
      <b/>
      <sz val="14.0"/>
      <color rgb="FF000000"/>
      <name val="Arial Black"/>
    </font>
    <font>
      <b/>
      <sz val="12.0"/>
      <color rgb="FF000000"/>
      <name val="Arial"/>
    </font>
    <font>
      <b/>
      <sz val="11.0"/>
      <color rgb="FF000000"/>
      <name val="Arial"/>
    </font>
    <font>
      <b/>
      <sz val="11.0"/>
      <color rgb="FF000000"/>
      <name val="Arial2"/>
    </font>
    <font>
      <b/>
      <sz val="11.0"/>
      <color rgb="FF000000"/>
      <name val="Arial Black"/>
    </font>
    <font>
      <b/>
      <sz val="12.0"/>
      <color rgb="FF000000"/>
      <name val="Arial2"/>
    </font>
  </fonts>
  <fills count="7">
    <fill>
      <patternFill patternType="none"/>
    </fill>
    <fill>
      <patternFill patternType="lightGray"/>
    </fill>
    <fill>
      <patternFill patternType="solid">
        <fgColor rgb="FF8DB4E2"/>
        <bgColor rgb="FF8DB4E2"/>
      </patternFill>
    </fill>
    <fill>
      <patternFill patternType="solid">
        <fgColor rgb="FF000000"/>
        <bgColor rgb="FF000000"/>
      </patternFill>
    </fill>
    <fill>
      <patternFill patternType="solid">
        <fgColor rgb="FFFFFF66"/>
        <bgColor rgb="FFFFFF66"/>
      </patternFill>
    </fill>
    <fill>
      <patternFill patternType="solid">
        <fgColor rgb="FF808080"/>
        <bgColor rgb="FF808080"/>
      </patternFill>
    </fill>
    <fill>
      <patternFill patternType="solid">
        <fgColor rgb="FFC4D79B"/>
        <bgColor rgb="FFC4D79B"/>
      </patternFill>
    </fill>
  </fills>
  <borders count="9">
    <border>
      <left/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vertical="center"/>
    </xf>
    <xf borderId="2" fillId="2" fontId="2" numFmtId="0" xfId="0" applyAlignment="1" applyBorder="1" applyFont="1">
      <alignment horizontal="right" vertical="center"/>
    </xf>
    <xf borderId="2" fillId="2" fontId="2" numFmtId="0" xfId="0" applyAlignment="1" applyBorder="1" applyFont="1">
      <alignment vertical="center"/>
    </xf>
    <xf borderId="2" fillId="2" fontId="2" numFmtId="0" xfId="0" applyAlignment="1" applyBorder="1" applyFont="1">
      <alignment horizontal="center" vertical="center"/>
    </xf>
    <xf borderId="0" fillId="0" fontId="2" numFmtId="0" xfId="0" applyFont="1"/>
    <xf borderId="0" fillId="3" fontId="3" numFmtId="0" xfId="0" applyBorder="1" applyFill="1" applyFont="1"/>
    <xf borderId="2" fillId="3" fontId="3" numFmtId="0" xfId="0" applyBorder="1" applyFont="1"/>
    <xf borderId="0" fillId="0" fontId="3" numFmtId="0" xfId="0" applyFont="1"/>
    <xf borderId="0" fillId="4" fontId="4" numFmtId="0" xfId="0" applyBorder="1" applyFill="1" applyFont="1"/>
    <xf borderId="2" fillId="0" fontId="3" numFmtId="3" xfId="0" applyBorder="1" applyFont="1" applyNumberFormat="1"/>
    <xf borderId="0" fillId="2" fontId="5" numFmtId="0" xfId="0" applyBorder="1" applyFont="1"/>
    <xf borderId="2" fillId="5" fontId="3" numFmtId="3" xfId="0" applyBorder="1" applyFill="1" applyFont="1" applyNumberFormat="1"/>
    <xf borderId="3" fillId="0" fontId="6" numFmtId="0" xfId="0" applyBorder="1" applyFont="1"/>
    <xf borderId="4" fillId="0" fontId="7" numFmtId="3" xfId="0" applyBorder="1" applyFont="1" applyNumberFormat="1"/>
    <xf borderId="3" fillId="6" fontId="6" numFmtId="0" xfId="0" applyBorder="1" applyFill="1" applyFont="1"/>
    <xf borderId="3" fillId="6" fontId="7" numFmtId="3" xfId="0" applyBorder="1" applyFont="1" applyNumberFormat="1"/>
    <xf borderId="3" fillId="0" fontId="7" numFmtId="3" xfId="0" applyBorder="1" applyFont="1" applyNumberFormat="1"/>
    <xf borderId="0" fillId="5" fontId="8" numFmtId="0" xfId="0" applyBorder="1" applyFont="1"/>
    <xf borderId="3" fillId="5" fontId="8" numFmtId="3" xfId="0" applyBorder="1" applyFont="1" applyNumberFormat="1"/>
    <xf borderId="3" fillId="5" fontId="3" numFmtId="3" xfId="0" applyBorder="1" applyFont="1" applyNumberFormat="1"/>
    <xf borderId="0" fillId="3" fontId="8" numFmtId="0" xfId="0" applyBorder="1" applyFont="1"/>
    <xf borderId="3" fillId="3" fontId="8" numFmtId="3" xfId="0" applyBorder="1" applyFont="1" applyNumberFormat="1"/>
    <xf borderId="3" fillId="3" fontId="3" numFmtId="3" xfId="0" applyBorder="1" applyFont="1" applyNumberFormat="1"/>
    <xf borderId="2" fillId="2" fontId="9" numFmtId="3" xfId="0" applyAlignment="1" applyBorder="1" applyFont="1" applyNumberFormat="1">
      <alignment horizontal="right" vertical="center"/>
    </xf>
    <xf borderId="2" fillId="2" fontId="9" numFmtId="3" xfId="0" applyAlignment="1" applyBorder="1" applyFont="1" applyNumberFormat="1">
      <alignment vertical="center"/>
    </xf>
    <xf borderId="2" fillId="2" fontId="9" numFmtId="3" xfId="0" applyAlignment="1" applyBorder="1" applyFont="1" applyNumberFormat="1">
      <alignment horizontal="center" vertical="center"/>
    </xf>
    <xf borderId="2" fillId="3" fontId="3" numFmtId="3" xfId="0" applyBorder="1" applyFont="1" applyNumberFormat="1"/>
    <xf borderId="0" fillId="4" fontId="5" numFmtId="0" xfId="0" applyBorder="1" applyFont="1"/>
    <xf borderId="0" fillId="0" fontId="3" numFmtId="3" xfId="0" applyFont="1" applyNumberFormat="1"/>
    <xf borderId="3" fillId="0" fontId="10" numFmtId="0" xfId="0" applyBorder="1" applyFont="1"/>
    <xf borderId="3" fillId="0" fontId="8" numFmtId="3" xfId="0" applyBorder="1" applyFont="1" applyNumberFormat="1"/>
    <xf borderId="3" fillId="0" fontId="3" numFmtId="3" xfId="0" applyBorder="1" applyFont="1" applyNumberFormat="1"/>
    <xf borderId="3" fillId="0" fontId="6" numFmtId="0" xfId="0" applyAlignment="1" applyBorder="1" applyFont="1">
      <alignment horizontal="left"/>
    </xf>
    <xf borderId="3" fillId="0" fontId="7" numFmtId="3" xfId="0" applyAlignment="1" applyBorder="1" applyFont="1" applyNumberFormat="1">
      <alignment horizontal="right"/>
    </xf>
    <xf borderId="3" fillId="6" fontId="6" numFmtId="0" xfId="0" applyAlignment="1" applyBorder="1" applyFont="1">
      <alignment horizontal="left"/>
    </xf>
    <xf borderId="3" fillId="6" fontId="7" numFmtId="3" xfId="0" applyAlignment="1" applyBorder="1" applyFont="1" applyNumberFormat="1">
      <alignment horizontal="right"/>
    </xf>
    <xf borderId="3" fillId="5" fontId="8" numFmtId="3" xfId="0" applyAlignment="1" applyBorder="1" applyFont="1" applyNumberFormat="1">
      <alignment horizontal="right"/>
    </xf>
    <xf borderId="3" fillId="5" fontId="3" numFmtId="3" xfId="0" applyAlignment="1" applyBorder="1" applyFont="1" applyNumberFormat="1">
      <alignment horizontal="right"/>
    </xf>
    <xf borderId="5" fillId="2" fontId="5" numFmtId="0" xfId="0" applyBorder="1" applyFont="1"/>
    <xf borderId="6" fillId="0" fontId="6" numFmtId="0" xfId="0" applyBorder="1" applyFont="1"/>
    <xf borderId="6" fillId="6" fontId="6" numFmtId="0" xfId="0" applyBorder="1" applyFont="1"/>
    <xf borderId="6" fillId="5" fontId="8" numFmtId="0" xfId="0" applyBorder="1" applyFont="1"/>
    <xf borderId="6" fillId="2" fontId="5" numFmtId="0" xfId="0" applyBorder="1" applyFont="1"/>
    <xf borderId="3" fillId="5" fontId="7" numFmtId="3" xfId="0" applyBorder="1" applyFont="1" applyNumberFormat="1"/>
    <xf borderId="6" fillId="3" fontId="8" numFmtId="0" xfId="0" applyBorder="1" applyFont="1"/>
    <xf borderId="7" fillId="0" fontId="6" numFmtId="0" xfId="0" applyBorder="1" applyFont="1"/>
    <xf borderId="0" fillId="0" fontId="6" numFmtId="0" xfId="0" applyFont="1"/>
    <xf borderId="2" fillId="0" fontId="6" numFmtId="0" xfId="0" applyBorder="1" applyFont="1"/>
    <xf borderId="6" fillId="0" fontId="7" numFmtId="3" xfId="0" applyBorder="1" applyFont="1" applyNumberFormat="1"/>
    <xf borderId="2" fillId="6" fontId="6" numFmtId="0" xfId="0" applyBorder="1" applyFont="1"/>
    <xf borderId="6" fillId="6" fontId="7" numFmtId="3" xfId="0" applyBorder="1" applyFont="1" applyNumberFormat="1"/>
    <xf borderId="7" fillId="0" fontId="7" numFmtId="3" xfId="0" applyBorder="1" applyFont="1" applyNumberFormat="1"/>
    <xf borderId="8" fillId="0" fontId="7" numFmtId="3" xfId="0" applyBorder="1" applyFont="1" applyNumberFormat="1"/>
    <xf borderId="2" fillId="3" fontId="8" numFmtId="0" xfId="0" applyBorder="1" applyFont="1"/>
    <xf borderId="2" fillId="3" fontId="8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6.25"/>
    <col customWidth="1" min="2" max="2" width="9.38"/>
    <col customWidth="1" min="3" max="9" width="5.25"/>
    <col customWidth="1" min="10" max="17" width="5.38"/>
    <col customWidth="1" min="18" max="18" width="5.5"/>
    <col customWidth="1" min="19" max="19" width="5.38"/>
    <col customWidth="1" min="20" max="23" width="5.5"/>
    <col customWidth="1" min="24" max="24" width="6.88"/>
    <col customWidth="1" min="25" max="25" width="9.63"/>
    <col customWidth="1" min="26" max="26" width="8.63"/>
  </cols>
  <sheetData>
    <row r="1" ht="27.75" customHeight="1">
      <c r="A1" s="2" t="s">
        <v>0</v>
      </c>
      <c r="B1" s="3" t="s">
        <v>1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>
        <v>8.0</v>
      </c>
      <c r="K1" s="4">
        <v>9.0</v>
      </c>
      <c r="L1" s="4">
        <v>10.0</v>
      </c>
      <c r="M1" s="4">
        <v>11.0</v>
      </c>
      <c r="N1" s="4">
        <v>12.0</v>
      </c>
      <c r="O1" s="4">
        <v>14.0</v>
      </c>
      <c r="P1" s="4">
        <v>15.0</v>
      </c>
      <c r="Q1" s="4">
        <v>16.0</v>
      </c>
      <c r="R1" s="4">
        <v>17.0</v>
      </c>
      <c r="S1" s="4">
        <v>18.0</v>
      </c>
      <c r="T1" s="4">
        <v>19.0</v>
      </c>
      <c r="U1" s="4">
        <v>20.0</v>
      </c>
      <c r="V1" s="4">
        <v>21.0</v>
      </c>
      <c r="W1" s="4">
        <v>22.0</v>
      </c>
      <c r="X1" s="5" t="s">
        <v>2</v>
      </c>
      <c r="Y1" s="4" t="s">
        <v>3</v>
      </c>
      <c r="Z1" s="6"/>
    </row>
    <row r="2" ht="12.0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ht="24.0" customHeight="1">
      <c r="A3" s="10" t="s">
        <v>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9"/>
    </row>
    <row r="4" ht="24.0" customHeight="1">
      <c r="A4" s="12" t="s">
        <v>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9"/>
    </row>
    <row r="5" ht="15.75" customHeight="1">
      <c r="A5" s="14" t="s">
        <v>6</v>
      </c>
      <c r="B5" s="15">
        <v>2366.0</v>
      </c>
      <c r="C5" s="15">
        <v>109.0</v>
      </c>
      <c r="D5" s="15">
        <v>123.0</v>
      </c>
      <c r="E5" s="15">
        <v>46.0</v>
      </c>
      <c r="F5" s="15">
        <v>166.0</v>
      </c>
      <c r="G5" s="15">
        <v>308.0</v>
      </c>
      <c r="H5" s="15">
        <v>275.0</v>
      </c>
      <c r="I5" s="15">
        <v>166.0</v>
      </c>
      <c r="J5" s="15">
        <v>110.0</v>
      </c>
      <c r="K5" s="15">
        <v>137.0</v>
      </c>
      <c r="L5" s="15">
        <v>93.0</v>
      </c>
      <c r="M5" s="15">
        <v>12.0</v>
      </c>
      <c r="N5" s="15">
        <v>21.0</v>
      </c>
      <c r="O5" s="15">
        <v>127.0</v>
      </c>
      <c r="P5" s="15">
        <v>63.0</v>
      </c>
      <c r="Q5" s="15">
        <v>53.0</v>
      </c>
      <c r="R5" s="15">
        <v>95.0</v>
      </c>
      <c r="S5" s="15">
        <v>35.0</v>
      </c>
      <c r="T5" s="15">
        <v>186.0</v>
      </c>
      <c r="U5" s="15">
        <v>81.0</v>
      </c>
      <c r="V5" s="15">
        <v>93.0</v>
      </c>
      <c r="W5" s="15">
        <v>67.0</v>
      </c>
      <c r="X5" s="15">
        <v>5.0</v>
      </c>
      <c r="Y5" s="15">
        <f t="shared" ref="Y5:Y9" si="1">SUM(B5:X5)</f>
        <v>4737</v>
      </c>
      <c r="Z5" s="9"/>
    </row>
    <row r="6" ht="15.75" customHeight="1">
      <c r="A6" s="16" t="s">
        <v>7</v>
      </c>
      <c r="B6" s="17">
        <v>749.0</v>
      </c>
      <c r="C6" s="17">
        <v>66.0</v>
      </c>
      <c r="D6" s="17">
        <v>63.0</v>
      </c>
      <c r="E6" s="17">
        <v>156.0</v>
      </c>
      <c r="F6" s="17">
        <v>83.0</v>
      </c>
      <c r="G6" s="17">
        <v>55.0</v>
      </c>
      <c r="H6" s="17">
        <v>107.0</v>
      </c>
      <c r="I6" s="17">
        <v>9.0</v>
      </c>
      <c r="J6" s="17">
        <v>17.0</v>
      </c>
      <c r="K6" s="17">
        <v>4.0</v>
      </c>
      <c r="L6" s="17">
        <v>8.0</v>
      </c>
      <c r="M6" s="17">
        <v>4.0</v>
      </c>
      <c r="N6" s="17">
        <v>4.0</v>
      </c>
      <c r="O6" s="17">
        <v>24.0</v>
      </c>
      <c r="P6" s="17">
        <v>19.0</v>
      </c>
      <c r="Q6" s="17">
        <v>7.0</v>
      </c>
      <c r="R6" s="17">
        <v>6.0</v>
      </c>
      <c r="S6" s="17">
        <v>7.0</v>
      </c>
      <c r="T6" s="17">
        <v>55.0</v>
      </c>
      <c r="U6" s="17">
        <v>4.0</v>
      </c>
      <c r="V6" s="17">
        <v>29.0</v>
      </c>
      <c r="W6" s="17">
        <v>22.0</v>
      </c>
      <c r="X6" s="17">
        <v>2.0</v>
      </c>
      <c r="Y6" s="17">
        <f t="shared" si="1"/>
        <v>1500</v>
      </c>
      <c r="Z6" s="9"/>
    </row>
    <row r="7" ht="15.75" customHeight="1">
      <c r="A7" s="14" t="s">
        <v>8</v>
      </c>
      <c r="B7" s="18">
        <v>40.0</v>
      </c>
      <c r="C7" s="18">
        <v>2.0</v>
      </c>
      <c r="D7" s="18">
        <v>5.0</v>
      </c>
      <c r="E7" s="18">
        <v>2.0</v>
      </c>
      <c r="F7" s="18">
        <v>6.0</v>
      </c>
      <c r="G7" s="18">
        <v>4.0</v>
      </c>
      <c r="H7" s="18">
        <v>4.0</v>
      </c>
      <c r="I7" s="18">
        <v>2.0</v>
      </c>
      <c r="J7" s="18"/>
      <c r="K7" s="18">
        <v>3.0</v>
      </c>
      <c r="L7" s="18">
        <v>1.0</v>
      </c>
      <c r="M7" s="18">
        <v>1.0</v>
      </c>
      <c r="N7" s="18"/>
      <c r="O7" s="18">
        <v>1.0</v>
      </c>
      <c r="P7" s="18">
        <v>1.0</v>
      </c>
      <c r="Q7" s="18">
        <v>1.0</v>
      </c>
      <c r="R7" s="18">
        <v>2.0</v>
      </c>
      <c r="S7" s="18">
        <v>1.0</v>
      </c>
      <c r="T7" s="18">
        <v>2.0</v>
      </c>
      <c r="U7" s="18"/>
      <c r="V7" s="18">
        <v>2.0</v>
      </c>
      <c r="W7" s="18"/>
      <c r="X7" s="18">
        <v>1.0</v>
      </c>
      <c r="Y7" s="18">
        <f t="shared" si="1"/>
        <v>81</v>
      </c>
      <c r="Z7" s="9"/>
    </row>
    <row r="8" ht="15.75" customHeight="1">
      <c r="A8" s="16" t="s">
        <v>9</v>
      </c>
      <c r="B8" s="17">
        <v>17.0</v>
      </c>
      <c r="C8" s="17"/>
      <c r="D8" s="17">
        <v>3.0</v>
      </c>
      <c r="E8" s="17">
        <v>3.0</v>
      </c>
      <c r="F8" s="17">
        <v>1.0</v>
      </c>
      <c r="G8" s="17">
        <v>4.0</v>
      </c>
      <c r="H8" s="17">
        <v>1.0</v>
      </c>
      <c r="I8" s="17">
        <v>1.0</v>
      </c>
      <c r="J8" s="17"/>
      <c r="K8" s="17">
        <v>2.0</v>
      </c>
      <c r="L8" s="17">
        <v>3.0</v>
      </c>
      <c r="M8" s="17"/>
      <c r="N8" s="17"/>
      <c r="O8" s="17">
        <v>2.0</v>
      </c>
      <c r="P8" s="17"/>
      <c r="Q8" s="17"/>
      <c r="R8" s="17"/>
      <c r="S8" s="17"/>
      <c r="T8" s="17"/>
      <c r="U8" s="17"/>
      <c r="V8" s="17"/>
      <c r="W8" s="17">
        <v>2.0</v>
      </c>
      <c r="X8" s="17"/>
      <c r="Y8" s="17">
        <f t="shared" si="1"/>
        <v>39</v>
      </c>
      <c r="Z8" s="9"/>
    </row>
    <row r="9" ht="15.75" customHeight="1">
      <c r="A9" s="14" t="s">
        <v>10</v>
      </c>
      <c r="B9" s="18"/>
      <c r="C9" s="18"/>
      <c r="D9" s="18"/>
      <c r="E9" s="18"/>
      <c r="F9" s="18">
        <v>3.0</v>
      </c>
      <c r="G9" s="18">
        <v>3.0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>
        <f t="shared" si="1"/>
        <v>6</v>
      </c>
      <c r="Z9" s="9"/>
    </row>
    <row r="10" ht="15.75" customHeight="1">
      <c r="A10" s="16" t="s">
        <v>11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9"/>
    </row>
    <row r="11" ht="15.75" customHeight="1">
      <c r="A11" s="14" t="s">
        <v>12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9"/>
    </row>
    <row r="12" ht="15.75" customHeight="1">
      <c r="A12" s="16" t="s">
        <v>13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9"/>
    </row>
    <row r="13" ht="15.75" customHeight="1">
      <c r="A13" s="14" t="s">
        <v>14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9"/>
    </row>
    <row r="14" ht="15.75" customHeight="1">
      <c r="A14" s="16" t="s">
        <v>15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9"/>
    </row>
    <row r="15" ht="15.75" customHeight="1">
      <c r="A15" s="14" t="s">
        <v>16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9"/>
    </row>
    <row r="16" ht="15.75" customHeight="1">
      <c r="A16" s="16" t="s">
        <v>17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9"/>
    </row>
    <row r="17" ht="15.75" customHeight="1">
      <c r="A17" s="14" t="s">
        <v>18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9"/>
    </row>
    <row r="18" ht="15.75" customHeight="1">
      <c r="A18" s="16" t="s">
        <v>19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9"/>
    </row>
    <row r="19" ht="15.75" customHeight="1">
      <c r="A19" s="14" t="s">
        <v>20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9"/>
    </row>
    <row r="20" ht="15.75" customHeight="1">
      <c r="A20" s="16" t="s">
        <v>21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9"/>
    </row>
    <row r="21" ht="15.75" customHeight="1">
      <c r="A21" s="14" t="s">
        <v>22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9"/>
    </row>
    <row r="22" ht="15.75" customHeight="1">
      <c r="A22" s="16" t="s">
        <v>23</v>
      </c>
      <c r="B22" s="17"/>
      <c r="C22" s="17">
        <v>1.0</v>
      </c>
      <c r="D22" s="17"/>
      <c r="E22" s="17">
        <v>2.0</v>
      </c>
      <c r="F22" s="17"/>
      <c r="G22" s="17"/>
      <c r="H22" s="17">
        <v>4.0</v>
      </c>
      <c r="I22" s="17"/>
      <c r="J22" s="17"/>
      <c r="K22" s="17"/>
      <c r="L22" s="17"/>
      <c r="M22" s="17"/>
      <c r="N22" s="17"/>
      <c r="O22" s="17">
        <v>1.0</v>
      </c>
      <c r="P22" s="17">
        <v>6.0</v>
      </c>
      <c r="Q22" s="17"/>
      <c r="R22" s="17"/>
      <c r="S22" s="17"/>
      <c r="T22" s="17"/>
      <c r="U22" s="17"/>
      <c r="V22" s="17"/>
      <c r="W22" s="17"/>
      <c r="X22" s="17"/>
      <c r="Y22" s="17">
        <f>SUM(B22:X22)</f>
        <v>14</v>
      </c>
      <c r="Z22" s="9"/>
    </row>
    <row r="23" ht="12.0" customHeight="1">
      <c r="A23" s="19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9"/>
    </row>
    <row r="24" ht="24.0" customHeight="1">
      <c r="A24" s="12" t="s">
        <v>24</v>
      </c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9"/>
    </row>
    <row r="25" ht="15.75" customHeight="1">
      <c r="A25" s="14" t="s">
        <v>25</v>
      </c>
      <c r="B25" s="18">
        <v>2417.0</v>
      </c>
      <c r="C25" s="18">
        <v>131.0</v>
      </c>
      <c r="D25" s="18">
        <v>129.0</v>
      </c>
      <c r="E25" s="18">
        <v>73.0</v>
      </c>
      <c r="F25" s="18">
        <v>193.0</v>
      </c>
      <c r="G25" s="18">
        <v>305.0</v>
      </c>
      <c r="H25" s="18">
        <v>279.0</v>
      </c>
      <c r="I25" s="18">
        <v>152.0</v>
      </c>
      <c r="J25" s="18">
        <v>110.0</v>
      </c>
      <c r="K25" s="18">
        <v>124.0</v>
      </c>
      <c r="L25" s="18">
        <v>94.0</v>
      </c>
      <c r="M25" s="18">
        <v>11.0</v>
      </c>
      <c r="N25" s="18">
        <v>18.0</v>
      </c>
      <c r="O25" s="18">
        <v>127.0</v>
      </c>
      <c r="P25" s="18">
        <v>69.0</v>
      </c>
      <c r="Q25" s="18">
        <v>53.0</v>
      </c>
      <c r="R25" s="18">
        <v>98.0</v>
      </c>
      <c r="S25" s="18">
        <v>31.0</v>
      </c>
      <c r="T25" s="18">
        <v>182.0</v>
      </c>
      <c r="U25" s="18">
        <v>76.0</v>
      </c>
      <c r="V25" s="18">
        <v>97.0</v>
      </c>
      <c r="W25" s="18">
        <v>65.0</v>
      </c>
      <c r="X25" s="18">
        <v>6.0</v>
      </c>
      <c r="Y25" s="18">
        <f>SUM(Y5:Y24)</f>
        <v>6377</v>
      </c>
      <c r="Z25" s="9"/>
    </row>
    <row r="26" ht="12.0" customHeigh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9"/>
    </row>
    <row r="27" ht="27.0" customHeight="1">
      <c r="A27" s="2" t="s">
        <v>0</v>
      </c>
      <c r="B27" s="25" t="s">
        <v>1</v>
      </c>
      <c r="C27" s="26">
        <v>1.0</v>
      </c>
      <c r="D27" s="26">
        <v>2.0</v>
      </c>
      <c r="E27" s="26">
        <v>3.0</v>
      </c>
      <c r="F27" s="26">
        <v>4.0</v>
      </c>
      <c r="G27" s="26">
        <v>5.0</v>
      </c>
      <c r="H27" s="26">
        <v>6.0</v>
      </c>
      <c r="I27" s="26">
        <v>7.0</v>
      </c>
      <c r="J27" s="26">
        <v>8.0</v>
      </c>
      <c r="K27" s="26">
        <v>9.0</v>
      </c>
      <c r="L27" s="26">
        <v>10.0</v>
      </c>
      <c r="M27" s="26">
        <v>11.0</v>
      </c>
      <c r="N27" s="26">
        <v>12.0</v>
      </c>
      <c r="O27" s="26">
        <v>14.0</v>
      </c>
      <c r="P27" s="26">
        <v>15.0</v>
      </c>
      <c r="Q27" s="26">
        <v>16.0</v>
      </c>
      <c r="R27" s="26">
        <v>17.0</v>
      </c>
      <c r="S27" s="26">
        <v>18.0</v>
      </c>
      <c r="T27" s="26">
        <v>19.0</v>
      </c>
      <c r="U27" s="26">
        <v>20.0</v>
      </c>
      <c r="V27" s="26">
        <v>21.0</v>
      </c>
      <c r="W27" s="26">
        <v>22.0</v>
      </c>
      <c r="X27" s="27" t="s">
        <v>2</v>
      </c>
      <c r="Y27" s="26" t="s">
        <v>3</v>
      </c>
      <c r="Z27" s="9"/>
    </row>
    <row r="28" ht="12.0" customHeight="1">
      <c r="A28" s="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9"/>
    </row>
    <row r="29" ht="24.0" customHeight="1">
      <c r="A29" s="29" t="s">
        <v>26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9"/>
    </row>
    <row r="30" ht="24.0" customHeight="1">
      <c r="A30" s="12" t="s">
        <v>27</v>
      </c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9"/>
    </row>
    <row r="31" ht="15.75" customHeight="1">
      <c r="A31" s="31" t="s">
        <v>28</v>
      </c>
      <c r="B31" s="32">
        <v>2241.0</v>
      </c>
      <c r="C31" s="33">
        <v>98.0</v>
      </c>
      <c r="D31" s="33">
        <v>110.0</v>
      </c>
      <c r="E31" s="33">
        <v>47.0</v>
      </c>
      <c r="F31" s="33">
        <v>170.0</v>
      </c>
      <c r="G31" s="33">
        <v>287.0</v>
      </c>
      <c r="H31" s="33">
        <v>266.0</v>
      </c>
      <c r="I31" s="33">
        <v>146.0</v>
      </c>
      <c r="J31" s="33">
        <v>105.0</v>
      </c>
      <c r="K31" s="33">
        <v>124.0</v>
      </c>
      <c r="L31" s="33">
        <v>90.0</v>
      </c>
      <c r="M31" s="33">
        <v>7.0</v>
      </c>
      <c r="N31" s="33">
        <v>17.0</v>
      </c>
      <c r="O31" s="33">
        <v>120.0</v>
      </c>
      <c r="P31" s="33">
        <v>68.0</v>
      </c>
      <c r="Q31" s="33">
        <v>50.0</v>
      </c>
      <c r="R31" s="33">
        <v>95.0</v>
      </c>
      <c r="S31" s="33">
        <v>31.0</v>
      </c>
      <c r="T31" s="33">
        <v>181.0</v>
      </c>
      <c r="U31" s="33">
        <v>78.0</v>
      </c>
      <c r="V31" s="33">
        <v>90.0</v>
      </c>
      <c r="W31" s="32">
        <v>61.0</v>
      </c>
      <c r="X31" s="32">
        <v>5.0</v>
      </c>
      <c r="Y31" s="32">
        <f t="shared" ref="Y31:Y34" si="2">SUM(B31:X31)</f>
        <v>4487</v>
      </c>
      <c r="Z31" s="9"/>
    </row>
    <row r="32" ht="15.75" customHeight="1">
      <c r="A32" s="16" t="s">
        <v>29</v>
      </c>
      <c r="B32" s="17">
        <v>718.0</v>
      </c>
      <c r="C32" s="17">
        <v>60.0</v>
      </c>
      <c r="D32" s="17">
        <v>62.0</v>
      </c>
      <c r="E32" s="17">
        <v>153.0</v>
      </c>
      <c r="F32" s="17">
        <v>67.0</v>
      </c>
      <c r="G32" s="17">
        <v>54.0</v>
      </c>
      <c r="H32" s="17">
        <v>106.0</v>
      </c>
      <c r="I32" s="17">
        <v>12.0</v>
      </c>
      <c r="J32" s="17">
        <v>18.0</v>
      </c>
      <c r="K32" s="17">
        <v>4.0</v>
      </c>
      <c r="L32" s="17">
        <v>9.0</v>
      </c>
      <c r="M32" s="17">
        <v>4.0</v>
      </c>
      <c r="N32" s="17">
        <v>3.0</v>
      </c>
      <c r="O32" s="17">
        <v>27.0</v>
      </c>
      <c r="P32" s="17">
        <v>19.0</v>
      </c>
      <c r="Q32" s="17">
        <v>6.0</v>
      </c>
      <c r="R32" s="17">
        <v>6.0</v>
      </c>
      <c r="S32" s="17">
        <v>7.0</v>
      </c>
      <c r="T32" s="17">
        <v>50.0</v>
      </c>
      <c r="U32" s="17">
        <v>4.0</v>
      </c>
      <c r="V32" s="17">
        <v>27.0</v>
      </c>
      <c r="W32" s="17">
        <v>20.0</v>
      </c>
      <c r="X32" s="17">
        <v>4.0</v>
      </c>
      <c r="Y32" s="17">
        <f t="shared" si="2"/>
        <v>1440</v>
      </c>
      <c r="Z32" s="9"/>
    </row>
    <row r="33" ht="16.5" customHeight="1">
      <c r="A33" s="14" t="s">
        <v>30</v>
      </c>
      <c r="B33" s="18">
        <v>75.0</v>
      </c>
      <c r="C33" s="18">
        <v>6.0</v>
      </c>
      <c r="D33" s="18">
        <v>10.0</v>
      </c>
      <c r="E33" s="18">
        <v>4.0</v>
      </c>
      <c r="F33" s="18">
        <v>6.0</v>
      </c>
      <c r="G33" s="18">
        <v>9.0</v>
      </c>
      <c r="H33" s="18">
        <v>10.0</v>
      </c>
      <c r="I33" s="18">
        <v>5.0</v>
      </c>
      <c r="J33" s="18">
        <v>1.0</v>
      </c>
      <c r="K33" s="18">
        <v>3.0</v>
      </c>
      <c r="L33" s="18">
        <v>3.0</v>
      </c>
      <c r="M33" s="18">
        <v>2.0</v>
      </c>
      <c r="N33" s="18"/>
      <c r="O33" s="18">
        <v>2.0</v>
      </c>
      <c r="P33" s="18">
        <v>1.0</v>
      </c>
      <c r="Q33" s="18">
        <v>2.0</v>
      </c>
      <c r="R33" s="18">
        <v>1.0</v>
      </c>
      <c r="S33" s="18"/>
      <c r="T33" s="18">
        <v>3.0</v>
      </c>
      <c r="U33" s="18">
        <v>1.0</v>
      </c>
      <c r="V33" s="18">
        <v>2.0</v>
      </c>
      <c r="W33" s="18">
        <v>4.0</v>
      </c>
      <c r="X33" s="18"/>
      <c r="Y33" s="18">
        <f t="shared" si="2"/>
        <v>150</v>
      </c>
      <c r="Z33" s="9"/>
    </row>
    <row r="34" ht="15.75" customHeight="1">
      <c r="A34" s="16" t="s">
        <v>31</v>
      </c>
      <c r="B34" s="17">
        <v>43.0</v>
      </c>
      <c r="C34" s="17">
        <v>5.0</v>
      </c>
      <c r="D34" s="17">
        <v>5.0</v>
      </c>
      <c r="E34" s="17">
        <v>2.0</v>
      </c>
      <c r="F34" s="17">
        <v>8.0</v>
      </c>
      <c r="G34" s="17">
        <v>9.0</v>
      </c>
      <c r="H34" s="17">
        <v>2.0</v>
      </c>
      <c r="I34" s="17">
        <v>3.0</v>
      </c>
      <c r="J34" s="17"/>
      <c r="K34" s="17">
        <v>2.0</v>
      </c>
      <c r="L34" s="17"/>
      <c r="M34" s="17"/>
      <c r="N34" s="17"/>
      <c r="O34" s="17"/>
      <c r="P34" s="17"/>
      <c r="Q34" s="17"/>
      <c r="R34" s="17">
        <v>2.0</v>
      </c>
      <c r="S34" s="17">
        <v>1.0</v>
      </c>
      <c r="T34" s="17">
        <v>1.0</v>
      </c>
      <c r="U34" s="17">
        <v>1.0</v>
      </c>
      <c r="V34" s="17"/>
      <c r="W34" s="17">
        <v>1.0</v>
      </c>
      <c r="X34" s="17"/>
      <c r="Y34" s="17">
        <f t="shared" si="2"/>
        <v>85</v>
      </c>
      <c r="Z34" s="9"/>
    </row>
    <row r="35" ht="12.0" customHeight="1">
      <c r="A35" s="19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9"/>
    </row>
    <row r="36" ht="24.0" customHeight="1">
      <c r="A36" s="12" t="s">
        <v>32</v>
      </c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9"/>
    </row>
    <row r="37" ht="16.5" customHeight="1">
      <c r="A37" s="34" t="s">
        <v>33</v>
      </c>
      <c r="B37" s="35">
        <v>2212.0</v>
      </c>
      <c r="C37" s="35">
        <v>100.0</v>
      </c>
      <c r="D37" s="35">
        <v>111.0</v>
      </c>
      <c r="E37" s="35">
        <v>51.0</v>
      </c>
      <c r="F37" s="35">
        <v>162.0</v>
      </c>
      <c r="G37" s="35">
        <v>50.0</v>
      </c>
      <c r="H37" s="35">
        <v>265.0</v>
      </c>
      <c r="I37" s="35">
        <v>135.0</v>
      </c>
      <c r="J37" s="35">
        <v>98.0</v>
      </c>
      <c r="K37" s="35">
        <v>126.0</v>
      </c>
      <c r="L37" s="35">
        <v>94.0</v>
      </c>
      <c r="M37" s="35">
        <v>8.0</v>
      </c>
      <c r="N37" s="35">
        <v>18.0</v>
      </c>
      <c r="O37" s="35">
        <v>116.0</v>
      </c>
      <c r="P37" s="35">
        <v>67.0</v>
      </c>
      <c r="Q37" s="35">
        <v>48.0</v>
      </c>
      <c r="R37" s="35">
        <v>90.0</v>
      </c>
      <c r="S37" s="35">
        <v>31.0</v>
      </c>
      <c r="T37" s="35">
        <v>177.0</v>
      </c>
      <c r="U37" s="35">
        <v>79.0</v>
      </c>
      <c r="V37" s="35">
        <v>87.0</v>
      </c>
      <c r="W37" s="35">
        <v>63.0</v>
      </c>
      <c r="X37" s="35">
        <v>5.0</v>
      </c>
      <c r="Y37" s="35">
        <f t="shared" ref="Y37:Y40" si="3">SUM(B37:X37)</f>
        <v>4193</v>
      </c>
      <c r="Z37" s="9"/>
    </row>
    <row r="38" ht="16.5" customHeight="1">
      <c r="A38" s="36" t="s">
        <v>34</v>
      </c>
      <c r="B38" s="37">
        <v>732.0</v>
      </c>
      <c r="C38" s="37">
        <v>59.0</v>
      </c>
      <c r="D38" s="37">
        <v>64.0</v>
      </c>
      <c r="E38" s="37">
        <v>152.0</v>
      </c>
      <c r="F38" s="37">
        <v>72.0</v>
      </c>
      <c r="G38" s="37">
        <v>15.0</v>
      </c>
      <c r="H38" s="37">
        <v>107.0</v>
      </c>
      <c r="I38" s="37">
        <v>16.0</v>
      </c>
      <c r="J38" s="37">
        <v>19.0</v>
      </c>
      <c r="K38" s="37">
        <v>4.0</v>
      </c>
      <c r="L38" s="37">
        <v>6.0</v>
      </c>
      <c r="M38" s="37">
        <v>2.0</v>
      </c>
      <c r="N38" s="37">
        <v>3.0</v>
      </c>
      <c r="O38" s="37">
        <v>27.0</v>
      </c>
      <c r="P38" s="37">
        <v>20.0</v>
      </c>
      <c r="Q38" s="37">
        <v>8.0</v>
      </c>
      <c r="R38" s="37">
        <v>9.0</v>
      </c>
      <c r="S38" s="37">
        <v>8.0</v>
      </c>
      <c r="T38" s="37">
        <v>55.0</v>
      </c>
      <c r="U38" s="37">
        <v>4.0</v>
      </c>
      <c r="V38" s="37">
        <v>26.0</v>
      </c>
      <c r="W38" s="37">
        <v>21.0</v>
      </c>
      <c r="X38" s="37">
        <v>4.0</v>
      </c>
      <c r="Y38" s="37">
        <f t="shared" si="3"/>
        <v>1433</v>
      </c>
      <c r="Z38" s="9"/>
    </row>
    <row r="39" ht="16.5" customHeight="1">
      <c r="A39" s="34" t="s">
        <v>35</v>
      </c>
      <c r="B39" s="35">
        <v>79.0</v>
      </c>
      <c r="C39" s="35">
        <v>6.0</v>
      </c>
      <c r="D39" s="35">
        <v>10.0</v>
      </c>
      <c r="E39" s="35">
        <v>2.0</v>
      </c>
      <c r="F39" s="35">
        <v>9.0</v>
      </c>
      <c r="G39" s="35">
        <v>4.0</v>
      </c>
      <c r="H39" s="35">
        <v>7.0</v>
      </c>
      <c r="I39" s="35">
        <v>8.0</v>
      </c>
      <c r="J39" s="35">
        <v>5.0</v>
      </c>
      <c r="K39" s="35"/>
      <c r="L39" s="35">
        <v>2.0</v>
      </c>
      <c r="M39" s="35">
        <v>2.0</v>
      </c>
      <c r="N39" s="35"/>
      <c r="O39" s="35">
        <v>1.0</v>
      </c>
      <c r="P39" s="35">
        <v>1.0</v>
      </c>
      <c r="Q39" s="35">
        <v>2.0</v>
      </c>
      <c r="R39" s="35">
        <v>1.0</v>
      </c>
      <c r="S39" s="35"/>
      <c r="T39" s="35">
        <v>1.0</v>
      </c>
      <c r="U39" s="35">
        <v>1.0</v>
      </c>
      <c r="V39" s="35">
        <v>4.0</v>
      </c>
      <c r="W39" s="35">
        <v>2.0</v>
      </c>
      <c r="X39" s="35"/>
      <c r="Y39" s="35">
        <f t="shared" si="3"/>
        <v>147</v>
      </c>
      <c r="Z39" s="9"/>
    </row>
    <row r="40" ht="16.5" customHeight="1">
      <c r="A40" s="36" t="s">
        <v>36</v>
      </c>
      <c r="B40" s="37">
        <v>30.0</v>
      </c>
      <c r="C40" s="37">
        <v>2.0</v>
      </c>
      <c r="D40" s="37">
        <v>2.0</v>
      </c>
      <c r="E40" s="37">
        <v>2.0</v>
      </c>
      <c r="F40" s="37">
        <v>5.0</v>
      </c>
      <c r="G40" s="37">
        <v>355.0</v>
      </c>
      <c r="H40" s="37">
        <v>3.0</v>
      </c>
      <c r="I40" s="37">
        <v>4.0</v>
      </c>
      <c r="J40" s="37"/>
      <c r="K40" s="37">
        <v>1.0</v>
      </c>
      <c r="L40" s="37">
        <v>1.0</v>
      </c>
      <c r="M40" s="37"/>
      <c r="N40" s="37"/>
      <c r="O40" s="37">
        <v>1.0</v>
      </c>
      <c r="P40" s="37">
        <v>88.0</v>
      </c>
      <c r="Q40" s="37">
        <v>1.0</v>
      </c>
      <c r="R40" s="37">
        <v>2.0</v>
      </c>
      <c r="S40" s="37"/>
      <c r="T40" s="37">
        <v>1.0</v>
      </c>
      <c r="U40" s="37">
        <v>84.0</v>
      </c>
      <c r="V40" s="37">
        <v>1.0</v>
      </c>
      <c r="W40" s="37"/>
      <c r="X40" s="37"/>
      <c r="Y40" s="37">
        <f t="shared" si="3"/>
        <v>583</v>
      </c>
      <c r="Z40" s="9"/>
    </row>
    <row r="41" ht="11.25" customHeight="1">
      <c r="A41" s="19"/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9"/>
    </row>
    <row r="42" ht="24.0" customHeight="1">
      <c r="A42" s="40" t="s">
        <v>37</v>
      </c>
      <c r="B42" s="38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9"/>
    </row>
    <row r="43" ht="15.75" customHeight="1">
      <c r="A43" s="41" t="s">
        <v>38</v>
      </c>
      <c r="B43" s="35">
        <v>2245.0</v>
      </c>
      <c r="C43" s="35">
        <v>98.0</v>
      </c>
      <c r="D43" s="35">
        <v>119.0</v>
      </c>
      <c r="E43" s="35">
        <v>51.0</v>
      </c>
      <c r="F43" s="35">
        <v>159.0</v>
      </c>
      <c r="G43" s="35">
        <v>289.0</v>
      </c>
      <c r="H43" s="35">
        <v>268.0</v>
      </c>
      <c r="I43" s="35">
        <v>146.0</v>
      </c>
      <c r="J43" s="35">
        <v>105.0</v>
      </c>
      <c r="K43" s="35">
        <v>125.0</v>
      </c>
      <c r="L43" s="35">
        <v>93.0</v>
      </c>
      <c r="M43" s="35">
        <v>8.0</v>
      </c>
      <c r="N43" s="35">
        <v>17.0</v>
      </c>
      <c r="O43" s="35">
        <v>118.0</v>
      </c>
      <c r="P43" s="35">
        <v>67.0</v>
      </c>
      <c r="Q43" s="35">
        <v>50.0</v>
      </c>
      <c r="R43" s="35">
        <v>97.0</v>
      </c>
      <c r="S43" s="35">
        <v>30.0</v>
      </c>
      <c r="T43" s="35">
        <v>178.0</v>
      </c>
      <c r="U43" s="35">
        <v>79.0</v>
      </c>
      <c r="V43" s="35">
        <v>85.0</v>
      </c>
      <c r="W43" s="35">
        <v>63.0</v>
      </c>
      <c r="X43" s="35">
        <v>5.0</v>
      </c>
      <c r="Y43" s="35">
        <f t="shared" ref="Y43:Y46" si="4">SUM(B43:X43)</f>
        <v>4495</v>
      </c>
      <c r="Z43" s="9"/>
    </row>
    <row r="44" ht="15.75" customHeight="1">
      <c r="A44" s="42" t="s">
        <v>39</v>
      </c>
      <c r="B44" s="37">
        <v>711.0</v>
      </c>
      <c r="C44" s="37">
        <v>60.0</v>
      </c>
      <c r="D44" s="37">
        <v>58.0</v>
      </c>
      <c r="E44" s="37">
        <v>150.0</v>
      </c>
      <c r="F44" s="37">
        <v>78.0</v>
      </c>
      <c r="G44" s="37">
        <v>53.0</v>
      </c>
      <c r="H44" s="37">
        <v>105.0</v>
      </c>
      <c r="I44" s="37">
        <v>12.0</v>
      </c>
      <c r="J44" s="37">
        <v>16.0</v>
      </c>
      <c r="K44" s="37">
        <v>4.0</v>
      </c>
      <c r="L44" s="37">
        <v>8.0</v>
      </c>
      <c r="M44" s="37">
        <v>2.0</v>
      </c>
      <c r="N44" s="37">
        <v>3.0</v>
      </c>
      <c r="O44" s="37">
        <v>23.0</v>
      </c>
      <c r="P44" s="37">
        <v>19.0</v>
      </c>
      <c r="Q44" s="37">
        <v>5.0</v>
      </c>
      <c r="R44" s="37">
        <v>4.0</v>
      </c>
      <c r="S44" s="37">
        <v>8.0</v>
      </c>
      <c r="T44" s="37">
        <v>51.0</v>
      </c>
      <c r="U44" s="37">
        <v>4.0</v>
      </c>
      <c r="V44" s="37">
        <v>27.0</v>
      </c>
      <c r="W44" s="37">
        <v>21.0</v>
      </c>
      <c r="X44" s="37">
        <v>4.0</v>
      </c>
      <c r="Y44" s="37">
        <f t="shared" si="4"/>
        <v>1426</v>
      </c>
      <c r="Z44" s="9"/>
    </row>
    <row r="45" ht="16.5" customHeight="1">
      <c r="A45" s="41" t="s">
        <v>40</v>
      </c>
      <c r="B45" s="35">
        <v>64.0</v>
      </c>
      <c r="C45" s="35">
        <v>7.0</v>
      </c>
      <c r="D45" s="35">
        <v>6.0</v>
      </c>
      <c r="E45" s="35">
        <v>3.0</v>
      </c>
      <c r="F45" s="35">
        <v>4.0</v>
      </c>
      <c r="G45" s="35">
        <v>10.0</v>
      </c>
      <c r="H45" s="35">
        <v>6.0</v>
      </c>
      <c r="I45" s="35">
        <v>4.0</v>
      </c>
      <c r="J45" s="35">
        <v>1.0</v>
      </c>
      <c r="K45" s="35">
        <v>2.0</v>
      </c>
      <c r="L45" s="35">
        <v>2.0</v>
      </c>
      <c r="M45" s="35">
        <v>1.0</v>
      </c>
      <c r="N45" s="35">
        <v>1.0</v>
      </c>
      <c r="O45" s="35">
        <v>2.0</v>
      </c>
      <c r="P45" s="35">
        <v>2.0</v>
      </c>
      <c r="Q45" s="35">
        <v>2.0</v>
      </c>
      <c r="R45" s="35"/>
      <c r="S45" s="35"/>
      <c r="T45" s="35">
        <v>3.0</v>
      </c>
      <c r="U45" s="35">
        <v>1.0</v>
      </c>
      <c r="V45" s="35">
        <v>5.0</v>
      </c>
      <c r="W45" s="35">
        <v>2.0</v>
      </c>
      <c r="X45" s="35"/>
      <c r="Y45" s="35">
        <f t="shared" si="4"/>
        <v>128</v>
      </c>
      <c r="Z45" s="9"/>
    </row>
    <row r="46" ht="15.75" customHeight="1">
      <c r="A46" s="42" t="s">
        <v>41</v>
      </c>
      <c r="B46" s="37">
        <v>34.0</v>
      </c>
      <c r="C46" s="37">
        <v>3.0</v>
      </c>
      <c r="D46" s="37">
        <v>3.0</v>
      </c>
      <c r="E46" s="37">
        <v>3.0</v>
      </c>
      <c r="F46" s="37">
        <v>6.0</v>
      </c>
      <c r="G46" s="37">
        <v>3.0</v>
      </c>
      <c r="H46" s="37">
        <v>2.0</v>
      </c>
      <c r="I46" s="37">
        <v>4.0</v>
      </c>
      <c r="J46" s="37">
        <v>1.0</v>
      </c>
      <c r="K46" s="37">
        <v>131.0</v>
      </c>
      <c r="L46" s="37"/>
      <c r="M46" s="37">
        <v>1.0</v>
      </c>
      <c r="N46" s="37"/>
      <c r="O46" s="37">
        <v>1.0</v>
      </c>
      <c r="P46" s="37"/>
      <c r="Q46" s="37">
        <v>2.0</v>
      </c>
      <c r="R46" s="37">
        <v>2.0</v>
      </c>
      <c r="S46" s="37">
        <v>1.0</v>
      </c>
      <c r="T46" s="37">
        <v>1.0</v>
      </c>
      <c r="U46" s="37">
        <v>84.0</v>
      </c>
      <c r="V46" s="37"/>
      <c r="W46" s="37">
        <v>1.0</v>
      </c>
      <c r="X46" s="37"/>
      <c r="Y46" s="37">
        <f t="shared" si="4"/>
        <v>283</v>
      </c>
      <c r="Z46" s="9"/>
    </row>
    <row r="47" ht="12.0" customHeight="1">
      <c r="A47" s="43"/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9"/>
    </row>
    <row r="48" ht="24.0" customHeight="1">
      <c r="A48" s="44" t="s">
        <v>42</v>
      </c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9"/>
    </row>
    <row r="49" ht="15.75" customHeight="1">
      <c r="A49" s="41" t="s">
        <v>43</v>
      </c>
      <c r="B49" s="35">
        <v>2194.0</v>
      </c>
      <c r="C49" s="35">
        <v>96.0</v>
      </c>
      <c r="D49" s="35">
        <v>116.0</v>
      </c>
      <c r="E49" s="35">
        <v>51.0</v>
      </c>
      <c r="F49" s="35">
        <v>159.0</v>
      </c>
      <c r="G49" s="35">
        <v>282.0</v>
      </c>
      <c r="H49" s="35">
        <v>264.0</v>
      </c>
      <c r="I49" s="35">
        <v>137.0</v>
      </c>
      <c r="J49" s="35">
        <v>100.0</v>
      </c>
      <c r="K49" s="35">
        <v>125.0</v>
      </c>
      <c r="L49" s="35">
        <v>91.0</v>
      </c>
      <c r="M49" s="35">
        <v>7.0</v>
      </c>
      <c r="N49" s="35">
        <v>18.0</v>
      </c>
      <c r="O49" s="35">
        <v>113.0</v>
      </c>
      <c r="P49" s="35">
        <v>64.0</v>
      </c>
      <c r="Q49" s="35">
        <v>48.0</v>
      </c>
      <c r="R49" s="35">
        <v>91.0</v>
      </c>
      <c r="S49" s="35">
        <v>31.0</v>
      </c>
      <c r="T49" s="35">
        <v>176.0</v>
      </c>
      <c r="U49" s="35">
        <v>76.0</v>
      </c>
      <c r="V49" s="35">
        <v>87.0</v>
      </c>
      <c r="W49" s="35">
        <v>62.0</v>
      </c>
      <c r="X49" s="35">
        <v>5.0</v>
      </c>
      <c r="Y49" s="35">
        <f t="shared" ref="Y49:Y52" si="5">SUM(B49:X49)</f>
        <v>4393</v>
      </c>
      <c r="Z49" s="9"/>
    </row>
    <row r="50" ht="15.75" customHeight="1">
      <c r="A50" s="42" t="s">
        <v>44</v>
      </c>
      <c r="B50" s="37">
        <v>718.0</v>
      </c>
      <c r="C50" s="37">
        <v>62.0</v>
      </c>
      <c r="D50" s="37">
        <v>58.0</v>
      </c>
      <c r="E50" s="37">
        <v>148.0</v>
      </c>
      <c r="F50" s="37">
        <v>80.0</v>
      </c>
      <c r="G50" s="37">
        <v>51.0</v>
      </c>
      <c r="H50" s="37">
        <v>107.0</v>
      </c>
      <c r="I50" s="37">
        <v>15.0</v>
      </c>
      <c r="J50" s="37">
        <v>14.0</v>
      </c>
      <c r="K50" s="37">
        <v>5.0</v>
      </c>
      <c r="L50" s="37">
        <v>7.0</v>
      </c>
      <c r="M50" s="37">
        <v>3.0</v>
      </c>
      <c r="N50" s="37">
        <v>3.0</v>
      </c>
      <c r="O50" s="37">
        <v>22.0</v>
      </c>
      <c r="P50" s="37">
        <v>20.0</v>
      </c>
      <c r="Q50" s="37">
        <v>5.0</v>
      </c>
      <c r="R50" s="37">
        <v>9.0</v>
      </c>
      <c r="S50" s="37">
        <v>7.0</v>
      </c>
      <c r="T50" s="37">
        <v>51.0</v>
      </c>
      <c r="U50" s="37">
        <v>5.0</v>
      </c>
      <c r="V50" s="37">
        <v>25.0</v>
      </c>
      <c r="W50" s="37">
        <v>21.0</v>
      </c>
      <c r="X50" s="37">
        <v>3.0</v>
      </c>
      <c r="Y50" s="37">
        <f t="shared" si="5"/>
        <v>1439</v>
      </c>
      <c r="Z50" s="9"/>
    </row>
    <row r="51" ht="16.5" customHeight="1">
      <c r="A51" s="41" t="s">
        <v>45</v>
      </c>
      <c r="B51" s="35">
        <v>84.0</v>
      </c>
      <c r="C51" s="35">
        <v>5.0</v>
      </c>
      <c r="D51" s="35">
        <v>7.0</v>
      </c>
      <c r="E51" s="35">
        <v>5.0</v>
      </c>
      <c r="F51" s="35">
        <v>6.0</v>
      </c>
      <c r="G51" s="35">
        <v>11.0</v>
      </c>
      <c r="H51" s="35">
        <v>6.0</v>
      </c>
      <c r="I51" s="35">
        <v>8.0</v>
      </c>
      <c r="J51" s="35">
        <v>5.0</v>
      </c>
      <c r="K51" s="35">
        <v>1.0</v>
      </c>
      <c r="L51" s="35">
        <v>5.0</v>
      </c>
      <c r="M51" s="35">
        <v>2.0</v>
      </c>
      <c r="N51" s="35"/>
      <c r="O51" s="35">
        <v>5.0</v>
      </c>
      <c r="P51" s="35">
        <v>3.0</v>
      </c>
      <c r="Q51" s="35">
        <v>3.0</v>
      </c>
      <c r="R51" s="35"/>
      <c r="S51" s="35">
        <v>1.0</v>
      </c>
      <c r="T51" s="35">
        <v>3.0</v>
      </c>
      <c r="U51" s="35">
        <v>1.0</v>
      </c>
      <c r="V51" s="35">
        <v>5.0</v>
      </c>
      <c r="W51" s="35">
        <v>2.0</v>
      </c>
      <c r="X51" s="35"/>
      <c r="Y51" s="35">
        <f t="shared" si="5"/>
        <v>168</v>
      </c>
      <c r="Z51" s="9"/>
    </row>
    <row r="52" ht="15.75" customHeight="1">
      <c r="A52" s="42" t="s">
        <v>46</v>
      </c>
      <c r="B52" s="37">
        <v>51.0</v>
      </c>
      <c r="C52" s="37">
        <v>5.0</v>
      </c>
      <c r="D52" s="37">
        <v>5.0</v>
      </c>
      <c r="E52" s="37">
        <v>4.0</v>
      </c>
      <c r="F52" s="37">
        <v>3.0</v>
      </c>
      <c r="G52" s="37">
        <v>10.0</v>
      </c>
      <c r="H52" s="37">
        <v>5.0</v>
      </c>
      <c r="I52" s="37">
        <v>4.0</v>
      </c>
      <c r="J52" s="37">
        <v>1.0</v>
      </c>
      <c r="K52" s="37"/>
      <c r="L52" s="37">
        <v>1.0</v>
      </c>
      <c r="M52" s="37"/>
      <c r="N52" s="37"/>
      <c r="O52" s="37">
        <v>3.0</v>
      </c>
      <c r="P52" s="37">
        <v>1.0</v>
      </c>
      <c r="Q52" s="37">
        <v>3.0</v>
      </c>
      <c r="R52" s="37">
        <v>2.0</v>
      </c>
      <c r="S52" s="37"/>
      <c r="T52" s="37">
        <v>4.0</v>
      </c>
      <c r="U52" s="37"/>
      <c r="V52" s="37"/>
      <c r="W52" s="37"/>
      <c r="X52" s="37"/>
      <c r="Y52" s="37">
        <f t="shared" si="5"/>
        <v>102</v>
      </c>
      <c r="Z52" s="9"/>
    </row>
    <row r="53" ht="12.0" customHeight="1">
      <c r="A53" s="43"/>
      <c r="B53" s="3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9"/>
    </row>
    <row r="54" ht="24.0" customHeight="1">
      <c r="A54" s="44" t="s">
        <v>47</v>
      </c>
      <c r="B54" s="3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9"/>
    </row>
    <row r="55" ht="15.75" customHeight="1">
      <c r="A55" s="41" t="s">
        <v>48</v>
      </c>
      <c r="B55" s="35">
        <v>2179.0</v>
      </c>
      <c r="C55" s="35">
        <v>93.0</v>
      </c>
      <c r="D55" s="35">
        <v>111.0</v>
      </c>
      <c r="E55" s="35">
        <v>48.0</v>
      </c>
      <c r="F55" s="35">
        <v>162.0</v>
      </c>
      <c r="G55" s="35">
        <v>291.0</v>
      </c>
      <c r="H55" s="35">
        <v>264.0</v>
      </c>
      <c r="I55" s="35">
        <v>134.0</v>
      </c>
      <c r="J55" s="35">
        <v>98.0</v>
      </c>
      <c r="K55" s="35">
        <v>119.0</v>
      </c>
      <c r="L55" s="35">
        <v>91.0</v>
      </c>
      <c r="M55" s="35">
        <v>6.0</v>
      </c>
      <c r="N55" s="35">
        <v>17.0</v>
      </c>
      <c r="O55" s="35">
        <v>113.0</v>
      </c>
      <c r="P55" s="35">
        <v>65.0</v>
      </c>
      <c r="Q55" s="35">
        <v>49.0</v>
      </c>
      <c r="R55" s="35">
        <v>90.0</v>
      </c>
      <c r="S55" s="35">
        <v>30.0</v>
      </c>
      <c r="T55" s="35">
        <v>175.0</v>
      </c>
      <c r="U55" s="35">
        <v>79.0</v>
      </c>
      <c r="V55" s="35">
        <v>86.0</v>
      </c>
      <c r="W55" s="35">
        <v>58.0</v>
      </c>
      <c r="X55" s="35">
        <v>5.0</v>
      </c>
      <c r="Y55" s="35">
        <f t="shared" ref="Y55:Y58" si="6">SUM(B55:X55)</f>
        <v>4363</v>
      </c>
      <c r="Z55" s="9"/>
    </row>
    <row r="56" ht="15.75" customHeight="1">
      <c r="A56" s="42" t="s">
        <v>49</v>
      </c>
      <c r="B56" s="37">
        <v>773.0</v>
      </c>
      <c r="C56" s="37">
        <v>66.0</v>
      </c>
      <c r="D56" s="37">
        <v>66.0</v>
      </c>
      <c r="E56" s="37">
        <v>157.0</v>
      </c>
      <c r="F56" s="37">
        <v>81.0</v>
      </c>
      <c r="G56" s="37">
        <v>49.0</v>
      </c>
      <c r="H56" s="37">
        <v>109.0</v>
      </c>
      <c r="I56" s="37">
        <v>19.0</v>
      </c>
      <c r="J56" s="37">
        <v>19.0</v>
      </c>
      <c r="K56" s="37">
        <v>8.0</v>
      </c>
      <c r="L56" s="37">
        <v>10.0</v>
      </c>
      <c r="M56" s="37">
        <v>4.0</v>
      </c>
      <c r="N56" s="37">
        <v>3.0</v>
      </c>
      <c r="O56" s="37">
        <v>25.0</v>
      </c>
      <c r="P56" s="37">
        <v>20.0</v>
      </c>
      <c r="Q56" s="37">
        <v>7.0</v>
      </c>
      <c r="R56" s="37">
        <v>5.0</v>
      </c>
      <c r="S56" s="37">
        <v>8.0</v>
      </c>
      <c r="T56" s="37">
        <v>57.0</v>
      </c>
      <c r="U56" s="37">
        <v>5.0</v>
      </c>
      <c r="V56" s="37">
        <v>29.0</v>
      </c>
      <c r="W56" s="37">
        <v>26.0</v>
      </c>
      <c r="X56" s="37">
        <v>3.0</v>
      </c>
      <c r="Y56" s="37">
        <f t="shared" si="6"/>
        <v>1549</v>
      </c>
      <c r="Z56" s="9"/>
    </row>
    <row r="57" ht="15.75" customHeight="1">
      <c r="A57" s="41" t="s">
        <v>50</v>
      </c>
      <c r="B57" s="35">
        <v>75.0</v>
      </c>
      <c r="C57" s="35">
        <v>7.0</v>
      </c>
      <c r="D57" s="35">
        <v>8.0</v>
      </c>
      <c r="E57" s="35">
        <v>2.0</v>
      </c>
      <c r="F57" s="35">
        <v>6.0</v>
      </c>
      <c r="G57" s="35">
        <v>11.0</v>
      </c>
      <c r="H57" s="35">
        <v>7.0</v>
      </c>
      <c r="I57" s="35">
        <v>6.0</v>
      </c>
      <c r="J57" s="35">
        <v>4.0</v>
      </c>
      <c r="K57" s="35">
        <v>1.0</v>
      </c>
      <c r="L57" s="35">
        <v>1.0</v>
      </c>
      <c r="M57" s="35">
        <v>2.0</v>
      </c>
      <c r="N57" s="35"/>
      <c r="O57" s="35">
        <v>5.0</v>
      </c>
      <c r="P57" s="35">
        <v>2.0</v>
      </c>
      <c r="Q57" s="35">
        <v>3.0</v>
      </c>
      <c r="R57" s="35">
        <v>2.0</v>
      </c>
      <c r="S57" s="35"/>
      <c r="T57" s="35">
        <v>3.0</v>
      </c>
      <c r="U57" s="35"/>
      <c r="V57" s="35">
        <v>3.0</v>
      </c>
      <c r="W57" s="35">
        <v>2.0</v>
      </c>
      <c r="X57" s="35"/>
      <c r="Y57" s="35">
        <f t="shared" si="6"/>
        <v>150</v>
      </c>
      <c r="Z57" s="9"/>
    </row>
    <row r="58" ht="15.75" customHeight="1">
      <c r="A58" s="42" t="s">
        <v>51</v>
      </c>
      <c r="B58" s="37">
        <v>22.0</v>
      </c>
      <c r="C58" s="37">
        <v>2.0</v>
      </c>
      <c r="D58" s="37">
        <v>1.0</v>
      </c>
      <c r="E58" s="37">
        <v>1.0</v>
      </c>
      <c r="F58" s="37">
        <v>1.0</v>
      </c>
      <c r="G58" s="37">
        <v>5.0</v>
      </c>
      <c r="H58" s="37">
        <v>1.0</v>
      </c>
      <c r="I58" s="37">
        <v>3.0</v>
      </c>
      <c r="J58" s="37"/>
      <c r="K58" s="37">
        <v>3.0</v>
      </c>
      <c r="L58" s="37"/>
      <c r="M58" s="37"/>
      <c r="N58" s="37"/>
      <c r="O58" s="37">
        <v>1.0</v>
      </c>
      <c r="P58" s="37">
        <v>1.0</v>
      </c>
      <c r="Q58" s="37"/>
      <c r="R58" s="37">
        <v>2.0</v>
      </c>
      <c r="S58" s="37"/>
      <c r="T58" s="37">
        <v>1.0</v>
      </c>
      <c r="U58" s="37"/>
      <c r="V58" s="37"/>
      <c r="W58" s="37"/>
      <c r="X58" s="37"/>
      <c r="Y58" s="37">
        <f t="shared" si="6"/>
        <v>44</v>
      </c>
      <c r="Z58" s="9"/>
    </row>
    <row r="59">
      <c r="A59" s="22"/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9"/>
    </row>
    <row r="60" ht="27.75" customHeight="1">
      <c r="A60" s="2" t="s">
        <v>0</v>
      </c>
      <c r="B60" s="25" t="s">
        <v>1</v>
      </c>
      <c r="C60" s="26">
        <v>1.0</v>
      </c>
      <c r="D60" s="26">
        <v>2.0</v>
      </c>
      <c r="E60" s="26">
        <v>3.0</v>
      </c>
      <c r="F60" s="26">
        <v>4.0</v>
      </c>
      <c r="G60" s="26">
        <v>5.0</v>
      </c>
      <c r="H60" s="26">
        <v>6.0</v>
      </c>
      <c r="I60" s="26">
        <v>7.0</v>
      </c>
      <c r="J60" s="26">
        <v>8.0</v>
      </c>
      <c r="K60" s="26">
        <v>9.0</v>
      </c>
      <c r="L60" s="26">
        <v>10.0</v>
      </c>
      <c r="M60" s="26">
        <v>11.0</v>
      </c>
      <c r="N60" s="26">
        <v>12.0</v>
      </c>
      <c r="O60" s="26">
        <v>14.0</v>
      </c>
      <c r="P60" s="26">
        <v>15.0</v>
      </c>
      <c r="Q60" s="26">
        <v>16.0</v>
      </c>
      <c r="R60" s="26">
        <v>17.0</v>
      </c>
      <c r="S60" s="26">
        <v>18.0</v>
      </c>
      <c r="T60" s="26">
        <v>19.0</v>
      </c>
      <c r="U60" s="26">
        <v>20.0</v>
      </c>
      <c r="V60" s="26">
        <v>21.0</v>
      </c>
      <c r="W60" s="26">
        <v>22.0</v>
      </c>
      <c r="X60" s="27" t="s">
        <v>2</v>
      </c>
      <c r="Y60" s="26" t="s">
        <v>3</v>
      </c>
      <c r="Z60" s="9"/>
    </row>
    <row r="61" ht="12.0" customHeight="1">
      <c r="A61" s="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9"/>
    </row>
    <row r="62" ht="24.0" customHeight="1">
      <c r="A62" s="29" t="s">
        <v>26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9"/>
    </row>
    <row r="63" ht="21.75" customHeight="1">
      <c r="A63" s="44" t="s">
        <v>52</v>
      </c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9"/>
    </row>
    <row r="64" ht="15.75" customHeight="1">
      <c r="A64" s="41" t="s">
        <v>53</v>
      </c>
      <c r="B64" s="18">
        <v>2254.0</v>
      </c>
      <c r="C64" s="18">
        <v>101.0</v>
      </c>
      <c r="D64" s="18">
        <v>117.0</v>
      </c>
      <c r="E64" s="18">
        <v>52.0</v>
      </c>
      <c r="F64" s="18">
        <v>168.0</v>
      </c>
      <c r="G64" s="18">
        <v>298.0</v>
      </c>
      <c r="H64" s="18">
        <v>262.0</v>
      </c>
      <c r="I64" s="18">
        <v>145.0</v>
      </c>
      <c r="J64" s="18">
        <v>108.0</v>
      </c>
      <c r="K64" s="18">
        <v>126.0</v>
      </c>
      <c r="L64" s="18">
        <v>91.0</v>
      </c>
      <c r="M64" s="18">
        <v>8.0</v>
      </c>
      <c r="N64" s="18">
        <v>17.0</v>
      </c>
      <c r="O64" s="18">
        <v>120.0</v>
      </c>
      <c r="P64" s="18">
        <v>65.0</v>
      </c>
      <c r="Q64" s="18">
        <v>49.0</v>
      </c>
      <c r="R64" s="18">
        <v>92.0</v>
      </c>
      <c r="S64" s="18">
        <v>30.0</v>
      </c>
      <c r="T64" s="18">
        <v>177.0</v>
      </c>
      <c r="U64" s="18">
        <v>79.0</v>
      </c>
      <c r="V64" s="18">
        <v>88.0</v>
      </c>
      <c r="W64" s="18">
        <v>61.0</v>
      </c>
      <c r="X64" s="18">
        <v>5.0</v>
      </c>
      <c r="Y64" s="18">
        <f t="shared" ref="Y64:Y67" si="7">SUM(B64:X64)</f>
        <v>4513</v>
      </c>
      <c r="Z64" s="9"/>
    </row>
    <row r="65" ht="15.75" customHeight="1">
      <c r="A65" s="42" t="s">
        <v>54</v>
      </c>
      <c r="B65" s="17">
        <v>708.0</v>
      </c>
      <c r="C65" s="17">
        <v>58.0</v>
      </c>
      <c r="D65" s="17">
        <v>59.0</v>
      </c>
      <c r="E65" s="17">
        <v>151.0</v>
      </c>
      <c r="F65" s="17">
        <v>71.0</v>
      </c>
      <c r="G65" s="17">
        <v>48.0</v>
      </c>
      <c r="H65" s="17">
        <v>111.0</v>
      </c>
      <c r="I65" s="17">
        <v>12.0</v>
      </c>
      <c r="J65" s="17">
        <v>12.0</v>
      </c>
      <c r="K65" s="17">
        <v>4.0</v>
      </c>
      <c r="L65" s="17">
        <v>9.0</v>
      </c>
      <c r="M65" s="17">
        <v>2.0</v>
      </c>
      <c r="N65" s="17">
        <v>4.0</v>
      </c>
      <c r="O65" s="17">
        <v>23.0</v>
      </c>
      <c r="P65" s="17">
        <v>21.0</v>
      </c>
      <c r="Q65" s="17">
        <v>8.0</v>
      </c>
      <c r="R65" s="17">
        <v>5.0</v>
      </c>
      <c r="S65" s="17">
        <v>8.0</v>
      </c>
      <c r="T65" s="17">
        <v>51.0</v>
      </c>
      <c r="U65" s="17">
        <v>4.0</v>
      </c>
      <c r="V65" s="17">
        <v>26.0</v>
      </c>
      <c r="W65" s="17">
        <v>21.0</v>
      </c>
      <c r="X65" s="17">
        <v>3.0</v>
      </c>
      <c r="Y65" s="17">
        <f t="shared" si="7"/>
        <v>1419</v>
      </c>
      <c r="Z65" s="9"/>
    </row>
    <row r="66" ht="15.75" customHeight="1">
      <c r="A66" s="41" t="s">
        <v>55</v>
      </c>
      <c r="B66" s="18">
        <v>43.0</v>
      </c>
      <c r="C66" s="18">
        <v>5.0</v>
      </c>
      <c r="D66" s="18">
        <v>7.0</v>
      </c>
      <c r="E66" s="18">
        <v>1.0</v>
      </c>
      <c r="F66" s="18">
        <v>3.0</v>
      </c>
      <c r="G66" s="18">
        <v>4.0</v>
      </c>
      <c r="H66" s="18">
        <v>6.0</v>
      </c>
      <c r="I66" s="18">
        <v>3.0</v>
      </c>
      <c r="J66" s="18"/>
      <c r="K66" s="18">
        <v>1.0</v>
      </c>
      <c r="L66" s="18">
        <v>1.0</v>
      </c>
      <c r="M66" s="18">
        <v>1.0</v>
      </c>
      <c r="N66" s="18"/>
      <c r="O66" s="18"/>
      <c r="P66" s="18">
        <v>2.0</v>
      </c>
      <c r="Q66" s="18">
        <v>2.0</v>
      </c>
      <c r="R66" s="18"/>
      <c r="S66" s="18"/>
      <c r="T66" s="18">
        <v>3.0</v>
      </c>
      <c r="U66" s="18" t="s">
        <v>56</v>
      </c>
      <c r="V66" s="18">
        <v>2.0</v>
      </c>
      <c r="W66" s="18">
        <v>2.0</v>
      </c>
      <c r="X66" s="18" t="s">
        <v>56</v>
      </c>
      <c r="Y66" s="18">
        <f t="shared" si="7"/>
        <v>86</v>
      </c>
      <c r="Z66" s="9"/>
    </row>
    <row r="67" ht="16.5" customHeight="1">
      <c r="A67" s="42" t="s">
        <v>57</v>
      </c>
      <c r="B67" s="17">
        <v>39.0</v>
      </c>
      <c r="C67" s="17">
        <v>2.0</v>
      </c>
      <c r="D67" s="17">
        <v>3.0</v>
      </c>
      <c r="E67" s="17">
        <v>4.0</v>
      </c>
      <c r="F67" s="17">
        <v>6.0</v>
      </c>
      <c r="G67" s="17">
        <v>6.0</v>
      </c>
      <c r="H67" s="17">
        <v>2.0</v>
      </c>
      <c r="I67" s="17">
        <v>4.0</v>
      </c>
      <c r="J67" s="17">
        <v>1.0</v>
      </c>
      <c r="K67" s="17">
        <v>1.0</v>
      </c>
      <c r="L67" s="17"/>
      <c r="M67" s="17">
        <v>1.0</v>
      </c>
      <c r="N67" s="17"/>
      <c r="O67" s="17">
        <v>1.0</v>
      </c>
      <c r="P67" s="17"/>
      <c r="Q67" s="17"/>
      <c r="R67" s="17">
        <v>2.0</v>
      </c>
      <c r="S67" s="17"/>
      <c r="T67" s="17">
        <v>2.0</v>
      </c>
      <c r="U67" s="17">
        <v>1.0</v>
      </c>
      <c r="V67" s="17">
        <v>2.0</v>
      </c>
      <c r="W67" s="17">
        <v>1.0</v>
      </c>
      <c r="X67" s="17"/>
      <c r="Y67" s="17">
        <f t="shared" si="7"/>
        <v>78</v>
      </c>
      <c r="Z67" s="9"/>
    </row>
    <row r="68" ht="12.0" customHeight="1">
      <c r="A68" s="43"/>
      <c r="B68" s="45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9"/>
    </row>
    <row r="69" ht="21.75" customHeight="1">
      <c r="A69" s="44" t="s">
        <v>58</v>
      </c>
      <c r="B69" s="4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9"/>
    </row>
    <row r="70" ht="16.5" customHeight="1">
      <c r="A70" s="41" t="s">
        <v>59</v>
      </c>
      <c r="B70" s="18">
        <v>2189.0</v>
      </c>
      <c r="C70" s="18">
        <v>99.0</v>
      </c>
      <c r="D70" s="18">
        <v>111.0</v>
      </c>
      <c r="E70" s="18">
        <v>50.0</v>
      </c>
      <c r="F70" s="18">
        <v>159.0</v>
      </c>
      <c r="G70" s="18">
        <v>285.0</v>
      </c>
      <c r="H70" s="18">
        <v>265.0</v>
      </c>
      <c r="I70" s="18">
        <v>137.0</v>
      </c>
      <c r="J70" s="18">
        <v>98.0</v>
      </c>
      <c r="K70" s="18">
        <v>124.0</v>
      </c>
      <c r="L70" s="18">
        <v>92.0</v>
      </c>
      <c r="M70" s="18">
        <v>7.0</v>
      </c>
      <c r="N70" s="18">
        <v>17.0</v>
      </c>
      <c r="O70" s="18">
        <v>113.0</v>
      </c>
      <c r="P70" s="18">
        <v>66.0</v>
      </c>
      <c r="Q70" s="18">
        <v>49.0</v>
      </c>
      <c r="R70" s="18">
        <v>90.0</v>
      </c>
      <c r="S70" s="18">
        <v>30.0</v>
      </c>
      <c r="T70" s="18">
        <v>172.0</v>
      </c>
      <c r="U70" s="18">
        <v>78.0</v>
      </c>
      <c r="V70" s="18">
        <v>87.0</v>
      </c>
      <c r="W70" s="18">
        <v>60.0</v>
      </c>
      <c r="X70" s="18">
        <v>5.0</v>
      </c>
      <c r="Y70" s="18">
        <f t="shared" ref="Y70:Y72" si="8">SUM(B70:X70)</f>
        <v>4383</v>
      </c>
      <c r="Z70" s="9"/>
    </row>
    <row r="71" ht="15.75" customHeight="1">
      <c r="A71" s="42" t="s">
        <v>60</v>
      </c>
      <c r="B71" s="17">
        <v>756.0</v>
      </c>
      <c r="C71" s="17">
        <v>58.0</v>
      </c>
      <c r="D71" s="17">
        <v>64.0</v>
      </c>
      <c r="E71" s="17">
        <v>155.0</v>
      </c>
      <c r="F71" s="17">
        <v>77.0</v>
      </c>
      <c r="G71" s="17">
        <v>55.0</v>
      </c>
      <c r="H71" s="17">
        <v>112.0</v>
      </c>
      <c r="I71" s="17">
        <v>15.0</v>
      </c>
      <c r="J71" s="17">
        <v>18.0</v>
      </c>
      <c r="K71" s="17">
        <v>5.0</v>
      </c>
      <c r="L71" s="17">
        <v>8.0</v>
      </c>
      <c r="M71" s="17">
        <v>4.0</v>
      </c>
      <c r="N71" s="17">
        <v>5.0</v>
      </c>
      <c r="O71" s="17">
        <v>25.0</v>
      </c>
      <c r="P71" s="17">
        <v>21.0</v>
      </c>
      <c r="Q71" s="17">
        <v>7.0</v>
      </c>
      <c r="R71" s="17">
        <v>7.0</v>
      </c>
      <c r="S71" s="17">
        <v>8.0</v>
      </c>
      <c r="T71" s="17">
        <v>54.0</v>
      </c>
      <c r="U71" s="17">
        <v>6.0</v>
      </c>
      <c r="V71" s="17">
        <v>29.0</v>
      </c>
      <c r="W71" s="17">
        <v>23.0</v>
      </c>
      <c r="X71" s="17">
        <v>3.0</v>
      </c>
      <c r="Y71" s="17">
        <f t="shared" si="8"/>
        <v>1515</v>
      </c>
      <c r="Z71" s="9"/>
    </row>
    <row r="72" ht="15.75" customHeight="1">
      <c r="A72" s="41" t="s">
        <v>61</v>
      </c>
      <c r="B72" s="18">
        <v>89.0</v>
      </c>
      <c r="C72" s="18">
        <v>8.0</v>
      </c>
      <c r="D72" s="18">
        <v>10.0</v>
      </c>
      <c r="E72" s="18">
        <v>2.0</v>
      </c>
      <c r="F72" s="18">
        <v>10.0</v>
      </c>
      <c r="G72" s="18">
        <v>17.0</v>
      </c>
      <c r="H72" s="18">
        <v>3.0</v>
      </c>
      <c r="I72" s="18">
        <v>8.0</v>
      </c>
      <c r="J72" s="18">
        <v>5.0</v>
      </c>
      <c r="K72" s="18">
        <v>2.0</v>
      </c>
      <c r="L72" s="18">
        <v>1.0</v>
      </c>
      <c r="M72" s="18">
        <v>1.0</v>
      </c>
      <c r="N72" s="18"/>
      <c r="O72" s="18">
        <v>5.0</v>
      </c>
      <c r="P72" s="18">
        <v>1.0</v>
      </c>
      <c r="Q72" s="18">
        <v>3.0</v>
      </c>
      <c r="R72" s="18">
        <v>2.0</v>
      </c>
      <c r="S72" s="18"/>
      <c r="T72" s="18">
        <v>7.0</v>
      </c>
      <c r="U72" s="18"/>
      <c r="V72" s="18">
        <v>2.0</v>
      </c>
      <c r="W72" s="18">
        <v>2.0</v>
      </c>
      <c r="X72" s="18"/>
      <c r="Y72" s="18">
        <f t="shared" si="8"/>
        <v>178</v>
      </c>
      <c r="Z72" s="9"/>
    </row>
    <row r="73" ht="12.0" customHeight="1">
      <c r="A73" s="43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9"/>
    </row>
    <row r="74" ht="21.75" customHeight="1">
      <c r="A74" s="44" t="s">
        <v>62</v>
      </c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9"/>
    </row>
    <row r="75" ht="16.5" customHeight="1">
      <c r="A75" s="41" t="s">
        <v>63</v>
      </c>
      <c r="B75" s="18">
        <v>2393.0</v>
      </c>
      <c r="C75" s="18">
        <v>128.0</v>
      </c>
      <c r="D75" s="18">
        <v>123.0</v>
      </c>
      <c r="E75" s="18">
        <v>77.0</v>
      </c>
      <c r="F75" s="18">
        <v>191.0</v>
      </c>
      <c r="G75" s="18">
        <v>305.0</v>
      </c>
      <c r="H75" s="18">
        <v>281.0</v>
      </c>
      <c r="I75" s="18">
        <v>149.0</v>
      </c>
      <c r="J75" s="18">
        <v>109.0</v>
      </c>
      <c r="K75" s="18">
        <v>118.0</v>
      </c>
      <c r="L75" s="18">
        <v>91.0</v>
      </c>
      <c r="M75" s="18">
        <v>8.0</v>
      </c>
      <c r="N75" s="18">
        <v>19.0</v>
      </c>
      <c r="O75" s="18">
        <v>127.0</v>
      </c>
      <c r="P75" s="18">
        <v>67.0</v>
      </c>
      <c r="Q75" s="18">
        <v>53.0</v>
      </c>
      <c r="R75" s="18">
        <v>95.0</v>
      </c>
      <c r="S75" s="18">
        <v>31.0</v>
      </c>
      <c r="T75" s="18">
        <v>184.0</v>
      </c>
      <c r="U75" s="18">
        <v>78.0</v>
      </c>
      <c r="V75" s="18">
        <v>93.0</v>
      </c>
      <c r="W75" s="18">
        <v>66.0</v>
      </c>
      <c r="X75" s="18">
        <v>4.0</v>
      </c>
      <c r="Y75" s="18">
        <f>SUM(B75:X75)</f>
        <v>4790</v>
      </c>
      <c r="Z75" s="9"/>
    </row>
    <row r="76" ht="12.0" customHeight="1">
      <c r="A76" s="43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9"/>
    </row>
    <row r="77" ht="21.75" customHeight="1">
      <c r="A77" s="44" t="s">
        <v>64</v>
      </c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9"/>
    </row>
    <row r="78" ht="16.5" customHeight="1">
      <c r="A78" s="41" t="s">
        <v>65</v>
      </c>
      <c r="B78" s="18">
        <v>2473.0</v>
      </c>
      <c r="C78" s="18">
        <v>130.0</v>
      </c>
      <c r="D78" s="18">
        <v>131.0</v>
      </c>
      <c r="E78" s="18">
        <v>78.0</v>
      </c>
      <c r="F78" s="18">
        <v>194.0</v>
      </c>
      <c r="G78" s="18">
        <v>312.0</v>
      </c>
      <c r="H78" s="18">
        <v>290.0</v>
      </c>
      <c r="I78" s="18">
        <v>156.0</v>
      </c>
      <c r="J78" s="18">
        <v>114.0</v>
      </c>
      <c r="K78" s="18">
        <v>125.0</v>
      </c>
      <c r="L78" s="18">
        <v>97.0</v>
      </c>
      <c r="M78" s="18">
        <v>12.0</v>
      </c>
      <c r="N78" s="18">
        <v>19.0</v>
      </c>
      <c r="O78" s="18">
        <v>130.0</v>
      </c>
      <c r="P78" s="18">
        <v>71.0</v>
      </c>
      <c r="Q78" s="18">
        <v>53.0</v>
      </c>
      <c r="R78" s="18">
        <v>98.0</v>
      </c>
      <c r="S78" s="18">
        <v>32.0</v>
      </c>
      <c r="T78" s="18">
        <v>189.0</v>
      </c>
      <c r="U78" s="18">
        <v>79.0</v>
      </c>
      <c r="V78" s="18">
        <v>97.0</v>
      </c>
      <c r="W78" s="18">
        <v>66.0</v>
      </c>
      <c r="X78" s="18">
        <v>5.0</v>
      </c>
      <c r="Y78" s="18">
        <f>SUM(Y75:Y77)</f>
        <v>4790</v>
      </c>
      <c r="Z78" s="9"/>
    </row>
    <row r="79" ht="12.0" customHeight="1">
      <c r="A79" s="43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9"/>
    </row>
    <row r="80" ht="21.75" customHeight="1">
      <c r="A80" s="44" t="s">
        <v>66</v>
      </c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9"/>
    </row>
    <row r="81" ht="16.5" customHeight="1">
      <c r="A81" s="41" t="s">
        <v>67</v>
      </c>
      <c r="B81" s="18">
        <v>2375.0</v>
      </c>
      <c r="C81" s="18">
        <v>125.0</v>
      </c>
      <c r="D81" s="18">
        <v>127.0</v>
      </c>
      <c r="E81" s="18">
        <v>72.0</v>
      </c>
      <c r="F81" s="18">
        <v>188.0</v>
      </c>
      <c r="G81" s="18">
        <v>300.0</v>
      </c>
      <c r="H81" s="18">
        <v>280.0</v>
      </c>
      <c r="I81" s="18">
        <v>155.0</v>
      </c>
      <c r="J81" s="18">
        <v>107.0</v>
      </c>
      <c r="K81" s="18">
        <v>118.0</v>
      </c>
      <c r="L81" s="18">
        <v>94.0</v>
      </c>
      <c r="M81" s="18">
        <v>10.0</v>
      </c>
      <c r="N81" s="18">
        <v>17.0</v>
      </c>
      <c r="O81" s="18">
        <v>125.0</v>
      </c>
      <c r="P81" s="18">
        <v>68.0</v>
      </c>
      <c r="Q81" s="18">
        <v>52.0</v>
      </c>
      <c r="R81" s="18">
        <v>95.0</v>
      </c>
      <c r="S81" s="18">
        <v>31.0</v>
      </c>
      <c r="T81" s="18">
        <v>179.0</v>
      </c>
      <c r="U81" s="18">
        <v>79.0</v>
      </c>
      <c r="V81" s="18">
        <v>92.0</v>
      </c>
      <c r="W81" s="18">
        <v>61.0</v>
      </c>
      <c r="X81" s="18">
        <f t="shared" ref="X81:Y81" si="9">SUM(X78:X80)</f>
        <v>5</v>
      </c>
      <c r="Y81" s="18">
        <f t="shared" si="9"/>
        <v>4790</v>
      </c>
      <c r="Z81" s="9"/>
    </row>
    <row r="82" ht="12.0" customHeight="1">
      <c r="A82" s="43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9"/>
    </row>
    <row r="83" ht="21.75" customHeight="1">
      <c r="A83" s="44" t="s">
        <v>68</v>
      </c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9"/>
    </row>
    <row r="84" ht="15.75" customHeight="1">
      <c r="A84" s="41" t="s">
        <v>69</v>
      </c>
      <c r="B84" s="18">
        <v>2355.0</v>
      </c>
      <c r="C84" s="18">
        <v>122.0</v>
      </c>
      <c r="D84" s="18">
        <v>126.0</v>
      </c>
      <c r="E84" s="18">
        <v>71.0</v>
      </c>
      <c r="F84" s="18">
        <v>186.0</v>
      </c>
      <c r="G84" s="18">
        <v>296.0</v>
      </c>
      <c r="H84" s="18">
        <v>280.0</v>
      </c>
      <c r="I84" s="18">
        <v>154.0</v>
      </c>
      <c r="J84" s="18">
        <v>106.0</v>
      </c>
      <c r="K84" s="18">
        <v>116.0</v>
      </c>
      <c r="L84" s="18">
        <v>93.0</v>
      </c>
      <c r="M84" s="18">
        <v>10.0</v>
      </c>
      <c r="N84" s="18">
        <v>17.0</v>
      </c>
      <c r="O84" s="18">
        <v>123.0</v>
      </c>
      <c r="P84" s="18">
        <v>67.0</v>
      </c>
      <c r="Q84" s="18">
        <v>51.0</v>
      </c>
      <c r="R84" s="18">
        <v>95.0</v>
      </c>
      <c r="S84" s="18">
        <v>31.0</v>
      </c>
      <c r="T84" s="18">
        <v>178.0</v>
      </c>
      <c r="U84" s="18">
        <v>78.0</v>
      </c>
      <c r="V84" s="18">
        <v>93.0</v>
      </c>
      <c r="W84" s="18">
        <v>62.0</v>
      </c>
      <c r="X84" s="18">
        <v>4.0</v>
      </c>
      <c r="Y84" s="18">
        <f>SUM(B84:X84)</f>
        <v>4714</v>
      </c>
      <c r="Z84" s="9"/>
    </row>
    <row r="85" ht="12.0" customHeight="1">
      <c r="A85" s="43"/>
      <c r="B85" s="20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9"/>
    </row>
    <row r="86" ht="21.75" customHeight="1">
      <c r="A86" s="44" t="s">
        <v>70</v>
      </c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9"/>
    </row>
    <row r="87" ht="15.75" customHeight="1">
      <c r="A87" s="41" t="s">
        <v>71</v>
      </c>
      <c r="B87" s="18">
        <v>2404.0</v>
      </c>
      <c r="C87" s="18">
        <v>125.0</v>
      </c>
      <c r="D87" s="18">
        <v>127.0</v>
      </c>
      <c r="E87" s="18">
        <v>71.0</v>
      </c>
      <c r="F87" s="18">
        <v>195.0</v>
      </c>
      <c r="G87" s="18">
        <v>300.0</v>
      </c>
      <c r="H87" s="18">
        <v>285.0</v>
      </c>
      <c r="I87" s="18">
        <v>157.0</v>
      </c>
      <c r="J87" s="18">
        <v>108.0</v>
      </c>
      <c r="K87" s="18">
        <v>116.0</v>
      </c>
      <c r="L87" s="18">
        <v>95.0</v>
      </c>
      <c r="M87" s="18">
        <v>10.0</v>
      </c>
      <c r="N87" s="18">
        <v>17.0</v>
      </c>
      <c r="O87" s="18">
        <v>128.0</v>
      </c>
      <c r="P87" s="18">
        <v>66.0</v>
      </c>
      <c r="Q87" s="18">
        <v>52.0</v>
      </c>
      <c r="R87" s="18">
        <v>97.0</v>
      </c>
      <c r="S87" s="18">
        <v>31.0</v>
      </c>
      <c r="T87" s="18">
        <v>185.0</v>
      </c>
      <c r="U87" s="18">
        <v>81.0</v>
      </c>
      <c r="V87" s="18">
        <v>93.0</v>
      </c>
      <c r="W87" s="18">
        <v>65.0</v>
      </c>
      <c r="X87" s="18">
        <v>5.0</v>
      </c>
      <c r="Y87" s="18">
        <f>SUM(B87:X87)</f>
        <v>4813</v>
      </c>
      <c r="Z87" s="9"/>
    </row>
    <row r="88" ht="12.0" customHeight="1">
      <c r="A88" s="43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9"/>
    </row>
    <row r="89" ht="21.75" customHeight="1">
      <c r="A89" s="44" t="s">
        <v>72</v>
      </c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9"/>
    </row>
    <row r="90" ht="15.75" customHeight="1">
      <c r="A90" s="41" t="s">
        <v>73</v>
      </c>
      <c r="B90" s="18">
        <v>2411.0</v>
      </c>
      <c r="C90" s="18">
        <v>129.0</v>
      </c>
      <c r="D90" s="18">
        <v>129.0</v>
      </c>
      <c r="E90" s="18">
        <v>72.0</v>
      </c>
      <c r="F90" s="18">
        <v>190.0</v>
      </c>
      <c r="G90" s="18">
        <v>300.0</v>
      </c>
      <c r="H90" s="18">
        <v>290.0</v>
      </c>
      <c r="I90" s="18">
        <v>153.0</v>
      </c>
      <c r="J90" s="18">
        <v>108.0</v>
      </c>
      <c r="K90" s="18">
        <v>121.0</v>
      </c>
      <c r="L90" s="18">
        <v>94.0</v>
      </c>
      <c r="M90" s="18">
        <v>10.0</v>
      </c>
      <c r="N90" s="18">
        <v>18.0</v>
      </c>
      <c r="O90" s="18">
        <v>129.0</v>
      </c>
      <c r="P90" s="18">
        <v>67.0</v>
      </c>
      <c r="Q90" s="18">
        <v>52.0</v>
      </c>
      <c r="R90" s="18">
        <v>96.0</v>
      </c>
      <c r="S90" s="18">
        <v>31.0</v>
      </c>
      <c r="T90" s="18">
        <v>184.0</v>
      </c>
      <c r="U90" s="18">
        <v>78.0</v>
      </c>
      <c r="V90" s="18">
        <v>95.0</v>
      </c>
      <c r="W90" s="18">
        <v>65.0</v>
      </c>
      <c r="X90" s="18">
        <v>5.0</v>
      </c>
      <c r="Y90" s="18">
        <f>SUM(B90:X90)</f>
        <v>4827</v>
      </c>
      <c r="Z90" s="9"/>
    </row>
    <row r="91" ht="12.0" customHeight="1">
      <c r="A91" s="43"/>
      <c r="B91" s="20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9"/>
    </row>
    <row r="92" ht="21.75" customHeight="1">
      <c r="A92" s="44" t="s">
        <v>74</v>
      </c>
      <c r="B92" s="20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9"/>
    </row>
    <row r="93" ht="15.75" customHeight="1">
      <c r="A93" s="41" t="s">
        <v>75</v>
      </c>
      <c r="B93" s="18">
        <v>2420.0</v>
      </c>
      <c r="C93" s="18">
        <v>127.0</v>
      </c>
      <c r="D93" s="18">
        <v>131.0</v>
      </c>
      <c r="E93" s="18">
        <v>77.0</v>
      </c>
      <c r="F93" s="18">
        <v>192.0</v>
      </c>
      <c r="G93" s="18">
        <v>306.0</v>
      </c>
      <c r="H93" s="18">
        <v>282.0</v>
      </c>
      <c r="I93" s="18">
        <v>159.0</v>
      </c>
      <c r="J93" s="18">
        <v>110.0</v>
      </c>
      <c r="K93" s="18">
        <v>117.0</v>
      </c>
      <c r="L93" s="18">
        <v>90.0</v>
      </c>
      <c r="M93" s="18">
        <v>10.0</v>
      </c>
      <c r="N93" s="18">
        <v>20.0</v>
      </c>
      <c r="O93" s="18">
        <v>130.0</v>
      </c>
      <c r="P93" s="18">
        <v>66.0</v>
      </c>
      <c r="Q93" s="18">
        <v>51.0</v>
      </c>
      <c r="R93" s="18">
        <v>94.0</v>
      </c>
      <c r="S93" s="18">
        <v>32.0</v>
      </c>
      <c r="T93" s="18">
        <v>185.0</v>
      </c>
      <c r="U93" s="18">
        <v>79.0</v>
      </c>
      <c r="V93" s="18">
        <v>98.0</v>
      </c>
      <c r="W93" s="18">
        <v>64.0</v>
      </c>
      <c r="X93" s="18">
        <v>6.0</v>
      </c>
      <c r="Y93" s="18">
        <f>SUM(B93:X93)</f>
        <v>4846</v>
      </c>
      <c r="Z93" s="9"/>
    </row>
    <row r="94" ht="12.0" customHeight="1">
      <c r="A94" s="46"/>
      <c r="B94" s="23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9"/>
    </row>
    <row r="95" ht="32.25" customHeight="1">
      <c r="A95" s="2" t="s">
        <v>0</v>
      </c>
      <c r="B95" s="25" t="s">
        <v>1</v>
      </c>
      <c r="C95" s="26">
        <v>1.0</v>
      </c>
      <c r="D95" s="26">
        <v>2.0</v>
      </c>
      <c r="E95" s="26">
        <v>3.0</v>
      </c>
      <c r="F95" s="26">
        <v>4.0</v>
      </c>
      <c r="G95" s="26">
        <v>5.0</v>
      </c>
      <c r="H95" s="26">
        <v>6.0</v>
      </c>
      <c r="I95" s="26">
        <v>7.0</v>
      </c>
      <c r="J95" s="26">
        <v>8.0</v>
      </c>
      <c r="K95" s="26">
        <v>9.0</v>
      </c>
      <c r="L95" s="26">
        <v>10.0</v>
      </c>
      <c r="M95" s="26">
        <v>11.0</v>
      </c>
      <c r="N95" s="26">
        <v>12.0</v>
      </c>
      <c r="O95" s="26">
        <v>14.0</v>
      </c>
      <c r="P95" s="26">
        <v>15.0</v>
      </c>
      <c r="Q95" s="26">
        <v>16.0</v>
      </c>
      <c r="R95" s="26">
        <v>17.0</v>
      </c>
      <c r="S95" s="26">
        <v>18.0</v>
      </c>
      <c r="T95" s="26">
        <v>19.0</v>
      </c>
      <c r="U95" s="26">
        <v>20.0</v>
      </c>
      <c r="V95" s="26">
        <v>21.0</v>
      </c>
      <c r="W95" s="26">
        <v>22.0</v>
      </c>
      <c r="X95" s="27" t="s">
        <v>2</v>
      </c>
      <c r="Y95" s="26" t="s">
        <v>3</v>
      </c>
      <c r="Z95" s="9"/>
    </row>
    <row r="96" ht="12.0" customHeight="1">
      <c r="A96" s="7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9"/>
    </row>
    <row r="97" ht="32.25" customHeight="1">
      <c r="A97" s="29" t="s">
        <v>76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9"/>
    </row>
    <row r="98" ht="12.0" customHeight="1">
      <c r="A98" s="43"/>
      <c r="B98" s="20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9"/>
    </row>
    <row r="99" ht="24.0" customHeight="1">
      <c r="A99" s="44" t="s">
        <v>77</v>
      </c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9"/>
    </row>
    <row r="100" ht="15.75" customHeight="1">
      <c r="A100" s="41" t="s">
        <v>78</v>
      </c>
      <c r="B100" s="18">
        <v>1740.0</v>
      </c>
      <c r="C100" s="18">
        <v>118.0</v>
      </c>
      <c r="D100" s="18">
        <v>106.0</v>
      </c>
      <c r="E100" s="18">
        <v>172.0</v>
      </c>
      <c r="F100" s="18">
        <v>165.0</v>
      </c>
      <c r="G100" s="18">
        <v>164.0</v>
      </c>
      <c r="H100" s="18">
        <v>245.0</v>
      </c>
      <c r="I100" s="18">
        <v>99.0</v>
      </c>
      <c r="J100" s="18">
        <v>61.0</v>
      </c>
      <c r="K100" s="18">
        <v>50.0</v>
      </c>
      <c r="L100" s="18">
        <v>47.0</v>
      </c>
      <c r="M100" s="18">
        <v>5.0</v>
      </c>
      <c r="N100" s="18">
        <v>10.0</v>
      </c>
      <c r="O100" s="18">
        <v>78.0</v>
      </c>
      <c r="P100" s="18">
        <v>47.0</v>
      </c>
      <c r="Q100" s="18">
        <v>22.0</v>
      </c>
      <c r="R100" s="18">
        <v>48.0</v>
      </c>
      <c r="S100" s="18">
        <v>29.0</v>
      </c>
      <c r="T100" s="18">
        <v>120.0</v>
      </c>
      <c r="U100" s="18">
        <v>41.0</v>
      </c>
      <c r="V100" s="18">
        <v>58.0</v>
      </c>
      <c r="W100" s="18">
        <v>55.0</v>
      </c>
      <c r="X100" s="18">
        <v>7.0</v>
      </c>
      <c r="Y100" s="18">
        <f>SUM(B100:X100)</f>
        <v>3487</v>
      </c>
      <c r="Z100" s="9"/>
    </row>
    <row r="101" ht="12.0" customHeight="1">
      <c r="A101" s="43"/>
      <c r="B101" s="20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9"/>
    </row>
    <row r="102" ht="24.0" customHeight="1">
      <c r="A102" s="44" t="s">
        <v>79</v>
      </c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9"/>
    </row>
    <row r="103" ht="15.75" customHeight="1">
      <c r="A103" s="47" t="s">
        <v>80</v>
      </c>
      <c r="B103" s="18">
        <v>2500.0</v>
      </c>
      <c r="C103" s="18">
        <v>135.0</v>
      </c>
      <c r="D103" s="18">
        <v>135.0</v>
      </c>
      <c r="E103" s="18">
        <v>82.0</v>
      </c>
      <c r="F103" s="18">
        <v>203.0</v>
      </c>
      <c r="G103" s="18">
        <v>303.0</v>
      </c>
      <c r="H103" s="18">
        <v>293.0</v>
      </c>
      <c r="I103" s="18">
        <v>157.0</v>
      </c>
      <c r="J103" s="18">
        <v>113.0</v>
      </c>
      <c r="K103" s="18">
        <v>119.0</v>
      </c>
      <c r="L103" s="18">
        <v>95.0</v>
      </c>
      <c r="M103" s="18">
        <v>11.0</v>
      </c>
      <c r="N103" s="18">
        <v>21.0</v>
      </c>
      <c r="O103" s="18">
        <v>134.0</v>
      </c>
      <c r="P103" s="18">
        <v>70.0</v>
      </c>
      <c r="Q103" s="18">
        <v>53.0</v>
      </c>
      <c r="R103" s="18">
        <v>99.0</v>
      </c>
      <c r="S103" s="18">
        <v>33.0</v>
      </c>
      <c r="T103" s="18">
        <v>1987.0</v>
      </c>
      <c r="U103" s="18">
        <v>80.0</v>
      </c>
      <c r="V103" s="18">
        <v>102.0</v>
      </c>
      <c r="W103" s="18">
        <v>65.0</v>
      </c>
      <c r="X103" s="18">
        <v>6.0</v>
      </c>
      <c r="Y103" s="18">
        <f>SUM(B103:X103)</f>
        <v>6796</v>
      </c>
      <c r="Z103" s="9"/>
    </row>
    <row r="104" ht="12.0" customHeight="1">
      <c r="A104" s="19"/>
      <c r="B104" s="20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9"/>
    </row>
    <row r="105" ht="24.0" customHeight="1">
      <c r="A105" s="12" t="s">
        <v>81</v>
      </c>
      <c r="B105" s="20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9"/>
    </row>
    <row r="106" ht="15.75" customHeight="1">
      <c r="A106" s="48" t="s">
        <v>82</v>
      </c>
      <c r="B106" s="18">
        <v>1781.0</v>
      </c>
      <c r="C106" s="18">
        <v>120.0</v>
      </c>
      <c r="D106" s="18">
        <v>111.0</v>
      </c>
      <c r="E106" s="18">
        <v>173.0</v>
      </c>
      <c r="F106" s="18">
        <v>169.0</v>
      </c>
      <c r="G106" s="18">
        <v>174.0</v>
      </c>
      <c r="H106" s="18">
        <v>247.0</v>
      </c>
      <c r="I106" s="18">
        <v>99.0</v>
      </c>
      <c r="J106" s="18">
        <v>63.0</v>
      </c>
      <c r="K106" s="18">
        <v>56.0</v>
      </c>
      <c r="L106" s="18">
        <v>48.0</v>
      </c>
      <c r="M106" s="18">
        <v>7.0</v>
      </c>
      <c r="N106" s="18">
        <v>11.0</v>
      </c>
      <c r="O106" s="18">
        <v>79.0</v>
      </c>
      <c r="P106" s="18">
        <v>49.0</v>
      </c>
      <c r="Q106" s="18">
        <v>22.0</v>
      </c>
      <c r="R106" s="18">
        <v>55.0</v>
      </c>
      <c r="S106" s="18">
        <v>27.0</v>
      </c>
      <c r="T106" s="18">
        <v>118.0</v>
      </c>
      <c r="U106" s="18">
        <v>41.0</v>
      </c>
      <c r="V106" s="18">
        <v>56.0</v>
      </c>
      <c r="W106" s="18">
        <v>56.0</v>
      </c>
      <c r="X106" s="18">
        <v>7.0</v>
      </c>
      <c r="Y106" s="18">
        <f>SUM(B106:X106)</f>
        <v>3569</v>
      </c>
      <c r="Z106" s="9"/>
    </row>
    <row r="107" ht="12.0" customHeight="1">
      <c r="A107" s="19"/>
      <c r="B107" s="20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9"/>
    </row>
    <row r="108" ht="24.0" customHeight="1">
      <c r="A108" s="12" t="s">
        <v>83</v>
      </c>
      <c r="B108" s="20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9"/>
    </row>
    <row r="109" ht="15.75" customHeight="1">
      <c r="A109" s="48" t="s">
        <v>84</v>
      </c>
      <c r="B109" s="18">
        <v>727.0</v>
      </c>
      <c r="C109" s="18">
        <v>124.0</v>
      </c>
      <c r="D109" s="18"/>
      <c r="E109" s="18"/>
      <c r="F109" s="18"/>
      <c r="G109" s="18">
        <v>308.0</v>
      </c>
      <c r="H109" s="18"/>
      <c r="I109" s="18"/>
      <c r="J109" s="18">
        <v>111.0</v>
      </c>
      <c r="K109" s="18"/>
      <c r="L109" s="18"/>
      <c r="M109" s="18"/>
      <c r="N109" s="18"/>
      <c r="O109" s="18">
        <v>131.0</v>
      </c>
      <c r="P109" s="18"/>
      <c r="Q109" s="18">
        <v>53.0</v>
      </c>
      <c r="R109" s="18"/>
      <c r="S109" s="18"/>
      <c r="T109" s="18"/>
      <c r="U109" s="18"/>
      <c r="V109" s="18"/>
      <c r="W109" s="18"/>
      <c r="X109" s="18"/>
      <c r="Y109" s="18">
        <f>SUM(B109:X109)</f>
        <v>1454</v>
      </c>
      <c r="Z109" s="9"/>
    </row>
    <row r="110" ht="12.0" customHeight="1">
      <c r="A110" s="19"/>
      <c r="B110" s="20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9"/>
    </row>
    <row r="111" ht="24.0" customHeight="1">
      <c r="A111" s="12" t="s">
        <v>85</v>
      </c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9"/>
    </row>
    <row r="112" ht="15.75" customHeight="1">
      <c r="A112" s="49" t="s">
        <v>86</v>
      </c>
      <c r="B112" s="50">
        <v>388.0</v>
      </c>
      <c r="C112" s="18"/>
      <c r="D112" s="18"/>
      <c r="E112" s="18">
        <v>50.0</v>
      </c>
      <c r="F112" s="18"/>
      <c r="G112" s="18"/>
      <c r="H112" s="18"/>
      <c r="I112" s="18">
        <v>139.0</v>
      </c>
      <c r="J112" s="18"/>
      <c r="K112" s="18">
        <v>93.0</v>
      </c>
      <c r="L112" s="18"/>
      <c r="M112" s="18"/>
      <c r="N112" s="18"/>
      <c r="O112" s="18"/>
      <c r="P112" s="18"/>
      <c r="Q112" s="18"/>
      <c r="R112" s="18">
        <v>78.0</v>
      </c>
      <c r="S112" s="18">
        <v>28.0</v>
      </c>
      <c r="T112" s="18"/>
      <c r="U112" s="18"/>
      <c r="V112" s="18"/>
      <c r="W112" s="18"/>
      <c r="X112" s="18">
        <v>3.0</v>
      </c>
      <c r="Y112" s="18">
        <f t="shared" ref="Y112:Y113" si="10">SUM(B112:X112)</f>
        <v>779</v>
      </c>
      <c r="Z112" s="1"/>
    </row>
    <row r="113" ht="15.75" customHeight="1">
      <c r="A113" s="51" t="s">
        <v>87</v>
      </c>
      <c r="B113" s="52">
        <v>282.0</v>
      </c>
      <c r="C113" s="17"/>
      <c r="D113" s="17"/>
      <c r="E113" s="17">
        <v>154.0</v>
      </c>
      <c r="F113" s="17"/>
      <c r="G113" s="17"/>
      <c r="H113" s="17"/>
      <c r="I113" s="17">
        <v>36.0</v>
      </c>
      <c r="J113" s="17"/>
      <c r="K113" s="17">
        <v>51.0</v>
      </c>
      <c r="L113" s="17"/>
      <c r="M113" s="17"/>
      <c r="N113" s="17"/>
      <c r="O113" s="17"/>
      <c r="P113" s="17"/>
      <c r="Q113" s="17"/>
      <c r="R113" s="17">
        <v>26.0</v>
      </c>
      <c r="S113" s="17">
        <v>15.0</v>
      </c>
      <c r="T113" s="17"/>
      <c r="U113" s="17"/>
      <c r="V113" s="17"/>
      <c r="W113" s="17"/>
      <c r="X113" s="17">
        <v>4.0</v>
      </c>
      <c r="Y113" s="17">
        <f t="shared" si="10"/>
        <v>568</v>
      </c>
      <c r="Z113" s="1"/>
    </row>
    <row r="114" ht="12.0" customHeight="1">
      <c r="A114" s="19"/>
      <c r="B114" s="20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1"/>
    </row>
    <row r="115" ht="23.25" customHeight="1">
      <c r="A115" s="12" t="s">
        <v>88</v>
      </c>
      <c r="B115" s="20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1"/>
    </row>
    <row r="116" ht="15.75" customHeight="1">
      <c r="A116" s="49" t="s">
        <v>89</v>
      </c>
      <c r="B116" s="50">
        <v>1081.0</v>
      </c>
      <c r="C116" s="18"/>
      <c r="D116" s="18"/>
      <c r="E116" s="18">
        <v>77.0</v>
      </c>
      <c r="F116" s="18">
        <v>193.0</v>
      </c>
      <c r="G116" s="18"/>
      <c r="H116" s="18"/>
      <c r="I116" s="18">
        <v>155.0</v>
      </c>
      <c r="J116" s="18"/>
      <c r="K116" s="18">
        <v>118.0</v>
      </c>
      <c r="L116" s="18"/>
      <c r="M116" s="18">
        <v>11.0</v>
      </c>
      <c r="N116" s="18">
        <v>20.0</v>
      </c>
      <c r="O116" s="18"/>
      <c r="P116" s="18"/>
      <c r="Q116" s="18"/>
      <c r="R116" s="18">
        <v>99.0</v>
      </c>
      <c r="S116" s="18">
        <v>33.0</v>
      </c>
      <c r="T116" s="18">
        <v>194.0</v>
      </c>
      <c r="U116" s="18">
        <v>79.0</v>
      </c>
      <c r="V116" s="18">
        <v>102.0</v>
      </c>
      <c r="W116" s="18"/>
      <c r="X116" s="18">
        <v>6.0</v>
      </c>
      <c r="Y116" s="18">
        <f>SUM(B116:X116)</f>
        <v>2168</v>
      </c>
      <c r="Z116" s="1"/>
    </row>
    <row r="117" ht="11.25" customHeight="1">
      <c r="A117" s="19"/>
      <c r="B117" s="20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1"/>
    </row>
    <row r="118" ht="24.0" customHeight="1">
      <c r="A118" s="12" t="s">
        <v>90</v>
      </c>
      <c r="B118" s="20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1"/>
    </row>
    <row r="119" ht="15.75" customHeight="1">
      <c r="A119" s="49" t="s">
        <v>91</v>
      </c>
      <c r="B119" s="53">
        <v>1356.0</v>
      </c>
      <c r="C119" s="54">
        <v>130.0</v>
      </c>
      <c r="D119" s="54">
        <v>130.0</v>
      </c>
      <c r="E119" s="54"/>
      <c r="F119" s="54"/>
      <c r="G119" s="54">
        <v>299.0</v>
      </c>
      <c r="H119" s="54">
        <v>286.0</v>
      </c>
      <c r="I119" s="54"/>
      <c r="J119" s="54">
        <v>107.0</v>
      </c>
      <c r="K119" s="54"/>
      <c r="L119" s="54">
        <v>93.0</v>
      </c>
      <c r="M119" s="54">
        <v>127.0</v>
      </c>
      <c r="N119" s="54">
        <v>67.0</v>
      </c>
      <c r="O119" s="54">
        <v>53.0</v>
      </c>
      <c r="P119" s="54"/>
      <c r="Q119" s="54"/>
      <c r="R119" s="54"/>
      <c r="S119" s="54"/>
      <c r="T119" s="54"/>
      <c r="U119" s="54"/>
      <c r="V119" s="54"/>
      <c r="W119" s="54">
        <v>64.0</v>
      </c>
      <c r="X119" s="54"/>
      <c r="Y119" s="54">
        <f>SUM(B119:X119)</f>
        <v>2712</v>
      </c>
      <c r="Z119" s="1"/>
    </row>
    <row r="120">
      <c r="A120" s="55"/>
      <c r="B120" s="56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1"/>
    </row>
    <row r="121" ht="23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9"/>
      <c r="X121" s="9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9"/>
      <c r="X122" s="9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9"/>
      <c r="X123" s="9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9"/>
      <c r="X124" s="9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9"/>
      <c r="X125" s="9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9"/>
      <c r="X126" s="9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9"/>
      <c r="X127" s="9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9"/>
      <c r="X128" s="9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9"/>
      <c r="X129" s="9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9"/>
      <c r="X130" s="9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9"/>
      <c r="X131" s="9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9"/>
      <c r="X132" s="9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9"/>
      <c r="X133" s="9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9"/>
      <c r="X134" s="9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9"/>
      <c r="X135" s="9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9"/>
      <c r="X136" s="9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9"/>
      <c r="X137" s="9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9"/>
      <c r="X138" s="9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9"/>
      <c r="X139" s="9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9"/>
      <c r="X140" s="9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9"/>
      <c r="X141" s="9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9"/>
      <c r="X142" s="9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9"/>
      <c r="X143" s="9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9"/>
      <c r="X144" s="9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9"/>
      <c r="X145" s="9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9"/>
      <c r="X146" s="9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9"/>
      <c r="X147" s="9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9"/>
      <c r="X148" s="9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9"/>
      <c r="X149" s="9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9"/>
      <c r="X150" s="9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9"/>
      <c r="X151" s="9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9"/>
      <c r="X152" s="9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9"/>
      <c r="X153" s="9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9"/>
      <c r="X154" s="9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9"/>
      <c r="X155" s="9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9"/>
      <c r="X156" s="9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9"/>
      <c r="X157" s="9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9"/>
      <c r="X158" s="9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9"/>
      <c r="X159" s="9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9"/>
      <c r="X160" s="9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9"/>
      <c r="X161" s="9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9"/>
      <c r="X162" s="9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9"/>
      <c r="X163" s="9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9"/>
      <c r="X164" s="9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9"/>
      <c r="X165" s="9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9"/>
      <c r="X166" s="9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9"/>
      <c r="X167" s="9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9"/>
      <c r="X168" s="9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9"/>
      <c r="X169" s="9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9"/>
      <c r="X170" s="9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9"/>
      <c r="X171" s="9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9"/>
      <c r="X172" s="9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9"/>
      <c r="X173" s="9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9"/>
      <c r="X174" s="9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9"/>
      <c r="X175" s="9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9"/>
      <c r="X176" s="9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9"/>
      <c r="X177" s="9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9"/>
      <c r="X178" s="9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9"/>
      <c r="X179" s="9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9"/>
      <c r="X180" s="9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9"/>
      <c r="X181" s="9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9"/>
      <c r="X182" s="9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9"/>
      <c r="X183" s="9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9"/>
      <c r="X184" s="9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9"/>
      <c r="X185" s="9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9"/>
      <c r="X186" s="9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9"/>
      <c r="X187" s="9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9"/>
      <c r="X188" s="9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9"/>
      <c r="X189" s="9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9"/>
      <c r="X190" s="9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9"/>
      <c r="X191" s="9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9"/>
      <c r="X192" s="9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9"/>
      <c r="X193" s="9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9"/>
      <c r="X194" s="9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9"/>
      <c r="X195" s="9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9"/>
      <c r="X196" s="9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9"/>
      <c r="X197" s="9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9"/>
      <c r="X198" s="9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9"/>
      <c r="X199" s="9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9"/>
      <c r="X200" s="9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9"/>
      <c r="X201" s="9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9"/>
      <c r="X202" s="9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9"/>
      <c r="X203" s="9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9"/>
      <c r="X204" s="9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9"/>
      <c r="X205" s="9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9"/>
      <c r="X206" s="9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9"/>
      <c r="X207" s="9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9"/>
      <c r="X208" s="9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9"/>
      <c r="X209" s="9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9"/>
      <c r="X210" s="9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9"/>
      <c r="X211" s="9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9"/>
      <c r="X212" s="9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9"/>
      <c r="X213" s="9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9"/>
      <c r="X214" s="9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9"/>
      <c r="X215" s="9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9"/>
      <c r="X216" s="9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9"/>
      <c r="X217" s="9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9"/>
      <c r="X218" s="9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9"/>
      <c r="X219" s="9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9"/>
      <c r="X220" s="9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9"/>
      <c r="X221" s="9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9"/>
      <c r="X222" s="9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9"/>
      <c r="X223" s="9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9"/>
      <c r="X224" s="9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9"/>
      <c r="X225" s="9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9"/>
      <c r="X226" s="9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9"/>
      <c r="X227" s="9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9"/>
      <c r="X228" s="9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9"/>
      <c r="X229" s="9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9"/>
      <c r="X230" s="9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9"/>
      <c r="X231" s="9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9"/>
      <c r="X232" s="9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9"/>
      <c r="X233" s="9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9"/>
      <c r="X234" s="9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9"/>
      <c r="X235" s="9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9"/>
      <c r="X236" s="9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9"/>
      <c r="X237" s="9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9"/>
      <c r="X238" s="9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9"/>
      <c r="X239" s="9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9"/>
      <c r="X240" s="9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9"/>
      <c r="X241" s="9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9"/>
      <c r="X242" s="9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9"/>
      <c r="X243" s="9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9"/>
      <c r="X244" s="9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9"/>
      <c r="X245" s="9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9"/>
      <c r="X246" s="9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9"/>
      <c r="X247" s="9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9"/>
      <c r="X248" s="9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9"/>
      <c r="X249" s="9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9"/>
      <c r="X250" s="9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9"/>
      <c r="X251" s="9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9"/>
      <c r="X252" s="9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9"/>
      <c r="X253" s="9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9"/>
      <c r="X254" s="9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9"/>
      <c r="X255" s="9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9"/>
      <c r="X256" s="9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9"/>
      <c r="X257" s="9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9"/>
      <c r="X258" s="9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9"/>
      <c r="X259" s="9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9"/>
      <c r="X260" s="9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9"/>
      <c r="X261" s="9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9"/>
      <c r="X262" s="9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9"/>
      <c r="X263" s="9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9"/>
      <c r="X264" s="9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9"/>
      <c r="X265" s="9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9"/>
      <c r="X266" s="9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9"/>
      <c r="X267" s="9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9"/>
      <c r="X268" s="9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9"/>
      <c r="X269" s="9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9"/>
      <c r="X270" s="9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9"/>
      <c r="X271" s="9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9"/>
      <c r="X272" s="9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9"/>
      <c r="X273" s="9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9"/>
      <c r="X274" s="9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9"/>
      <c r="X275" s="9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9"/>
      <c r="X276" s="9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9"/>
      <c r="X277" s="9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9"/>
      <c r="X278" s="9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9"/>
      <c r="X279" s="9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9"/>
      <c r="X280" s="9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9"/>
      <c r="X281" s="9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9"/>
      <c r="X282" s="9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9"/>
      <c r="X283" s="9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9"/>
      <c r="X284" s="9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9"/>
      <c r="X285" s="9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9"/>
      <c r="X286" s="9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9"/>
      <c r="X287" s="9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9"/>
      <c r="X288" s="9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9"/>
      <c r="X289" s="9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9"/>
      <c r="X290" s="9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9"/>
      <c r="X291" s="9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9"/>
      <c r="X292" s="9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9"/>
      <c r="X293" s="9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9"/>
      <c r="X294" s="9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9"/>
      <c r="X295" s="9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9"/>
      <c r="X296" s="9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9"/>
      <c r="X297" s="9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9"/>
      <c r="X298" s="9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9"/>
      <c r="X299" s="9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9"/>
      <c r="X300" s="9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9"/>
      <c r="X301" s="9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9"/>
      <c r="X302" s="9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9"/>
      <c r="X303" s="9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9"/>
      <c r="X304" s="9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9"/>
      <c r="X305" s="9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9"/>
      <c r="X306" s="9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9"/>
      <c r="X307" s="9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9"/>
      <c r="X308" s="9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9"/>
      <c r="X309" s="9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9"/>
      <c r="X310" s="9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9"/>
      <c r="X311" s="9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9"/>
      <c r="X312" s="9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9"/>
      <c r="X313" s="9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9"/>
      <c r="X314" s="9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9"/>
      <c r="X315" s="9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9"/>
      <c r="X316" s="9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9"/>
      <c r="X317" s="9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9"/>
      <c r="X318" s="9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9"/>
      <c r="X319" s="9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9"/>
      <c r="X320" s="9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9"/>
      <c r="X321" s="9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9"/>
      <c r="X322" s="9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9"/>
      <c r="X323" s="9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9"/>
      <c r="X324" s="9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9"/>
      <c r="X325" s="9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9"/>
      <c r="X326" s="9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9"/>
      <c r="X327" s="9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9"/>
      <c r="X328" s="9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9"/>
      <c r="X329" s="9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9"/>
      <c r="X330" s="9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9"/>
      <c r="X331" s="9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9"/>
      <c r="X332" s="9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9"/>
      <c r="X333" s="9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9"/>
      <c r="X334" s="9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9"/>
      <c r="X335" s="9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9"/>
      <c r="X336" s="9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9"/>
      <c r="X337" s="9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9"/>
      <c r="X338" s="9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9"/>
      <c r="X339" s="9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9"/>
      <c r="X340" s="9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9"/>
      <c r="X341" s="9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9"/>
      <c r="X342" s="9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9"/>
      <c r="X343" s="9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9"/>
      <c r="X344" s="9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9"/>
      <c r="X345" s="9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9"/>
      <c r="X346" s="9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9"/>
      <c r="X347" s="9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9"/>
      <c r="X348" s="9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9"/>
      <c r="X349" s="9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9"/>
      <c r="X350" s="9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9"/>
      <c r="X351" s="9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9"/>
      <c r="X352" s="9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9"/>
      <c r="X353" s="9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9"/>
      <c r="X354" s="9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9"/>
      <c r="X355" s="9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9"/>
      <c r="X356" s="9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9"/>
      <c r="X357" s="9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9"/>
      <c r="X358" s="9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9"/>
      <c r="X359" s="9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9"/>
      <c r="X360" s="9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9"/>
      <c r="X361" s="9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9"/>
      <c r="X362" s="9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9"/>
      <c r="X363" s="9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9"/>
      <c r="X364" s="9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9"/>
      <c r="X365" s="9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9"/>
      <c r="X366" s="9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9"/>
      <c r="X367" s="9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9"/>
      <c r="X368" s="9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9"/>
      <c r="X369" s="9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9"/>
      <c r="X370" s="9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9"/>
      <c r="X371" s="9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9"/>
      <c r="X372" s="9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9"/>
      <c r="X373" s="9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9"/>
      <c r="X374" s="9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9"/>
      <c r="X375" s="9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9"/>
      <c r="X376" s="9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9"/>
      <c r="X377" s="9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9"/>
      <c r="X378" s="9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9"/>
      <c r="X379" s="9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9"/>
      <c r="X380" s="9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9"/>
      <c r="X381" s="9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9"/>
      <c r="X382" s="9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9"/>
      <c r="X383" s="9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9"/>
      <c r="X384" s="9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9"/>
      <c r="X385" s="9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9"/>
      <c r="X386" s="9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9"/>
      <c r="X387" s="9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9"/>
      <c r="X388" s="9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9"/>
      <c r="X389" s="9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9"/>
      <c r="X390" s="9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9"/>
      <c r="X391" s="9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9"/>
      <c r="X392" s="9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9"/>
      <c r="X393" s="9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9"/>
      <c r="X394" s="9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9"/>
      <c r="X395" s="9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9"/>
      <c r="X396" s="9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9"/>
      <c r="X397" s="9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9"/>
      <c r="X398" s="9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9"/>
      <c r="X399" s="9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9"/>
      <c r="X400" s="9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9"/>
      <c r="X401" s="9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9"/>
      <c r="X402" s="9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9"/>
      <c r="X403" s="9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9"/>
      <c r="X404" s="9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9"/>
      <c r="X405" s="9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9"/>
      <c r="X406" s="9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9"/>
      <c r="X407" s="9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9"/>
      <c r="X408" s="9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9"/>
      <c r="X409" s="9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9"/>
      <c r="X410" s="9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9"/>
      <c r="X411" s="9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9"/>
      <c r="X412" s="9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9"/>
      <c r="X413" s="9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9"/>
      <c r="X414" s="9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9"/>
      <c r="X415" s="9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9"/>
      <c r="X416" s="9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9"/>
      <c r="X417" s="9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9"/>
      <c r="X418" s="9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9"/>
      <c r="X419" s="9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9"/>
      <c r="X420" s="9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9"/>
      <c r="X421" s="9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9"/>
      <c r="X422" s="9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9"/>
      <c r="X423" s="9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9"/>
      <c r="X424" s="9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9"/>
      <c r="X425" s="9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9"/>
      <c r="X426" s="9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9"/>
      <c r="X427" s="9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9"/>
      <c r="X428" s="9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9"/>
      <c r="X429" s="9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9"/>
      <c r="X430" s="9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9"/>
      <c r="X431" s="9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9"/>
      <c r="X432" s="9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9"/>
      <c r="X433" s="9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9"/>
      <c r="X434" s="9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9"/>
      <c r="X435" s="9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9"/>
      <c r="X436" s="9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9"/>
      <c r="X437" s="9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9"/>
      <c r="X438" s="9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9"/>
      <c r="X439" s="9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9"/>
      <c r="X440" s="9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9"/>
      <c r="X441" s="9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9"/>
      <c r="X442" s="9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9"/>
      <c r="X443" s="9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9"/>
      <c r="X444" s="9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9"/>
      <c r="X445" s="9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9"/>
      <c r="X446" s="9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9"/>
      <c r="X447" s="9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9"/>
      <c r="X448" s="9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9"/>
      <c r="X449" s="9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9"/>
      <c r="X450" s="9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9"/>
      <c r="X451" s="9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9"/>
      <c r="X452" s="9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9"/>
      <c r="X453" s="9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9"/>
      <c r="X454" s="9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9"/>
      <c r="X455" s="9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9"/>
      <c r="X456" s="9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9"/>
      <c r="X457" s="9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9"/>
      <c r="X458" s="9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9"/>
      <c r="X459" s="9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9"/>
      <c r="X460" s="9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9"/>
      <c r="X461" s="9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9"/>
      <c r="X462" s="9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9"/>
      <c r="X463" s="9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9"/>
      <c r="X464" s="9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9"/>
      <c r="X465" s="9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9"/>
      <c r="X466" s="9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9"/>
      <c r="X467" s="9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9"/>
      <c r="X468" s="9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9"/>
      <c r="X469" s="9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9"/>
      <c r="X470" s="9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9"/>
      <c r="X471" s="9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9"/>
      <c r="X472" s="9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9"/>
      <c r="X473" s="9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9"/>
      <c r="X474" s="9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9"/>
      <c r="X475" s="9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9"/>
      <c r="X476" s="9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9"/>
      <c r="X477" s="9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9"/>
      <c r="X478" s="9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9"/>
      <c r="X479" s="9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9"/>
      <c r="X480" s="9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9"/>
      <c r="X481" s="9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9"/>
      <c r="X482" s="9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9"/>
      <c r="X483" s="9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9"/>
      <c r="X484" s="9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9"/>
      <c r="X485" s="9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9"/>
      <c r="X486" s="9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9"/>
      <c r="X487" s="9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9"/>
      <c r="X488" s="9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9"/>
      <c r="X489" s="9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9"/>
      <c r="X490" s="9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9"/>
      <c r="X491" s="9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9"/>
      <c r="X492" s="9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9"/>
      <c r="X493" s="9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9"/>
      <c r="X494" s="9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9"/>
      <c r="X495" s="9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9"/>
      <c r="X496" s="9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9"/>
      <c r="X497" s="9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9"/>
      <c r="X498" s="9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9"/>
      <c r="X499" s="9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9"/>
      <c r="X500" s="9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9"/>
      <c r="X501" s="9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9"/>
      <c r="X502" s="9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9"/>
      <c r="X503" s="9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9"/>
      <c r="X504" s="9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9"/>
      <c r="X505" s="9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9"/>
      <c r="X506" s="9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9"/>
      <c r="X507" s="9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9"/>
      <c r="X508" s="9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9"/>
      <c r="X509" s="9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9"/>
      <c r="X510" s="9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9"/>
      <c r="X511" s="9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9"/>
      <c r="X512" s="9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9"/>
      <c r="X513" s="9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9"/>
      <c r="X514" s="9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9"/>
      <c r="X515" s="9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9"/>
      <c r="X516" s="9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9"/>
      <c r="X517" s="9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9"/>
      <c r="X518" s="9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9"/>
      <c r="X519" s="9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9"/>
      <c r="X520" s="9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9"/>
      <c r="X521" s="9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9"/>
      <c r="X522" s="9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9"/>
      <c r="X523" s="9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9"/>
      <c r="X524" s="9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9"/>
      <c r="X525" s="9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9"/>
      <c r="X526" s="9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9"/>
      <c r="X527" s="9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9"/>
      <c r="X528" s="9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9"/>
      <c r="X529" s="9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9"/>
      <c r="X530" s="9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9"/>
      <c r="X531" s="9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9"/>
      <c r="X532" s="9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9"/>
      <c r="X533" s="9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9"/>
      <c r="X534" s="9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9"/>
      <c r="X535" s="9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9"/>
      <c r="X536" s="9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9"/>
      <c r="X537" s="9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9"/>
      <c r="X538" s="9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9"/>
      <c r="X539" s="9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9"/>
      <c r="X540" s="9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9"/>
      <c r="X541" s="9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9"/>
      <c r="X542" s="9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9"/>
      <c r="X543" s="9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9"/>
      <c r="X544" s="9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9"/>
      <c r="X545" s="9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9"/>
      <c r="X546" s="9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9"/>
      <c r="X547" s="9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9"/>
      <c r="X548" s="9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9"/>
      <c r="X549" s="9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9"/>
      <c r="X550" s="9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9"/>
      <c r="X551" s="9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9"/>
      <c r="X552" s="9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9"/>
      <c r="X553" s="9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9"/>
      <c r="X554" s="9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9"/>
      <c r="X555" s="9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9"/>
      <c r="X556" s="9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9"/>
      <c r="X557" s="9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9"/>
      <c r="X558" s="9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9"/>
      <c r="X559" s="9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9"/>
      <c r="X560" s="9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9"/>
      <c r="X561" s="9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9"/>
      <c r="X562" s="9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9"/>
      <c r="X563" s="9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9"/>
      <c r="X564" s="9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9"/>
      <c r="X565" s="9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9"/>
      <c r="X566" s="9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9"/>
      <c r="X567" s="9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9"/>
      <c r="X568" s="9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9"/>
      <c r="X569" s="9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9"/>
      <c r="X570" s="9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9"/>
      <c r="X571" s="9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9"/>
      <c r="X572" s="9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9"/>
      <c r="X573" s="9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9"/>
      <c r="X574" s="9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9"/>
      <c r="X575" s="9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9"/>
      <c r="X576" s="9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9"/>
      <c r="X577" s="9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9"/>
      <c r="X578" s="9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9"/>
      <c r="X579" s="9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9"/>
      <c r="X580" s="9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9"/>
      <c r="X581" s="9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9"/>
      <c r="X582" s="9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9"/>
      <c r="X583" s="9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9"/>
      <c r="X584" s="9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9"/>
      <c r="X585" s="9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9"/>
      <c r="X586" s="9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9"/>
      <c r="X587" s="9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9"/>
      <c r="X588" s="9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9"/>
      <c r="X589" s="9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9"/>
      <c r="X590" s="9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9"/>
      <c r="X591" s="9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9"/>
      <c r="X592" s="9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9"/>
      <c r="X593" s="9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9"/>
      <c r="X594" s="9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9"/>
      <c r="X595" s="9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9"/>
      <c r="X596" s="9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9"/>
      <c r="X597" s="9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9"/>
      <c r="X598" s="9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9"/>
      <c r="X599" s="9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9"/>
      <c r="X600" s="9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9"/>
      <c r="X601" s="9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9"/>
      <c r="X602" s="9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9"/>
      <c r="X603" s="9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9"/>
      <c r="X604" s="9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9"/>
      <c r="X605" s="9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9"/>
      <c r="X606" s="9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9"/>
      <c r="X607" s="9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9"/>
      <c r="X608" s="9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9"/>
      <c r="X609" s="9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9"/>
      <c r="X610" s="9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9"/>
      <c r="X611" s="9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9"/>
      <c r="X612" s="9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9"/>
      <c r="X613" s="9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9"/>
      <c r="X614" s="9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9"/>
      <c r="X615" s="9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9"/>
      <c r="X616" s="9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9"/>
      <c r="X617" s="9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9"/>
      <c r="X618" s="9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9"/>
      <c r="X619" s="9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9"/>
      <c r="X620" s="9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9"/>
      <c r="X621" s="9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9"/>
      <c r="X622" s="9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9"/>
      <c r="X623" s="9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9"/>
      <c r="X624" s="9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9"/>
      <c r="X625" s="9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9"/>
      <c r="X626" s="9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9"/>
      <c r="X627" s="9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9"/>
      <c r="X628" s="9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9"/>
      <c r="X629" s="9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9"/>
      <c r="X630" s="9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9"/>
      <c r="X631" s="9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9"/>
      <c r="X632" s="9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9"/>
      <c r="X633" s="9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9"/>
      <c r="X634" s="9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9"/>
      <c r="X635" s="9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9"/>
      <c r="X636" s="9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9"/>
      <c r="X637" s="9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9"/>
      <c r="X638" s="9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9"/>
      <c r="X639" s="9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9"/>
      <c r="X640" s="9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9"/>
      <c r="X641" s="9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9"/>
      <c r="X642" s="9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9"/>
      <c r="X643" s="9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9"/>
      <c r="X644" s="9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9"/>
      <c r="X645" s="9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9"/>
      <c r="X646" s="9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9"/>
      <c r="X647" s="9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9"/>
      <c r="X648" s="9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9"/>
      <c r="X649" s="9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9"/>
      <c r="X650" s="9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9"/>
      <c r="X651" s="9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9"/>
      <c r="X652" s="9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9"/>
      <c r="X653" s="9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9"/>
      <c r="X654" s="9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9"/>
      <c r="X655" s="9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9"/>
      <c r="X656" s="9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9"/>
      <c r="X657" s="9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9"/>
      <c r="X658" s="9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9"/>
      <c r="X659" s="9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9"/>
      <c r="X660" s="9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9"/>
      <c r="X661" s="9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9"/>
      <c r="X662" s="9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9"/>
      <c r="X663" s="9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9"/>
      <c r="X664" s="9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9"/>
      <c r="X665" s="9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9"/>
      <c r="X666" s="9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9"/>
      <c r="X667" s="9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9"/>
      <c r="X668" s="9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9"/>
      <c r="X669" s="9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9"/>
      <c r="X670" s="9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9"/>
      <c r="X671" s="9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9"/>
      <c r="X672" s="9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9"/>
      <c r="X673" s="9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9"/>
      <c r="X674" s="9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9"/>
      <c r="X675" s="9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9"/>
      <c r="X676" s="9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9"/>
      <c r="X677" s="9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9"/>
      <c r="X678" s="9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9"/>
      <c r="X679" s="9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9"/>
      <c r="X680" s="9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9"/>
      <c r="X681" s="9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9"/>
      <c r="X682" s="9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9"/>
      <c r="X683" s="9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9"/>
      <c r="X684" s="9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9"/>
      <c r="X685" s="9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9"/>
      <c r="X686" s="9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9"/>
      <c r="X687" s="9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9"/>
      <c r="X688" s="9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9"/>
      <c r="X689" s="9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9"/>
      <c r="X690" s="9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9"/>
      <c r="X691" s="9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9"/>
      <c r="X692" s="9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9"/>
      <c r="X693" s="9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9"/>
      <c r="X694" s="9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9"/>
      <c r="X695" s="9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9"/>
      <c r="X696" s="9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9"/>
      <c r="X697" s="9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9"/>
      <c r="X698" s="9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9"/>
      <c r="X699" s="9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9"/>
      <c r="X700" s="9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9"/>
      <c r="X701" s="9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9"/>
      <c r="X702" s="9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9"/>
      <c r="X703" s="9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9"/>
      <c r="X704" s="9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9"/>
      <c r="X705" s="9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9"/>
      <c r="X706" s="9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9"/>
      <c r="X707" s="9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9"/>
      <c r="X708" s="9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9"/>
      <c r="X709" s="9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9"/>
      <c r="X710" s="9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9"/>
      <c r="X711" s="9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9"/>
      <c r="X712" s="9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9"/>
      <c r="X713" s="9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9"/>
      <c r="X714" s="9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9"/>
      <c r="X715" s="9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9"/>
      <c r="X716" s="9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9"/>
      <c r="X717" s="9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9"/>
      <c r="X718" s="9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9"/>
      <c r="X719" s="9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9"/>
      <c r="X720" s="9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9"/>
      <c r="X721" s="9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9"/>
      <c r="X722" s="9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9"/>
      <c r="X723" s="9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9"/>
      <c r="X724" s="9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9"/>
      <c r="X725" s="9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9"/>
      <c r="X726" s="9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9"/>
      <c r="X727" s="9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9"/>
      <c r="X728" s="9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9"/>
      <c r="X729" s="9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9"/>
      <c r="X730" s="9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9"/>
      <c r="X731" s="9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9"/>
      <c r="X732" s="9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9"/>
      <c r="X733" s="9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9"/>
      <c r="X734" s="9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9"/>
      <c r="X735" s="9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9"/>
      <c r="X736" s="9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9"/>
      <c r="X737" s="9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9"/>
      <c r="X738" s="9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9"/>
      <c r="X739" s="9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9"/>
      <c r="X740" s="9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9"/>
      <c r="X741" s="9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9"/>
      <c r="X742" s="9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9"/>
      <c r="X743" s="9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9"/>
      <c r="X744" s="9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9"/>
      <c r="X745" s="9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9"/>
      <c r="X746" s="9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9"/>
      <c r="X747" s="9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9"/>
      <c r="X748" s="9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9"/>
      <c r="X749" s="9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9"/>
      <c r="X750" s="9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9"/>
      <c r="X751" s="9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9"/>
      <c r="X752" s="9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9"/>
      <c r="X753" s="9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9"/>
      <c r="X754" s="9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9"/>
      <c r="X755" s="9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9"/>
      <c r="X756" s="9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9"/>
      <c r="X757" s="9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9"/>
      <c r="X758" s="9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9"/>
      <c r="X759" s="9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9"/>
      <c r="X760" s="9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9"/>
      <c r="X761" s="9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9"/>
      <c r="X762" s="9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9"/>
      <c r="X763" s="9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9"/>
      <c r="X764" s="9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9"/>
      <c r="X765" s="9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9"/>
      <c r="X766" s="9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9"/>
      <c r="X767" s="9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9"/>
      <c r="X768" s="9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9"/>
      <c r="X769" s="9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9"/>
      <c r="X770" s="9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9"/>
      <c r="X771" s="9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9"/>
      <c r="X772" s="9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9"/>
      <c r="X773" s="9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9"/>
      <c r="X774" s="9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9"/>
      <c r="X775" s="9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9"/>
      <c r="X776" s="9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9"/>
      <c r="X777" s="9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9"/>
      <c r="X778" s="9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9"/>
      <c r="X779" s="9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9"/>
      <c r="X780" s="9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9"/>
      <c r="X781" s="9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9"/>
      <c r="X782" s="9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9"/>
      <c r="X783" s="9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9"/>
      <c r="X784" s="9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9"/>
      <c r="X785" s="9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9"/>
      <c r="X786" s="9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9"/>
      <c r="X787" s="9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9"/>
      <c r="X788" s="9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9"/>
      <c r="X789" s="9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9"/>
      <c r="X790" s="9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9"/>
      <c r="X791" s="9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9"/>
      <c r="X792" s="9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9"/>
      <c r="X793" s="9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9"/>
      <c r="X794" s="9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9"/>
      <c r="X795" s="9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9"/>
      <c r="X796" s="9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9"/>
      <c r="X797" s="9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9"/>
      <c r="X798" s="9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9"/>
      <c r="X799" s="9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9"/>
      <c r="X800" s="9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9"/>
      <c r="X801" s="9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9"/>
      <c r="X802" s="9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9"/>
      <c r="X803" s="9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9"/>
      <c r="X804" s="9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9"/>
      <c r="X805" s="9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9"/>
      <c r="X806" s="9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9"/>
      <c r="X807" s="9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9"/>
      <c r="X808" s="9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9"/>
      <c r="X809" s="9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9"/>
      <c r="X810" s="9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9"/>
      <c r="X811" s="9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9"/>
      <c r="X812" s="9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9"/>
      <c r="X813" s="9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9"/>
      <c r="X814" s="9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9"/>
      <c r="X815" s="9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9"/>
      <c r="X816" s="9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9"/>
      <c r="X817" s="9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9"/>
      <c r="X818" s="9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9"/>
      <c r="X819" s="9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9"/>
      <c r="X820" s="9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9"/>
      <c r="X821" s="9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9"/>
      <c r="X822" s="9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9"/>
      <c r="X823" s="9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9"/>
      <c r="X824" s="9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9"/>
      <c r="X825" s="9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9"/>
      <c r="X826" s="9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9"/>
      <c r="X827" s="9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9"/>
      <c r="X828" s="9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9"/>
      <c r="X829" s="9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9"/>
      <c r="X830" s="9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9"/>
      <c r="X831" s="9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9"/>
      <c r="X832" s="9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9"/>
      <c r="X833" s="9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9"/>
      <c r="X834" s="9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9"/>
      <c r="X835" s="9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9"/>
      <c r="X836" s="9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9"/>
      <c r="X837" s="9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9"/>
      <c r="X838" s="9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9"/>
      <c r="X839" s="9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9"/>
      <c r="X840" s="9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9"/>
      <c r="X841" s="9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9"/>
      <c r="X842" s="9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9"/>
      <c r="X843" s="9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9"/>
      <c r="X844" s="9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9"/>
      <c r="X845" s="9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9"/>
      <c r="X846" s="9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9"/>
      <c r="X847" s="9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9"/>
      <c r="X848" s="9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9"/>
      <c r="X849" s="9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9"/>
      <c r="X850" s="9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9"/>
      <c r="X851" s="9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9"/>
      <c r="X852" s="9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9"/>
      <c r="X853" s="9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9"/>
      <c r="X854" s="9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9"/>
      <c r="X855" s="9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9"/>
      <c r="X856" s="9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9"/>
      <c r="X857" s="9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9"/>
      <c r="X858" s="9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9"/>
      <c r="X859" s="9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9"/>
      <c r="X860" s="9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9"/>
      <c r="X861" s="9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9"/>
      <c r="X862" s="9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9"/>
      <c r="X863" s="9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9"/>
      <c r="X864" s="9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9"/>
      <c r="X865" s="9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9"/>
      <c r="X866" s="9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9"/>
      <c r="X867" s="9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9"/>
      <c r="X868" s="9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9"/>
      <c r="X869" s="9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9"/>
      <c r="X870" s="9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9"/>
      <c r="X871" s="9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9"/>
      <c r="X872" s="9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9"/>
      <c r="X873" s="9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9"/>
      <c r="X874" s="9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9"/>
      <c r="X875" s="9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9"/>
      <c r="X876" s="9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9"/>
      <c r="X877" s="9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9"/>
      <c r="X878" s="9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9"/>
      <c r="X879" s="9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9"/>
      <c r="X880" s="9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9"/>
      <c r="X881" s="9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9"/>
      <c r="X882" s="9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9"/>
      <c r="X883" s="9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9"/>
      <c r="X884" s="9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9"/>
      <c r="X885" s="9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9"/>
      <c r="X886" s="9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9"/>
      <c r="X887" s="9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9"/>
      <c r="X888" s="9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9"/>
      <c r="X889" s="9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9"/>
      <c r="X890" s="9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9"/>
      <c r="X891" s="9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9"/>
      <c r="X892" s="9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9"/>
      <c r="X893" s="9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9"/>
      <c r="X894" s="9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9"/>
      <c r="X895" s="9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9"/>
      <c r="X896" s="9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9"/>
      <c r="X897" s="9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9"/>
      <c r="X898" s="9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9"/>
      <c r="X899" s="9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9"/>
      <c r="X900" s="9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9"/>
      <c r="X901" s="9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9"/>
      <c r="X902" s="9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9"/>
      <c r="X903" s="9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9"/>
      <c r="X904" s="9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9"/>
      <c r="X905" s="9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9"/>
      <c r="X906" s="9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9"/>
      <c r="X907" s="9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9"/>
      <c r="X908" s="9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9"/>
      <c r="X909" s="9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9"/>
      <c r="X910" s="9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9"/>
      <c r="X911" s="9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9"/>
      <c r="X912" s="9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9"/>
      <c r="X913" s="9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9"/>
      <c r="X914" s="9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9"/>
      <c r="X915" s="9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9"/>
      <c r="X916" s="9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9"/>
      <c r="X917" s="9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9"/>
      <c r="X918" s="9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9"/>
      <c r="X919" s="9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9"/>
      <c r="X920" s="9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9"/>
      <c r="X921" s="9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9"/>
      <c r="X922" s="9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9"/>
      <c r="X923" s="9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9"/>
      <c r="X924" s="9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9"/>
      <c r="X925" s="9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9"/>
      <c r="X926" s="9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9"/>
      <c r="X927" s="9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9"/>
      <c r="X928" s="9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9"/>
      <c r="X929" s="9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9"/>
      <c r="X930" s="9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9"/>
      <c r="X931" s="9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9"/>
      <c r="X932" s="9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9"/>
      <c r="X933" s="9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9"/>
      <c r="X934" s="9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9"/>
      <c r="X935" s="9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9"/>
      <c r="X936" s="9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9"/>
      <c r="X937" s="9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9"/>
      <c r="X938" s="9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9"/>
      <c r="X939" s="9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9"/>
      <c r="X940" s="9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9"/>
      <c r="X941" s="9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9"/>
      <c r="X942" s="9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9"/>
      <c r="X943" s="9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9"/>
      <c r="X944" s="9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9"/>
      <c r="X945" s="9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9"/>
      <c r="X946" s="9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9"/>
      <c r="X947" s="9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9"/>
      <c r="X948" s="9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9"/>
      <c r="X949" s="9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9"/>
      <c r="X950" s="9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9"/>
      <c r="X951" s="9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9"/>
      <c r="X952" s="9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9"/>
      <c r="X953" s="9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9"/>
      <c r="X954" s="9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9"/>
      <c r="X955" s="9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9"/>
      <c r="X956" s="9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9"/>
      <c r="X957" s="9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9"/>
      <c r="X958" s="9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9"/>
      <c r="X959" s="9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9"/>
      <c r="X960" s="9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9"/>
      <c r="X961" s="9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9"/>
      <c r="X962" s="9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9"/>
      <c r="X963" s="9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9"/>
      <c r="X964" s="9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9"/>
      <c r="X965" s="9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9"/>
      <c r="X966" s="9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9"/>
      <c r="X967" s="9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9"/>
      <c r="X968" s="9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9"/>
      <c r="X969" s="9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9"/>
      <c r="X970" s="9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9"/>
      <c r="X971" s="9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9"/>
      <c r="X972" s="9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9"/>
      <c r="X973" s="9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9"/>
      <c r="X974" s="9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9"/>
      <c r="X975" s="9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9"/>
      <c r="X976" s="9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9"/>
      <c r="X977" s="9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9"/>
      <c r="X978" s="9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9"/>
      <c r="X979" s="9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9"/>
      <c r="X980" s="9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9"/>
      <c r="X981" s="9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9"/>
      <c r="X982" s="9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9"/>
      <c r="X983" s="9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9"/>
      <c r="X984" s="9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9"/>
      <c r="X985" s="9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9"/>
      <c r="X986" s="9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9"/>
      <c r="X987" s="9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9"/>
      <c r="X988" s="9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9"/>
      <c r="X989" s="9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9"/>
      <c r="X990" s="9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9"/>
      <c r="X991" s="9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9"/>
      <c r="X992" s="9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9"/>
      <c r="X993" s="9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9"/>
      <c r="X994" s="9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9"/>
      <c r="X995" s="9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9"/>
      <c r="X996" s="9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9"/>
      <c r="X997" s="9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9"/>
      <c r="X998" s="9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9"/>
      <c r="X999" s="9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9"/>
      <c r="X1000" s="9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7.75"/>
    <col customWidth="1" min="7" max="26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7.75"/>
    <col customWidth="1" min="7" max="26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