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59" i="1" l="1"/>
  <c r="G60" i="1" l="1"/>
  <c r="P60" i="1"/>
  <c r="Q60" i="1" l="1"/>
  <c r="R3" i="1"/>
  <c r="S3" i="1"/>
  <c r="T3" i="1"/>
  <c r="U3" i="1"/>
  <c r="R4" i="1"/>
  <c r="S4" i="1"/>
  <c r="T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D58" i="2"/>
  <c r="E58" i="2"/>
  <c r="F58" i="2"/>
  <c r="G58" i="2"/>
  <c r="H58" i="2"/>
  <c r="I58" i="2"/>
  <c r="J58" i="2"/>
  <c r="K58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P3" i="1"/>
  <c r="G3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C4" i="2"/>
  <c r="M4" i="2" s="1"/>
  <c r="C5" i="2"/>
  <c r="M5" i="2" s="1"/>
  <c r="C6" i="2"/>
  <c r="C7" i="2"/>
  <c r="C8" i="2"/>
  <c r="M8" i="2" s="1"/>
  <c r="C9" i="2"/>
  <c r="M9" i="2" s="1"/>
  <c r="C10" i="2"/>
  <c r="C11" i="2"/>
  <c r="C12" i="2"/>
  <c r="M12" i="2" s="1"/>
  <c r="C13" i="2"/>
  <c r="M13" i="2" s="1"/>
  <c r="C14" i="2"/>
  <c r="C15" i="2"/>
  <c r="C16" i="2"/>
  <c r="M16" i="2" s="1"/>
  <c r="C17" i="2"/>
  <c r="M17" i="2" s="1"/>
  <c r="C18" i="2"/>
  <c r="C19" i="2"/>
  <c r="C20" i="2"/>
  <c r="M20" i="2" s="1"/>
  <c r="C21" i="2"/>
  <c r="M21" i="2" s="1"/>
  <c r="C22" i="2"/>
  <c r="C23" i="2"/>
  <c r="C24" i="2"/>
  <c r="M24" i="2" s="1"/>
  <c r="C25" i="2"/>
  <c r="M25" i="2" s="1"/>
  <c r="C26" i="2"/>
  <c r="C27" i="2"/>
  <c r="C28" i="2"/>
  <c r="M28" i="2" s="1"/>
  <c r="C29" i="2"/>
  <c r="M29" i="2" s="1"/>
  <c r="C30" i="2"/>
  <c r="C31" i="2"/>
  <c r="C32" i="2"/>
  <c r="M32" i="2" s="1"/>
  <c r="C33" i="2"/>
  <c r="M33" i="2" s="1"/>
  <c r="C34" i="2"/>
  <c r="C35" i="2"/>
  <c r="C36" i="2"/>
  <c r="M36" i="2" s="1"/>
  <c r="C37" i="2"/>
  <c r="M37" i="2" s="1"/>
  <c r="C38" i="2"/>
  <c r="C39" i="2"/>
  <c r="C40" i="2"/>
  <c r="M40" i="2" s="1"/>
  <c r="C41" i="2"/>
  <c r="M41" i="2" s="1"/>
  <c r="C42" i="2"/>
  <c r="C43" i="2"/>
  <c r="C44" i="2"/>
  <c r="M44" i="2" s="1"/>
  <c r="C45" i="2"/>
  <c r="M45" i="2" s="1"/>
  <c r="C46" i="2"/>
  <c r="C47" i="2"/>
  <c r="C48" i="2"/>
  <c r="M48" i="2" s="1"/>
  <c r="C49" i="2"/>
  <c r="M49" i="2" s="1"/>
  <c r="C50" i="2"/>
  <c r="C51" i="2"/>
  <c r="C52" i="2"/>
  <c r="M52" i="2" s="1"/>
  <c r="C53" i="2"/>
  <c r="M53" i="2" s="1"/>
  <c r="C54" i="2"/>
  <c r="C55" i="2"/>
  <c r="C56" i="2"/>
  <c r="M56" i="2" s="1"/>
  <c r="C57" i="2"/>
  <c r="M57" i="2" s="1"/>
  <c r="L3" i="2"/>
  <c r="C3" i="2"/>
  <c r="Q48" i="1" l="1"/>
  <c r="Q56" i="1"/>
  <c r="Q55" i="1"/>
  <c r="Q52" i="1"/>
  <c r="Q51" i="1"/>
  <c r="Q47" i="1"/>
  <c r="Q44" i="1"/>
  <c r="Q43" i="1"/>
  <c r="Q40" i="1"/>
  <c r="Q39" i="1"/>
  <c r="Q36" i="1"/>
  <c r="Q35" i="1"/>
  <c r="Q32" i="1"/>
  <c r="Q31" i="1"/>
  <c r="Q28" i="1"/>
  <c r="Q27" i="1"/>
  <c r="Q24" i="1"/>
  <c r="Q23" i="1"/>
  <c r="Q20" i="1"/>
  <c r="Q19" i="1"/>
  <c r="Q16" i="1"/>
  <c r="Q15" i="1"/>
  <c r="Q12" i="1"/>
  <c r="Q11" i="1"/>
  <c r="Q8" i="1"/>
  <c r="Q7" i="1"/>
  <c r="Q3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Q5" i="1"/>
  <c r="Q4" i="1"/>
  <c r="L58" i="2"/>
  <c r="C58" i="2"/>
  <c r="M3" i="2"/>
  <c r="M55" i="2"/>
  <c r="M51" i="2"/>
  <c r="M47" i="2"/>
  <c r="M43" i="2"/>
  <c r="M39" i="2"/>
  <c r="M35" i="2"/>
  <c r="M31" i="2"/>
  <c r="M27" i="2"/>
  <c r="M23" i="2"/>
  <c r="M19" i="2"/>
  <c r="M15" i="2"/>
  <c r="M11" i="2"/>
  <c r="M7" i="2"/>
  <c r="M54" i="2"/>
  <c r="M50" i="2"/>
  <c r="M46" i="2"/>
  <c r="M42" i="2"/>
  <c r="M38" i="2"/>
  <c r="M34" i="2"/>
  <c r="M30" i="2"/>
  <c r="M26" i="2"/>
  <c r="M22" i="2"/>
  <c r="M18" i="2"/>
  <c r="M14" i="2"/>
  <c r="M10" i="2"/>
  <c r="M6" i="2"/>
  <c r="M58" i="2" l="1"/>
</calcChain>
</file>

<file path=xl/sharedStrings.xml><?xml version="1.0" encoding="utf-8"?>
<sst xmlns="http://schemas.openxmlformats.org/spreadsheetml/2006/main" count="206" uniqueCount="118">
  <si>
    <t>Candidate</t>
  </si>
  <si>
    <t>Office</t>
  </si>
  <si>
    <t>Total Votes</t>
  </si>
  <si>
    <t>Republican Party</t>
  </si>
  <si>
    <t>Straight Party</t>
  </si>
  <si>
    <t>Democratic Party</t>
  </si>
  <si>
    <t>Libertarian Party</t>
  </si>
  <si>
    <t>Ted Cruz</t>
  </si>
  <si>
    <t>US Senator</t>
  </si>
  <si>
    <t>Beto O'Rourke</t>
  </si>
  <si>
    <t>Neal M Diekman</t>
  </si>
  <si>
    <t>Mac Thornberry</t>
  </si>
  <si>
    <t>US Rep Dist 13</t>
  </si>
  <si>
    <t>Greg Sagan</t>
  </si>
  <si>
    <t>Calvin DeWeese</t>
  </si>
  <si>
    <t>Greg Abbott</t>
  </si>
  <si>
    <t>Governor</t>
  </si>
  <si>
    <t>Lupe Valdez</t>
  </si>
  <si>
    <t>Mark Jay Tippetts</t>
  </si>
  <si>
    <t>Dan Patrick</t>
  </si>
  <si>
    <t>Lt Governor</t>
  </si>
  <si>
    <t>Mike Collier</t>
  </si>
  <si>
    <t>Kerry Dougals McKennon</t>
  </si>
  <si>
    <t>Ken Paxton</t>
  </si>
  <si>
    <t>Atty General</t>
  </si>
  <si>
    <t>Justin Nelson</t>
  </si>
  <si>
    <t>Michael Ray Harris</t>
  </si>
  <si>
    <t>Glenn Hegar</t>
  </si>
  <si>
    <t>Comptroller of Public Accts</t>
  </si>
  <si>
    <t>Joi Chevalier</t>
  </si>
  <si>
    <t>Ben Sanders</t>
  </si>
  <si>
    <t>George P Bush</t>
  </si>
  <si>
    <t>Comm Gen Land Off</t>
  </si>
  <si>
    <t>Miguel Suazo</t>
  </si>
  <si>
    <t>Matt Pina</t>
  </si>
  <si>
    <t>Sid Miller</t>
  </si>
  <si>
    <t>Comm of Ag</t>
  </si>
  <si>
    <t>Kim Olson</t>
  </si>
  <si>
    <t>Richard Carpenter</t>
  </si>
  <si>
    <t>Christi Craddick</t>
  </si>
  <si>
    <t>Railroad Comm</t>
  </si>
  <si>
    <t>Roman McAllen</t>
  </si>
  <si>
    <t>Mike Wright</t>
  </si>
  <si>
    <t>Jimmy Blacklock</t>
  </si>
  <si>
    <t>Just Sup Ct, PL 2</t>
  </si>
  <si>
    <t>Steven Kirkland</t>
  </si>
  <si>
    <t>John Devine</t>
  </si>
  <si>
    <t>Just Sup Ct, PL4</t>
  </si>
  <si>
    <t>R K Sandill</t>
  </si>
  <si>
    <t>Jeff Brown</t>
  </si>
  <si>
    <t>Just Sup Ct, PL 6</t>
  </si>
  <si>
    <t>Kathy Cheng</t>
  </si>
  <si>
    <t>Sharon Keller</t>
  </si>
  <si>
    <t>Pres Jud COCA</t>
  </si>
  <si>
    <t>Maria T (Terri) Jackson</t>
  </si>
  <si>
    <t>William Bryan Strange, III</t>
  </si>
  <si>
    <t>Barbara Parker Hervey</t>
  </si>
  <si>
    <t>Jud COCA, PL 7</t>
  </si>
  <si>
    <t>Romona Franklin</t>
  </si>
  <si>
    <t>Michelle Slaughter</t>
  </si>
  <si>
    <t>Jud, COCA, PL 8</t>
  </si>
  <si>
    <t>Mark Ash</t>
  </si>
  <si>
    <t>Drew Springer</t>
  </si>
  <si>
    <t>St Rep, Dist 68</t>
  </si>
  <si>
    <t>Judy Parker</t>
  </si>
  <si>
    <t>Just, 7th COA, Dist, PL2</t>
  </si>
  <si>
    <t>Pat Pirtle</t>
  </si>
  <si>
    <t>Just, 7th COA, Dist, PL3</t>
  </si>
  <si>
    <t>Duane Daniel</t>
  </si>
  <si>
    <t>Co Judge</t>
  </si>
  <si>
    <t>Jammye D Timmons</t>
  </si>
  <si>
    <t>Co &amp; Dist Clerk</t>
  </si>
  <si>
    <t>Denise Beck</t>
  </si>
  <si>
    <t>Co Treasurer</t>
  </si>
  <si>
    <t>Melody Pettiet</t>
  </si>
  <si>
    <t>Just of the Peace</t>
  </si>
  <si>
    <t>TOTAL VOTERS THAT VOTED</t>
  </si>
  <si>
    <t>Chris McCauley</t>
  </si>
  <si>
    <t>Prec 2 Comm</t>
  </si>
  <si>
    <t>Dwayne Green</t>
  </si>
  <si>
    <t>Prec 3 Comm</t>
  </si>
  <si>
    <t>Jay Hurt</t>
  </si>
  <si>
    <t>Prec 4 Comm</t>
  </si>
  <si>
    <t>TOTAL VOTERS IN COUNTY</t>
  </si>
  <si>
    <t>Prec 1-EV</t>
  </si>
  <si>
    <t>Prec 2-EV</t>
  </si>
  <si>
    <t>Prec 3-EV</t>
  </si>
  <si>
    <t>Prec 4-EV</t>
  </si>
  <si>
    <t>Prec 1-ED</t>
  </si>
  <si>
    <t>Prec 2-ED</t>
  </si>
  <si>
    <t>Prec 3-ED</t>
  </si>
  <si>
    <t>Prec 4-ED</t>
  </si>
  <si>
    <t>Total ED</t>
  </si>
  <si>
    <t>Total EV</t>
  </si>
  <si>
    <t>FOR</t>
  </si>
  <si>
    <t>AGAINST</t>
  </si>
  <si>
    <t>2018 King County General Election Results --HAND COUNT</t>
  </si>
  <si>
    <t>`</t>
  </si>
  <si>
    <t>CONSERVATION DISTRICT</t>
  </si>
  <si>
    <t xml:space="preserve">GATEWAY GROUNDWATER </t>
  </si>
  <si>
    <t>PROVISIONAL</t>
  </si>
  <si>
    <t>TOTALS</t>
  </si>
  <si>
    <r>
      <rPr>
        <sz val="11"/>
        <rFont val="Calibri"/>
        <family val="2"/>
        <scheme val="minor"/>
      </rPr>
      <t>GATEWAY GROUNDWATER</t>
    </r>
    <r>
      <rPr>
        <b/>
        <sz val="11"/>
        <rFont val="Calibri"/>
        <family val="2"/>
        <scheme val="minor"/>
      </rPr>
      <t xml:space="preserve"> </t>
    </r>
  </si>
  <si>
    <t>P 1-EV</t>
  </si>
  <si>
    <t>P 2-EV</t>
  </si>
  <si>
    <t>P 3-EV</t>
  </si>
  <si>
    <t>P 4-EV</t>
  </si>
  <si>
    <t>P 1-ED</t>
  </si>
  <si>
    <t>P 2-ED</t>
  </si>
  <si>
    <t>P 3-ED</t>
  </si>
  <si>
    <t>P 4-ED</t>
  </si>
  <si>
    <t>P1-V</t>
  </si>
  <si>
    <t>P2-V</t>
  </si>
  <si>
    <t>P3-V</t>
  </si>
  <si>
    <t>P4-V</t>
  </si>
  <si>
    <t>PROVISIONAL VOTE</t>
  </si>
  <si>
    <t>2018 King County General Election Results-HAND COUNT</t>
  </si>
  <si>
    <t>Neal M Dikeman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</si>
</sst>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0" borderId="7" xfId="0" applyBorder="1"/>
    <xf numFmtId="15" fontId="2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11" xfId="0" applyFont="1" applyBorder="1"/>
    <xf numFmtId="0" fontId="0" fillId="0" borderId="13" xfId="0" applyBorder="1"/>
    <xf numFmtId="0" fontId="1" fillId="0" borderId="1" xfId="0" applyFon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0" xfId="0" applyBorder="1"/>
    <xf numFmtId="0" fontId="5" fillId="0" borderId="2" xfId="0" applyFont="1" applyBorder="1"/>
    <xf numFmtId="0" fontId="5" fillId="0" borderId="0" xfId="0" applyFont="1"/>
    <xf numFmtId="0" fontId="5" fillId="0" borderId="1" xfId="0" applyFont="1" applyBorder="1"/>
    <xf numFmtId="0" fontId="5" fillId="0" borderId="16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8" fillId="0" borderId="17" xfId="0" applyFont="1" applyFill="1" applyBorder="1"/>
    <xf numFmtId="0" fontId="8" fillId="0" borderId="15" xfId="0" applyFont="1" applyFill="1" applyBorder="1"/>
    <xf numFmtId="0" fontId="0" fillId="0" borderId="16" xfId="0" applyFill="1" applyBorder="1"/>
    <xf numFmtId="0" fontId="8" fillId="0" borderId="16" xfId="0" applyFont="1" applyBorder="1"/>
    <xf numFmtId="0" fontId="8" fillId="0" borderId="16" xfId="0" applyFont="1" applyFill="1" applyBorder="1"/>
    <xf numFmtId="0" fontId="6" fillId="0" borderId="15" xfId="0" applyFont="1" applyBorder="1"/>
    <xf numFmtId="0" fontId="3" fillId="0" borderId="17" xfId="0" applyFont="1" applyFill="1" applyBorder="1"/>
    <xf numFmtId="0" fontId="2" fillId="0" borderId="20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5" xfId="0" applyFont="1" applyBorder="1"/>
    <xf numFmtId="0" fontId="3" fillId="0" borderId="11" xfId="0" applyFont="1" applyBorder="1"/>
    <xf numFmtId="0" fontId="9" fillId="0" borderId="15" xfId="0" applyFont="1" applyBorder="1"/>
    <xf numFmtId="0" fontId="9" fillId="0" borderId="7" xfId="0" applyFont="1" applyBorder="1"/>
    <xf numFmtId="0" fontId="9" fillId="0" borderId="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7" xfId="0" applyFont="1" applyBorder="1"/>
    <xf numFmtId="0" fontId="11" fillId="0" borderId="7" xfId="0" applyFont="1" applyBorder="1"/>
    <xf numFmtId="0" fontId="11" fillId="0" borderId="1" xfId="0" applyFont="1" applyBorder="1"/>
    <xf numFmtId="0" fontId="11" fillId="0" borderId="11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12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17" xfId="0" applyFont="1" applyBorder="1"/>
    <xf numFmtId="0" fontId="8" fillId="0" borderId="15" xfId="0" applyFont="1" applyBorder="1"/>
    <xf numFmtId="0" fontId="6" fillId="0" borderId="5" xfId="0" applyFont="1" applyBorder="1"/>
    <xf numFmtId="0" fontId="6" fillId="0" borderId="11" xfId="0" applyFont="1" applyBorder="1"/>
    <xf numFmtId="0" fontId="3" fillId="0" borderId="19" xfId="0" applyFont="1" applyBorder="1"/>
    <xf numFmtId="0" fontId="3" fillId="0" borderId="7" xfId="0" applyFont="1" applyBorder="1"/>
    <xf numFmtId="0" fontId="3" fillId="0" borderId="12" xfId="0" applyFont="1" applyBorder="1"/>
    <xf numFmtId="0" fontId="7" fillId="0" borderId="12" xfId="0" applyFont="1" applyBorder="1"/>
    <xf numFmtId="0" fontId="5" fillId="0" borderId="17" xfId="0" applyFont="1" applyBorder="1"/>
    <xf numFmtId="1" fontId="0" fillId="0" borderId="2" xfId="0" applyNumberFormat="1" applyBorder="1"/>
    <xf numFmtId="1" fontId="2" fillId="0" borderId="10" xfId="0" applyNumberFormat="1" applyFont="1" applyBorder="1"/>
    <xf numFmtId="1" fontId="0" fillId="0" borderId="1" xfId="0" applyNumberFormat="1" applyBorder="1"/>
    <xf numFmtId="1" fontId="0" fillId="0" borderId="0" xfId="0" applyNumberFormat="1"/>
    <xf numFmtId="1" fontId="3" fillId="0" borderId="22" xfId="0" applyNumberFormat="1" applyFont="1" applyBorder="1"/>
    <xf numFmtId="1" fontId="9" fillId="0" borderId="6" xfId="0" applyNumberFormat="1" applyFont="1" applyBorder="1"/>
    <xf numFmtId="1" fontId="9" fillId="0" borderId="7" xfId="0" applyNumberFormat="1" applyFont="1" applyBorder="1"/>
    <xf numFmtId="1" fontId="9" fillId="0" borderId="5" xfId="0" applyNumberFormat="1" applyFont="1" applyBorder="1"/>
    <xf numFmtId="1" fontId="8" fillId="0" borderId="7" xfId="0" applyNumberFormat="1" applyFont="1" applyBorder="1"/>
    <xf numFmtId="1" fontId="3" fillId="0" borderId="12" xfId="0" applyNumberFormat="1" applyFont="1" applyBorder="1"/>
    <xf numFmtId="1" fontId="9" fillId="0" borderId="12" xfId="0" applyNumberFormat="1" applyFont="1" applyBorder="1"/>
    <xf numFmtId="1" fontId="8" fillId="0" borderId="12" xfId="0" applyNumberFormat="1" applyFont="1" applyBorder="1"/>
    <xf numFmtId="1" fontId="9" fillId="0" borderId="17" xfId="0" applyNumberFormat="1" applyFont="1" applyBorder="1"/>
    <xf numFmtId="1" fontId="8" fillId="0" borderId="17" xfId="0" applyNumberFormat="1" applyFont="1" applyBorder="1"/>
    <xf numFmtId="1" fontId="0" fillId="0" borderId="0" xfId="0" applyNumberFormat="1" applyBorder="1"/>
    <xf numFmtId="0" fontId="0" fillId="0" borderId="8" xfId="0" applyBorder="1"/>
    <xf numFmtId="1" fontId="3" fillId="0" borderId="9" xfId="0" applyNumberFormat="1" applyFont="1" applyBorder="1"/>
    <xf numFmtId="1" fontId="3" fillId="0" borderId="23" xfId="0" applyNumberFormat="1" applyFont="1" applyBorder="1"/>
    <xf numFmtId="0" fontId="1" fillId="0" borderId="0" xfId="0" applyFont="1" applyBorder="1"/>
    <xf numFmtId="0" fontId="5" fillId="0" borderId="0" xfId="0" applyFont="1" applyBorder="1"/>
    <xf numFmtId="1" fontId="9" fillId="0" borderId="24" xfId="0" applyNumberFormat="1" applyFont="1" applyBorder="1"/>
    <xf numFmtId="1" fontId="8" fillId="0" borderId="19" xfId="0" applyNumberFormat="1" applyFont="1" applyFill="1" applyBorder="1"/>
    <xf numFmtId="1" fontId="8" fillId="0" borderId="13" xfId="0" applyNumberFormat="1" applyFont="1" applyFill="1" applyBorder="1"/>
    <xf numFmtId="1" fontId="8" fillId="0" borderId="18" xfId="0" applyNumberFormat="1" applyFont="1" applyFill="1" applyBorder="1"/>
    <xf numFmtId="1" fontId="6" fillId="0" borderId="18" xfId="0" applyNumberFormat="1" applyFont="1" applyBorder="1"/>
    <xf numFmtId="1" fontId="3" fillId="0" borderId="19" xfId="0" applyNumberFormat="1" applyFont="1" applyFill="1" applyBorder="1"/>
    <xf numFmtId="1" fontId="3" fillId="0" borderId="17" xfId="0" applyNumberFormat="1" applyFont="1" applyBorder="1"/>
    <xf numFmtId="1" fontId="6" fillId="0" borderId="17" xfId="0" applyNumberFormat="1" applyFont="1" applyBorder="1"/>
    <xf numFmtId="0" fontId="0" fillId="0" borderId="17" xfId="0" applyFont="1" applyBorder="1"/>
    <xf numFmtId="0" fontId="0" fillId="0" borderId="21" xfId="0" applyBorder="1" applyAlignment="1">
      <alignment horizontal="left"/>
    </xf>
    <xf numFmtId="0" fontId="0" fillId="0" borderId="17" xfId="0" applyFont="1" applyFill="1" applyBorder="1"/>
    <xf numFmtId="0" fontId="0" fillId="0" borderId="17" xfId="0" applyFill="1" applyBorder="1"/>
    <xf numFmtId="0" fontId="0" fillId="0" borderId="12" xfId="0" applyFont="1" applyFill="1" applyBorder="1"/>
    <xf numFmtId="0" fontId="5" fillId="0" borderId="12" xfId="0" applyFont="1" applyBorder="1"/>
    <xf numFmtId="1" fontId="6" fillId="0" borderId="12" xfId="0" applyNumberFormat="1" applyFont="1" applyBorder="1"/>
    <xf numFmtId="0" fontId="0" fillId="0" borderId="23" xfId="0" applyFont="1" applyBorder="1"/>
    <xf numFmtId="0" fontId="5" fillId="0" borderId="23" xfId="0" applyFont="1" applyBorder="1"/>
    <xf numFmtId="1" fontId="9" fillId="0" borderId="23" xfId="0" applyNumberFormat="1" applyFont="1" applyBorder="1"/>
    <xf numFmtId="1" fontId="8" fillId="0" borderId="23" xfId="0" applyNumberFormat="1" applyFont="1" applyBorder="1"/>
    <xf numFmtId="1" fontId="6" fillId="0" borderId="23" xfId="0" applyNumberFormat="1" applyFont="1" applyBorder="1"/>
    <xf numFmtId="0" fontId="0" fillId="0" borderId="23" xfId="0" applyFont="1" applyFill="1" applyBorder="1"/>
    <xf numFmtId="0" fontId="0" fillId="0" borderId="12" xfId="0" applyFont="1" applyBorder="1"/>
    <xf numFmtId="0" fontId="0" fillId="0" borderId="23" xfId="0" applyFill="1" applyBorder="1"/>
    <xf numFmtId="0" fontId="0" fillId="0" borderId="12" xfId="0" applyFill="1" applyBorder="1"/>
    <xf numFmtId="0" fontId="0" fillId="0" borderId="23" xfId="0" applyBorder="1"/>
    <xf numFmtId="0" fontId="0" fillId="0" borderId="6" xfId="0" applyBorder="1"/>
    <xf numFmtId="0" fontId="5" fillId="0" borderId="6" xfId="0" applyFont="1" applyBorder="1"/>
    <xf numFmtId="1" fontId="3" fillId="0" borderId="6" xfId="0" applyNumberFormat="1" applyFont="1" applyBorder="1"/>
    <xf numFmtId="1" fontId="8" fillId="0" borderId="6" xfId="0" applyNumberFormat="1" applyFont="1" applyBorder="1"/>
    <xf numFmtId="1" fontId="6" fillId="0" borderId="6" xfId="0" applyNumberFormat="1" applyFont="1" applyBorder="1"/>
    <xf numFmtId="0" fontId="0" fillId="0" borderId="6" xfId="0" applyFill="1" applyBorder="1"/>
    <xf numFmtId="0" fontId="5" fillId="0" borderId="6" xfId="0" applyFont="1" applyFill="1" applyBorder="1"/>
    <xf numFmtId="0" fontId="7" fillId="0" borderId="6" xfId="0" applyFont="1" applyFill="1" applyBorder="1"/>
    <xf numFmtId="0" fontId="8" fillId="0" borderId="6" xfId="0" applyFont="1" applyBorder="1"/>
    <xf numFmtId="0" fontId="7" fillId="0" borderId="23" xfId="0" applyFont="1" applyBorder="1"/>
    <xf numFmtId="0" fontId="8" fillId="0" borderId="4" xfId="0" applyFont="1" applyBorder="1"/>
    <xf numFmtId="0" fontId="8" fillId="0" borderId="0" xfId="0" applyFont="1" applyBorder="1"/>
    <xf numFmtId="1" fontId="8" fillId="0" borderId="0" xfId="0" applyNumberFormat="1" applyFont="1" applyBorder="1"/>
    <xf numFmtId="0" fontId="1" fillId="0" borderId="8" xfId="0" applyFont="1" applyBorder="1"/>
    <xf numFmtId="0" fontId="5" fillId="0" borderId="9" xfId="0" applyFont="1" applyBorder="1"/>
    <xf numFmtId="0" fontId="4" fillId="0" borderId="6" xfId="0" applyFont="1" applyBorder="1"/>
    <xf numFmtId="1" fontId="4" fillId="0" borderId="6" xfId="0" applyNumberFormat="1" applyFont="1" applyBorder="1"/>
    <xf numFmtId="1" fontId="4" fillId="0" borderId="4" xfId="0" applyNumberFormat="1" applyFont="1" applyBorder="1"/>
    <xf numFmtId="1" fontId="1" fillId="0" borderId="9" xfId="0" applyNumberFormat="1" applyFont="1" applyBorder="1"/>
    <xf numFmtId="1" fontId="1" fillId="0" borderId="2" xfId="0" applyNumberFormat="1" applyFont="1" applyBorder="1"/>
    <xf numFmtId="0" fontId="3" fillId="0" borderId="9" xfId="0" applyFont="1" applyBorder="1"/>
    <xf numFmtId="0" fontId="0" fillId="0" borderId="26" xfId="0" applyFont="1" applyBorder="1"/>
    <xf numFmtId="0" fontId="0" fillId="0" borderId="26" xfId="0" applyBorder="1"/>
    <xf numFmtId="0" fontId="0" fillId="0" borderId="25" xfId="0" applyBorder="1"/>
    <xf numFmtId="0" fontId="5" fillId="0" borderId="26" xfId="0" applyFont="1" applyBorder="1"/>
    <xf numFmtId="0" fontId="3" fillId="0" borderId="25" xfId="0" applyFont="1" applyBorder="1"/>
    <xf numFmtId="0" fontId="9" fillId="0" borderId="23" xfId="0" applyFont="1" applyBorder="1"/>
    <xf numFmtId="0" fontId="9" fillId="0" borderId="25" xfId="0" applyFont="1" applyBorder="1"/>
    <xf numFmtId="0" fontId="8" fillId="0" borderId="23" xfId="0" applyFont="1" applyBorder="1"/>
    <xf numFmtId="0" fontId="8" fillId="0" borderId="26" xfId="0" applyFont="1" applyBorder="1"/>
    <xf numFmtId="0" fontId="8" fillId="0" borderId="25" xfId="0" applyFont="1" applyBorder="1"/>
    <xf numFmtId="0" fontId="6" fillId="0" borderId="25" xfId="0" applyFont="1" applyBorder="1"/>
    <xf numFmtId="0" fontId="3" fillId="0" borderId="23" xfId="0" applyFont="1" applyBorder="1"/>
    <xf numFmtId="0" fontId="0" fillId="0" borderId="28" xfId="0" applyFont="1" applyFill="1" applyBorder="1"/>
    <xf numFmtId="0" fontId="0" fillId="0" borderId="28" xfId="0" applyBorder="1"/>
    <xf numFmtId="0" fontId="0" fillId="0" borderId="27" xfId="0" applyBorder="1"/>
    <xf numFmtId="0" fontId="5" fillId="0" borderId="28" xfId="0" applyFont="1" applyBorder="1"/>
    <xf numFmtId="0" fontId="3" fillId="0" borderId="27" xfId="0" applyFont="1" applyBorder="1"/>
    <xf numFmtId="0" fontId="9" fillId="0" borderId="29" xfId="0" applyFont="1" applyBorder="1"/>
    <xf numFmtId="0" fontId="9" fillId="0" borderId="27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6" fillId="0" borderId="27" xfId="0" applyFont="1" applyBorder="1"/>
    <xf numFmtId="0" fontId="3" fillId="0" borderId="29" xfId="0" applyFont="1" applyBorder="1"/>
    <xf numFmtId="0" fontId="0" fillId="0" borderId="16" xfId="0" applyFont="1" applyFill="1" applyBorder="1"/>
    <xf numFmtId="0" fontId="0" fillId="0" borderId="26" xfId="0" applyFont="1" applyFill="1" applyBorder="1"/>
    <xf numFmtId="0" fontId="0" fillId="0" borderId="26" xfId="0" applyFill="1" applyBorder="1"/>
    <xf numFmtId="0" fontId="1" fillId="0" borderId="25" xfId="0" applyFont="1" applyBorder="1"/>
    <xf numFmtId="0" fontId="0" fillId="0" borderId="28" xfId="0" applyFont="1" applyBorder="1"/>
    <xf numFmtId="0" fontId="5" fillId="0" borderId="30" xfId="0" applyFont="1" applyBorder="1"/>
    <xf numFmtId="0" fontId="1" fillId="0" borderId="26" xfId="0" applyFont="1" applyBorder="1"/>
    <xf numFmtId="0" fontId="0" fillId="0" borderId="2" xfId="0" applyFill="1" applyBorder="1"/>
    <xf numFmtId="0" fontId="3" fillId="0" borderId="8" xfId="0" applyFont="1" applyBorder="1"/>
    <xf numFmtId="0" fontId="8" fillId="0" borderId="9" xfId="0" applyFont="1" applyBorder="1"/>
    <xf numFmtId="0" fontId="8" fillId="0" borderId="2" xfId="0" applyFont="1" applyBorder="1"/>
    <xf numFmtId="0" fontId="8" fillId="0" borderId="8" xfId="0" applyFont="1" applyBorder="1"/>
    <xf numFmtId="0" fontId="6" fillId="0" borderId="8" xfId="0" applyFont="1" applyBorder="1"/>
    <xf numFmtId="0" fontId="0" fillId="0" borderId="10" xfId="0" applyBorder="1"/>
    <xf numFmtId="0" fontId="5" fillId="0" borderId="10" xfId="0" applyFont="1" applyBorder="1"/>
    <xf numFmtId="0" fontId="9" fillId="0" borderId="4" xfId="0" applyFont="1" applyBorder="1"/>
    <xf numFmtId="0" fontId="8" fillId="0" borderId="10" xfId="0" applyFont="1" applyBorder="1"/>
    <xf numFmtId="0" fontId="6" fillId="0" borderId="4" xfId="0" applyFont="1" applyBorder="1"/>
    <xf numFmtId="0" fontId="3" fillId="0" borderId="6" xfId="0" applyFont="1" applyBorder="1"/>
    <xf numFmtId="0" fontId="0" fillId="0" borderId="10" xfId="0" applyFill="1" applyBorder="1"/>
    <xf numFmtId="0" fontId="5" fillId="0" borderId="10" xfId="0" applyFont="1" applyFill="1" applyBorder="1"/>
    <xf numFmtId="0" fontId="6" fillId="0" borderId="1" xfId="0" applyFont="1" applyBorder="1"/>
    <xf numFmtId="0" fontId="7" fillId="0" borderId="10" xfId="0" applyFont="1" applyFill="1" applyBorder="1"/>
    <xf numFmtId="0" fontId="1" fillId="0" borderId="10" xfId="0" applyFont="1" applyBorder="1"/>
    <xf numFmtId="0" fontId="1" fillId="0" borderId="4" xfId="0" applyFont="1" applyBorder="1"/>
    <xf numFmtId="0" fontId="7" fillId="0" borderId="26" xfId="0" applyFont="1" applyBorder="1"/>
    <xf numFmtId="0" fontId="8" fillId="0" borderId="14" xfId="0" applyFont="1" applyBorder="1"/>
    <xf numFmtId="0" fontId="4" fillId="0" borderId="31" xfId="0" applyFont="1" applyBorder="1"/>
    <xf numFmtId="0" fontId="10" fillId="0" borderId="10" xfId="0" applyFont="1" applyBorder="1"/>
    <xf numFmtId="0" fontId="10" fillId="0" borderId="4" xfId="0" applyFont="1" applyBorder="1"/>
    <xf numFmtId="0" fontId="4" fillId="0" borderId="10" xfId="0" applyFont="1" applyBorder="1"/>
    <xf numFmtId="0" fontId="6" fillId="0" borderId="29" xfId="0" applyFont="1" applyBorder="1"/>
    <xf numFmtId="14" fontId="0" fillId="0" borderId="2" xfId="0" applyNumberFormat="1" applyBorder="1"/>
    <xf numFmtId="0" fontId="0" fillId="0" borderId="21" xfId="0" applyFill="1" applyBorder="1"/>
    <xf numFmtId="0" fontId="0" fillId="0" borderId="28" xfId="0" applyFill="1" applyBorder="1"/>
    <xf numFmtId="0" fontId="1" fillId="0" borderId="0" xfId="0" applyFont="1"/>
    <xf numFmtId="0" fontId="9" fillId="0" borderId="32" xfId="0" applyFont="1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A37" workbookViewId="0">
      <selection activeCell="R63" sqref="R63"/>
    </sheetView>
  </sheetViews>
  <sheetFormatPr defaultRowHeight="15" x14ac:dyDescent="0.25"/>
  <cols>
    <col min="1" max="1" width="9.140625" customWidth="1"/>
    <col min="4" max="4" width="9.140625" style="21"/>
    <col min="6" max="6" width="6.7109375" customWidth="1"/>
    <col min="7" max="7" width="10.5703125" customWidth="1"/>
    <col min="8" max="15" width="6.28515625" customWidth="1"/>
    <col min="16" max="16" width="8" customWidth="1"/>
    <col min="17" max="17" width="10.85546875" customWidth="1"/>
    <col min="18" max="21" width="5" customWidth="1"/>
  </cols>
  <sheetData>
    <row r="1" spans="1:21" ht="15.75" thickBot="1" x14ac:dyDescent="0.3">
      <c r="A1" s="34" t="s">
        <v>116</v>
      </c>
      <c r="B1" s="4"/>
      <c r="C1" s="2"/>
      <c r="D1" s="20"/>
      <c r="E1" s="2"/>
      <c r="F1" s="2"/>
      <c r="G1" s="184">
        <v>43410</v>
      </c>
      <c r="H1" s="2"/>
      <c r="I1" s="9"/>
      <c r="J1" s="2"/>
      <c r="K1" s="2"/>
      <c r="L1" s="1"/>
      <c r="M1" s="1"/>
      <c r="N1" s="1"/>
      <c r="O1" s="1"/>
      <c r="P1" s="1"/>
    </row>
    <row r="2" spans="1:21" ht="15.75" thickBot="1" x14ac:dyDescent="0.3">
      <c r="A2" s="3" t="s">
        <v>0</v>
      </c>
      <c r="B2" s="2"/>
      <c r="C2" s="5"/>
      <c r="D2" s="20" t="s">
        <v>1</v>
      </c>
      <c r="E2" s="2"/>
      <c r="F2" s="5"/>
      <c r="G2" s="7" t="s">
        <v>93</v>
      </c>
      <c r="H2" s="24" t="s">
        <v>103</v>
      </c>
      <c r="I2" s="25" t="s">
        <v>104</v>
      </c>
      <c r="J2" s="26" t="s">
        <v>105</v>
      </c>
      <c r="K2" s="25" t="s">
        <v>106</v>
      </c>
      <c r="L2" s="27" t="s">
        <v>107</v>
      </c>
      <c r="M2" s="31" t="s">
        <v>108</v>
      </c>
      <c r="N2" s="27" t="s">
        <v>109</v>
      </c>
      <c r="O2" s="28" t="s">
        <v>110</v>
      </c>
      <c r="P2" s="32" t="s">
        <v>92</v>
      </c>
      <c r="Q2" s="33" t="s">
        <v>2</v>
      </c>
      <c r="R2" s="27" t="s">
        <v>111</v>
      </c>
      <c r="S2" s="27" t="s">
        <v>112</v>
      </c>
      <c r="T2" s="28" t="s">
        <v>113</v>
      </c>
      <c r="U2" s="27" t="s">
        <v>114</v>
      </c>
    </row>
    <row r="3" spans="1:21" x14ac:dyDescent="0.25">
      <c r="A3" s="1" t="s">
        <v>3</v>
      </c>
      <c r="B3" s="1"/>
      <c r="C3" s="10"/>
      <c r="D3" s="22" t="s">
        <v>4</v>
      </c>
      <c r="E3" s="1"/>
      <c r="F3" s="10"/>
      <c r="G3" s="38">
        <f>H3+I3+J3+K3</f>
        <v>37</v>
      </c>
      <c r="H3" s="42">
        <v>6</v>
      </c>
      <c r="I3" s="43">
        <v>10</v>
      </c>
      <c r="J3" s="42">
        <v>14</v>
      </c>
      <c r="K3" s="43">
        <v>7</v>
      </c>
      <c r="L3" s="54">
        <v>9</v>
      </c>
      <c r="M3" s="51">
        <v>2</v>
      </c>
      <c r="N3" s="50">
        <v>6</v>
      </c>
      <c r="O3" s="52">
        <v>7</v>
      </c>
      <c r="P3" s="56">
        <f>L3+M3+N3+O3</f>
        <v>24</v>
      </c>
      <c r="Q3" s="57">
        <f>G3+P3</f>
        <v>61</v>
      </c>
      <c r="R3" s="90">
        <f>H3+L3</f>
        <v>15</v>
      </c>
      <c r="S3" s="18">
        <f>I3+M3</f>
        <v>12</v>
      </c>
      <c r="T3" s="18">
        <f>J3+N3</f>
        <v>20</v>
      </c>
      <c r="U3" s="18">
        <f>K3+O3</f>
        <v>14</v>
      </c>
    </row>
    <row r="4" spans="1:21" x14ac:dyDescent="0.25">
      <c r="A4" s="16" t="s">
        <v>5</v>
      </c>
      <c r="B4" s="16"/>
      <c r="C4" s="17"/>
      <c r="D4" s="23"/>
      <c r="E4" s="16"/>
      <c r="F4" s="17"/>
      <c r="G4" s="35">
        <f t="shared" ref="G4:G57" si="0">H4+I4+J4+K4</f>
        <v>0</v>
      </c>
      <c r="H4" s="44">
        <v>0</v>
      </c>
      <c r="I4" s="39">
        <v>0</v>
      </c>
      <c r="J4" s="44">
        <v>0</v>
      </c>
      <c r="K4" s="39">
        <v>0</v>
      </c>
      <c r="L4" s="54">
        <v>0</v>
      </c>
      <c r="M4" s="30">
        <v>0</v>
      </c>
      <c r="N4" s="53">
        <v>1</v>
      </c>
      <c r="O4" s="54">
        <v>0</v>
      </c>
      <c r="P4" s="32">
        <f t="shared" ref="P4:P57" si="1">L4+M4+N4+O4</f>
        <v>1</v>
      </c>
      <c r="Q4" s="36">
        <f t="shared" ref="Q4:Q57" si="2">G4+P4</f>
        <v>1</v>
      </c>
      <c r="R4" s="18">
        <f t="shared" ref="R4:R57" si="3">H4+L4</f>
        <v>0</v>
      </c>
      <c r="S4" s="18">
        <f t="shared" ref="S4:S57" si="4">I4+M4</f>
        <v>0</v>
      </c>
      <c r="T4" s="18">
        <f t="shared" ref="T4:T57" si="5">J4+N4</f>
        <v>1</v>
      </c>
      <c r="U4" s="18">
        <f t="shared" ref="U4:U57" si="6">K4+O4</f>
        <v>0</v>
      </c>
    </row>
    <row r="5" spans="1:21" ht="15.75" thickBot="1" x14ac:dyDescent="0.3">
      <c r="A5" s="128" t="s">
        <v>6</v>
      </c>
      <c r="B5" s="129"/>
      <c r="C5" s="130"/>
      <c r="D5" s="131"/>
      <c r="E5" s="129"/>
      <c r="F5" s="130"/>
      <c r="G5" s="132">
        <f t="shared" si="0"/>
        <v>0</v>
      </c>
      <c r="H5" s="133">
        <v>0</v>
      </c>
      <c r="I5" s="134">
        <v>0</v>
      </c>
      <c r="J5" s="133">
        <v>0</v>
      </c>
      <c r="K5" s="134">
        <v>0</v>
      </c>
      <c r="L5" s="135">
        <v>0</v>
      </c>
      <c r="M5" s="136">
        <v>0</v>
      </c>
      <c r="N5" s="135">
        <v>0</v>
      </c>
      <c r="O5" s="137">
        <v>0</v>
      </c>
      <c r="P5" s="138">
        <f t="shared" si="1"/>
        <v>0</v>
      </c>
      <c r="Q5" s="139">
        <f t="shared" si="2"/>
        <v>0</v>
      </c>
      <c r="R5" s="18">
        <f t="shared" si="3"/>
        <v>0</v>
      </c>
      <c r="S5" s="18">
        <f t="shared" si="4"/>
        <v>0</v>
      </c>
      <c r="T5" s="18">
        <f t="shared" si="5"/>
        <v>0</v>
      </c>
      <c r="U5" s="18">
        <f t="shared" si="6"/>
        <v>0</v>
      </c>
    </row>
    <row r="6" spans="1:21" x14ac:dyDescent="0.25">
      <c r="A6" s="140" t="s">
        <v>7</v>
      </c>
      <c r="B6" s="141"/>
      <c r="C6" s="142"/>
      <c r="D6" s="143" t="s">
        <v>8</v>
      </c>
      <c r="E6" s="141"/>
      <c r="F6" s="142"/>
      <c r="G6" s="144">
        <f>H6+I6+J6+K6</f>
        <v>85</v>
      </c>
      <c r="H6" s="145">
        <v>19</v>
      </c>
      <c r="I6" s="146">
        <v>17</v>
      </c>
      <c r="J6" s="145">
        <v>25</v>
      </c>
      <c r="K6" s="146">
        <v>24</v>
      </c>
      <c r="L6" s="147">
        <v>13</v>
      </c>
      <c r="M6" s="148">
        <v>3</v>
      </c>
      <c r="N6" s="149">
        <v>10</v>
      </c>
      <c r="O6" s="147">
        <v>13</v>
      </c>
      <c r="P6" s="150">
        <f t="shared" si="1"/>
        <v>39</v>
      </c>
      <c r="Q6" s="151">
        <f t="shared" si="2"/>
        <v>124</v>
      </c>
      <c r="R6" s="18">
        <f t="shared" si="3"/>
        <v>32</v>
      </c>
      <c r="S6" s="18">
        <f t="shared" si="4"/>
        <v>20</v>
      </c>
      <c r="T6" s="18">
        <f t="shared" si="5"/>
        <v>35</v>
      </c>
      <c r="U6" s="18">
        <f t="shared" si="6"/>
        <v>37</v>
      </c>
    </row>
    <row r="7" spans="1:21" x14ac:dyDescent="0.25">
      <c r="A7" s="152" t="s">
        <v>9</v>
      </c>
      <c r="B7" s="16"/>
      <c r="C7" s="17"/>
      <c r="D7" s="23"/>
      <c r="E7" s="16"/>
      <c r="F7" s="17"/>
      <c r="G7" s="35">
        <f t="shared" si="0"/>
        <v>2</v>
      </c>
      <c r="H7" s="44">
        <v>0</v>
      </c>
      <c r="I7" s="39">
        <v>0</v>
      </c>
      <c r="J7" s="44">
        <v>0</v>
      </c>
      <c r="K7" s="39">
        <v>2</v>
      </c>
      <c r="L7" s="54">
        <v>2</v>
      </c>
      <c r="M7" s="30">
        <v>0</v>
      </c>
      <c r="N7" s="53">
        <v>1</v>
      </c>
      <c r="O7" s="54">
        <v>1</v>
      </c>
      <c r="P7" s="32">
        <f t="shared" si="1"/>
        <v>4</v>
      </c>
      <c r="Q7" s="36">
        <f t="shared" si="2"/>
        <v>6</v>
      </c>
      <c r="R7" s="18">
        <f t="shared" si="3"/>
        <v>2</v>
      </c>
      <c r="S7" s="18">
        <f t="shared" si="4"/>
        <v>0</v>
      </c>
      <c r="T7" s="18">
        <f t="shared" si="5"/>
        <v>1</v>
      </c>
      <c r="U7" s="18">
        <f t="shared" si="6"/>
        <v>3</v>
      </c>
    </row>
    <row r="8" spans="1:21" ht="15.75" thickBot="1" x14ac:dyDescent="0.3">
      <c r="A8" s="153" t="s">
        <v>117</v>
      </c>
      <c r="B8" s="129"/>
      <c r="C8" s="130"/>
      <c r="D8" s="131"/>
      <c r="E8" s="129"/>
      <c r="F8" s="130"/>
      <c r="G8" s="132">
        <f t="shared" si="0"/>
        <v>0</v>
      </c>
      <c r="H8" s="133">
        <v>0</v>
      </c>
      <c r="I8" s="134">
        <v>0</v>
      </c>
      <c r="J8" s="133">
        <v>0</v>
      </c>
      <c r="K8" s="134">
        <v>0</v>
      </c>
      <c r="L8" s="135">
        <v>0</v>
      </c>
      <c r="M8" s="136">
        <v>0</v>
      </c>
      <c r="N8" s="135">
        <v>0</v>
      </c>
      <c r="O8" s="137">
        <v>1</v>
      </c>
      <c r="P8" s="138">
        <f t="shared" si="1"/>
        <v>1</v>
      </c>
      <c r="Q8" s="139">
        <f t="shared" si="2"/>
        <v>1</v>
      </c>
      <c r="R8" s="18">
        <f t="shared" si="3"/>
        <v>0</v>
      </c>
      <c r="S8" s="18">
        <f t="shared" si="4"/>
        <v>0</v>
      </c>
      <c r="T8" s="18">
        <f t="shared" si="5"/>
        <v>0</v>
      </c>
      <c r="U8" s="18">
        <f t="shared" si="6"/>
        <v>1</v>
      </c>
    </row>
    <row r="9" spans="1:21" x14ac:dyDescent="0.25">
      <c r="A9" s="1" t="s">
        <v>11</v>
      </c>
      <c r="B9" s="1"/>
      <c r="C9" s="10"/>
      <c r="D9" s="22" t="s">
        <v>12</v>
      </c>
      <c r="E9" s="1"/>
      <c r="F9" s="10"/>
      <c r="G9" s="38">
        <f t="shared" si="0"/>
        <v>85</v>
      </c>
      <c r="H9" s="42">
        <v>18</v>
      </c>
      <c r="I9" s="43">
        <v>17</v>
      </c>
      <c r="J9" s="42">
        <v>24</v>
      </c>
      <c r="K9" s="43">
        <v>26</v>
      </c>
      <c r="L9" s="50">
        <v>14</v>
      </c>
      <c r="M9" s="51">
        <v>3</v>
      </c>
      <c r="N9" s="50">
        <v>9</v>
      </c>
      <c r="O9" s="52">
        <v>13</v>
      </c>
      <c r="P9" s="56">
        <f t="shared" si="1"/>
        <v>39</v>
      </c>
      <c r="Q9" s="59">
        <f t="shared" si="2"/>
        <v>124</v>
      </c>
      <c r="R9" s="18">
        <f t="shared" si="3"/>
        <v>32</v>
      </c>
      <c r="S9" s="18">
        <f t="shared" si="4"/>
        <v>20</v>
      </c>
      <c r="T9" s="18">
        <f t="shared" si="5"/>
        <v>33</v>
      </c>
      <c r="U9" s="18">
        <f t="shared" si="6"/>
        <v>39</v>
      </c>
    </row>
    <row r="10" spans="1:21" x14ac:dyDescent="0.25">
      <c r="A10" s="29" t="s">
        <v>13</v>
      </c>
      <c r="B10" s="16"/>
      <c r="C10" s="17"/>
      <c r="D10" s="23"/>
      <c r="E10" s="16"/>
      <c r="F10" s="17"/>
      <c r="G10" s="35">
        <f t="shared" si="0"/>
        <v>0</v>
      </c>
      <c r="H10" s="44">
        <v>0</v>
      </c>
      <c r="I10" s="39">
        <v>0</v>
      </c>
      <c r="J10" s="44">
        <v>0</v>
      </c>
      <c r="K10" s="39">
        <v>0</v>
      </c>
      <c r="L10" s="54">
        <v>1</v>
      </c>
      <c r="M10" s="30">
        <v>0</v>
      </c>
      <c r="N10" s="53">
        <v>1</v>
      </c>
      <c r="O10" s="54">
        <v>1</v>
      </c>
      <c r="P10" s="32">
        <f t="shared" si="1"/>
        <v>3</v>
      </c>
      <c r="Q10" s="36">
        <f t="shared" si="2"/>
        <v>3</v>
      </c>
      <c r="R10" s="18">
        <f t="shared" si="3"/>
        <v>1</v>
      </c>
      <c r="S10" s="18">
        <f t="shared" si="4"/>
        <v>0</v>
      </c>
      <c r="T10" s="18">
        <f t="shared" si="5"/>
        <v>1</v>
      </c>
      <c r="U10" s="18">
        <f t="shared" si="6"/>
        <v>1</v>
      </c>
    </row>
    <row r="11" spans="1:21" ht="15.75" thickBot="1" x14ac:dyDescent="0.3">
      <c r="A11" s="154" t="s">
        <v>14</v>
      </c>
      <c r="B11" s="129"/>
      <c r="C11" s="155"/>
      <c r="D11" s="131"/>
      <c r="E11" s="129"/>
      <c r="F11" s="130"/>
      <c r="G11" s="132">
        <f t="shared" si="0"/>
        <v>2</v>
      </c>
      <c r="H11" s="133">
        <v>1</v>
      </c>
      <c r="I11" s="134">
        <v>0</v>
      </c>
      <c r="J11" s="133">
        <v>1</v>
      </c>
      <c r="K11" s="134">
        <v>0</v>
      </c>
      <c r="L11" s="135">
        <v>0</v>
      </c>
      <c r="M11" s="136">
        <v>0</v>
      </c>
      <c r="N11" s="135">
        <v>0</v>
      </c>
      <c r="O11" s="137">
        <v>0</v>
      </c>
      <c r="P11" s="138">
        <f t="shared" si="1"/>
        <v>0</v>
      </c>
      <c r="Q11" s="139">
        <f t="shared" si="2"/>
        <v>2</v>
      </c>
      <c r="R11" s="18">
        <f t="shared" si="3"/>
        <v>1</v>
      </c>
      <c r="S11" s="18">
        <f t="shared" si="4"/>
        <v>0</v>
      </c>
      <c r="T11" s="18">
        <f t="shared" si="5"/>
        <v>1</v>
      </c>
      <c r="U11" s="18">
        <f t="shared" si="6"/>
        <v>0</v>
      </c>
    </row>
    <row r="12" spans="1:21" x14ac:dyDescent="0.25">
      <c r="A12" s="156" t="s">
        <v>15</v>
      </c>
      <c r="B12" s="141"/>
      <c r="C12" s="142"/>
      <c r="D12" s="143" t="s">
        <v>16</v>
      </c>
      <c r="E12" s="141"/>
      <c r="F12" s="142"/>
      <c r="G12" s="144">
        <f t="shared" si="0"/>
        <v>82</v>
      </c>
      <c r="H12" s="145">
        <v>19</v>
      </c>
      <c r="I12" s="146">
        <v>17</v>
      </c>
      <c r="J12" s="145">
        <v>25</v>
      </c>
      <c r="K12" s="146">
        <v>21</v>
      </c>
      <c r="L12" s="147">
        <v>13</v>
      </c>
      <c r="M12" s="148">
        <v>3</v>
      </c>
      <c r="N12" s="149">
        <v>9</v>
      </c>
      <c r="O12" s="147">
        <v>13</v>
      </c>
      <c r="P12" s="150">
        <f t="shared" si="1"/>
        <v>38</v>
      </c>
      <c r="Q12" s="151">
        <f t="shared" si="2"/>
        <v>120</v>
      </c>
      <c r="R12" s="18">
        <f t="shared" si="3"/>
        <v>32</v>
      </c>
      <c r="S12" s="18">
        <f t="shared" si="4"/>
        <v>20</v>
      </c>
      <c r="T12" s="18">
        <f t="shared" si="5"/>
        <v>34</v>
      </c>
      <c r="U12" s="18">
        <f t="shared" si="6"/>
        <v>34</v>
      </c>
    </row>
    <row r="13" spans="1:21" x14ac:dyDescent="0.25">
      <c r="A13" s="29" t="s">
        <v>17</v>
      </c>
      <c r="B13" s="16"/>
      <c r="C13" s="17"/>
      <c r="D13" s="23"/>
      <c r="E13" s="16"/>
      <c r="F13" s="17"/>
      <c r="G13" s="35">
        <f t="shared" si="0"/>
        <v>1</v>
      </c>
      <c r="H13" s="44">
        <v>0</v>
      </c>
      <c r="I13" s="39">
        <v>0</v>
      </c>
      <c r="J13" s="44">
        <v>0</v>
      </c>
      <c r="K13" s="39">
        <v>1</v>
      </c>
      <c r="L13" s="54">
        <v>2</v>
      </c>
      <c r="M13" s="30">
        <v>0</v>
      </c>
      <c r="N13" s="53">
        <v>1</v>
      </c>
      <c r="O13" s="54">
        <v>2</v>
      </c>
      <c r="P13" s="32">
        <f t="shared" si="1"/>
        <v>5</v>
      </c>
      <c r="Q13" s="58">
        <f t="shared" si="2"/>
        <v>6</v>
      </c>
      <c r="R13" s="18">
        <f t="shared" si="3"/>
        <v>2</v>
      </c>
      <c r="S13" s="18">
        <f t="shared" si="4"/>
        <v>0</v>
      </c>
      <c r="T13" s="18">
        <f t="shared" si="5"/>
        <v>1</v>
      </c>
      <c r="U13" s="18">
        <f t="shared" si="6"/>
        <v>3</v>
      </c>
    </row>
    <row r="14" spans="1:21" ht="15.75" thickBot="1" x14ac:dyDescent="0.3">
      <c r="A14" s="154" t="s">
        <v>18</v>
      </c>
      <c r="B14" s="129"/>
      <c r="C14" s="155"/>
      <c r="D14" s="131"/>
      <c r="E14" s="129"/>
      <c r="F14" s="130"/>
      <c r="G14" s="132">
        <f t="shared" si="0"/>
        <v>1</v>
      </c>
      <c r="H14" s="133">
        <v>0</v>
      </c>
      <c r="I14" s="134">
        <v>0</v>
      </c>
      <c r="J14" s="133">
        <v>0</v>
      </c>
      <c r="K14" s="134">
        <v>1</v>
      </c>
      <c r="L14" s="135">
        <v>0</v>
      </c>
      <c r="M14" s="136">
        <v>0</v>
      </c>
      <c r="N14" s="135">
        <v>0</v>
      </c>
      <c r="O14" s="137">
        <v>0</v>
      </c>
      <c r="P14" s="138">
        <f t="shared" si="1"/>
        <v>0</v>
      </c>
      <c r="Q14" s="139">
        <f t="shared" si="2"/>
        <v>1</v>
      </c>
      <c r="R14" s="18">
        <f t="shared" si="3"/>
        <v>0</v>
      </c>
      <c r="S14" s="18">
        <f t="shared" si="4"/>
        <v>0</v>
      </c>
      <c r="T14" s="18">
        <f t="shared" si="5"/>
        <v>0</v>
      </c>
      <c r="U14" s="18">
        <f t="shared" si="6"/>
        <v>1</v>
      </c>
    </row>
    <row r="15" spans="1:21" x14ac:dyDescent="0.25">
      <c r="A15" s="141" t="s">
        <v>19</v>
      </c>
      <c r="B15" s="141"/>
      <c r="C15" s="142"/>
      <c r="D15" s="143" t="s">
        <v>20</v>
      </c>
      <c r="E15" s="141"/>
      <c r="F15" s="142"/>
      <c r="G15" s="144">
        <f t="shared" si="0"/>
        <v>62</v>
      </c>
      <c r="H15" s="145">
        <v>9</v>
      </c>
      <c r="I15" s="146">
        <v>15</v>
      </c>
      <c r="J15" s="145">
        <v>22</v>
      </c>
      <c r="K15" s="146">
        <v>16</v>
      </c>
      <c r="L15" s="147">
        <v>13</v>
      </c>
      <c r="M15" s="148">
        <v>3</v>
      </c>
      <c r="N15" s="149">
        <v>6</v>
      </c>
      <c r="O15" s="147">
        <v>9</v>
      </c>
      <c r="P15" s="150">
        <f t="shared" si="1"/>
        <v>31</v>
      </c>
      <c r="Q15" s="151">
        <f t="shared" si="2"/>
        <v>93</v>
      </c>
      <c r="R15" s="18">
        <f t="shared" si="3"/>
        <v>22</v>
      </c>
      <c r="S15" s="18">
        <f t="shared" si="4"/>
        <v>18</v>
      </c>
      <c r="T15" s="18">
        <f t="shared" si="5"/>
        <v>28</v>
      </c>
      <c r="U15" s="18">
        <f t="shared" si="6"/>
        <v>25</v>
      </c>
    </row>
    <row r="16" spans="1:21" x14ac:dyDescent="0.25">
      <c r="A16" s="152" t="s">
        <v>21</v>
      </c>
      <c r="B16" s="16"/>
      <c r="C16" s="17"/>
      <c r="D16" s="23"/>
      <c r="E16" s="16"/>
      <c r="F16" s="17"/>
      <c r="G16" s="35">
        <f t="shared" si="0"/>
        <v>17</v>
      </c>
      <c r="H16" s="44">
        <v>6</v>
      </c>
      <c r="I16" s="39">
        <v>1</v>
      </c>
      <c r="J16" s="44">
        <v>1</v>
      </c>
      <c r="K16" s="39">
        <v>9</v>
      </c>
      <c r="L16" s="54">
        <v>2</v>
      </c>
      <c r="M16" s="30">
        <v>0</v>
      </c>
      <c r="N16" s="53">
        <v>2</v>
      </c>
      <c r="O16" s="54">
        <v>5</v>
      </c>
      <c r="P16" s="32">
        <f t="shared" si="1"/>
        <v>9</v>
      </c>
      <c r="Q16" s="36">
        <f t="shared" si="2"/>
        <v>26</v>
      </c>
      <c r="R16" s="18">
        <f t="shared" si="3"/>
        <v>8</v>
      </c>
      <c r="S16" s="18">
        <f t="shared" si="4"/>
        <v>1</v>
      </c>
      <c r="T16" s="18">
        <f t="shared" si="5"/>
        <v>3</v>
      </c>
      <c r="U16" s="18">
        <f t="shared" si="6"/>
        <v>14</v>
      </c>
    </row>
    <row r="17" spans="1:21" ht="15.75" thickBot="1" x14ac:dyDescent="0.3">
      <c r="A17" s="153" t="s">
        <v>22</v>
      </c>
      <c r="B17" s="129"/>
      <c r="C17" s="130"/>
      <c r="D17" s="157"/>
      <c r="E17" s="129"/>
      <c r="F17" s="130"/>
      <c r="G17" s="132">
        <f t="shared" si="0"/>
        <v>4</v>
      </c>
      <c r="H17" s="133">
        <v>2</v>
      </c>
      <c r="I17" s="134">
        <v>0</v>
      </c>
      <c r="J17" s="133">
        <v>1</v>
      </c>
      <c r="K17" s="134">
        <v>1</v>
      </c>
      <c r="L17" s="135">
        <v>0</v>
      </c>
      <c r="M17" s="136">
        <v>0</v>
      </c>
      <c r="N17" s="135">
        <v>0</v>
      </c>
      <c r="O17" s="137">
        <v>0</v>
      </c>
      <c r="P17" s="138">
        <f t="shared" si="1"/>
        <v>0</v>
      </c>
      <c r="Q17" s="139">
        <f t="shared" si="2"/>
        <v>4</v>
      </c>
      <c r="R17" s="18">
        <f t="shared" si="3"/>
        <v>2</v>
      </c>
      <c r="S17" s="18">
        <f t="shared" si="4"/>
        <v>0</v>
      </c>
      <c r="T17" s="18">
        <f t="shared" si="5"/>
        <v>1</v>
      </c>
      <c r="U17" s="18">
        <f t="shared" si="6"/>
        <v>1</v>
      </c>
    </row>
    <row r="18" spans="1:21" x14ac:dyDescent="0.25">
      <c r="A18" s="141" t="s">
        <v>23</v>
      </c>
      <c r="B18" s="141"/>
      <c r="C18" s="142"/>
      <c r="D18" s="143" t="s">
        <v>24</v>
      </c>
      <c r="E18" s="141"/>
      <c r="F18" s="142"/>
      <c r="G18" s="144">
        <f t="shared" si="0"/>
        <v>76</v>
      </c>
      <c r="H18" s="145">
        <v>17</v>
      </c>
      <c r="I18" s="146">
        <v>17</v>
      </c>
      <c r="J18" s="145">
        <v>24</v>
      </c>
      <c r="K18" s="146">
        <v>18</v>
      </c>
      <c r="L18" s="147">
        <v>14</v>
      </c>
      <c r="M18" s="148">
        <v>3</v>
      </c>
      <c r="N18" s="149">
        <v>8</v>
      </c>
      <c r="O18" s="147">
        <v>10</v>
      </c>
      <c r="P18" s="150">
        <f t="shared" si="1"/>
        <v>35</v>
      </c>
      <c r="Q18" s="151">
        <f t="shared" si="2"/>
        <v>111</v>
      </c>
      <c r="R18" s="18">
        <f t="shared" si="3"/>
        <v>31</v>
      </c>
      <c r="S18" s="18">
        <f t="shared" si="4"/>
        <v>20</v>
      </c>
      <c r="T18" s="18">
        <f t="shared" si="5"/>
        <v>32</v>
      </c>
      <c r="U18" s="18">
        <f t="shared" si="6"/>
        <v>28</v>
      </c>
    </row>
    <row r="19" spans="1:21" x14ac:dyDescent="0.25">
      <c r="A19" s="29" t="s">
        <v>25</v>
      </c>
      <c r="B19" s="16"/>
      <c r="C19" s="17"/>
      <c r="D19" s="23"/>
      <c r="E19" s="16"/>
      <c r="F19" s="17"/>
      <c r="G19" s="35">
        <f t="shared" si="0"/>
        <v>8</v>
      </c>
      <c r="H19" s="44">
        <v>1</v>
      </c>
      <c r="I19" s="39">
        <v>0</v>
      </c>
      <c r="J19" s="44">
        <v>0</v>
      </c>
      <c r="K19" s="39">
        <v>7</v>
      </c>
      <c r="L19" s="54">
        <v>1</v>
      </c>
      <c r="M19" s="30">
        <v>0</v>
      </c>
      <c r="N19" s="53">
        <v>1</v>
      </c>
      <c r="O19" s="54">
        <v>3</v>
      </c>
      <c r="P19" s="32">
        <f t="shared" si="1"/>
        <v>5</v>
      </c>
      <c r="Q19" s="58">
        <f t="shared" si="2"/>
        <v>13</v>
      </c>
      <c r="R19" s="18">
        <f t="shared" si="3"/>
        <v>2</v>
      </c>
      <c r="S19" s="18">
        <f t="shared" si="4"/>
        <v>0</v>
      </c>
      <c r="T19" s="18">
        <f t="shared" si="5"/>
        <v>1</v>
      </c>
      <c r="U19" s="18">
        <f t="shared" si="6"/>
        <v>10</v>
      </c>
    </row>
    <row r="20" spans="1:21" ht="15.75" thickBot="1" x14ac:dyDescent="0.3">
      <c r="A20" s="153" t="s">
        <v>26</v>
      </c>
      <c r="B20" s="129"/>
      <c r="C20" s="130"/>
      <c r="D20" s="131"/>
      <c r="E20" s="129"/>
      <c r="F20" s="130"/>
      <c r="G20" s="132">
        <f t="shared" si="0"/>
        <v>0</v>
      </c>
      <c r="H20" s="133">
        <v>0</v>
      </c>
      <c r="I20" s="134">
        <v>0</v>
      </c>
      <c r="J20" s="133">
        <v>0</v>
      </c>
      <c r="K20" s="134">
        <v>0</v>
      </c>
      <c r="L20" s="135">
        <v>0</v>
      </c>
      <c r="M20" s="136">
        <v>0</v>
      </c>
      <c r="N20" s="135">
        <v>0</v>
      </c>
      <c r="O20" s="137">
        <v>0</v>
      </c>
      <c r="P20" s="138">
        <f t="shared" si="1"/>
        <v>0</v>
      </c>
      <c r="Q20" s="139">
        <f t="shared" si="2"/>
        <v>0</v>
      </c>
      <c r="R20" s="18">
        <f t="shared" si="3"/>
        <v>0</v>
      </c>
      <c r="S20" s="18">
        <f t="shared" si="4"/>
        <v>0</v>
      </c>
      <c r="T20" s="18">
        <f t="shared" si="5"/>
        <v>0</v>
      </c>
      <c r="U20" s="18">
        <f t="shared" si="6"/>
        <v>0</v>
      </c>
    </row>
    <row r="21" spans="1:21" x14ac:dyDescent="0.25">
      <c r="A21" s="1" t="s">
        <v>27</v>
      </c>
      <c r="B21" s="1"/>
      <c r="C21" s="10"/>
      <c r="D21" s="22" t="s">
        <v>28</v>
      </c>
      <c r="E21" s="1"/>
      <c r="F21" s="10"/>
      <c r="G21" s="38">
        <f t="shared" si="0"/>
        <v>78</v>
      </c>
      <c r="H21" s="42">
        <v>16</v>
      </c>
      <c r="I21" s="43">
        <v>17</v>
      </c>
      <c r="J21" s="42">
        <v>24</v>
      </c>
      <c r="K21" s="43">
        <v>21</v>
      </c>
      <c r="L21" s="52">
        <v>14</v>
      </c>
      <c r="M21" s="51">
        <v>3</v>
      </c>
      <c r="N21" s="50">
        <v>8</v>
      </c>
      <c r="O21" s="52">
        <v>12</v>
      </c>
      <c r="P21" s="56">
        <f t="shared" si="1"/>
        <v>37</v>
      </c>
      <c r="Q21" s="59">
        <f t="shared" si="2"/>
        <v>115</v>
      </c>
      <c r="R21" s="18">
        <f t="shared" si="3"/>
        <v>30</v>
      </c>
      <c r="S21" s="18">
        <f t="shared" si="4"/>
        <v>20</v>
      </c>
      <c r="T21" s="18">
        <f t="shared" si="5"/>
        <v>32</v>
      </c>
      <c r="U21" s="18">
        <f t="shared" si="6"/>
        <v>33</v>
      </c>
    </row>
    <row r="22" spans="1:21" x14ac:dyDescent="0.25">
      <c r="A22" s="29" t="s">
        <v>29</v>
      </c>
      <c r="B22" s="16"/>
      <c r="C22" s="17"/>
      <c r="D22" s="23"/>
      <c r="E22" s="16"/>
      <c r="F22" s="17"/>
      <c r="G22" s="35">
        <f t="shared" si="0"/>
        <v>0</v>
      </c>
      <c r="H22" s="44">
        <v>0</v>
      </c>
      <c r="I22" s="39">
        <v>0</v>
      </c>
      <c r="J22" s="44">
        <v>0</v>
      </c>
      <c r="K22" s="39">
        <v>0</v>
      </c>
      <c r="L22" s="54">
        <v>1</v>
      </c>
      <c r="M22" s="30">
        <v>0</v>
      </c>
      <c r="N22" s="53">
        <v>1</v>
      </c>
      <c r="O22" s="54">
        <v>1</v>
      </c>
      <c r="P22" s="32">
        <f t="shared" si="1"/>
        <v>3</v>
      </c>
      <c r="Q22" s="36">
        <f t="shared" si="2"/>
        <v>3</v>
      </c>
      <c r="R22" s="18">
        <f t="shared" si="3"/>
        <v>1</v>
      </c>
      <c r="S22" s="18">
        <f t="shared" si="4"/>
        <v>0</v>
      </c>
      <c r="T22" s="18">
        <f t="shared" si="5"/>
        <v>1</v>
      </c>
      <c r="U22" s="8">
        <f t="shared" si="6"/>
        <v>1</v>
      </c>
    </row>
    <row r="23" spans="1:21" ht="15.75" thickBot="1" x14ac:dyDescent="0.3">
      <c r="A23" s="154" t="s">
        <v>30</v>
      </c>
      <c r="B23" s="129"/>
      <c r="C23" s="155"/>
      <c r="D23" s="131"/>
      <c r="E23" s="129"/>
      <c r="F23" s="130"/>
      <c r="G23" s="132">
        <f t="shared" si="0"/>
        <v>2</v>
      </c>
      <c r="H23" s="133">
        <v>0</v>
      </c>
      <c r="I23" s="134">
        <v>0</v>
      </c>
      <c r="J23" s="133">
        <v>1</v>
      </c>
      <c r="K23" s="134">
        <v>1</v>
      </c>
      <c r="L23" s="135">
        <v>0</v>
      </c>
      <c r="M23" s="136">
        <v>0</v>
      </c>
      <c r="N23" s="135">
        <v>0</v>
      </c>
      <c r="O23" s="137">
        <v>0</v>
      </c>
      <c r="P23" s="138">
        <f t="shared" si="1"/>
        <v>0</v>
      </c>
      <c r="Q23" s="139">
        <f t="shared" si="2"/>
        <v>2</v>
      </c>
      <c r="R23" s="11">
        <f t="shared" si="3"/>
        <v>0</v>
      </c>
      <c r="S23" s="11">
        <f t="shared" si="4"/>
        <v>0</v>
      </c>
      <c r="T23" s="11">
        <f t="shared" si="5"/>
        <v>1</v>
      </c>
      <c r="U23" s="11">
        <f t="shared" si="6"/>
        <v>1</v>
      </c>
    </row>
    <row r="24" spans="1:21" x14ac:dyDescent="0.25">
      <c r="A24" s="1" t="s">
        <v>31</v>
      </c>
      <c r="B24" s="1"/>
      <c r="C24" s="10"/>
      <c r="D24" s="22" t="s">
        <v>32</v>
      </c>
      <c r="E24" s="1"/>
      <c r="F24" s="10"/>
      <c r="G24" s="38">
        <f t="shared" si="0"/>
        <v>79</v>
      </c>
      <c r="H24" s="42">
        <v>18</v>
      </c>
      <c r="I24" s="43">
        <v>17</v>
      </c>
      <c r="J24" s="42">
        <v>23</v>
      </c>
      <c r="K24" s="43">
        <v>21</v>
      </c>
      <c r="L24" s="52">
        <v>13</v>
      </c>
      <c r="M24" s="51">
        <v>3</v>
      </c>
      <c r="N24" s="50">
        <v>9</v>
      </c>
      <c r="O24" s="52">
        <v>11</v>
      </c>
      <c r="P24" s="56">
        <f t="shared" si="1"/>
        <v>36</v>
      </c>
      <c r="Q24" s="58">
        <f t="shared" si="2"/>
        <v>115</v>
      </c>
      <c r="R24" s="8">
        <f t="shared" si="3"/>
        <v>31</v>
      </c>
      <c r="S24" s="8">
        <f t="shared" si="4"/>
        <v>20</v>
      </c>
      <c r="T24" s="8">
        <f t="shared" si="5"/>
        <v>32</v>
      </c>
      <c r="U24" s="18">
        <f t="shared" si="6"/>
        <v>32</v>
      </c>
    </row>
    <row r="25" spans="1:21" x14ac:dyDescent="0.25">
      <c r="A25" s="29" t="s">
        <v>33</v>
      </c>
      <c r="B25" s="16"/>
      <c r="C25" s="17"/>
      <c r="D25" s="23"/>
      <c r="E25" s="16"/>
      <c r="F25" s="17"/>
      <c r="G25" s="35">
        <f t="shared" si="0"/>
        <v>4</v>
      </c>
      <c r="H25" s="44">
        <v>0</v>
      </c>
      <c r="I25" s="39">
        <v>0</v>
      </c>
      <c r="J25" s="44">
        <v>0</v>
      </c>
      <c r="K25" s="39">
        <v>4</v>
      </c>
      <c r="L25" s="54">
        <v>1</v>
      </c>
      <c r="M25" s="30">
        <v>0</v>
      </c>
      <c r="N25" s="53">
        <v>1</v>
      </c>
      <c r="O25" s="54">
        <v>2</v>
      </c>
      <c r="P25" s="32">
        <f t="shared" si="1"/>
        <v>4</v>
      </c>
      <c r="Q25" s="36">
        <f t="shared" si="2"/>
        <v>8</v>
      </c>
      <c r="R25" s="18">
        <f t="shared" si="3"/>
        <v>1</v>
      </c>
      <c r="S25" s="18">
        <f t="shared" si="4"/>
        <v>0</v>
      </c>
      <c r="T25" s="18">
        <f t="shared" si="5"/>
        <v>1</v>
      </c>
      <c r="U25" s="11">
        <f t="shared" si="6"/>
        <v>6</v>
      </c>
    </row>
    <row r="26" spans="1:21" ht="15.75" thickBot="1" x14ac:dyDescent="0.3">
      <c r="A26" s="154" t="s">
        <v>34</v>
      </c>
      <c r="B26" s="158"/>
      <c r="C26" s="130"/>
      <c r="D26" s="131"/>
      <c r="E26" s="129"/>
      <c r="F26" s="130"/>
      <c r="G26" s="132">
        <f t="shared" si="0"/>
        <v>2</v>
      </c>
      <c r="H26" s="133">
        <v>0</v>
      </c>
      <c r="I26" s="134">
        <v>0</v>
      </c>
      <c r="J26" s="133">
        <v>1</v>
      </c>
      <c r="K26" s="134">
        <v>1</v>
      </c>
      <c r="L26" s="135">
        <v>1</v>
      </c>
      <c r="M26" s="136">
        <v>0</v>
      </c>
      <c r="N26" s="135">
        <v>0</v>
      </c>
      <c r="O26" s="137">
        <v>0</v>
      </c>
      <c r="P26" s="138">
        <f t="shared" si="1"/>
        <v>1</v>
      </c>
      <c r="Q26" s="139">
        <f t="shared" si="2"/>
        <v>3</v>
      </c>
      <c r="R26" s="18">
        <f t="shared" si="3"/>
        <v>1</v>
      </c>
      <c r="S26" s="18">
        <f t="shared" si="4"/>
        <v>0</v>
      </c>
      <c r="T26" s="18">
        <f t="shared" si="5"/>
        <v>1</v>
      </c>
      <c r="U26" s="18">
        <f t="shared" si="6"/>
        <v>1</v>
      </c>
    </row>
    <row r="27" spans="1:21" x14ac:dyDescent="0.25">
      <c r="A27" s="1" t="s">
        <v>35</v>
      </c>
      <c r="B27" s="1"/>
      <c r="C27" s="10"/>
      <c r="D27" s="22" t="s">
        <v>36</v>
      </c>
      <c r="E27" s="1"/>
      <c r="F27" s="10"/>
      <c r="G27" s="38">
        <f t="shared" si="0"/>
        <v>83</v>
      </c>
      <c r="H27" s="42">
        <v>19</v>
      </c>
      <c r="I27" s="43">
        <v>17</v>
      </c>
      <c r="J27" s="42">
        <v>24</v>
      </c>
      <c r="K27" s="43">
        <v>23</v>
      </c>
      <c r="L27" s="52">
        <v>14</v>
      </c>
      <c r="M27" s="51">
        <v>3</v>
      </c>
      <c r="N27" s="50">
        <v>8</v>
      </c>
      <c r="O27" s="52">
        <v>12</v>
      </c>
      <c r="P27" s="56">
        <f t="shared" si="1"/>
        <v>37</v>
      </c>
      <c r="Q27" s="59">
        <f t="shared" si="2"/>
        <v>120</v>
      </c>
      <c r="R27" s="18">
        <f t="shared" si="3"/>
        <v>33</v>
      </c>
      <c r="S27" s="18">
        <f t="shared" si="4"/>
        <v>20</v>
      </c>
      <c r="T27" s="18">
        <f t="shared" si="5"/>
        <v>32</v>
      </c>
      <c r="U27" s="18">
        <f t="shared" si="6"/>
        <v>35</v>
      </c>
    </row>
    <row r="28" spans="1:21" x14ac:dyDescent="0.25">
      <c r="A28" s="29" t="s">
        <v>37</v>
      </c>
      <c r="B28" s="16"/>
      <c r="C28" s="17"/>
      <c r="D28" s="23"/>
      <c r="E28" s="16"/>
      <c r="F28" s="17"/>
      <c r="G28" s="35">
        <f t="shared" si="0"/>
        <v>2</v>
      </c>
      <c r="H28" s="44">
        <v>0</v>
      </c>
      <c r="I28" s="39">
        <v>0</v>
      </c>
      <c r="J28" s="44">
        <v>0</v>
      </c>
      <c r="K28" s="39">
        <v>2</v>
      </c>
      <c r="L28" s="54">
        <v>1</v>
      </c>
      <c r="M28" s="30">
        <v>0</v>
      </c>
      <c r="N28" s="53">
        <v>1</v>
      </c>
      <c r="O28" s="54">
        <v>1</v>
      </c>
      <c r="P28" s="32">
        <f t="shared" si="1"/>
        <v>3</v>
      </c>
      <c r="Q28" s="36">
        <f t="shared" si="2"/>
        <v>5</v>
      </c>
      <c r="R28" s="18">
        <f t="shared" si="3"/>
        <v>1</v>
      </c>
      <c r="S28" s="18">
        <f t="shared" si="4"/>
        <v>0</v>
      </c>
      <c r="T28" s="18">
        <f t="shared" si="5"/>
        <v>1</v>
      </c>
      <c r="U28" s="18">
        <f t="shared" si="6"/>
        <v>3</v>
      </c>
    </row>
    <row r="29" spans="1:21" ht="15.75" thickBot="1" x14ac:dyDescent="0.3">
      <c r="A29" s="154" t="s">
        <v>38</v>
      </c>
      <c r="B29" s="129"/>
      <c r="C29" s="155"/>
      <c r="D29" s="131"/>
      <c r="E29" s="129"/>
      <c r="F29" s="130"/>
      <c r="G29" s="132">
        <f t="shared" si="0"/>
        <v>1</v>
      </c>
      <c r="H29" s="133">
        <v>0</v>
      </c>
      <c r="I29" s="134">
        <v>0</v>
      </c>
      <c r="J29" s="133">
        <v>1</v>
      </c>
      <c r="K29" s="134">
        <v>0</v>
      </c>
      <c r="L29" s="135">
        <v>0</v>
      </c>
      <c r="M29" s="136">
        <v>0</v>
      </c>
      <c r="N29" s="135">
        <v>0</v>
      </c>
      <c r="O29" s="137">
        <v>0</v>
      </c>
      <c r="P29" s="138">
        <f t="shared" si="1"/>
        <v>0</v>
      </c>
      <c r="Q29" s="139">
        <f t="shared" si="2"/>
        <v>1</v>
      </c>
      <c r="R29" s="18">
        <f t="shared" si="3"/>
        <v>0</v>
      </c>
      <c r="S29" s="18">
        <f t="shared" si="4"/>
        <v>0</v>
      </c>
      <c r="T29" s="18">
        <f t="shared" si="5"/>
        <v>1</v>
      </c>
      <c r="U29" s="18">
        <f t="shared" si="6"/>
        <v>0</v>
      </c>
    </row>
    <row r="30" spans="1:21" x14ac:dyDescent="0.25">
      <c r="A30" s="1" t="s">
        <v>39</v>
      </c>
      <c r="B30" s="1"/>
      <c r="C30" s="10"/>
      <c r="D30" s="22" t="s">
        <v>40</v>
      </c>
      <c r="E30" s="1"/>
      <c r="F30" s="10"/>
      <c r="G30" s="38">
        <f t="shared" si="0"/>
        <v>79</v>
      </c>
      <c r="H30" s="42">
        <v>16</v>
      </c>
      <c r="I30" s="43">
        <v>17</v>
      </c>
      <c r="J30" s="42">
        <v>24</v>
      </c>
      <c r="K30" s="43">
        <v>22</v>
      </c>
      <c r="L30" s="52">
        <v>14</v>
      </c>
      <c r="M30" s="51">
        <v>3</v>
      </c>
      <c r="N30" s="50">
        <v>9</v>
      </c>
      <c r="O30" s="52">
        <v>12</v>
      </c>
      <c r="P30" s="56">
        <f t="shared" si="1"/>
        <v>38</v>
      </c>
      <c r="Q30" s="59">
        <f t="shared" si="2"/>
        <v>117</v>
      </c>
      <c r="R30" s="18">
        <f t="shared" si="3"/>
        <v>30</v>
      </c>
      <c r="S30" s="18">
        <f t="shared" si="4"/>
        <v>20</v>
      </c>
      <c r="T30" s="18">
        <f t="shared" si="5"/>
        <v>33</v>
      </c>
      <c r="U30" s="18">
        <f t="shared" si="6"/>
        <v>34</v>
      </c>
    </row>
    <row r="31" spans="1:21" x14ac:dyDescent="0.25">
      <c r="A31" s="29" t="s">
        <v>41</v>
      </c>
      <c r="B31" s="16"/>
      <c r="C31" s="17"/>
      <c r="D31" s="23"/>
      <c r="E31" s="16"/>
      <c r="F31" s="17"/>
      <c r="G31" s="35">
        <f t="shared" si="0"/>
        <v>3</v>
      </c>
      <c r="H31" s="44">
        <v>1</v>
      </c>
      <c r="I31" s="39">
        <v>0</v>
      </c>
      <c r="J31" s="44">
        <v>0</v>
      </c>
      <c r="K31" s="39">
        <v>2</v>
      </c>
      <c r="L31" s="54">
        <v>1</v>
      </c>
      <c r="M31" s="30">
        <v>0</v>
      </c>
      <c r="N31" s="53">
        <v>1</v>
      </c>
      <c r="O31" s="54">
        <v>1</v>
      </c>
      <c r="P31" s="32">
        <f t="shared" si="1"/>
        <v>3</v>
      </c>
      <c r="Q31" s="36">
        <f t="shared" si="2"/>
        <v>6</v>
      </c>
      <c r="R31" s="18">
        <f t="shared" si="3"/>
        <v>2</v>
      </c>
      <c r="S31" s="18">
        <f t="shared" si="4"/>
        <v>0</v>
      </c>
      <c r="T31" s="18">
        <f t="shared" si="5"/>
        <v>1</v>
      </c>
      <c r="U31" s="18">
        <f t="shared" si="6"/>
        <v>3</v>
      </c>
    </row>
    <row r="32" spans="1:21" ht="15.75" thickBot="1" x14ac:dyDescent="0.3">
      <c r="A32" s="154" t="s">
        <v>42</v>
      </c>
      <c r="B32" s="129"/>
      <c r="C32" s="155"/>
      <c r="D32" s="131"/>
      <c r="E32" s="129"/>
      <c r="F32" s="130"/>
      <c r="G32" s="132">
        <f t="shared" si="0"/>
        <v>1</v>
      </c>
      <c r="H32" s="133">
        <v>0</v>
      </c>
      <c r="I32" s="134">
        <v>0</v>
      </c>
      <c r="J32" s="133">
        <v>1</v>
      </c>
      <c r="K32" s="134">
        <v>0</v>
      </c>
      <c r="L32" s="135">
        <v>0</v>
      </c>
      <c r="M32" s="136">
        <v>0</v>
      </c>
      <c r="N32" s="135">
        <v>0</v>
      </c>
      <c r="O32" s="137">
        <v>0</v>
      </c>
      <c r="P32" s="138">
        <f t="shared" si="1"/>
        <v>0</v>
      </c>
      <c r="Q32" s="139">
        <f t="shared" si="2"/>
        <v>1</v>
      </c>
      <c r="R32" s="18">
        <f t="shared" si="3"/>
        <v>0</v>
      </c>
      <c r="S32" s="18">
        <f t="shared" si="4"/>
        <v>0</v>
      </c>
      <c r="T32" s="18">
        <f t="shared" si="5"/>
        <v>1</v>
      </c>
      <c r="U32" s="18">
        <f t="shared" si="6"/>
        <v>0</v>
      </c>
    </row>
    <row r="33" spans="1:21" x14ac:dyDescent="0.25">
      <c r="A33" s="1" t="s">
        <v>43</v>
      </c>
      <c r="B33" s="1"/>
      <c r="C33" s="10"/>
      <c r="D33" s="22" t="s">
        <v>44</v>
      </c>
      <c r="E33" s="1"/>
      <c r="F33" s="10"/>
      <c r="G33" s="38">
        <f t="shared" si="0"/>
        <v>81</v>
      </c>
      <c r="H33" s="42">
        <v>16</v>
      </c>
      <c r="I33" s="43">
        <v>17</v>
      </c>
      <c r="J33" s="42">
        <v>25</v>
      </c>
      <c r="K33" s="43">
        <v>23</v>
      </c>
      <c r="L33" s="52">
        <v>14</v>
      </c>
      <c r="M33" s="51">
        <v>3</v>
      </c>
      <c r="N33" s="50">
        <v>8</v>
      </c>
      <c r="O33" s="52">
        <v>10</v>
      </c>
      <c r="P33" s="56">
        <f t="shared" si="1"/>
        <v>35</v>
      </c>
      <c r="Q33" s="59">
        <f t="shared" si="2"/>
        <v>116</v>
      </c>
      <c r="R33" s="18">
        <f t="shared" si="3"/>
        <v>30</v>
      </c>
      <c r="S33" s="18">
        <f t="shared" si="4"/>
        <v>20</v>
      </c>
      <c r="T33" s="18">
        <f t="shared" si="5"/>
        <v>33</v>
      </c>
      <c r="U33" s="18">
        <f t="shared" si="6"/>
        <v>33</v>
      </c>
    </row>
    <row r="34" spans="1:21" ht="15.75" thickBot="1" x14ac:dyDescent="0.3">
      <c r="A34" s="154" t="s">
        <v>45</v>
      </c>
      <c r="B34" s="129"/>
      <c r="C34" s="155"/>
      <c r="D34" s="157"/>
      <c r="E34" s="129"/>
      <c r="F34" s="130"/>
      <c r="G34" s="132">
        <f t="shared" si="0"/>
        <v>1</v>
      </c>
      <c r="H34" s="133">
        <v>0</v>
      </c>
      <c r="I34" s="134">
        <v>0</v>
      </c>
      <c r="J34" s="133">
        <v>0</v>
      </c>
      <c r="K34" s="134">
        <v>1</v>
      </c>
      <c r="L34" s="135">
        <v>1</v>
      </c>
      <c r="M34" s="136">
        <v>0</v>
      </c>
      <c r="N34" s="135">
        <v>1</v>
      </c>
      <c r="O34" s="137">
        <v>2</v>
      </c>
      <c r="P34" s="138">
        <f t="shared" si="1"/>
        <v>4</v>
      </c>
      <c r="Q34" s="139">
        <f t="shared" si="2"/>
        <v>5</v>
      </c>
      <c r="R34" s="18">
        <f t="shared" si="3"/>
        <v>1</v>
      </c>
      <c r="S34" s="18">
        <f t="shared" si="4"/>
        <v>0</v>
      </c>
      <c r="T34" s="18">
        <f t="shared" si="5"/>
        <v>1</v>
      </c>
      <c r="U34" s="18">
        <f t="shared" si="6"/>
        <v>3</v>
      </c>
    </row>
    <row r="35" spans="1:21" x14ac:dyDescent="0.25">
      <c r="A35" s="1" t="s">
        <v>46</v>
      </c>
      <c r="B35" s="1"/>
      <c r="C35" s="10"/>
      <c r="D35" s="22" t="s">
        <v>47</v>
      </c>
      <c r="E35" s="1"/>
      <c r="F35" s="10"/>
      <c r="G35" s="38">
        <f t="shared" si="0"/>
        <v>79</v>
      </c>
      <c r="H35" s="42">
        <v>16</v>
      </c>
      <c r="I35" s="43">
        <v>16</v>
      </c>
      <c r="J35" s="42">
        <v>25</v>
      </c>
      <c r="K35" s="43">
        <v>22</v>
      </c>
      <c r="L35" s="52">
        <v>13</v>
      </c>
      <c r="M35" s="51">
        <v>3</v>
      </c>
      <c r="N35" s="50">
        <v>8</v>
      </c>
      <c r="O35" s="52">
        <v>11</v>
      </c>
      <c r="P35" s="56">
        <f t="shared" si="1"/>
        <v>35</v>
      </c>
      <c r="Q35" s="59">
        <f t="shared" si="2"/>
        <v>114</v>
      </c>
      <c r="R35" s="18">
        <f t="shared" si="3"/>
        <v>29</v>
      </c>
      <c r="S35" s="18">
        <f t="shared" si="4"/>
        <v>19</v>
      </c>
      <c r="T35" s="18">
        <f t="shared" si="5"/>
        <v>33</v>
      </c>
      <c r="U35" s="18">
        <f t="shared" si="6"/>
        <v>33</v>
      </c>
    </row>
    <row r="36" spans="1:21" ht="15.75" thickBot="1" x14ac:dyDescent="0.3">
      <c r="A36" s="154" t="s">
        <v>48</v>
      </c>
      <c r="B36" s="129"/>
      <c r="C36" s="155"/>
      <c r="D36" s="131"/>
      <c r="E36" s="129"/>
      <c r="F36" s="130"/>
      <c r="G36" s="132">
        <f t="shared" si="0"/>
        <v>2</v>
      </c>
      <c r="H36" s="133">
        <v>0</v>
      </c>
      <c r="I36" s="134">
        <v>0</v>
      </c>
      <c r="J36" s="133">
        <v>0</v>
      </c>
      <c r="K36" s="134">
        <v>2</v>
      </c>
      <c r="L36" s="135">
        <v>2</v>
      </c>
      <c r="M36" s="136">
        <v>0</v>
      </c>
      <c r="N36" s="135">
        <v>1</v>
      </c>
      <c r="O36" s="137">
        <v>1</v>
      </c>
      <c r="P36" s="138">
        <f t="shared" si="1"/>
        <v>4</v>
      </c>
      <c r="Q36" s="139">
        <f t="shared" si="2"/>
        <v>6</v>
      </c>
      <c r="R36" s="18">
        <f t="shared" si="3"/>
        <v>2</v>
      </c>
      <c r="S36" s="18">
        <f t="shared" si="4"/>
        <v>0</v>
      </c>
      <c r="T36" s="18">
        <f t="shared" si="5"/>
        <v>1</v>
      </c>
      <c r="U36" s="18">
        <f t="shared" si="6"/>
        <v>3</v>
      </c>
    </row>
    <row r="37" spans="1:21" x14ac:dyDescent="0.25">
      <c r="A37" s="141" t="s">
        <v>49</v>
      </c>
      <c r="B37" s="141"/>
      <c r="C37" s="142"/>
      <c r="D37" s="143" t="s">
        <v>50</v>
      </c>
      <c r="E37" s="141"/>
      <c r="F37" s="142"/>
      <c r="G37" s="144">
        <f t="shared" si="0"/>
        <v>81</v>
      </c>
      <c r="H37" s="145">
        <v>17</v>
      </c>
      <c r="I37" s="146">
        <v>17</v>
      </c>
      <c r="J37" s="145">
        <v>24</v>
      </c>
      <c r="K37" s="146">
        <v>23</v>
      </c>
      <c r="L37" s="147">
        <v>14</v>
      </c>
      <c r="M37" s="148">
        <v>3</v>
      </c>
      <c r="N37" s="149">
        <v>8</v>
      </c>
      <c r="O37" s="147">
        <v>10</v>
      </c>
      <c r="P37" s="150">
        <f t="shared" si="1"/>
        <v>35</v>
      </c>
      <c r="Q37" s="58">
        <f t="shared" si="2"/>
        <v>116</v>
      </c>
      <c r="R37" s="18">
        <f t="shared" si="3"/>
        <v>31</v>
      </c>
      <c r="S37" s="18">
        <f t="shared" si="4"/>
        <v>20</v>
      </c>
      <c r="T37" s="18">
        <f t="shared" si="5"/>
        <v>32</v>
      </c>
      <c r="U37" s="18">
        <f t="shared" si="6"/>
        <v>33</v>
      </c>
    </row>
    <row r="38" spans="1:21" ht="15.75" thickBot="1" x14ac:dyDescent="0.3">
      <c r="A38" s="159" t="s">
        <v>51</v>
      </c>
      <c r="B38" s="2"/>
      <c r="C38" s="120"/>
      <c r="D38" s="20"/>
      <c r="E38" s="2"/>
      <c r="F38" s="77"/>
      <c r="G38" s="160">
        <f t="shared" si="0"/>
        <v>2</v>
      </c>
      <c r="H38" s="26">
        <v>0</v>
      </c>
      <c r="I38" s="25">
        <v>0</v>
      </c>
      <c r="J38" s="26">
        <v>1</v>
      </c>
      <c r="K38" s="25">
        <v>1</v>
      </c>
      <c r="L38" s="161">
        <v>1</v>
      </c>
      <c r="M38" s="162">
        <v>0</v>
      </c>
      <c r="N38" s="161">
        <v>1</v>
      </c>
      <c r="O38" s="163">
        <v>2</v>
      </c>
      <c r="P38" s="164">
        <f t="shared" si="1"/>
        <v>4</v>
      </c>
      <c r="Q38" s="139">
        <f t="shared" si="2"/>
        <v>6</v>
      </c>
      <c r="R38" s="18">
        <f t="shared" si="3"/>
        <v>1</v>
      </c>
      <c r="S38" s="18">
        <f t="shared" si="4"/>
        <v>0</v>
      </c>
      <c r="T38" s="18">
        <f t="shared" si="5"/>
        <v>2</v>
      </c>
      <c r="U38" s="18">
        <f t="shared" si="6"/>
        <v>3</v>
      </c>
    </row>
    <row r="39" spans="1:21" x14ac:dyDescent="0.25">
      <c r="A39" s="12" t="s">
        <v>52</v>
      </c>
      <c r="B39" s="19"/>
      <c r="C39" s="6"/>
      <c r="D39" s="81" t="s">
        <v>53</v>
      </c>
      <c r="E39" s="19"/>
      <c r="F39" s="6"/>
      <c r="G39" s="37">
        <f t="shared" si="0"/>
        <v>79</v>
      </c>
      <c r="H39" s="40">
        <v>16</v>
      </c>
      <c r="I39" s="41">
        <v>16</v>
      </c>
      <c r="J39" s="40">
        <v>25</v>
      </c>
      <c r="K39" s="41">
        <v>22</v>
      </c>
      <c r="L39" s="49">
        <v>14</v>
      </c>
      <c r="M39" s="118">
        <v>3</v>
      </c>
      <c r="N39" s="48">
        <v>8</v>
      </c>
      <c r="O39" s="49">
        <v>10</v>
      </c>
      <c r="P39" s="55">
        <f t="shared" si="1"/>
        <v>35</v>
      </c>
      <c r="Q39" s="58">
        <f t="shared" si="2"/>
        <v>114</v>
      </c>
      <c r="R39" s="18">
        <f t="shared" si="3"/>
        <v>30</v>
      </c>
      <c r="S39" s="18">
        <f t="shared" si="4"/>
        <v>19</v>
      </c>
      <c r="T39" s="18">
        <f t="shared" si="5"/>
        <v>33</v>
      </c>
      <c r="U39" s="18">
        <f t="shared" si="6"/>
        <v>32</v>
      </c>
    </row>
    <row r="40" spans="1:21" x14ac:dyDescent="0.25">
      <c r="A40" s="185" t="s">
        <v>54</v>
      </c>
      <c r="B40" s="16"/>
      <c r="C40" s="17"/>
      <c r="D40" s="23"/>
      <c r="E40" s="16"/>
      <c r="F40" s="17"/>
      <c r="G40" s="35">
        <f t="shared" si="0"/>
        <v>1</v>
      </c>
      <c r="H40" s="44">
        <v>0</v>
      </c>
      <c r="I40" s="39">
        <v>0</v>
      </c>
      <c r="J40" s="44">
        <v>0</v>
      </c>
      <c r="K40" s="39">
        <v>1</v>
      </c>
      <c r="L40" s="54">
        <v>1</v>
      </c>
      <c r="M40" s="30">
        <v>0</v>
      </c>
      <c r="N40" s="53">
        <v>1</v>
      </c>
      <c r="O40" s="54">
        <v>1</v>
      </c>
      <c r="P40" s="32">
        <f t="shared" si="1"/>
        <v>3</v>
      </c>
      <c r="Q40" s="36">
        <f t="shared" si="2"/>
        <v>4</v>
      </c>
      <c r="R40" s="18">
        <f t="shared" si="3"/>
        <v>1</v>
      </c>
      <c r="S40" s="18">
        <f t="shared" si="4"/>
        <v>0</v>
      </c>
      <c r="T40" s="18">
        <f t="shared" si="5"/>
        <v>1</v>
      </c>
      <c r="U40" s="18">
        <f t="shared" si="6"/>
        <v>2</v>
      </c>
    </row>
    <row r="41" spans="1:21" ht="15.75" thickBot="1" x14ac:dyDescent="0.3">
      <c r="A41" s="2" t="s">
        <v>55</v>
      </c>
      <c r="B41" s="2"/>
      <c r="C41" s="77"/>
      <c r="D41" s="20"/>
      <c r="E41" s="2"/>
      <c r="F41" s="77"/>
      <c r="G41" s="160">
        <f t="shared" si="0"/>
        <v>1</v>
      </c>
      <c r="H41" s="26">
        <v>0</v>
      </c>
      <c r="I41" s="25">
        <v>0</v>
      </c>
      <c r="J41" s="26">
        <v>0</v>
      </c>
      <c r="K41" s="25">
        <v>1</v>
      </c>
      <c r="L41" s="161">
        <v>0</v>
      </c>
      <c r="M41" s="162">
        <v>0</v>
      </c>
      <c r="N41" s="161">
        <v>0</v>
      </c>
      <c r="O41" s="163">
        <v>1</v>
      </c>
      <c r="P41" s="164">
        <f t="shared" si="1"/>
        <v>1</v>
      </c>
      <c r="Q41" s="127">
        <f t="shared" si="2"/>
        <v>2</v>
      </c>
      <c r="R41" s="18">
        <f t="shared" si="3"/>
        <v>0</v>
      </c>
      <c r="S41" s="18">
        <f t="shared" si="4"/>
        <v>0</v>
      </c>
      <c r="T41" s="18">
        <f t="shared" si="5"/>
        <v>0</v>
      </c>
      <c r="U41" s="18">
        <f t="shared" si="6"/>
        <v>2</v>
      </c>
    </row>
    <row r="42" spans="1:21" x14ac:dyDescent="0.25">
      <c r="A42" s="186" t="s">
        <v>56</v>
      </c>
      <c r="B42" s="141"/>
      <c r="C42" s="142"/>
      <c r="D42" s="143" t="s">
        <v>57</v>
      </c>
      <c r="E42" s="141"/>
      <c r="F42" s="142"/>
      <c r="G42" s="144">
        <f t="shared" si="0"/>
        <v>79</v>
      </c>
      <c r="H42" s="145">
        <v>16</v>
      </c>
      <c r="I42" s="146">
        <v>16</v>
      </c>
      <c r="J42" s="145">
        <v>25</v>
      </c>
      <c r="K42" s="146">
        <v>22</v>
      </c>
      <c r="L42" s="147">
        <v>14</v>
      </c>
      <c r="M42" s="148">
        <v>3</v>
      </c>
      <c r="N42" s="149">
        <v>8</v>
      </c>
      <c r="O42" s="147">
        <v>11</v>
      </c>
      <c r="P42" s="150">
        <f t="shared" si="1"/>
        <v>36</v>
      </c>
      <c r="Q42" s="151">
        <f t="shared" si="2"/>
        <v>115</v>
      </c>
      <c r="R42" s="18">
        <f t="shared" si="3"/>
        <v>30</v>
      </c>
      <c r="S42" s="18">
        <f t="shared" si="4"/>
        <v>19</v>
      </c>
      <c r="T42" s="18">
        <f t="shared" si="5"/>
        <v>33</v>
      </c>
      <c r="U42" s="18">
        <f t="shared" si="6"/>
        <v>33</v>
      </c>
    </row>
    <row r="43" spans="1:21" ht="15.75" thickBot="1" x14ac:dyDescent="0.3">
      <c r="A43" s="2" t="s">
        <v>58</v>
      </c>
      <c r="B43" s="2"/>
      <c r="C43" s="77"/>
      <c r="D43" s="20"/>
      <c r="E43" s="2"/>
      <c r="F43" s="77"/>
      <c r="G43" s="160">
        <f t="shared" si="0"/>
        <v>1</v>
      </c>
      <c r="H43" s="26">
        <v>0</v>
      </c>
      <c r="I43" s="25">
        <v>0</v>
      </c>
      <c r="J43" s="26">
        <v>0</v>
      </c>
      <c r="K43" s="25">
        <v>1</v>
      </c>
      <c r="L43" s="161">
        <v>1</v>
      </c>
      <c r="M43" s="162">
        <v>0</v>
      </c>
      <c r="N43" s="161">
        <v>1</v>
      </c>
      <c r="O43" s="163">
        <v>1</v>
      </c>
      <c r="P43" s="164">
        <f t="shared" si="1"/>
        <v>3</v>
      </c>
      <c r="Q43" s="127">
        <f t="shared" si="2"/>
        <v>4</v>
      </c>
      <c r="R43" s="18">
        <f t="shared" si="3"/>
        <v>1</v>
      </c>
      <c r="S43" s="18">
        <f t="shared" si="4"/>
        <v>0</v>
      </c>
      <c r="T43" s="18">
        <f t="shared" si="5"/>
        <v>1</v>
      </c>
      <c r="U43" s="18">
        <f t="shared" si="6"/>
        <v>2</v>
      </c>
    </row>
    <row r="44" spans="1:21" x14ac:dyDescent="0.25">
      <c r="A44" s="186" t="s">
        <v>59</v>
      </c>
      <c r="B44" s="141"/>
      <c r="C44" s="142"/>
      <c r="D44" s="143" t="s">
        <v>60</v>
      </c>
      <c r="E44" s="141"/>
      <c r="F44" s="142"/>
      <c r="G44" s="144">
        <f t="shared" si="0"/>
        <v>79</v>
      </c>
      <c r="H44" s="145">
        <v>15</v>
      </c>
      <c r="I44" s="146">
        <v>16</v>
      </c>
      <c r="J44" s="145">
        <v>25</v>
      </c>
      <c r="K44" s="146">
        <v>23</v>
      </c>
      <c r="L44" s="147">
        <v>15</v>
      </c>
      <c r="M44" s="148">
        <v>3</v>
      </c>
      <c r="N44" s="149">
        <v>8</v>
      </c>
      <c r="O44" s="147">
        <v>12</v>
      </c>
      <c r="P44" s="150">
        <f t="shared" si="1"/>
        <v>38</v>
      </c>
      <c r="Q44" s="58">
        <f t="shared" si="2"/>
        <v>117</v>
      </c>
      <c r="R44" s="18">
        <f t="shared" si="3"/>
        <v>30</v>
      </c>
      <c r="S44" s="18">
        <f t="shared" si="4"/>
        <v>19</v>
      </c>
      <c r="T44" s="18">
        <f t="shared" si="5"/>
        <v>33</v>
      </c>
      <c r="U44" s="18">
        <f t="shared" si="6"/>
        <v>35</v>
      </c>
    </row>
    <row r="45" spans="1:21" ht="15.75" thickBot="1" x14ac:dyDescent="0.3">
      <c r="A45" s="2" t="s">
        <v>61</v>
      </c>
      <c r="B45" s="2"/>
      <c r="C45" s="77"/>
      <c r="D45" s="20"/>
      <c r="E45" s="2"/>
      <c r="F45" s="77"/>
      <c r="G45" s="160">
        <f t="shared" si="0"/>
        <v>2</v>
      </c>
      <c r="H45" s="26">
        <v>1</v>
      </c>
      <c r="I45" s="25">
        <v>0</v>
      </c>
      <c r="J45" s="25">
        <v>0</v>
      </c>
      <c r="K45" s="25">
        <v>1</v>
      </c>
      <c r="L45" s="161">
        <v>0</v>
      </c>
      <c r="M45" s="162">
        <v>0</v>
      </c>
      <c r="N45" s="161">
        <v>0</v>
      </c>
      <c r="O45" s="163">
        <v>1</v>
      </c>
      <c r="P45" s="164">
        <f t="shared" si="1"/>
        <v>1</v>
      </c>
      <c r="Q45" s="139">
        <f t="shared" si="2"/>
        <v>3</v>
      </c>
      <c r="R45" s="18">
        <f t="shared" si="3"/>
        <v>1</v>
      </c>
      <c r="S45" s="18">
        <f t="shared" si="4"/>
        <v>0</v>
      </c>
      <c r="T45" s="18">
        <f t="shared" si="5"/>
        <v>0</v>
      </c>
      <c r="U45" s="18">
        <f t="shared" si="6"/>
        <v>2</v>
      </c>
    </row>
    <row r="46" spans="1:21" ht="15.75" thickBot="1" x14ac:dyDescent="0.3">
      <c r="A46" s="165" t="s">
        <v>62</v>
      </c>
      <c r="B46" s="165"/>
      <c r="C46" s="5"/>
      <c r="D46" s="166" t="s">
        <v>63</v>
      </c>
      <c r="E46" s="165"/>
      <c r="F46" s="5"/>
      <c r="G46" s="7">
        <f t="shared" si="0"/>
        <v>83</v>
      </c>
      <c r="H46" s="24">
        <v>18</v>
      </c>
      <c r="I46" s="167">
        <v>16</v>
      </c>
      <c r="J46" s="167">
        <v>24</v>
      </c>
      <c r="K46" s="167">
        <v>25</v>
      </c>
      <c r="L46" s="115">
        <v>15</v>
      </c>
      <c r="M46" s="168">
        <v>3</v>
      </c>
      <c r="N46" s="115">
        <v>8</v>
      </c>
      <c r="O46" s="117">
        <v>12</v>
      </c>
      <c r="P46" s="169">
        <f t="shared" si="1"/>
        <v>38</v>
      </c>
      <c r="Q46" s="170">
        <f t="shared" si="2"/>
        <v>121</v>
      </c>
      <c r="R46" s="8">
        <f t="shared" si="3"/>
        <v>33</v>
      </c>
      <c r="S46" s="8">
        <f t="shared" si="4"/>
        <v>19</v>
      </c>
      <c r="T46" s="8">
        <f t="shared" si="5"/>
        <v>32</v>
      </c>
      <c r="U46" s="8">
        <f t="shared" si="6"/>
        <v>37</v>
      </c>
    </row>
    <row r="47" spans="1:21" ht="15.75" thickBot="1" x14ac:dyDescent="0.3">
      <c r="A47" s="165" t="s">
        <v>64</v>
      </c>
      <c r="B47" s="165"/>
      <c r="C47" s="5"/>
      <c r="D47" s="166" t="s">
        <v>65</v>
      </c>
      <c r="E47" s="165"/>
      <c r="F47" s="5"/>
      <c r="G47" s="7">
        <f t="shared" si="0"/>
        <v>77</v>
      </c>
      <c r="H47" s="24">
        <v>15</v>
      </c>
      <c r="I47" s="167">
        <v>15</v>
      </c>
      <c r="J47" s="167">
        <v>25</v>
      </c>
      <c r="K47" s="167">
        <v>22</v>
      </c>
      <c r="L47" s="115">
        <v>15</v>
      </c>
      <c r="M47" s="168">
        <v>3</v>
      </c>
      <c r="N47" s="115">
        <v>8</v>
      </c>
      <c r="O47" s="117">
        <v>11</v>
      </c>
      <c r="P47" s="169">
        <f t="shared" si="1"/>
        <v>37</v>
      </c>
      <c r="Q47" s="170">
        <f t="shared" si="2"/>
        <v>114</v>
      </c>
      <c r="R47" s="18">
        <f t="shared" si="3"/>
        <v>30</v>
      </c>
      <c r="S47" s="18">
        <f t="shared" si="4"/>
        <v>18</v>
      </c>
      <c r="T47" s="18">
        <f t="shared" si="5"/>
        <v>33</v>
      </c>
      <c r="U47" s="18">
        <f t="shared" si="6"/>
        <v>33</v>
      </c>
    </row>
    <row r="48" spans="1:21" ht="15.75" thickBot="1" x14ac:dyDescent="0.3">
      <c r="A48" s="165" t="s">
        <v>66</v>
      </c>
      <c r="B48" s="165"/>
      <c r="C48" s="5"/>
      <c r="D48" s="166" t="s">
        <v>67</v>
      </c>
      <c r="E48" s="165"/>
      <c r="F48" s="5"/>
      <c r="G48" s="7">
        <f t="shared" si="0"/>
        <v>77</v>
      </c>
      <c r="H48" s="24">
        <v>15</v>
      </c>
      <c r="I48" s="167">
        <v>15</v>
      </c>
      <c r="J48" s="167">
        <v>25</v>
      </c>
      <c r="K48" s="167">
        <v>22</v>
      </c>
      <c r="L48" s="115">
        <v>15</v>
      </c>
      <c r="M48" s="168">
        <v>3</v>
      </c>
      <c r="N48" s="115">
        <v>8</v>
      </c>
      <c r="O48" s="117">
        <v>11</v>
      </c>
      <c r="P48" s="169">
        <f t="shared" si="1"/>
        <v>37</v>
      </c>
      <c r="Q48" s="170">
        <f t="shared" si="2"/>
        <v>114</v>
      </c>
      <c r="R48" s="18">
        <f t="shared" si="3"/>
        <v>30</v>
      </c>
      <c r="S48" s="18">
        <f t="shared" si="4"/>
        <v>18</v>
      </c>
      <c r="T48" s="18">
        <f t="shared" si="5"/>
        <v>33</v>
      </c>
      <c r="U48" s="18">
        <f t="shared" si="6"/>
        <v>33</v>
      </c>
    </row>
    <row r="49" spans="1:22" ht="15.75" thickBot="1" x14ac:dyDescent="0.3">
      <c r="A49" s="165" t="s">
        <v>68</v>
      </c>
      <c r="B49" s="165"/>
      <c r="C49" s="5"/>
      <c r="D49" s="166" t="s">
        <v>69</v>
      </c>
      <c r="E49" s="165"/>
      <c r="F49" s="5"/>
      <c r="G49" s="7">
        <f t="shared" si="0"/>
        <v>84</v>
      </c>
      <c r="H49" s="24">
        <v>18</v>
      </c>
      <c r="I49" s="167">
        <v>16</v>
      </c>
      <c r="J49" s="167">
        <v>25</v>
      </c>
      <c r="K49" s="167">
        <v>25</v>
      </c>
      <c r="L49" s="115">
        <v>13</v>
      </c>
      <c r="M49" s="168">
        <v>2</v>
      </c>
      <c r="N49" s="115">
        <v>10</v>
      </c>
      <c r="O49" s="117">
        <v>15</v>
      </c>
      <c r="P49" s="169">
        <f t="shared" si="1"/>
        <v>40</v>
      </c>
      <c r="Q49" s="170">
        <f t="shared" si="2"/>
        <v>124</v>
      </c>
      <c r="R49" s="18">
        <f t="shared" si="3"/>
        <v>31</v>
      </c>
      <c r="S49" s="18">
        <f t="shared" si="4"/>
        <v>18</v>
      </c>
      <c r="T49" s="18">
        <f t="shared" si="5"/>
        <v>35</v>
      </c>
      <c r="U49" s="18">
        <f t="shared" si="6"/>
        <v>40</v>
      </c>
    </row>
    <row r="50" spans="1:22" ht="15.75" thickBot="1" x14ac:dyDescent="0.3">
      <c r="A50" s="165" t="s">
        <v>70</v>
      </c>
      <c r="B50" s="165"/>
      <c r="C50" s="5"/>
      <c r="D50" s="166" t="s">
        <v>71</v>
      </c>
      <c r="E50" s="165"/>
      <c r="F50" s="5"/>
      <c r="G50" s="7">
        <f t="shared" si="0"/>
        <v>83</v>
      </c>
      <c r="H50" s="24">
        <v>18</v>
      </c>
      <c r="I50" s="167">
        <v>16</v>
      </c>
      <c r="J50" s="167">
        <v>24</v>
      </c>
      <c r="K50" s="167">
        <v>25</v>
      </c>
      <c r="L50" s="115">
        <v>14</v>
      </c>
      <c r="M50" s="168">
        <v>2</v>
      </c>
      <c r="N50" s="115">
        <v>10</v>
      </c>
      <c r="O50" s="117">
        <v>15</v>
      </c>
      <c r="P50" s="169">
        <f t="shared" si="1"/>
        <v>41</v>
      </c>
      <c r="Q50" s="170">
        <f t="shared" si="2"/>
        <v>124</v>
      </c>
      <c r="R50" s="18">
        <f t="shared" si="3"/>
        <v>32</v>
      </c>
      <c r="S50" s="18">
        <f t="shared" si="4"/>
        <v>18</v>
      </c>
      <c r="T50" s="18">
        <f t="shared" si="5"/>
        <v>34</v>
      </c>
      <c r="U50" s="18">
        <f t="shared" si="6"/>
        <v>40</v>
      </c>
    </row>
    <row r="51" spans="1:22" ht="15.75" thickBot="1" x14ac:dyDescent="0.3">
      <c r="A51" s="165" t="s">
        <v>72</v>
      </c>
      <c r="B51" s="165"/>
      <c r="C51" s="5"/>
      <c r="D51" s="166" t="s">
        <v>73</v>
      </c>
      <c r="E51" s="165"/>
      <c r="F51" s="5"/>
      <c r="G51" s="7">
        <f t="shared" si="0"/>
        <v>85</v>
      </c>
      <c r="H51" s="24">
        <v>18</v>
      </c>
      <c r="I51" s="167">
        <v>17</v>
      </c>
      <c r="J51" s="167">
        <v>25</v>
      </c>
      <c r="K51" s="167">
        <v>25</v>
      </c>
      <c r="L51" s="117">
        <v>15</v>
      </c>
      <c r="M51" s="168">
        <v>3</v>
      </c>
      <c r="N51" s="115">
        <v>10</v>
      </c>
      <c r="O51" s="117">
        <v>15</v>
      </c>
      <c r="P51" s="169">
        <f t="shared" si="1"/>
        <v>43</v>
      </c>
      <c r="Q51" s="170">
        <f t="shared" si="2"/>
        <v>128</v>
      </c>
      <c r="R51" s="18">
        <f t="shared" si="3"/>
        <v>33</v>
      </c>
      <c r="S51" s="18">
        <f t="shared" si="4"/>
        <v>20</v>
      </c>
      <c r="T51" s="18">
        <f t="shared" si="5"/>
        <v>35</v>
      </c>
      <c r="U51" s="18">
        <f t="shared" si="6"/>
        <v>40</v>
      </c>
    </row>
    <row r="52" spans="1:22" ht="15.75" thickBot="1" x14ac:dyDescent="0.3">
      <c r="A52" s="165" t="s">
        <v>74</v>
      </c>
      <c r="B52" s="165"/>
      <c r="C52" s="5"/>
      <c r="D52" s="166" t="s">
        <v>75</v>
      </c>
      <c r="E52" s="165"/>
      <c r="F52" s="5"/>
      <c r="G52" s="7">
        <f t="shared" si="0"/>
        <v>84</v>
      </c>
      <c r="H52" s="24">
        <v>18</v>
      </c>
      <c r="I52" s="167">
        <v>16</v>
      </c>
      <c r="J52" s="167">
        <v>25</v>
      </c>
      <c r="K52" s="167">
        <v>25</v>
      </c>
      <c r="L52" s="115">
        <v>14</v>
      </c>
      <c r="M52" s="168">
        <v>3</v>
      </c>
      <c r="N52" s="115">
        <v>10</v>
      </c>
      <c r="O52" s="117">
        <v>15</v>
      </c>
      <c r="P52" s="169">
        <f t="shared" si="1"/>
        <v>42</v>
      </c>
      <c r="Q52" s="170">
        <f t="shared" si="2"/>
        <v>126</v>
      </c>
      <c r="R52" s="18">
        <f t="shared" si="3"/>
        <v>32</v>
      </c>
      <c r="S52" s="18">
        <f t="shared" si="4"/>
        <v>19</v>
      </c>
      <c r="T52" s="18">
        <f t="shared" si="5"/>
        <v>35</v>
      </c>
      <c r="U52" s="18">
        <f t="shared" si="6"/>
        <v>40</v>
      </c>
    </row>
    <row r="53" spans="1:22" ht="15.75" thickBot="1" x14ac:dyDescent="0.3">
      <c r="A53" s="171" t="s">
        <v>77</v>
      </c>
      <c r="B53" s="165"/>
      <c r="C53" s="5"/>
      <c r="D53" s="172" t="s">
        <v>78</v>
      </c>
      <c r="E53" s="165"/>
      <c r="F53" s="5"/>
      <c r="G53" s="7">
        <f t="shared" si="0"/>
        <v>14</v>
      </c>
      <c r="H53" s="24">
        <v>0</v>
      </c>
      <c r="I53" s="167">
        <v>14</v>
      </c>
      <c r="J53" s="167">
        <v>0</v>
      </c>
      <c r="K53" s="167">
        <v>0</v>
      </c>
      <c r="L53" s="115">
        <v>0</v>
      </c>
      <c r="M53" s="168">
        <v>3</v>
      </c>
      <c r="N53" s="115">
        <v>0</v>
      </c>
      <c r="O53" s="117">
        <v>0</v>
      </c>
      <c r="P53" s="169">
        <f t="shared" si="1"/>
        <v>3</v>
      </c>
      <c r="Q53" s="170">
        <f t="shared" si="2"/>
        <v>17</v>
      </c>
      <c r="R53" s="18">
        <f t="shared" si="3"/>
        <v>0</v>
      </c>
      <c r="S53" s="18">
        <f t="shared" si="4"/>
        <v>17</v>
      </c>
      <c r="T53" s="18">
        <f t="shared" si="5"/>
        <v>0</v>
      </c>
      <c r="U53" s="18">
        <f t="shared" si="6"/>
        <v>0</v>
      </c>
    </row>
    <row r="54" spans="1:22" ht="15.75" thickBot="1" x14ac:dyDescent="0.3">
      <c r="A54" s="165" t="s">
        <v>79</v>
      </c>
      <c r="B54" s="165"/>
      <c r="C54" s="5"/>
      <c r="D54" s="166" t="s">
        <v>80</v>
      </c>
      <c r="E54" s="165"/>
      <c r="F54" s="5"/>
      <c r="G54" s="7">
        <f t="shared" si="0"/>
        <v>25</v>
      </c>
      <c r="H54" s="24">
        <v>0</v>
      </c>
      <c r="I54" s="167">
        <v>0</v>
      </c>
      <c r="J54" s="167">
        <v>25</v>
      </c>
      <c r="K54" s="167">
        <v>0</v>
      </c>
      <c r="L54" s="115">
        <v>0</v>
      </c>
      <c r="M54" s="168">
        <v>0</v>
      </c>
      <c r="N54" s="115">
        <v>9</v>
      </c>
      <c r="O54" s="117">
        <v>0</v>
      </c>
      <c r="P54" s="169">
        <f t="shared" si="1"/>
        <v>9</v>
      </c>
      <c r="Q54" s="170">
        <f t="shared" si="2"/>
        <v>34</v>
      </c>
      <c r="R54" s="18">
        <f t="shared" si="3"/>
        <v>0</v>
      </c>
      <c r="S54" s="18">
        <f t="shared" si="4"/>
        <v>0</v>
      </c>
      <c r="T54" s="18">
        <f t="shared" si="5"/>
        <v>34</v>
      </c>
      <c r="U54" s="18">
        <f t="shared" si="6"/>
        <v>0</v>
      </c>
    </row>
    <row r="55" spans="1:22" ht="15.75" thickBot="1" x14ac:dyDescent="0.3">
      <c r="A55" s="174" t="s">
        <v>81</v>
      </c>
      <c r="B55" s="175"/>
      <c r="C55" s="176"/>
      <c r="D55" s="166" t="s">
        <v>82</v>
      </c>
      <c r="E55" s="165"/>
      <c r="F55" s="5"/>
      <c r="G55" s="7">
        <f t="shared" si="0"/>
        <v>24</v>
      </c>
      <c r="H55" s="167">
        <v>0</v>
      </c>
      <c r="I55" s="167">
        <v>0</v>
      </c>
      <c r="J55" s="167">
        <v>0</v>
      </c>
      <c r="K55" s="167">
        <v>24</v>
      </c>
      <c r="L55" s="117">
        <v>0</v>
      </c>
      <c r="M55" s="168">
        <v>0</v>
      </c>
      <c r="N55" s="115">
        <v>0</v>
      </c>
      <c r="O55" s="117">
        <v>15</v>
      </c>
      <c r="P55" s="169">
        <f t="shared" si="1"/>
        <v>15</v>
      </c>
      <c r="Q55" s="170">
        <f t="shared" si="2"/>
        <v>39</v>
      </c>
      <c r="R55" s="18">
        <f t="shared" si="3"/>
        <v>0</v>
      </c>
      <c r="S55" s="18">
        <f t="shared" si="4"/>
        <v>0</v>
      </c>
      <c r="T55" s="18">
        <f t="shared" si="5"/>
        <v>0</v>
      </c>
      <c r="U55" s="18">
        <f t="shared" si="6"/>
        <v>39</v>
      </c>
    </row>
    <row r="56" spans="1:22" x14ac:dyDescent="0.25">
      <c r="A56" s="173" t="s">
        <v>102</v>
      </c>
      <c r="B56" s="15"/>
      <c r="C56" s="13"/>
      <c r="D56" s="22" t="s">
        <v>94</v>
      </c>
      <c r="E56" s="1"/>
      <c r="F56" s="10"/>
      <c r="G56" s="151">
        <f t="shared" si="0"/>
        <v>58</v>
      </c>
      <c r="H56" s="43">
        <v>12</v>
      </c>
      <c r="I56" s="43">
        <v>12</v>
      </c>
      <c r="J56" s="43">
        <v>16</v>
      </c>
      <c r="K56" s="43">
        <v>18</v>
      </c>
      <c r="L56" s="50">
        <v>5</v>
      </c>
      <c r="M56" s="51">
        <v>2</v>
      </c>
      <c r="N56" s="50">
        <v>6</v>
      </c>
      <c r="O56" s="52">
        <v>10</v>
      </c>
      <c r="P56" s="183">
        <f t="shared" si="1"/>
        <v>23</v>
      </c>
      <c r="Q56" s="58">
        <f t="shared" si="2"/>
        <v>81</v>
      </c>
      <c r="R56" s="11">
        <f t="shared" si="3"/>
        <v>17</v>
      </c>
      <c r="S56" s="11">
        <f t="shared" si="4"/>
        <v>14</v>
      </c>
      <c r="T56" s="11">
        <f t="shared" si="5"/>
        <v>22</v>
      </c>
      <c r="U56" s="11">
        <f t="shared" si="6"/>
        <v>28</v>
      </c>
    </row>
    <row r="57" spans="1:22" ht="15.75" thickBot="1" x14ac:dyDescent="0.3">
      <c r="A57" s="177" t="s">
        <v>98</v>
      </c>
      <c r="B57" s="129"/>
      <c r="C57" s="130"/>
      <c r="D57" s="131" t="s">
        <v>95</v>
      </c>
      <c r="E57" s="129"/>
      <c r="F57" s="130"/>
      <c r="G57" s="160">
        <f t="shared" si="0"/>
        <v>14</v>
      </c>
      <c r="H57" s="134">
        <v>1</v>
      </c>
      <c r="I57" s="134">
        <v>3</v>
      </c>
      <c r="J57" s="134">
        <v>5</v>
      </c>
      <c r="K57" s="134">
        <v>5</v>
      </c>
      <c r="L57" s="137">
        <v>7</v>
      </c>
      <c r="M57" s="136">
        <v>1</v>
      </c>
      <c r="N57" s="135">
        <v>2</v>
      </c>
      <c r="O57" s="137">
        <v>2</v>
      </c>
      <c r="P57" s="164">
        <f t="shared" si="1"/>
        <v>12</v>
      </c>
      <c r="Q57" s="139">
        <f t="shared" si="2"/>
        <v>26</v>
      </c>
      <c r="R57" s="11">
        <f t="shared" si="3"/>
        <v>8</v>
      </c>
      <c r="S57" s="11">
        <f t="shared" si="4"/>
        <v>4</v>
      </c>
      <c r="T57" s="11">
        <f t="shared" si="5"/>
        <v>7</v>
      </c>
      <c r="U57" s="11">
        <f t="shared" si="6"/>
        <v>7</v>
      </c>
    </row>
    <row r="58" spans="1:22" ht="15.75" thickBot="1" x14ac:dyDescent="0.3">
      <c r="A58" s="168" t="s">
        <v>115</v>
      </c>
      <c r="B58" s="165"/>
      <c r="C58" s="5"/>
      <c r="D58" s="166"/>
      <c r="E58" s="165"/>
      <c r="F58" s="5"/>
      <c r="G58" s="7">
        <v>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189"/>
      <c r="S58" s="14"/>
      <c r="T58" s="14"/>
      <c r="U58" s="14"/>
    </row>
    <row r="59" spans="1:22" ht="15.75" thickBot="1" x14ac:dyDescent="0.3">
      <c r="A59" s="179" t="s">
        <v>83</v>
      </c>
      <c r="B59" s="180"/>
      <c r="C59" s="181"/>
      <c r="D59" s="182"/>
      <c r="E59" s="180"/>
      <c r="F59" s="181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82">
        <f>R59+S59+T59+U59</f>
        <v>174</v>
      </c>
      <c r="R59" s="188">
        <v>47</v>
      </c>
      <c r="S59" s="188">
        <v>30</v>
      </c>
      <c r="T59" s="188">
        <v>46</v>
      </c>
      <c r="U59" s="188">
        <v>51</v>
      </c>
      <c r="V59" s="187"/>
    </row>
    <row r="60" spans="1:22" x14ac:dyDescent="0.25">
      <c r="A60" s="178" t="s">
        <v>76</v>
      </c>
      <c r="B60" s="46"/>
      <c r="C60" s="47"/>
      <c r="D60" s="51"/>
      <c r="E60" s="46"/>
      <c r="F60" s="47"/>
      <c r="G60" s="50">
        <f>H60+I60+J60+K60</f>
        <v>86</v>
      </c>
      <c r="H60" s="50">
        <v>18</v>
      </c>
      <c r="I60" s="50">
        <v>17</v>
      </c>
      <c r="J60" s="50">
        <v>25</v>
      </c>
      <c r="K60" s="50">
        <v>26</v>
      </c>
      <c r="L60" s="50">
        <v>15</v>
      </c>
      <c r="M60" s="50">
        <v>3</v>
      </c>
      <c r="N60" s="50">
        <v>11</v>
      </c>
      <c r="O60" s="50">
        <v>15</v>
      </c>
      <c r="P60" s="50">
        <f>O60+N60+M60+L60</f>
        <v>44</v>
      </c>
      <c r="Q60" s="52">
        <f>G58+G60+P60</f>
        <v>131</v>
      </c>
    </row>
    <row r="61" spans="1:22" x14ac:dyDescent="0.25">
      <c r="B61" s="14"/>
      <c r="C61" s="19"/>
      <c r="F61" s="19"/>
      <c r="G61" s="19"/>
      <c r="H61" s="19"/>
      <c r="I61" s="19"/>
      <c r="J61" s="19"/>
      <c r="K61" s="19"/>
    </row>
    <row r="62" spans="1:22" x14ac:dyDescent="0.25">
      <c r="C62" s="19"/>
      <c r="F62" s="19"/>
      <c r="G62" s="19"/>
      <c r="H62" s="19"/>
      <c r="I62" s="19"/>
      <c r="J62" s="19"/>
      <c r="K62" s="19"/>
    </row>
    <row r="63" spans="1:22" x14ac:dyDescent="0.25">
      <c r="C63" s="19"/>
      <c r="G63" s="19"/>
      <c r="K63" s="19"/>
    </row>
    <row r="64" spans="1:22" x14ac:dyDescent="0.25">
      <c r="C64" s="19"/>
      <c r="G64" s="19"/>
      <c r="K64" s="19"/>
    </row>
    <row r="65" spans="3:11" x14ac:dyDescent="0.25">
      <c r="C65" s="19"/>
      <c r="G65" s="19"/>
      <c r="K65" s="19"/>
    </row>
    <row r="66" spans="3:11" x14ac:dyDescent="0.25">
      <c r="C66" s="19"/>
      <c r="G66" s="19"/>
      <c r="K66" s="19"/>
    </row>
    <row r="67" spans="3:11" x14ac:dyDescent="0.25">
      <c r="C67" s="19"/>
      <c r="G67" s="19"/>
      <c r="K67" s="19"/>
    </row>
    <row r="68" spans="3:11" x14ac:dyDescent="0.25">
      <c r="C68" s="19"/>
      <c r="G68" s="19"/>
      <c r="K68" s="19"/>
    </row>
    <row r="69" spans="3:11" x14ac:dyDescent="0.25">
      <c r="G69" s="19"/>
      <c r="K69" s="19"/>
    </row>
    <row r="70" spans="3:11" x14ac:dyDescent="0.25">
      <c r="G70" s="19"/>
      <c r="K70" s="19"/>
    </row>
    <row r="71" spans="3:11" x14ac:dyDescent="0.25">
      <c r="G71" s="19"/>
      <c r="K71" s="19"/>
    </row>
    <row r="72" spans="3:11" x14ac:dyDescent="0.25">
      <c r="G72" s="19"/>
      <c r="K72" s="19"/>
    </row>
    <row r="73" spans="3:11" x14ac:dyDescent="0.25">
      <c r="G73" s="19"/>
      <c r="K73" s="19"/>
    </row>
    <row r="74" spans="3:11" x14ac:dyDescent="0.25">
      <c r="G74" s="19"/>
      <c r="K74" s="19"/>
    </row>
    <row r="75" spans="3:11" x14ac:dyDescent="0.25">
      <c r="G75" s="19"/>
      <c r="K75" s="19"/>
    </row>
    <row r="76" spans="3:11" x14ac:dyDescent="0.25">
      <c r="G76" s="19"/>
      <c r="K76" s="19"/>
    </row>
    <row r="77" spans="3:11" x14ac:dyDescent="0.25">
      <c r="G77" s="19"/>
      <c r="K77" s="19"/>
    </row>
    <row r="78" spans="3:11" x14ac:dyDescent="0.25">
      <c r="G78" s="19"/>
      <c r="K78" s="19"/>
    </row>
    <row r="79" spans="3:11" x14ac:dyDescent="0.25">
      <c r="G79" s="19"/>
      <c r="K79" s="19"/>
    </row>
    <row r="80" spans="3:11" x14ac:dyDescent="0.25">
      <c r="K80" s="19"/>
    </row>
    <row r="81" spans="11:11" x14ac:dyDescent="0.25">
      <c r="K81" s="19"/>
    </row>
    <row r="82" spans="11:11" x14ac:dyDescent="0.25">
      <c r="K82" s="19"/>
    </row>
    <row r="83" spans="11:11" x14ac:dyDescent="0.25">
      <c r="K83" s="19"/>
    </row>
    <row r="84" spans="11:11" x14ac:dyDescent="0.25">
      <c r="K84" s="19"/>
    </row>
    <row r="85" spans="11:11" x14ac:dyDescent="0.25">
      <c r="K85" s="19"/>
    </row>
    <row r="86" spans="11:11" x14ac:dyDescent="0.25">
      <c r="K86" s="19"/>
    </row>
    <row r="87" spans="11:11" x14ac:dyDescent="0.25">
      <c r="K87" s="19"/>
    </row>
    <row r="88" spans="11:11" x14ac:dyDescent="0.25">
      <c r="K88" s="19"/>
    </row>
    <row r="89" spans="11:11" x14ac:dyDescent="0.25">
      <c r="K89" s="19"/>
    </row>
    <row r="90" spans="11:11" x14ac:dyDescent="0.25">
      <c r="K90" s="19"/>
    </row>
    <row r="91" spans="11:11" x14ac:dyDescent="0.25">
      <c r="K91" s="19"/>
    </row>
    <row r="92" spans="11:11" x14ac:dyDescent="0.25">
      <c r="K92" s="19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opLeftCell="A37" workbookViewId="0">
      <selection activeCell="H7" sqref="H7"/>
    </sheetView>
  </sheetViews>
  <sheetFormatPr defaultRowHeight="15" x14ac:dyDescent="0.25"/>
  <cols>
    <col min="1" max="1" width="27.28515625" customWidth="1"/>
    <col min="2" max="2" width="27.28515625" style="21" customWidth="1"/>
    <col min="3" max="3" width="10.5703125" style="65" customWidth="1"/>
    <col min="4" max="12" width="9.140625" style="65"/>
    <col min="13" max="13" width="10.85546875" style="65" customWidth="1"/>
  </cols>
  <sheetData>
    <row r="1" spans="1:13" ht="15.75" thickBot="1" x14ac:dyDescent="0.3">
      <c r="A1" s="34" t="s">
        <v>96</v>
      </c>
      <c r="B1" s="20"/>
      <c r="C1" s="62"/>
      <c r="D1" s="62"/>
      <c r="E1" s="63">
        <v>43410</v>
      </c>
      <c r="F1" s="62"/>
      <c r="G1" s="62"/>
      <c r="H1" s="64"/>
      <c r="I1" s="64"/>
      <c r="J1" s="64"/>
      <c r="K1" s="64"/>
      <c r="L1" s="64"/>
    </row>
    <row r="2" spans="1:13" x14ac:dyDescent="0.25">
      <c r="A2" s="80" t="s">
        <v>0</v>
      </c>
      <c r="B2" s="81" t="s">
        <v>1</v>
      </c>
      <c r="C2" s="66" t="s">
        <v>93</v>
      </c>
      <c r="D2" s="82" t="s">
        <v>84</v>
      </c>
      <c r="E2" s="69" t="s">
        <v>85</v>
      </c>
      <c r="F2" s="68" t="s">
        <v>86</v>
      </c>
      <c r="G2" s="69" t="s">
        <v>87</v>
      </c>
      <c r="H2" s="83" t="s">
        <v>88</v>
      </c>
      <c r="I2" s="84" t="s">
        <v>89</v>
      </c>
      <c r="J2" s="83" t="s">
        <v>90</v>
      </c>
      <c r="K2" s="85" t="s">
        <v>91</v>
      </c>
      <c r="L2" s="86" t="s">
        <v>92</v>
      </c>
      <c r="M2" s="87" t="s">
        <v>2</v>
      </c>
    </row>
    <row r="3" spans="1:13" x14ac:dyDescent="0.25">
      <c r="A3" s="91" t="s">
        <v>3</v>
      </c>
      <c r="B3" s="61" t="s">
        <v>4</v>
      </c>
      <c r="C3" s="88">
        <f>D3+E3+F3+G3</f>
        <v>0</v>
      </c>
      <c r="D3" s="74"/>
      <c r="E3" s="74"/>
      <c r="F3" s="74"/>
      <c r="G3" s="74"/>
      <c r="H3" s="75"/>
      <c r="I3" s="75"/>
      <c r="J3" s="75"/>
      <c r="K3" s="75"/>
      <c r="L3" s="89">
        <f>H3+I3+J3+K3</f>
        <v>0</v>
      </c>
      <c r="M3" s="88">
        <f>C3+L3</f>
        <v>0</v>
      </c>
    </row>
    <row r="4" spans="1:13" x14ac:dyDescent="0.25">
      <c r="A4" s="18" t="s">
        <v>5</v>
      </c>
      <c r="B4" s="61"/>
      <c r="C4" s="88">
        <f t="shared" ref="C4:C57" si="0">D4+E4+F4+G4</f>
        <v>0</v>
      </c>
      <c r="D4" s="74"/>
      <c r="E4" s="74"/>
      <c r="F4" s="74"/>
      <c r="G4" s="74"/>
      <c r="H4" s="75"/>
      <c r="I4" s="75"/>
      <c r="J4" s="75"/>
      <c r="K4" s="75"/>
      <c r="L4" s="89">
        <f t="shared" ref="L4:L57" si="1">H4+I4+J4+K4</f>
        <v>0</v>
      </c>
      <c r="M4" s="88">
        <f t="shared" ref="M4:M57" si="2">C4+L4</f>
        <v>0</v>
      </c>
    </row>
    <row r="5" spans="1:13" ht="15.75" thickBot="1" x14ac:dyDescent="0.3">
      <c r="A5" s="97" t="s">
        <v>6</v>
      </c>
      <c r="B5" s="98"/>
      <c r="C5" s="79">
        <f t="shared" si="0"/>
        <v>0</v>
      </c>
      <c r="D5" s="99"/>
      <c r="E5" s="99"/>
      <c r="F5" s="99"/>
      <c r="G5" s="99"/>
      <c r="H5" s="100"/>
      <c r="I5" s="100"/>
      <c r="J5" s="100"/>
      <c r="K5" s="100"/>
      <c r="L5" s="101">
        <f t="shared" si="1"/>
        <v>0</v>
      </c>
      <c r="M5" s="79">
        <f t="shared" si="2"/>
        <v>0</v>
      </c>
    </row>
    <row r="6" spans="1:13" x14ac:dyDescent="0.25">
      <c r="A6" s="94" t="s">
        <v>7</v>
      </c>
      <c r="B6" s="95" t="s">
        <v>8</v>
      </c>
      <c r="C6" s="71">
        <f t="shared" si="0"/>
        <v>0</v>
      </c>
      <c r="D6" s="72"/>
      <c r="E6" s="72"/>
      <c r="F6" s="72"/>
      <c r="G6" s="72"/>
      <c r="H6" s="73"/>
      <c r="I6" s="73"/>
      <c r="J6" s="73"/>
      <c r="K6" s="73"/>
      <c r="L6" s="96">
        <f t="shared" si="1"/>
        <v>0</v>
      </c>
      <c r="M6" s="71">
        <f t="shared" si="2"/>
        <v>0</v>
      </c>
    </row>
    <row r="7" spans="1:13" x14ac:dyDescent="0.25">
      <c r="A7" s="92" t="s">
        <v>9</v>
      </c>
      <c r="B7" s="61"/>
      <c r="C7" s="88">
        <f t="shared" si="0"/>
        <v>0</v>
      </c>
      <c r="D7" s="74"/>
      <c r="E7" s="74"/>
      <c r="F7" s="74"/>
      <c r="G7" s="74"/>
      <c r="H7" s="75"/>
      <c r="I7" s="75"/>
      <c r="J7" s="75"/>
      <c r="K7" s="75"/>
      <c r="L7" s="89">
        <f t="shared" si="1"/>
        <v>0</v>
      </c>
      <c r="M7" s="88">
        <f t="shared" si="2"/>
        <v>0</v>
      </c>
    </row>
    <row r="8" spans="1:13" ht="15.75" thickBot="1" x14ac:dyDescent="0.3">
      <c r="A8" s="102" t="s">
        <v>10</v>
      </c>
      <c r="B8" s="98"/>
      <c r="C8" s="79">
        <f t="shared" si="0"/>
        <v>0</v>
      </c>
      <c r="D8" s="99"/>
      <c r="E8" s="99"/>
      <c r="F8" s="99"/>
      <c r="G8" s="99"/>
      <c r="H8" s="100"/>
      <c r="I8" s="100"/>
      <c r="J8" s="100"/>
      <c r="K8" s="100"/>
      <c r="L8" s="101">
        <f t="shared" si="1"/>
        <v>0</v>
      </c>
      <c r="M8" s="79">
        <f t="shared" si="2"/>
        <v>0</v>
      </c>
    </row>
    <row r="9" spans="1:13" x14ac:dyDescent="0.25">
      <c r="A9" s="11" t="s">
        <v>11</v>
      </c>
      <c r="B9" s="95" t="s">
        <v>12</v>
      </c>
      <c r="C9" s="71">
        <f t="shared" si="0"/>
        <v>0</v>
      </c>
      <c r="D9" s="72"/>
      <c r="E9" s="72"/>
      <c r="F9" s="72"/>
      <c r="G9" s="72"/>
      <c r="H9" s="73"/>
      <c r="I9" s="73"/>
      <c r="J9" s="73"/>
      <c r="K9" s="73"/>
      <c r="L9" s="96">
        <f t="shared" si="1"/>
        <v>0</v>
      </c>
      <c r="M9" s="71">
        <f t="shared" si="2"/>
        <v>0</v>
      </c>
    </row>
    <row r="10" spans="1:13" x14ac:dyDescent="0.25">
      <c r="A10" s="93" t="s">
        <v>13</v>
      </c>
      <c r="B10" s="61"/>
      <c r="C10" s="88">
        <f t="shared" si="0"/>
        <v>0</v>
      </c>
      <c r="D10" s="74"/>
      <c r="E10" s="74"/>
      <c r="F10" s="74"/>
      <c r="G10" s="74"/>
      <c r="H10" s="75"/>
      <c r="I10" s="75"/>
      <c r="J10" s="75"/>
      <c r="K10" s="75"/>
      <c r="L10" s="89">
        <f t="shared" si="1"/>
        <v>0</v>
      </c>
      <c r="M10" s="88">
        <f t="shared" si="2"/>
        <v>0</v>
      </c>
    </row>
    <row r="11" spans="1:13" ht="15.75" thickBot="1" x14ac:dyDescent="0.3">
      <c r="A11" s="104" t="s">
        <v>14</v>
      </c>
      <c r="B11" s="98"/>
      <c r="C11" s="79">
        <f t="shared" si="0"/>
        <v>0</v>
      </c>
      <c r="D11" s="99"/>
      <c r="E11" s="99"/>
      <c r="F11" s="99"/>
      <c r="G11" s="99"/>
      <c r="H11" s="100"/>
      <c r="I11" s="100"/>
      <c r="J11" s="100"/>
      <c r="K11" s="100"/>
      <c r="L11" s="101">
        <f t="shared" si="1"/>
        <v>0</v>
      </c>
      <c r="M11" s="79">
        <f t="shared" si="2"/>
        <v>0</v>
      </c>
    </row>
    <row r="12" spans="1:13" x14ac:dyDescent="0.25">
      <c r="A12" s="103" t="s">
        <v>15</v>
      </c>
      <c r="B12" s="95" t="s">
        <v>16</v>
      </c>
      <c r="C12" s="71">
        <f t="shared" si="0"/>
        <v>0</v>
      </c>
      <c r="D12" s="72"/>
      <c r="E12" s="72"/>
      <c r="F12" s="72"/>
      <c r="G12" s="72"/>
      <c r="H12" s="73"/>
      <c r="I12" s="73"/>
      <c r="J12" s="73"/>
      <c r="K12" s="73"/>
      <c r="L12" s="96">
        <f t="shared" si="1"/>
        <v>0</v>
      </c>
      <c r="M12" s="71">
        <f t="shared" si="2"/>
        <v>0</v>
      </c>
    </row>
    <row r="13" spans="1:13" x14ac:dyDescent="0.25">
      <c r="A13" s="93" t="s">
        <v>17</v>
      </c>
      <c r="B13" s="61"/>
      <c r="C13" s="88">
        <f t="shared" si="0"/>
        <v>0</v>
      </c>
      <c r="D13" s="74"/>
      <c r="E13" s="74"/>
      <c r="F13" s="74"/>
      <c r="G13" s="74"/>
      <c r="H13" s="75"/>
      <c r="I13" s="75"/>
      <c r="J13" s="75"/>
      <c r="K13" s="75"/>
      <c r="L13" s="89">
        <f t="shared" si="1"/>
        <v>0</v>
      </c>
      <c r="M13" s="88">
        <f t="shared" si="2"/>
        <v>0</v>
      </c>
    </row>
    <row r="14" spans="1:13" ht="15.75" thickBot="1" x14ac:dyDescent="0.3">
      <c r="A14" s="104" t="s">
        <v>18</v>
      </c>
      <c r="B14" s="98"/>
      <c r="C14" s="79">
        <f t="shared" si="0"/>
        <v>0</v>
      </c>
      <c r="D14" s="99"/>
      <c r="E14" s="99"/>
      <c r="F14" s="99"/>
      <c r="G14" s="99"/>
      <c r="H14" s="100"/>
      <c r="I14" s="100"/>
      <c r="J14" s="100"/>
      <c r="K14" s="100"/>
      <c r="L14" s="101">
        <f t="shared" si="1"/>
        <v>0</v>
      </c>
      <c r="M14" s="79">
        <f t="shared" si="2"/>
        <v>0</v>
      </c>
    </row>
    <row r="15" spans="1:13" x14ac:dyDescent="0.25">
      <c r="A15" s="11" t="s">
        <v>19</v>
      </c>
      <c r="B15" s="95" t="s">
        <v>20</v>
      </c>
      <c r="C15" s="71">
        <f t="shared" si="0"/>
        <v>0</v>
      </c>
      <c r="D15" s="72"/>
      <c r="E15" s="72"/>
      <c r="F15" s="72"/>
      <c r="G15" s="72"/>
      <c r="H15" s="73"/>
      <c r="I15" s="73"/>
      <c r="J15" s="73"/>
      <c r="K15" s="73"/>
      <c r="L15" s="96">
        <f t="shared" si="1"/>
        <v>0</v>
      </c>
      <c r="M15" s="71">
        <f t="shared" si="2"/>
        <v>0</v>
      </c>
    </row>
    <row r="16" spans="1:13" x14ac:dyDescent="0.25">
      <c r="A16" s="92" t="s">
        <v>21</v>
      </c>
      <c r="B16" s="61"/>
      <c r="C16" s="88">
        <f t="shared" si="0"/>
        <v>0</v>
      </c>
      <c r="D16" s="74"/>
      <c r="E16" s="74"/>
      <c r="F16" s="74"/>
      <c r="G16" s="74"/>
      <c r="H16" s="75"/>
      <c r="I16" s="75"/>
      <c r="J16" s="75"/>
      <c r="K16" s="75"/>
      <c r="L16" s="89">
        <f t="shared" si="1"/>
        <v>0</v>
      </c>
      <c r="M16" s="88">
        <f t="shared" si="2"/>
        <v>0</v>
      </c>
    </row>
    <row r="17" spans="1:13" ht="15.75" thickBot="1" x14ac:dyDescent="0.3">
      <c r="A17" s="102" t="s">
        <v>22</v>
      </c>
      <c r="B17" s="98"/>
      <c r="C17" s="79">
        <f t="shared" si="0"/>
        <v>0</v>
      </c>
      <c r="D17" s="99"/>
      <c r="E17" s="99"/>
      <c r="F17" s="99"/>
      <c r="G17" s="99"/>
      <c r="H17" s="100"/>
      <c r="I17" s="100"/>
      <c r="J17" s="100"/>
      <c r="K17" s="100"/>
      <c r="L17" s="101">
        <f t="shared" si="1"/>
        <v>0</v>
      </c>
      <c r="M17" s="79">
        <f t="shared" si="2"/>
        <v>0</v>
      </c>
    </row>
    <row r="18" spans="1:13" x14ac:dyDescent="0.25">
      <c r="A18" s="11" t="s">
        <v>23</v>
      </c>
      <c r="B18" s="95" t="s">
        <v>24</v>
      </c>
      <c r="C18" s="71">
        <f t="shared" si="0"/>
        <v>0</v>
      </c>
      <c r="D18" s="72"/>
      <c r="E18" s="72"/>
      <c r="F18" s="72"/>
      <c r="G18" s="72"/>
      <c r="H18" s="73"/>
      <c r="I18" s="73"/>
      <c r="J18" s="73"/>
      <c r="K18" s="73"/>
      <c r="L18" s="96">
        <f t="shared" si="1"/>
        <v>0</v>
      </c>
      <c r="M18" s="71">
        <f t="shared" si="2"/>
        <v>0</v>
      </c>
    </row>
    <row r="19" spans="1:13" x14ac:dyDescent="0.25">
      <c r="A19" s="93" t="s">
        <v>25</v>
      </c>
      <c r="B19" s="61"/>
      <c r="C19" s="88">
        <f t="shared" si="0"/>
        <v>0</v>
      </c>
      <c r="D19" s="74"/>
      <c r="E19" s="74"/>
      <c r="F19" s="74"/>
      <c r="G19" s="74"/>
      <c r="H19" s="75"/>
      <c r="I19" s="75"/>
      <c r="J19" s="75"/>
      <c r="K19" s="75"/>
      <c r="L19" s="89">
        <f t="shared" si="1"/>
        <v>0</v>
      </c>
      <c r="M19" s="88">
        <f t="shared" si="2"/>
        <v>0</v>
      </c>
    </row>
    <row r="20" spans="1:13" ht="15.75" thickBot="1" x14ac:dyDescent="0.3">
      <c r="A20" s="102" t="s">
        <v>26</v>
      </c>
      <c r="B20" s="98"/>
      <c r="C20" s="79">
        <f t="shared" si="0"/>
        <v>0</v>
      </c>
      <c r="D20" s="99"/>
      <c r="E20" s="99"/>
      <c r="F20" s="99"/>
      <c r="G20" s="99"/>
      <c r="H20" s="100"/>
      <c r="I20" s="100"/>
      <c r="J20" s="100"/>
      <c r="K20" s="100"/>
      <c r="L20" s="101">
        <f t="shared" si="1"/>
        <v>0</v>
      </c>
      <c r="M20" s="79">
        <f t="shared" si="2"/>
        <v>0</v>
      </c>
    </row>
    <row r="21" spans="1:13" x14ac:dyDescent="0.25">
      <c r="A21" s="11" t="s">
        <v>27</v>
      </c>
      <c r="B21" s="95" t="s">
        <v>28</v>
      </c>
      <c r="C21" s="71">
        <f t="shared" si="0"/>
        <v>0</v>
      </c>
      <c r="D21" s="72"/>
      <c r="E21" s="72"/>
      <c r="F21" s="72"/>
      <c r="G21" s="72"/>
      <c r="H21" s="73"/>
      <c r="I21" s="73"/>
      <c r="J21" s="73"/>
      <c r="K21" s="73"/>
      <c r="L21" s="96">
        <f t="shared" si="1"/>
        <v>0</v>
      </c>
      <c r="M21" s="71">
        <f t="shared" si="2"/>
        <v>0</v>
      </c>
    </row>
    <row r="22" spans="1:13" x14ac:dyDescent="0.25">
      <c r="A22" s="93" t="s">
        <v>29</v>
      </c>
      <c r="B22" s="61"/>
      <c r="C22" s="88">
        <f t="shared" si="0"/>
        <v>0</v>
      </c>
      <c r="D22" s="74"/>
      <c r="E22" s="74"/>
      <c r="F22" s="74"/>
      <c r="G22" s="74"/>
      <c r="H22" s="75"/>
      <c r="I22" s="75"/>
      <c r="J22" s="75"/>
      <c r="K22" s="75"/>
      <c r="L22" s="89">
        <f t="shared" si="1"/>
        <v>0</v>
      </c>
      <c r="M22" s="88">
        <f t="shared" si="2"/>
        <v>0</v>
      </c>
    </row>
    <row r="23" spans="1:13" ht="15.75" thickBot="1" x14ac:dyDescent="0.3">
      <c r="A23" s="104" t="s">
        <v>30</v>
      </c>
      <c r="B23" s="98"/>
      <c r="C23" s="79">
        <f t="shared" si="0"/>
        <v>0</v>
      </c>
      <c r="D23" s="99"/>
      <c r="E23" s="99"/>
      <c r="F23" s="99"/>
      <c r="G23" s="99"/>
      <c r="H23" s="100"/>
      <c r="I23" s="100"/>
      <c r="J23" s="100"/>
      <c r="K23" s="100"/>
      <c r="L23" s="101">
        <f t="shared" si="1"/>
        <v>0</v>
      </c>
      <c r="M23" s="79">
        <f t="shared" si="2"/>
        <v>0</v>
      </c>
    </row>
    <row r="24" spans="1:13" x14ac:dyDescent="0.25">
      <c r="A24" s="11" t="s">
        <v>31</v>
      </c>
      <c r="B24" s="95" t="s">
        <v>32</v>
      </c>
      <c r="C24" s="71">
        <f t="shared" si="0"/>
        <v>0</v>
      </c>
      <c r="D24" s="72"/>
      <c r="E24" s="72"/>
      <c r="F24" s="72"/>
      <c r="G24" s="72"/>
      <c r="H24" s="73"/>
      <c r="I24" s="73"/>
      <c r="J24" s="73"/>
      <c r="K24" s="73"/>
      <c r="L24" s="96">
        <f t="shared" si="1"/>
        <v>0</v>
      </c>
      <c r="M24" s="71">
        <f t="shared" si="2"/>
        <v>0</v>
      </c>
    </row>
    <row r="25" spans="1:13" x14ac:dyDescent="0.25">
      <c r="A25" s="93" t="s">
        <v>33</v>
      </c>
      <c r="B25" s="61"/>
      <c r="C25" s="88">
        <f t="shared" si="0"/>
        <v>0</v>
      </c>
      <c r="D25" s="74"/>
      <c r="E25" s="74"/>
      <c r="F25" s="74"/>
      <c r="G25" s="74"/>
      <c r="H25" s="75"/>
      <c r="I25" s="75"/>
      <c r="J25" s="75"/>
      <c r="K25" s="75"/>
      <c r="L25" s="89">
        <f t="shared" si="1"/>
        <v>0</v>
      </c>
      <c r="M25" s="88">
        <f t="shared" si="2"/>
        <v>0</v>
      </c>
    </row>
    <row r="26" spans="1:13" ht="15.75" thickBot="1" x14ac:dyDescent="0.3">
      <c r="A26" s="104" t="s">
        <v>34</v>
      </c>
      <c r="B26" s="98"/>
      <c r="C26" s="79">
        <f t="shared" si="0"/>
        <v>0</v>
      </c>
      <c r="D26" s="99"/>
      <c r="E26" s="99"/>
      <c r="F26" s="99"/>
      <c r="G26" s="99"/>
      <c r="H26" s="100"/>
      <c r="I26" s="100"/>
      <c r="J26" s="100"/>
      <c r="K26" s="100"/>
      <c r="L26" s="101">
        <f t="shared" si="1"/>
        <v>0</v>
      </c>
      <c r="M26" s="79">
        <f t="shared" si="2"/>
        <v>0</v>
      </c>
    </row>
    <row r="27" spans="1:13" x14ac:dyDescent="0.25">
      <c r="A27" s="11" t="s">
        <v>35</v>
      </c>
      <c r="B27" s="95" t="s">
        <v>36</v>
      </c>
      <c r="C27" s="71">
        <f t="shared" si="0"/>
        <v>0</v>
      </c>
      <c r="D27" s="72"/>
      <c r="E27" s="72"/>
      <c r="F27" s="72"/>
      <c r="G27" s="72"/>
      <c r="H27" s="73"/>
      <c r="I27" s="73"/>
      <c r="J27" s="73"/>
      <c r="K27" s="73"/>
      <c r="L27" s="96">
        <f t="shared" si="1"/>
        <v>0</v>
      </c>
      <c r="M27" s="71">
        <f t="shared" si="2"/>
        <v>0</v>
      </c>
    </row>
    <row r="28" spans="1:13" x14ac:dyDescent="0.25">
      <c r="A28" s="93" t="s">
        <v>37</v>
      </c>
      <c r="B28" s="61"/>
      <c r="C28" s="88">
        <f t="shared" si="0"/>
        <v>0</v>
      </c>
      <c r="D28" s="74"/>
      <c r="E28" s="74"/>
      <c r="F28" s="74"/>
      <c r="G28" s="74"/>
      <c r="H28" s="75"/>
      <c r="I28" s="75"/>
      <c r="J28" s="75"/>
      <c r="K28" s="75"/>
      <c r="L28" s="89">
        <f t="shared" si="1"/>
        <v>0</v>
      </c>
      <c r="M28" s="88">
        <f t="shared" si="2"/>
        <v>0</v>
      </c>
    </row>
    <row r="29" spans="1:13" ht="15.75" thickBot="1" x14ac:dyDescent="0.3">
      <c r="A29" s="104" t="s">
        <v>38</v>
      </c>
      <c r="B29" s="98"/>
      <c r="C29" s="79">
        <f t="shared" si="0"/>
        <v>0</v>
      </c>
      <c r="D29" s="99"/>
      <c r="E29" s="99"/>
      <c r="F29" s="99"/>
      <c r="G29" s="99"/>
      <c r="H29" s="100"/>
      <c r="I29" s="100"/>
      <c r="J29" s="100"/>
      <c r="K29" s="100"/>
      <c r="L29" s="101">
        <f t="shared" si="1"/>
        <v>0</v>
      </c>
      <c r="M29" s="79">
        <f t="shared" si="2"/>
        <v>0</v>
      </c>
    </row>
    <row r="30" spans="1:13" x14ac:dyDescent="0.25">
      <c r="A30" s="11" t="s">
        <v>39</v>
      </c>
      <c r="B30" s="95" t="s">
        <v>40</v>
      </c>
      <c r="C30" s="71">
        <f t="shared" si="0"/>
        <v>0</v>
      </c>
      <c r="D30" s="72"/>
      <c r="E30" s="72"/>
      <c r="F30" s="72"/>
      <c r="G30" s="72"/>
      <c r="H30" s="73"/>
      <c r="I30" s="73"/>
      <c r="J30" s="73"/>
      <c r="K30" s="73"/>
      <c r="L30" s="96">
        <f t="shared" si="1"/>
        <v>0</v>
      </c>
      <c r="M30" s="71">
        <f t="shared" si="2"/>
        <v>0</v>
      </c>
    </row>
    <row r="31" spans="1:13" x14ac:dyDescent="0.25">
      <c r="A31" s="93" t="s">
        <v>41</v>
      </c>
      <c r="B31" s="61"/>
      <c r="C31" s="88">
        <f t="shared" si="0"/>
        <v>0</v>
      </c>
      <c r="D31" s="74"/>
      <c r="E31" s="74"/>
      <c r="F31" s="74"/>
      <c r="G31" s="74"/>
      <c r="H31" s="75"/>
      <c r="I31" s="75"/>
      <c r="J31" s="75"/>
      <c r="K31" s="75"/>
      <c r="L31" s="89">
        <f t="shared" si="1"/>
        <v>0</v>
      </c>
      <c r="M31" s="88">
        <f t="shared" si="2"/>
        <v>0</v>
      </c>
    </row>
    <row r="32" spans="1:13" ht="15.75" thickBot="1" x14ac:dyDescent="0.3">
      <c r="A32" s="104" t="s">
        <v>42</v>
      </c>
      <c r="B32" s="98"/>
      <c r="C32" s="79">
        <f t="shared" si="0"/>
        <v>0</v>
      </c>
      <c r="D32" s="99"/>
      <c r="E32" s="99"/>
      <c r="F32" s="99"/>
      <c r="G32" s="99"/>
      <c r="H32" s="100"/>
      <c r="I32" s="100"/>
      <c r="J32" s="100"/>
      <c r="K32" s="100"/>
      <c r="L32" s="101">
        <f t="shared" si="1"/>
        <v>0</v>
      </c>
      <c r="M32" s="79">
        <f t="shared" si="2"/>
        <v>0</v>
      </c>
    </row>
    <row r="33" spans="1:13" x14ac:dyDescent="0.25">
      <c r="A33" s="11" t="s">
        <v>43</v>
      </c>
      <c r="B33" s="95" t="s">
        <v>44</v>
      </c>
      <c r="C33" s="71">
        <f t="shared" si="0"/>
        <v>0</v>
      </c>
      <c r="D33" s="72"/>
      <c r="E33" s="72"/>
      <c r="F33" s="72"/>
      <c r="G33" s="72"/>
      <c r="H33" s="73"/>
      <c r="I33" s="73"/>
      <c r="J33" s="73"/>
      <c r="K33" s="73"/>
      <c r="L33" s="96">
        <f t="shared" si="1"/>
        <v>0</v>
      </c>
      <c r="M33" s="71">
        <f t="shared" si="2"/>
        <v>0</v>
      </c>
    </row>
    <row r="34" spans="1:13" ht="15.75" thickBot="1" x14ac:dyDescent="0.3">
      <c r="A34" s="104" t="s">
        <v>45</v>
      </c>
      <c r="B34" s="98"/>
      <c r="C34" s="79">
        <f t="shared" si="0"/>
        <v>0</v>
      </c>
      <c r="D34" s="99"/>
      <c r="E34" s="99"/>
      <c r="F34" s="99"/>
      <c r="G34" s="99"/>
      <c r="H34" s="100"/>
      <c r="I34" s="100"/>
      <c r="J34" s="100"/>
      <c r="K34" s="100"/>
      <c r="L34" s="101">
        <f t="shared" si="1"/>
        <v>0</v>
      </c>
      <c r="M34" s="79">
        <f t="shared" si="2"/>
        <v>0</v>
      </c>
    </row>
    <row r="35" spans="1:13" x14ac:dyDescent="0.25">
      <c r="A35" s="11" t="s">
        <v>46</v>
      </c>
      <c r="B35" s="95" t="s">
        <v>47</v>
      </c>
      <c r="C35" s="71">
        <f t="shared" si="0"/>
        <v>0</v>
      </c>
      <c r="D35" s="72"/>
      <c r="E35" s="72"/>
      <c r="F35" s="72"/>
      <c r="G35" s="72"/>
      <c r="H35" s="73"/>
      <c r="I35" s="73"/>
      <c r="J35" s="73"/>
      <c r="K35" s="73"/>
      <c r="L35" s="96">
        <f t="shared" si="1"/>
        <v>0</v>
      </c>
      <c r="M35" s="71">
        <f t="shared" si="2"/>
        <v>0</v>
      </c>
    </row>
    <row r="36" spans="1:13" ht="15.75" thickBot="1" x14ac:dyDescent="0.3">
      <c r="A36" s="104" t="s">
        <v>48</v>
      </c>
      <c r="B36" s="98"/>
      <c r="C36" s="79">
        <f t="shared" si="0"/>
        <v>0</v>
      </c>
      <c r="D36" s="99"/>
      <c r="E36" s="99"/>
      <c r="F36" s="99"/>
      <c r="G36" s="99"/>
      <c r="H36" s="100"/>
      <c r="I36" s="100"/>
      <c r="J36" s="100"/>
      <c r="K36" s="100"/>
      <c r="L36" s="101">
        <f t="shared" si="1"/>
        <v>0</v>
      </c>
      <c r="M36" s="79">
        <f t="shared" si="2"/>
        <v>0</v>
      </c>
    </row>
    <row r="37" spans="1:13" x14ac:dyDescent="0.25">
      <c r="A37" s="11" t="s">
        <v>49</v>
      </c>
      <c r="B37" s="95" t="s">
        <v>50</v>
      </c>
      <c r="C37" s="71">
        <f t="shared" si="0"/>
        <v>0</v>
      </c>
      <c r="D37" s="72"/>
      <c r="E37" s="72"/>
      <c r="F37" s="72"/>
      <c r="G37" s="72"/>
      <c r="H37" s="73"/>
      <c r="I37" s="73"/>
      <c r="J37" s="73"/>
      <c r="K37" s="73"/>
      <c r="L37" s="96">
        <f t="shared" si="1"/>
        <v>0</v>
      </c>
      <c r="M37" s="71">
        <f t="shared" si="2"/>
        <v>0</v>
      </c>
    </row>
    <row r="38" spans="1:13" ht="15.75" thickBot="1" x14ac:dyDescent="0.3">
      <c r="A38" s="104" t="s">
        <v>51</v>
      </c>
      <c r="B38" s="98"/>
      <c r="C38" s="79">
        <f t="shared" si="0"/>
        <v>0</v>
      </c>
      <c r="D38" s="99"/>
      <c r="E38" s="99"/>
      <c r="F38" s="99"/>
      <c r="G38" s="99"/>
      <c r="H38" s="100"/>
      <c r="I38" s="100"/>
      <c r="J38" s="100"/>
      <c r="K38" s="100"/>
      <c r="L38" s="101">
        <f t="shared" si="1"/>
        <v>0</v>
      </c>
      <c r="M38" s="79">
        <f t="shared" si="2"/>
        <v>0</v>
      </c>
    </row>
    <row r="39" spans="1:13" x14ac:dyDescent="0.25">
      <c r="A39" s="105" t="s">
        <v>52</v>
      </c>
      <c r="B39" s="95" t="s">
        <v>53</v>
      </c>
      <c r="C39" s="71">
        <f t="shared" si="0"/>
        <v>0</v>
      </c>
      <c r="D39" s="72"/>
      <c r="E39" s="72"/>
      <c r="F39" s="72"/>
      <c r="G39" s="72"/>
      <c r="H39" s="73"/>
      <c r="I39" s="73"/>
      <c r="J39" s="73"/>
      <c r="K39" s="73"/>
      <c r="L39" s="96">
        <f t="shared" si="1"/>
        <v>0</v>
      </c>
      <c r="M39" s="71">
        <f t="shared" si="2"/>
        <v>0</v>
      </c>
    </row>
    <row r="40" spans="1:13" x14ac:dyDescent="0.25">
      <c r="A40" s="93" t="s">
        <v>54</v>
      </c>
      <c r="B40" s="61"/>
      <c r="C40" s="88">
        <f t="shared" si="0"/>
        <v>0</v>
      </c>
      <c r="D40" s="74"/>
      <c r="E40" s="74"/>
      <c r="F40" s="74"/>
      <c r="G40" s="74"/>
      <c r="H40" s="75"/>
      <c r="I40" s="75"/>
      <c r="J40" s="75"/>
      <c r="K40" s="75"/>
      <c r="L40" s="89">
        <f t="shared" si="1"/>
        <v>0</v>
      </c>
      <c r="M40" s="88">
        <f t="shared" si="2"/>
        <v>0</v>
      </c>
    </row>
    <row r="41" spans="1:13" ht="15.75" thickBot="1" x14ac:dyDescent="0.3">
      <c r="A41" s="106" t="s">
        <v>55</v>
      </c>
      <c r="B41" s="98" t="s">
        <v>97</v>
      </c>
      <c r="C41" s="79">
        <f t="shared" si="0"/>
        <v>0</v>
      </c>
      <c r="D41" s="99"/>
      <c r="E41" s="99"/>
      <c r="F41" s="99"/>
      <c r="G41" s="99"/>
      <c r="H41" s="100"/>
      <c r="I41" s="100"/>
      <c r="J41" s="100"/>
      <c r="K41" s="100"/>
      <c r="L41" s="101">
        <f t="shared" si="1"/>
        <v>0</v>
      </c>
      <c r="M41" s="79">
        <f t="shared" si="2"/>
        <v>0</v>
      </c>
    </row>
    <row r="42" spans="1:13" x14ac:dyDescent="0.25">
      <c r="A42" s="105" t="s">
        <v>56</v>
      </c>
      <c r="B42" s="95" t="s">
        <v>57</v>
      </c>
      <c r="C42" s="71">
        <f t="shared" si="0"/>
        <v>0</v>
      </c>
      <c r="D42" s="72"/>
      <c r="E42" s="72"/>
      <c r="F42" s="72"/>
      <c r="G42" s="72"/>
      <c r="H42" s="73"/>
      <c r="I42" s="73"/>
      <c r="J42" s="73"/>
      <c r="K42" s="73"/>
      <c r="L42" s="96">
        <f t="shared" si="1"/>
        <v>0</v>
      </c>
      <c r="M42" s="71">
        <f t="shared" si="2"/>
        <v>0</v>
      </c>
    </row>
    <row r="43" spans="1:13" ht="15.75" thickBot="1" x14ac:dyDescent="0.3">
      <c r="A43" s="106" t="s">
        <v>58</v>
      </c>
      <c r="B43" s="98"/>
      <c r="C43" s="79">
        <f t="shared" si="0"/>
        <v>0</v>
      </c>
      <c r="D43" s="99"/>
      <c r="E43" s="99"/>
      <c r="F43" s="99"/>
      <c r="G43" s="99"/>
      <c r="H43" s="100"/>
      <c r="I43" s="100"/>
      <c r="J43" s="100"/>
      <c r="K43" s="100"/>
      <c r="L43" s="101">
        <f t="shared" si="1"/>
        <v>0</v>
      </c>
      <c r="M43" s="79">
        <f t="shared" si="2"/>
        <v>0</v>
      </c>
    </row>
    <row r="44" spans="1:13" x14ac:dyDescent="0.25">
      <c r="A44" s="105" t="s">
        <v>59</v>
      </c>
      <c r="B44" s="95" t="s">
        <v>60</v>
      </c>
      <c r="C44" s="71">
        <f t="shared" si="0"/>
        <v>0</v>
      </c>
      <c r="D44" s="72"/>
      <c r="E44" s="72"/>
      <c r="F44" s="72"/>
      <c r="G44" s="72"/>
      <c r="H44" s="73"/>
      <c r="I44" s="73"/>
      <c r="J44" s="73"/>
      <c r="K44" s="73"/>
      <c r="L44" s="96">
        <f t="shared" si="1"/>
        <v>0</v>
      </c>
      <c r="M44" s="71">
        <f t="shared" si="2"/>
        <v>0</v>
      </c>
    </row>
    <row r="45" spans="1:13" ht="15.75" thickBot="1" x14ac:dyDescent="0.3">
      <c r="A45" s="106" t="s">
        <v>61</v>
      </c>
      <c r="B45" s="98"/>
      <c r="C45" s="79">
        <f t="shared" si="0"/>
        <v>0</v>
      </c>
      <c r="D45" s="99"/>
      <c r="E45" s="99"/>
      <c r="F45" s="99"/>
      <c r="G45" s="99"/>
      <c r="H45" s="100"/>
      <c r="I45" s="100"/>
      <c r="J45" s="100"/>
      <c r="K45" s="100"/>
      <c r="L45" s="101">
        <f t="shared" si="1"/>
        <v>0</v>
      </c>
      <c r="M45" s="79">
        <f t="shared" si="2"/>
        <v>0</v>
      </c>
    </row>
    <row r="46" spans="1:13" ht="15.75" thickBot="1" x14ac:dyDescent="0.3">
      <c r="A46" s="107" t="s">
        <v>62</v>
      </c>
      <c r="B46" s="108" t="s">
        <v>63</v>
      </c>
      <c r="C46" s="109">
        <f t="shared" si="0"/>
        <v>0</v>
      </c>
      <c r="D46" s="67"/>
      <c r="E46" s="67"/>
      <c r="F46" s="67"/>
      <c r="G46" s="67"/>
      <c r="H46" s="110"/>
      <c r="I46" s="110"/>
      <c r="J46" s="110"/>
      <c r="K46" s="110"/>
      <c r="L46" s="111">
        <f t="shared" si="1"/>
        <v>0</v>
      </c>
      <c r="M46" s="109">
        <f t="shared" si="2"/>
        <v>0</v>
      </c>
    </row>
    <row r="47" spans="1:13" ht="15.75" thickBot="1" x14ac:dyDescent="0.3">
      <c r="A47" s="107" t="s">
        <v>64</v>
      </c>
      <c r="B47" s="108" t="s">
        <v>65</v>
      </c>
      <c r="C47" s="109">
        <f t="shared" si="0"/>
        <v>0</v>
      </c>
      <c r="D47" s="67"/>
      <c r="E47" s="67"/>
      <c r="F47" s="67"/>
      <c r="G47" s="67"/>
      <c r="H47" s="110"/>
      <c r="I47" s="110"/>
      <c r="J47" s="110"/>
      <c r="K47" s="110"/>
      <c r="L47" s="111">
        <f t="shared" si="1"/>
        <v>0</v>
      </c>
      <c r="M47" s="109">
        <f t="shared" si="2"/>
        <v>0</v>
      </c>
    </row>
    <row r="48" spans="1:13" ht="15.75" thickBot="1" x14ac:dyDescent="0.3">
      <c r="A48" s="107" t="s">
        <v>66</v>
      </c>
      <c r="B48" s="108" t="s">
        <v>67</v>
      </c>
      <c r="C48" s="109">
        <f t="shared" si="0"/>
        <v>0</v>
      </c>
      <c r="D48" s="67"/>
      <c r="E48" s="67"/>
      <c r="F48" s="67"/>
      <c r="G48" s="67"/>
      <c r="H48" s="110"/>
      <c r="I48" s="110"/>
      <c r="J48" s="110"/>
      <c r="K48" s="110"/>
      <c r="L48" s="111">
        <f t="shared" si="1"/>
        <v>0</v>
      </c>
      <c r="M48" s="109">
        <f t="shared" si="2"/>
        <v>0</v>
      </c>
    </row>
    <row r="49" spans="1:13" ht="15.75" thickBot="1" x14ac:dyDescent="0.3">
      <c r="A49" s="107" t="s">
        <v>68</v>
      </c>
      <c r="B49" s="108" t="s">
        <v>69</v>
      </c>
      <c r="C49" s="109">
        <f t="shared" si="0"/>
        <v>0</v>
      </c>
      <c r="D49" s="67"/>
      <c r="E49" s="67"/>
      <c r="F49" s="67"/>
      <c r="G49" s="67"/>
      <c r="H49" s="110"/>
      <c r="I49" s="110"/>
      <c r="J49" s="110"/>
      <c r="K49" s="110"/>
      <c r="L49" s="111">
        <f t="shared" si="1"/>
        <v>0</v>
      </c>
      <c r="M49" s="109">
        <f t="shared" si="2"/>
        <v>0</v>
      </c>
    </row>
    <row r="50" spans="1:13" ht="15.75" thickBot="1" x14ac:dyDescent="0.3">
      <c r="A50" s="107" t="s">
        <v>70</v>
      </c>
      <c r="B50" s="108" t="s">
        <v>71</v>
      </c>
      <c r="C50" s="109">
        <f t="shared" si="0"/>
        <v>0</v>
      </c>
      <c r="D50" s="67"/>
      <c r="E50" s="67"/>
      <c r="F50" s="67"/>
      <c r="G50" s="67"/>
      <c r="H50" s="110"/>
      <c r="I50" s="110"/>
      <c r="J50" s="110"/>
      <c r="K50" s="110"/>
      <c r="L50" s="111">
        <f t="shared" si="1"/>
        <v>0</v>
      </c>
      <c r="M50" s="109">
        <f t="shared" si="2"/>
        <v>0</v>
      </c>
    </row>
    <row r="51" spans="1:13" ht="15.75" thickBot="1" x14ac:dyDescent="0.3">
      <c r="A51" s="107" t="s">
        <v>72</v>
      </c>
      <c r="B51" s="108" t="s">
        <v>73</v>
      </c>
      <c r="C51" s="109">
        <f t="shared" si="0"/>
        <v>0</v>
      </c>
      <c r="D51" s="67"/>
      <c r="E51" s="67"/>
      <c r="F51" s="67"/>
      <c r="G51" s="67"/>
      <c r="H51" s="110"/>
      <c r="I51" s="110"/>
      <c r="J51" s="110"/>
      <c r="K51" s="110"/>
      <c r="L51" s="111">
        <f t="shared" si="1"/>
        <v>0</v>
      </c>
      <c r="M51" s="109">
        <f t="shared" si="2"/>
        <v>0</v>
      </c>
    </row>
    <row r="52" spans="1:13" ht="15.75" thickBot="1" x14ac:dyDescent="0.3">
      <c r="A52" s="107" t="s">
        <v>74</v>
      </c>
      <c r="B52" s="108" t="s">
        <v>75</v>
      </c>
      <c r="C52" s="109">
        <f t="shared" si="0"/>
        <v>0</v>
      </c>
      <c r="D52" s="67"/>
      <c r="E52" s="67"/>
      <c r="F52" s="67"/>
      <c r="G52" s="67"/>
      <c r="H52" s="110"/>
      <c r="I52" s="110"/>
      <c r="J52" s="110"/>
      <c r="K52" s="110"/>
      <c r="L52" s="111">
        <f t="shared" si="1"/>
        <v>0</v>
      </c>
      <c r="M52" s="109">
        <f t="shared" si="2"/>
        <v>0</v>
      </c>
    </row>
    <row r="53" spans="1:13" ht="15.75" thickBot="1" x14ac:dyDescent="0.3">
      <c r="A53" s="112" t="s">
        <v>77</v>
      </c>
      <c r="B53" s="113" t="s">
        <v>78</v>
      </c>
      <c r="C53" s="109">
        <f t="shared" si="0"/>
        <v>0</v>
      </c>
      <c r="D53" s="67"/>
      <c r="E53" s="67"/>
      <c r="F53" s="67"/>
      <c r="G53" s="67"/>
      <c r="H53" s="110"/>
      <c r="I53" s="110"/>
      <c r="J53" s="110"/>
      <c r="K53" s="110"/>
      <c r="L53" s="111">
        <f t="shared" si="1"/>
        <v>0</v>
      </c>
      <c r="M53" s="109">
        <f t="shared" si="2"/>
        <v>0</v>
      </c>
    </row>
    <row r="54" spans="1:13" ht="15.75" thickBot="1" x14ac:dyDescent="0.3">
      <c r="A54" s="107" t="s">
        <v>79</v>
      </c>
      <c r="B54" s="108" t="s">
        <v>80</v>
      </c>
      <c r="C54" s="109">
        <f t="shared" si="0"/>
        <v>0</v>
      </c>
      <c r="D54" s="67"/>
      <c r="E54" s="67"/>
      <c r="F54" s="67"/>
      <c r="G54" s="67"/>
      <c r="H54" s="110"/>
      <c r="I54" s="110"/>
      <c r="J54" s="110"/>
      <c r="K54" s="110"/>
      <c r="L54" s="111">
        <f t="shared" si="1"/>
        <v>0</v>
      </c>
      <c r="M54" s="109">
        <f t="shared" si="2"/>
        <v>0</v>
      </c>
    </row>
    <row r="55" spans="1:13" ht="15.75" thickBot="1" x14ac:dyDescent="0.3">
      <c r="A55" s="114" t="s">
        <v>81</v>
      </c>
      <c r="B55" s="108" t="s">
        <v>82</v>
      </c>
      <c r="C55" s="109">
        <f t="shared" si="0"/>
        <v>0</v>
      </c>
      <c r="D55" s="67"/>
      <c r="E55" s="67"/>
      <c r="F55" s="67"/>
      <c r="G55" s="67"/>
      <c r="H55" s="110"/>
      <c r="I55" s="110"/>
      <c r="J55" s="110"/>
      <c r="K55" s="110"/>
      <c r="L55" s="111">
        <f t="shared" si="1"/>
        <v>0</v>
      </c>
      <c r="M55" s="109">
        <f t="shared" si="2"/>
        <v>0</v>
      </c>
    </row>
    <row r="56" spans="1:13" x14ac:dyDescent="0.25">
      <c r="A56" s="60" t="s">
        <v>99</v>
      </c>
      <c r="B56" s="95" t="s">
        <v>94</v>
      </c>
      <c r="C56" s="71">
        <f t="shared" si="0"/>
        <v>0</v>
      </c>
      <c r="D56" s="72"/>
      <c r="E56" s="72"/>
      <c r="F56" s="72"/>
      <c r="G56" s="72"/>
      <c r="H56" s="73"/>
      <c r="I56" s="73"/>
      <c r="J56" s="73"/>
      <c r="K56" s="73"/>
      <c r="L56" s="96">
        <f t="shared" si="1"/>
        <v>0</v>
      </c>
      <c r="M56" s="71">
        <f t="shared" si="2"/>
        <v>0</v>
      </c>
    </row>
    <row r="57" spans="1:13" ht="15.75" thickBot="1" x14ac:dyDescent="0.3">
      <c r="A57" s="116" t="s">
        <v>98</v>
      </c>
      <c r="B57" s="98" t="s">
        <v>95</v>
      </c>
      <c r="C57" s="79">
        <f t="shared" si="0"/>
        <v>0</v>
      </c>
      <c r="D57" s="99"/>
      <c r="E57" s="99"/>
      <c r="F57" s="99"/>
      <c r="G57" s="99"/>
      <c r="H57" s="100"/>
      <c r="I57" s="100"/>
      <c r="J57" s="100"/>
      <c r="K57" s="100"/>
      <c r="L57" s="101">
        <f t="shared" si="1"/>
        <v>0</v>
      </c>
      <c r="M57" s="79">
        <f t="shared" si="2"/>
        <v>0</v>
      </c>
    </row>
    <row r="58" spans="1:13" ht="15.75" thickBot="1" x14ac:dyDescent="0.3">
      <c r="A58" s="127" t="s">
        <v>101</v>
      </c>
      <c r="B58" s="121"/>
      <c r="C58" s="78">
        <f>SUM(C3:C57)</f>
        <v>0</v>
      </c>
      <c r="D58" s="78">
        <f t="shared" ref="D58:M58" si="3">SUM(D3:D57)</f>
        <v>0</v>
      </c>
      <c r="E58" s="78">
        <f t="shared" si="3"/>
        <v>0</v>
      </c>
      <c r="F58" s="78">
        <f t="shared" si="3"/>
        <v>0</v>
      </c>
      <c r="G58" s="78">
        <f t="shared" si="3"/>
        <v>0</v>
      </c>
      <c r="H58" s="78">
        <f t="shared" si="3"/>
        <v>0</v>
      </c>
      <c r="I58" s="78">
        <f t="shared" si="3"/>
        <v>0</v>
      </c>
      <c r="J58" s="78">
        <f t="shared" si="3"/>
        <v>0</v>
      </c>
      <c r="K58" s="78">
        <f t="shared" si="3"/>
        <v>0</v>
      </c>
      <c r="L58" s="78">
        <f t="shared" si="3"/>
        <v>0</v>
      </c>
      <c r="M58" s="78">
        <f t="shared" si="3"/>
        <v>0</v>
      </c>
    </row>
    <row r="59" spans="1:13" ht="15.75" thickBot="1" x14ac:dyDescent="0.3">
      <c r="A59" s="122" t="s">
        <v>83</v>
      </c>
      <c r="B59" s="122"/>
      <c r="C59" s="123"/>
      <c r="D59" s="123">
        <v>47</v>
      </c>
      <c r="E59" s="123">
        <v>30</v>
      </c>
      <c r="F59" s="123">
        <v>46</v>
      </c>
      <c r="G59" s="123">
        <v>51</v>
      </c>
      <c r="H59" s="123"/>
      <c r="I59" s="124"/>
      <c r="J59" s="123"/>
      <c r="K59" s="123"/>
      <c r="L59" s="123"/>
      <c r="M59" s="124">
        <v>174</v>
      </c>
    </row>
    <row r="60" spans="1:13" x14ac:dyDescent="0.25">
      <c r="A60" s="49" t="s">
        <v>76</v>
      </c>
      <c r="B60" s="45"/>
      <c r="C60" s="70">
        <v>86</v>
      </c>
      <c r="D60" s="70">
        <v>18</v>
      </c>
      <c r="E60" s="70">
        <v>17</v>
      </c>
      <c r="F60" s="70">
        <v>25</v>
      </c>
      <c r="G60" s="70">
        <v>26</v>
      </c>
      <c r="H60" s="70">
        <v>15</v>
      </c>
      <c r="I60" s="70">
        <v>3</v>
      </c>
      <c r="J60" s="70">
        <v>11</v>
      </c>
      <c r="K60" s="70">
        <v>15</v>
      </c>
      <c r="L60" s="70">
        <v>44</v>
      </c>
      <c r="M60" s="119">
        <v>130</v>
      </c>
    </row>
    <row r="61" spans="1:13" ht="15.75" thickBot="1" x14ac:dyDescent="0.3">
      <c r="A61" s="120" t="s">
        <v>100</v>
      </c>
      <c r="B61" s="121"/>
      <c r="C61" s="125">
        <v>1</v>
      </c>
      <c r="D61" s="125">
        <v>1</v>
      </c>
      <c r="E61" s="125"/>
      <c r="F61" s="125"/>
      <c r="G61" s="125"/>
      <c r="H61" s="125"/>
      <c r="I61" s="125"/>
      <c r="J61" s="125"/>
      <c r="K61" s="125"/>
      <c r="L61" s="125"/>
      <c r="M61" s="126">
        <v>131</v>
      </c>
    </row>
    <row r="62" spans="1:13" x14ac:dyDescent="0.25">
      <c r="C62" s="76"/>
      <c r="D62" s="76"/>
      <c r="E62" s="76"/>
      <c r="F62" s="76"/>
      <c r="G62" s="76"/>
    </row>
    <row r="63" spans="1:13" x14ac:dyDescent="0.25">
      <c r="C63" s="76"/>
      <c r="G63" s="76"/>
    </row>
    <row r="64" spans="1:13" x14ac:dyDescent="0.25">
      <c r="C64" s="76"/>
      <c r="G64" s="76"/>
    </row>
    <row r="65" spans="3:7" x14ac:dyDescent="0.25">
      <c r="C65" s="76"/>
      <c r="G65" s="76"/>
    </row>
    <row r="66" spans="3:7" x14ac:dyDescent="0.25">
      <c r="C66" s="76"/>
      <c r="G66" s="76"/>
    </row>
    <row r="67" spans="3:7" x14ac:dyDescent="0.25">
      <c r="C67" s="76"/>
      <c r="G67" s="76"/>
    </row>
    <row r="68" spans="3:7" x14ac:dyDescent="0.25">
      <c r="C68" s="76"/>
      <c r="G68" s="76"/>
    </row>
    <row r="69" spans="3:7" x14ac:dyDescent="0.25">
      <c r="C69" s="76"/>
      <c r="G69" s="76"/>
    </row>
    <row r="70" spans="3:7" x14ac:dyDescent="0.25">
      <c r="C70" s="76"/>
      <c r="G70" s="76"/>
    </row>
    <row r="71" spans="3:7" x14ac:dyDescent="0.25">
      <c r="C71" s="76"/>
      <c r="G71" s="76"/>
    </row>
    <row r="72" spans="3:7" x14ac:dyDescent="0.25">
      <c r="C72" s="76"/>
      <c r="G72" s="76"/>
    </row>
    <row r="73" spans="3:7" x14ac:dyDescent="0.25">
      <c r="C73" s="76"/>
      <c r="G73" s="76"/>
    </row>
    <row r="74" spans="3:7" x14ac:dyDescent="0.25">
      <c r="C74" s="76"/>
      <c r="G74" s="76"/>
    </row>
    <row r="75" spans="3:7" x14ac:dyDescent="0.25">
      <c r="C75" s="76"/>
      <c r="G75" s="76"/>
    </row>
    <row r="76" spans="3:7" x14ac:dyDescent="0.25">
      <c r="C76" s="76"/>
      <c r="G76" s="76"/>
    </row>
    <row r="77" spans="3:7" x14ac:dyDescent="0.25">
      <c r="C77" s="76"/>
      <c r="G77" s="76"/>
    </row>
    <row r="78" spans="3:7" x14ac:dyDescent="0.25">
      <c r="C78" s="76"/>
      <c r="G78" s="76"/>
    </row>
    <row r="79" spans="3:7" x14ac:dyDescent="0.25">
      <c r="C79" s="76"/>
      <c r="G79" s="76"/>
    </row>
    <row r="80" spans="3:7" x14ac:dyDescent="0.25">
      <c r="G80" s="76"/>
    </row>
    <row r="81" spans="7:7" x14ac:dyDescent="0.25">
      <c r="G81" s="76"/>
    </row>
    <row r="82" spans="7:7" x14ac:dyDescent="0.25">
      <c r="G82" s="76"/>
    </row>
    <row r="83" spans="7:7" x14ac:dyDescent="0.25">
      <c r="G83" s="76"/>
    </row>
    <row r="84" spans="7:7" x14ac:dyDescent="0.25">
      <c r="G84" s="76"/>
    </row>
    <row r="85" spans="7:7" x14ac:dyDescent="0.25">
      <c r="G85" s="76"/>
    </row>
    <row r="86" spans="7:7" x14ac:dyDescent="0.25">
      <c r="G86" s="76"/>
    </row>
    <row r="87" spans="7:7" x14ac:dyDescent="0.25">
      <c r="G87" s="76"/>
    </row>
    <row r="88" spans="7:7" x14ac:dyDescent="0.25">
      <c r="G88" s="76"/>
    </row>
    <row r="89" spans="7:7" x14ac:dyDescent="0.25">
      <c r="G89" s="76"/>
    </row>
    <row r="90" spans="7:7" x14ac:dyDescent="0.25">
      <c r="G90" s="76"/>
    </row>
    <row r="91" spans="7:7" x14ac:dyDescent="0.25">
      <c r="G91" s="76"/>
    </row>
    <row r="92" spans="7:7" x14ac:dyDescent="0.25">
      <c r="G92" s="76"/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Jammye</dc:creator>
  <cp:lastModifiedBy>Jammye</cp:lastModifiedBy>
  <cp:lastPrinted>2018-11-29T16:43:54Z</cp:lastPrinted>
  <dcterms:created xsi:type="dcterms:W3CDTF">2018-10-30T18:49:42Z</dcterms:created>
  <dcterms:modified xsi:type="dcterms:W3CDTF">2018-11-29T16:48:28Z</dcterms:modified>
</cp:coreProperties>
</file>