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1840" windowHeight="12210" activeTab="2"/>
  </bookViews>
  <sheets>
    <sheet name="Unofficial Totals" sheetId="1" r:id="rId1"/>
    <sheet name="Early Votes by Precinct" sheetId="2" r:id="rId2"/>
    <sheet name="Sheet3" sheetId="3" r:id="rId3"/>
  </sheets>
  <definedNames>
    <definedName name="_xlnm.Print_Area" localSheetId="0">'Unofficial Totals'!$B$1:$K$21</definedName>
  </definedNames>
  <calcPr calcId="145621"/>
  <fileRecoveryPr repairLoad="1"/>
</workbook>
</file>

<file path=xl/calcChain.xml><?xml version="1.0" encoding="utf-8"?>
<calcChain xmlns="http://schemas.openxmlformats.org/spreadsheetml/2006/main">
  <c r="F21" i="3" l="1"/>
  <c r="D21" i="3"/>
  <c r="J21" i="3" s="1"/>
  <c r="F20" i="3"/>
  <c r="D20" i="3"/>
  <c r="J20" i="3" s="1"/>
  <c r="F19" i="3"/>
  <c r="D19" i="3"/>
  <c r="J19" i="3" s="1"/>
  <c r="J16" i="3"/>
  <c r="J13" i="3"/>
  <c r="H22" i="2" l="1"/>
  <c r="G22" i="2"/>
  <c r="F22" i="2"/>
  <c r="E22" i="2"/>
  <c r="D22" i="2"/>
  <c r="F21" i="1" l="1"/>
  <c r="D21" i="1"/>
  <c r="F20" i="1"/>
  <c r="D20" i="1"/>
  <c r="D19" i="1"/>
  <c r="F19" i="1"/>
  <c r="J20" i="1" l="1"/>
  <c r="J16" i="1"/>
  <c r="J21" i="1"/>
  <c r="J19" i="1"/>
  <c r="J13" i="1"/>
</calcChain>
</file>

<file path=xl/sharedStrings.xml><?xml version="1.0" encoding="utf-8"?>
<sst xmlns="http://schemas.openxmlformats.org/spreadsheetml/2006/main" count="68" uniqueCount="24">
  <si>
    <t>Pct. 1</t>
  </si>
  <si>
    <t>Pct. 2</t>
  </si>
  <si>
    <t>Pct. 3</t>
  </si>
  <si>
    <t>SMD 1</t>
  </si>
  <si>
    <t>Pct. 5</t>
  </si>
  <si>
    <t>SMD 2</t>
  </si>
  <si>
    <t>SMD 3</t>
  </si>
  <si>
    <t>AT-LARGE</t>
  </si>
  <si>
    <t xml:space="preserve">                Name of candidate</t>
  </si>
  <si>
    <t>Early Vote</t>
  </si>
  <si>
    <t xml:space="preserve"> TOTAL</t>
  </si>
  <si>
    <t xml:space="preserve"> </t>
  </si>
  <si>
    <t xml:space="preserve">   FORT DAVIS ISD TRUSTEE UNOFFICIAL RESULTS</t>
  </si>
  <si>
    <t xml:space="preserve">                                           The following Return is unofficial.  The returns will be canvassed November 17, 2014 at 7:00 p.m.</t>
  </si>
  <si>
    <t>PENE FERGUSON</t>
  </si>
  <si>
    <t>SMD 4</t>
  </si>
  <si>
    <t>BOB DILLARD</t>
  </si>
  <si>
    <t>JULIE MCIVOR</t>
  </si>
  <si>
    <t>DAVID WHITESELL</t>
  </si>
  <si>
    <t>HAROLD PATILLO</t>
  </si>
  <si>
    <t>Early Vote Totals</t>
  </si>
  <si>
    <t>Early Vote Total</t>
  </si>
  <si>
    <t>Precinct Totals</t>
  </si>
  <si>
    <r>
      <t xml:space="preserve">   FORT DAVIS ISD TRUSTEE </t>
    </r>
    <r>
      <rPr>
        <b/>
        <u/>
        <sz val="30"/>
        <color theme="1"/>
        <rFont val="Calibri"/>
        <family val="2"/>
        <scheme val="minor"/>
      </rPr>
      <t>OFFICIAL</t>
    </r>
    <r>
      <rPr>
        <sz val="30"/>
        <color theme="1"/>
        <rFont val="Calibri"/>
        <family val="2"/>
        <scheme val="minor"/>
      </rPr>
      <t xml:space="preserve"> RESULTS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</si>
</sst>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3" xfId="0" applyFont="1" applyBorder="1"/>
    <xf numFmtId="0" fontId="4" fillId="0" borderId="20" xfId="0" applyFont="1" applyBorder="1"/>
    <xf numFmtId="0" fontId="2" fillId="0" borderId="5" xfId="0" applyFont="1" applyBorder="1"/>
    <xf numFmtId="0" fontId="0" fillId="0" borderId="6" xfId="0" applyBorder="1"/>
    <xf numFmtId="0" fontId="6" fillId="2" borderId="9" xfId="0" applyFont="1" applyFill="1" applyBorder="1"/>
    <xf numFmtId="0" fontId="6" fillId="2" borderId="1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20" xfId="0" applyFont="1" applyFill="1" applyBorder="1"/>
    <xf numFmtId="0" fontId="4" fillId="2" borderId="21" xfId="0" applyFont="1" applyFill="1" applyBorder="1"/>
    <xf numFmtId="0" fontId="2" fillId="2" borderId="3" xfId="0" applyFont="1" applyFill="1" applyBorder="1"/>
    <xf numFmtId="0" fontId="0" fillId="2" borderId="2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/>
    <xf numFmtId="0" fontId="4" fillId="0" borderId="20" xfId="0" applyFont="1" applyBorder="1"/>
    <xf numFmtId="0" fontId="6" fillId="2" borderId="20" xfId="0" applyFont="1" applyFill="1" applyBorder="1"/>
    <xf numFmtId="0" fontId="6" fillId="2" borderId="3" xfId="0" applyFont="1" applyFill="1" applyBorder="1"/>
    <xf numFmtId="0" fontId="4" fillId="2" borderId="1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20" xfId="0" applyFont="1" applyBorder="1"/>
    <xf numFmtId="0" fontId="5" fillId="0" borderId="4" xfId="0" applyFont="1" applyBorder="1" applyAlignment="1"/>
    <xf numFmtId="0" fontId="0" fillId="0" borderId="6" xfId="0" applyBorder="1" applyAlignment="1"/>
    <xf numFmtId="0" fontId="0" fillId="0" borderId="13" xfId="0" applyBorder="1"/>
    <xf numFmtId="0" fontId="4" fillId="0" borderId="1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2" fillId="0" borderId="20" xfId="0" applyFont="1" applyBorder="1"/>
    <xf numFmtId="0" fontId="2" fillId="0" borderId="2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0" fillId="0" borderId="1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0"/>
  <sheetViews>
    <sheetView zoomScaleNormal="100" workbookViewId="0">
      <selection sqref="A1:XFD1048576"/>
    </sheetView>
  </sheetViews>
  <sheetFormatPr defaultRowHeight="15" x14ac:dyDescent="0.25"/>
  <cols>
    <col min="3" max="3" width="38.28515625" customWidth="1"/>
    <col min="4" max="5" width="9.85546875" style="25" customWidth="1"/>
    <col min="6" max="6" width="10.140625" style="25" customWidth="1"/>
    <col min="7" max="7" width="10.28515625" style="25" customWidth="1"/>
    <col min="8" max="8" width="9.140625" customWidth="1"/>
    <col min="9" max="9" width="5.140625" customWidth="1"/>
  </cols>
  <sheetData>
    <row r="1" spans="2:11" ht="39" x14ac:dyDescent="0.6">
      <c r="B1" s="54" t="s">
        <v>12</v>
      </c>
      <c r="C1" s="55"/>
      <c r="D1" s="55"/>
      <c r="E1" s="55"/>
      <c r="F1" s="55"/>
      <c r="G1" s="55"/>
      <c r="H1" s="55"/>
      <c r="I1" s="55"/>
      <c r="J1" s="55"/>
      <c r="K1" s="55"/>
    </row>
    <row r="2" spans="2:11" x14ac:dyDescent="0.25">
      <c r="B2" s="2" t="s">
        <v>13</v>
      </c>
      <c r="C2" s="2"/>
      <c r="D2" s="24"/>
      <c r="E2" s="24"/>
      <c r="F2" s="24"/>
      <c r="G2" s="24"/>
      <c r="H2" s="2"/>
      <c r="I2" s="2"/>
      <c r="J2" s="2"/>
    </row>
    <row r="3" spans="2:11" ht="15.75" thickBot="1" x14ac:dyDescent="0.3">
      <c r="H3" s="49"/>
      <c r="I3" s="49"/>
    </row>
    <row r="4" spans="2:11" ht="36" x14ac:dyDescent="0.55000000000000004">
      <c r="B4" s="6" t="s">
        <v>8</v>
      </c>
      <c r="C4" s="7"/>
      <c r="D4" s="26" t="s">
        <v>0</v>
      </c>
      <c r="E4" s="34" t="s">
        <v>1</v>
      </c>
      <c r="F4" s="26" t="s">
        <v>2</v>
      </c>
      <c r="G4" s="34" t="s">
        <v>4</v>
      </c>
      <c r="H4" s="47" t="s">
        <v>9</v>
      </c>
      <c r="I4" s="48"/>
      <c r="J4" s="14" t="s">
        <v>10</v>
      </c>
      <c r="K4" s="15"/>
    </row>
    <row r="5" spans="2:11" ht="24.95" customHeight="1" x14ac:dyDescent="0.55000000000000004">
      <c r="B5" s="8"/>
      <c r="C5" s="5"/>
      <c r="D5" s="27"/>
      <c r="E5" s="35"/>
      <c r="F5" s="27"/>
      <c r="G5" s="35"/>
      <c r="H5" s="66"/>
      <c r="I5" s="67"/>
      <c r="J5" s="56"/>
      <c r="K5" s="57"/>
    </row>
    <row r="6" spans="2:11" ht="36" x14ac:dyDescent="0.55000000000000004">
      <c r="B6" s="42" t="s">
        <v>3</v>
      </c>
      <c r="C6" s="43"/>
      <c r="D6" s="44"/>
      <c r="E6" s="45"/>
      <c r="F6" s="44"/>
      <c r="G6" s="45"/>
      <c r="H6" s="20"/>
      <c r="I6" s="21"/>
      <c r="J6" s="22"/>
      <c r="K6" s="23"/>
    </row>
    <row r="7" spans="2:11" ht="36" x14ac:dyDescent="0.55000000000000004">
      <c r="B7" s="9"/>
      <c r="C7" s="4"/>
      <c r="D7" s="29" t="s">
        <v>11</v>
      </c>
      <c r="E7" s="37" t="s">
        <v>11</v>
      </c>
      <c r="F7" s="29" t="s">
        <v>11</v>
      </c>
      <c r="G7" s="37" t="s">
        <v>11</v>
      </c>
      <c r="H7" s="64"/>
      <c r="I7" s="68"/>
      <c r="J7" s="58"/>
      <c r="K7" s="59"/>
    </row>
    <row r="8" spans="2:11" ht="24.95" customHeight="1" x14ac:dyDescent="0.55000000000000004">
      <c r="B8" s="8"/>
      <c r="C8" s="5"/>
      <c r="D8" s="27"/>
      <c r="E8" s="35"/>
      <c r="F8" s="27"/>
      <c r="G8" s="35"/>
      <c r="H8" s="66"/>
      <c r="I8" s="67"/>
      <c r="J8" s="56"/>
      <c r="K8" s="57"/>
    </row>
    <row r="9" spans="2:11" ht="36" x14ac:dyDescent="0.55000000000000004">
      <c r="B9" s="16" t="s">
        <v>5</v>
      </c>
      <c r="C9" s="17"/>
      <c r="D9" s="28"/>
      <c r="E9" s="36"/>
      <c r="F9" s="28"/>
      <c r="G9" s="36"/>
      <c r="H9" s="18"/>
      <c r="I9" s="19"/>
      <c r="J9" s="22"/>
      <c r="K9" s="23"/>
    </row>
    <row r="10" spans="2:11" ht="36" x14ac:dyDescent="0.55000000000000004">
      <c r="B10" s="13"/>
      <c r="C10" s="12"/>
      <c r="D10" s="30"/>
      <c r="E10" s="38"/>
      <c r="F10" s="30"/>
      <c r="G10" s="38"/>
      <c r="H10" s="52"/>
      <c r="I10" s="53"/>
      <c r="J10" s="58"/>
      <c r="K10" s="59"/>
    </row>
    <row r="11" spans="2:11" ht="24.95" customHeight="1" x14ac:dyDescent="0.55000000000000004">
      <c r="B11" s="8"/>
      <c r="C11" s="5"/>
      <c r="D11" s="27"/>
      <c r="E11" s="35"/>
      <c r="F11" s="27"/>
      <c r="G11" s="35"/>
      <c r="H11" s="66"/>
      <c r="I11" s="67"/>
      <c r="J11" s="56"/>
      <c r="K11" s="57"/>
    </row>
    <row r="12" spans="2:11" ht="36" x14ac:dyDescent="0.55000000000000004">
      <c r="B12" s="42" t="s">
        <v>6</v>
      </c>
      <c r="C12" s="43"/>
      <c r="D12" s="44"/>
      <c r="E12" s="45"/>
      <c r="F12" s="44"/>
      <c r="G12" s="45"/>
      <c r="H12" s="20"/>
      <c r="I12" s="21"/>
      <c r="J12" s="22"/>
      <c r="K12" s="23"/>
    </row>
    <row r="13" spans="2:11" ht="36" x14ac:dyDescent="0.55000000000000004">
      <c r="B13" s="9" t="s">
        <v>14</v>
      </c>
      <c r="C13" s="4"/>
      <c r="D13" s="29">
        <v>28</v>
      </c>
      <c r="E13" s="37">
        <v>27</v>
      </c>
      <c r="F13" s="29">
        <v>18</v>
      </c>
      <c r="G13" s="37"/>
      <c r="H13" s="64">
        <v>28</v>
      </c>
      <c r="I13" s="65"/>
      <c r="J13" s="58">
        <f>+SUM(D13:H13)</f>
        <v>101</v>
      </c>
      <c r="K13" s="59"/>
    </row>
    <row r="14" spans="2:11" ht="24.95" customHeight="1" x14ac:dyDescent="0.55000000000000004">
      <c r="B14" s="8"/>
      <c r="C14" s="5"/>
      <c r="D14" s="27"/>
      <c r="E14" s="35"/>
      <c r="F14" s="27"/>
      <c r="G14" s="35"/>
      <c r="H14" s="66"/>
      <c r="I14" s="67"/>
      <c r="J14" s="56"/>
      <c r="K14" s="57"/>
    </row>
    <row r="15" spans="2:11" ht="36" x14ac:dyDescent="0.55000000000000004">
      <c r="B15" s="42" t="s">
        <v>15</v>
      </c>
      <c r="C15" s="43"/>
      <c r="D15" s="44"/>
      <c r="E15" s="45"/>
      <c r="F15" s="44"/>
      <c r="G15" s="45"/>
      <c r="H15" s="20"/>
      <c r="I15" s="21"/>
      <c r="J15" s="22"/>
      <c r="K15" s="23"/>
    </row>
    <row r="16" spans="2:11" ht="36" x14ac:dyDescent="0.55000000000000004">
      <c r="B16" s="9" t="s">
        <v>16</v>
      </c>
      <c r="C16" s="4"/>
      <c r="D16" s="29">
        <v>29</v>
      </c>
      <c r="E16" s="37"/>
      <c r="F16" s="29"/>
      <c r="G16" s="37">
        <v>39</v>
      </c>
      <c r="H16" s="64">
        <v>49</v>
      </c>
      <c r="I16" s="65"/>
      <c r="J16" s="58">
        <f>+SUM(D16:H16)</f>
        <v>117</v>
      </c>
      <c r="K16" s="59"/>
    </row>
    <row r="17" spans="2:11" ht="24.95" customHeight="1" x14ac:dyDescent="0.55000000000000004">
      <c r="B17" s="8"/>
      <c r="C17" s="5"/>
      <c r="D17" s="27"/>
      <c r="E17" s="35"/>
      <c r="F17" s="27"/>
      <c r="G17" s="35"/>
      <c r="H17" s="66"/>
      <c r="I17" s="67"/>
      <c r="J17" s="56"/>
      <c r="K17" s="57"/>
    </row>
    <row r="18" spans="2:11" ht="36" x14ac:dyDescent="0.55000000000000004">
      <c r="B18" s="16" t="s">
        <v>7</v>
      </c>
      <c r="C18" s="17"/>
      <c r="D18" s="28"/>
      <c r="E18" s="36"/>
      <c r="F18" s="28"/>
      <c r="G18" s="36"/>
      <c r="H18" s="20"/>
      <c r="I18" s="21"/>
      <c r="J18" s="22"/>
      <c r="K18" s="23"/>
    </row>
    <row r="19" spans="2:11" ht="36" customHeight="1" x14ac:dyDescent="0.55000000000000004">
      <c r="B19" s="13" t="s">
        <v>17</v>
      </c>
      <c r="C19" s="12"/>
      <c r="D19" s="30">
        <f>27+32+1</f>
        <v>60</v>
      </c>
      <c r="E19" s="38">
        <v>28</v>
      </c>
      <c r="F19" s="30">
        <f>18+34</f>
        <v>52</v>
      </c>
      <c r="G19" s="38">
        <v>38</v>
      </c>
      <c r="H19" s="52">
        <v>166</v>
      </c>
      <c r="I19" s="53"/>
      <c r="J19" s="60">
        <f>+SUM(D19:H19)</f>
        <v>344</v>
      </c>
      <c r="K19" s="61"/>
    </row>
    <row r="20" spans="2:11" ht="36" customHeight="1" x14ac:dyDescent="0.55000000000000004">
      <c r="B20" s="40" t="s">
        <v>18</v>
      </c>
      <c r="C20" s="12"/>
      <c r="D20" s="30">
        <f>24+26</f>
        <v>50</v>
      </c>
      <c r="E20" s="38">
        <v>25</v>
      </c>
      <c r="F20" s="30">
        <f>16+33</f>
        <v>49</v>
      </c>
      <c r="G20" s="38">
        <v>20</v>
      </c>
      <c r="H20" s="52">
        <v>157</v>
      </c>
      <c r="I20" s="53"/>
      <c r="J20" s="60">
        <f>+SUM(D20:H20)</f>
        <v>301</v>
      </c>
      <c r="K20" s="61"/>
    </row>
    <row r="21" spans="2:11" ht="36.75" thickBot="1" x14ac:dyDescent="0.6">
      <c r="B21" s="10" t="s">
        <v>19</v>
      </c>
      <c r="C21" s="11"/>
      <c r="D21" s="31">
        <f>8+5+1</f>
        <v>14</v>
      </c>
      <c r="E21" s="39">
        <v>12</v>
      </c>
      <c r="F21" s="31">
        <f>5+16</f>
        <v>21</v>
      </c>
      <c r="G21" s="39">
        <v>13</v>
      </c>
      <c r="H21" s="50">
        <v>37</v>
      </c>
      <c r="I21" s="51"/>
      <c r="J21" s="62">
        <f>+SUM(D21:H21)</f>
        <v>97</v>
      </c>
      <c r="K21" s="63"/>
    </row>
    <row r="22" spans="2:11" ht="36" x14ac:dyDescent="0.55000000000000004">
      <c r="B22" s="3"/>
      <c r="C22" s="3"/>
      <c r="D22" s="32"/>
      <c r="E22" s="32"/>
      <c r="F22" s="32"/>
      <c r="G22" s="32"/>
      <c r="H22" s="3"/>
      <c r="I22" s="3"/>
      <c r="J22" s="1"/>
    </row>
    <row r="23" spans="2:11" ht="36" x14ac:dyDescent="0.55000000000000004">
      <c r="B23" s="3"/>
      <c r="C23" s="3"/>
      <c r="D23" s="32"/>
      <c r="E23" s="32"/>
      <c r="F23" s="32"/>
      <c r="G23" s="32"/>
      <c r="H23" s="3"/>
      <c r="I23" s="3"/>
      <c r="J23" s="1"/>
    </row>
    <row r="24" spans="2:11" ht="36" x14ac:dyDescent="0.55000000000000004">
      <c r="B24" s="3"/>
      <c r="C24" s="3"/>
      <c r="D24" s="32"/>
      <c r="E24" s="32"/>
      <c r="F24" s="32"/>
      <c r="G24" s="32"/>
      <c r="H24" s="3"/>
      <c r="I24" s="3"/>
      <c r="J24" s="1"/>
    </row>
    <row r="25" spans="2:11" ht="36" x14ac:dyDescent="0.55000000000000004">
      <c r="B25" s="3"/>
      <c r="C25" s="3"/>
      <c r="D25" s="32"/>
      <c r="E25" s="32"/>
      <c r="F25" s="32"/>
      <c r="G25" s="32"/>
      <c r="H25" s="3"/>
      <c r="I25" s="3"/>
      <c r="J25" s="1"/>
    </row>
    <row r="26" spans="2:11" ht="36" x14ac:dyDescent="0.55000000000000004">
      <c r="B26" s="1"/>
      <c r="C26" s="1"/>
      <c r="D26" s="33"/>
      <c r="E26" s="33"/>
      <c r="F26" s="33"/>
      <c r="G26" s="33"/>
      <c r="H26" s="1"/>
      <c r="I26" s="1"/>
      <c r="J26" s="1"/>
    </row>
    <row r="27" spans="2:11" ht="36" x14ac:dyDescent="0.55000000000000004">
      <c r="B27" s="1"/>
      <c r="C27" s="1"/>
      <c r="D27" s="33"/>
      <c r="E27" s="33"/>
      <c r="F27" s="33"/>
      <c r="G27" s="33"/>
      <c r="H27" s="1"/>
      <c r="I27" s="1"/>
      <c r="J27" s="1"/>
    </row>
    <row r="28" spans="2:11" ht="36" x14ac:dyDescent="0.55000000000000004">
      <c r="B28" s="1"/>
      <c r="C28" s="1"/>
      <c r="D28" s="33"/>
      <c r="E28" s="33"/>
      <c r="F28" s="33"/>
      <c r="G28" s="33"/>
      <c r="H28" s="1"/>
      <c r="I28" s="1"/>
      <c r="J28" s="1"/>
    </row>
    <row r="29" spans="2:11" ht="36" x14ac:dyDescent="0.55000000000000004">
      <c r="B29" s="1"/>
      <c r="C29" s="1"/>
      <c r="D29" s="33"/>
      <c r="E29" s="33"/>
      <c r="F29" s="33"/>
      <c r="G29" s="33"/>
      <c r="H29" s="1"/>
      <c r="I29" s="1"/>
      <c r="J29" s="1"/>
    </row>
    <row r="30" spans="2:11" ht="36" x14ac:dyDescent="0.55000000000000004">
      <c r="B30" s="1"/>
      <c r="C30" s="1"/>
      <c r="D30" s="33"/>
      <c r="E30" s="33"/>
      <c r="F30" s="33"/>
      <c r="G30" s="33"/>
      <c r="H30" s="1"/>
      <c r="I30" s="1"/>
      <c r="J30" s="1"/>
    </row>
  </sheetData>
  <mergeCells count="27">
    <mergeCell ref="J20:K20"/>
    <mergeCell ref="H11:I11"/>
    <mergeCell ref="H16:I16"/>
    <mergeCell ref="J16:K16"/>
    <mergeCell ref="H17:I17"/>
    <mergeCell ref="J17:K17"/>
    <mergeCell ref="H7:I7"/>
    <mergeCell ref="H5:I5"/>
    <mergeCell ref="H8:I8"/>
    <mergeCell ref="H10:I10"/>
    <mergeCell ref="H20:I20"/>
    <mergeCell ref="H4:I4"/>
    <mergeCell ref="H3:I3"/>
    <mergeCell ref="H21:I21"/>
    <mergeCell ref="H19:I19"/>
    <mergeCell ref="B1:K1"/>
    <mergeCell ref="J11:K11"/>
    <mergeCell ref="J13:K13"/>
    <mergeCell ref="J14:K14"/>
    <mergeCell ref="J19:K19"/>
    <mergeCell ref="J21:K21"/>
    <mergeCell ref="H13:I13"/>
    <mergeCell ref="H14:I14"/>
    <mergeCell ref="J5:K5"/>
    <mergeCell ref="J7:K7"/>
    <mergeCell ref="J8:K8"/>
    <mergeCell ref="J10:K10"/>
  </mergeCells>
  <pageMargins left="0.25" right="0.25" top="0.25" bottom="0.25" header="0.3" footer="0.3"/>
  <pageSetup scale="84" orientation="portrait" horizontalDpi="525" verticalDpi="52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="80" zoomScaleNormal="80" workbookViewId="0">
      <selection activeCell="L10" sqref="L10"/>
    </sheetView>
  </sheetViews>
  <sheetFormatPr defaultRowHeight="15" x14ac:dyDescent="0.25"/>
  <cols>
    <col min="2" max="2" width="12.5703125" customWidth="1"/>
    <col min="3" max="3" width="38.28515625" customWidth="1"/>
    <col min="4" max="5" width="9.85546875" style="25" customWidth="1"/>
    <col min="6" max="6" width="10.140625" style="25" customWidth="1"/>
    <col min="7" max="7" width="10.28515625" style="25" customWidth="1"/>
    <col min="8" max="8" width="9.140625" customWidth="1"/>
    <col min="9" max="9" width="8.5703125" customWidth="1"/>
  </cols>
  <sheetData>
    <row r="1" spans="2:9" ht="39" x14ac:dyDescent="0.6">
      <c r="B1" s="71" t="s">
        <v>12</v>
      </c>
      <c r="C1" s="71"/>
      <c r="D1" s="71"/>
      <c r="E1" s="71"/>
      <c r="F1" s="71"/>
      <c r="G1" s="71"/>
      <c r="H1" s="71"/>
      <c r="I1" s="71"/>
    </row>
    <row r="2" spans="2:9" x14ac:dyDescent="0.25">
      <c r="B2" s="2" t="s">
        <v>13</v>
      </c>
      <c r="C2" s="2"/>
      <c r="D2" s="24"/>
      <c r="E2" s="24"/>
      <c r="F2" s="24"/>
      <c r="G2" s="24"/>
      <c r="H2" s="2"/>
      <c r="I2" s="2"/>
    </row>
    <row r="3" spans="2:9" ht="15.75" thickBot="1" x14ac:dyDescent="0.3">
      <c r="C3" s="24" t="s">
        <v>20</v>
      </c>
      <c r="H3" s="49"/>
      <c r="I3" s="49"/>
    </row>
    <row r="4" spans="2:9" ht="47.25" customHeight="1" x14ac:dyDescent="0.4">
      <c r="B4" s="6" t="s">
        <v>8</v>
      </c>
      <c r="C4" s="7"/>
      <c r="D4" s="26" t="s">
        <v>0</v>
      </c>
      <c r="E4" s="34" t="s">
        <v>1</v>
      </c>
      <c r="F4" s="26" t="s">
        <v>2</v>
      </c>
      <c r="G4" s="34" t="s">
        <v>4</v>
      </c>
      <c r="H4" s="73" t="s">
        <v>21</v>
      </c>
      <c r="I4" s="74"/>
    </row>
    <row r="5" spans="2:9" ht="24.95" customHeight="1" x14ac:dyDescent="0.5">
      <c r="B5" s="8"/>
      <c r="C5" s="5"/>
      <c r="D5" s="27"/>
      <c r="E5" s="35"/>
      <c r="F5" s="27"/>
      <c r="G5" s="35"/>
      <c r="H5" s="66"/>
      <c r="I5" s="67"/>
    </row>
    <row r="6" spans="2:9" ht="33.75" x14ac:dyDescent="0.5">
      <c r="B6" s="42" t="s">
        <v>3</v>
      </c>
      <c r="C6" s="43"/>
      <c r="D6" s="44"/>
      <c r="E6" s="45"/>
      <c r="F6" s="44"/>
      <c r="G6" s="45"/>
      <c r="H6" s="20"/>
      <c r="I6" s="21"/>
    </row>
    <row r="7" spans="2:9" ht="33.75" x14ac:dyDescent="0.5">
      <c r="B7" s="9"/>
      <c r="C7" s="4"/>
      <c r="D7" s="29" t="s">
        <v>11</v>
      </c>
      <c r="E7" s="37">
        <v>17</v>
      </c>
      <c r="F7" s="29">
        <v>41</v>
      </c>
      <c r="G7" s="37" t="s">
        <v>11</v>
      </c>
      <c r="H7" s="64"/>
      <c r="I7" s="68"/>
    </row>
    <row r="8" spans="2:9" ht="24.95" customHeight="1" x14ac:dyDescent="0.5">
      <c r="B8" s="8"/>
      <c r="C8" s="5"/>
      <c r="D8" s="27"/>
      <c r="E8" s="35"/>
      <c r="F8" s="27"/>
      <c r="G8" s="35"/>
      <c r="H8" s="64"/>
      <c r="I8" s="68"/>
    </row>
    <row r="9" spans="2:9" ht="33.75" x14ac:dyDescent="0.5">
      <c r="B9" s="16" t="s">
        <v>5</v>
      </c>
      <c r="C9" s="17"/>
      <c r="D9" s="28"/>
      <c r="E9" s="36"/>
      <c r="F9" s="28"/>
      <c r="G9" s="36"/>
      <c r="H9" s="18"/>
      <c r="I9" s="19"/>
    </row>
    <row r="10" spans="2:9" ht="33.75" x14ac:dyDescent="0.5">
      <c r="B10" s="41"/>
      <c r="C10" s="12"/>
      <c r="D10" s="30"/>
      <c r="E10" s="38">
        <v>22</v>
      </c>
      <c r="F10" s="30">
        <v>25</v>
      </c>
      <c r="G10" s="38"/>
      <c r="H10" s="52"/>
      <c r="I10" s="72"/>
    </row>
    <row r="11" spans="2:9" ht="24.95" customHeight="1" x14ac:dyDescent="0.5">
      <c r="B11" s="8"/>
      <c r="C11" s="5"/>
      <c r="D11" s="27"/>
      <c r="E11" s="35"/>
      <c r="F11" s="27"/>
      <c r="G11" s="35"/>
      <c r="H11" s="64"/>
      <c r="I11" s="68"/>
    </row>
    <row r="12" spans="2:9" ht="33.75" x14ac:dyDescent="0.5">
      <c r="B12" s="42" t="s">
        <v>6</v>
      </c>
      <c r="C12" s="43"/>
      <c r="D12" s="44"/>
      <c r="E12" s="45"/>
      <c r="F12" s="44"/>
      <c r="G12" s="45"/>
      <c r="H12" s="20"/>
      <c r="I12" s="21"/>
    </row>
    <row r="13" spans="2:9" ht="33.75" x14ac:dyDescent="0.5">
      <c r="B13" s="9" t="s">
        <v>14</v>
      </c>
      <c r="C13" s="4"/>
      <c r="D13" s="29">
        <v>29</v>
      </c>
      <c r="E13" s="37">
        <v>5</v>
      </c>
      <c r="F13" s="29"/>
      <c r="G13" s="37"/>
      <c r="H13" s="64"/>
      <c r="I13" s="68"/>
    </row>
    <row r="14" spans="2:9" ht="24.95" customHeight="1" x14ac:dyDescent="0.5">
      <c r="B14" s="8"/>
      <c r="C14" s="5"/>
      <c r="D14" s="27"/>
      <c r="E14" s="35"/>
      <c r="F14" s="27"/>
      <c r="G14" s="35"/>
      <c r="H14" s="64"/>
      <c r="I14" s="68"/>
    </row>
    <row r="15" spans="2:9" ht="33.75" x14ac:dyDescent="0.5">
      <c r="B15" s="42" t="s">
        <v>15</v>
      </c>
      <c r="C15" s="43"/>
      <c r="D15" s="44"/>
      <c r="E15" s="45"/>
      <c r="F15" s="44"/>
      <c r="G15" s="45"/>
      <c r="H15" s="20"/>
      <c r="I15" s="21"/>
    </row>
    <row r="16" spans="2:9" ht="33.75" x14ac:dyDescent="0.5">
      <c r="B16" s="9" t="s">
        <v>16</v>
      </c>
      <c r="C16" s="4"/>
      <c r="D16" s="29">
        <v>54</v>
      </c>
      <c r="E16" s="37"/>
      <c r="F16" s="29"/>
      <c r="G16" s="37">
        <v>7</v>
      </c>
      <c r="H16" s="64"/>
      <c r="I16" s="68"/>
    </row>
    <row r="17" spans="2:9" ht="24.95" customHeight="1" x14ac:dyDescent="0.5">
      <c r="B17" s="8"/>
      <c r="C17" s="5"/>
      <c r="D17" s="27"/>
      <c r="E17" s="35"/>
      <c r="F17" s="27"/>
      <c r="G17" s="35"/>
      <c r="H17" s="64"/>
      <c r="I17" s="68"/>
    </row>
    <row r="18" spans="2:9" ht="33.75" x14ac:dyDescent="0.5">
      <c r="B18" s="16" t="s">
        <v>7</v>
      </c>
      <c r="C18" s="17"/>
      <c r="D18" s="28"/>
      <c r="E18" s="36"/>
      <c r="F18" s="28"/>
      <c r="G18" s="36"/>
      <c r="H18" s="20"/>
      <c r="I18" s="21"/>
    </row>
    <row r="19" spans="2:9" ht="36" customHeight="1" x14ac:dyDescent="0.5">
      <c r="B19" s="41" t="s">
        <v>17</v>
      </c>
      <c r="C19" s="12"/>
      <c r="D19" s="30"/>
      <c r="E19" s="38"/>
      <c r="F19" s="30"/>
      <c r="G19" s="38"/>
      <c r="H19" s="64"/>
      <c r="I19" s="68"/>
    </row>
    <row r="20" spans="2:9" ht="36" customHeight="1" x14ac:dyDescent="0.5">
      <c r="B20" s="41" t="s">
        <v>18</v>
      </c>
      <c r="C20" s="12"/>
      <c r="D20" s="30"/>
      <c r="E20" s="38"/>
      <c r="F20" s="30"/>
      <c r="G20" s="38"/>
      <c r="H20" s="64"/>
      <c r="I20" s="68"/>
    </row>
    <row r="21" spans="2:9" ht="34.5" thickBot="1" x14ac:dyDescent="0.55000000000000004">
      <c r="B21" s="10" t="s">
        <v>19</v>
      </c>
      <c r="C21" s="11"/>
      <c r="D21" s="31"/>
      <c r="E21" s="39"/>
      <c r="F21" s="31"/>
      <c r="G21" s="39"/>
      <c r="H21" s="64"/>
      <c r="I21" s="68"/>
    </row>
    <row r="22" spans="2:9" ht="33.75" x14ac:dyDescent="0.5">
      <c r="B22" s="70" t="s">
        <v>22</v>
      </c>
      <c r="C22" s="70"/>
      <c r="D22" s="32">
        <f>D13+D16</f>
        <v>83</v>
      </c>
      <c r="E22" s="32">
        <f>E7+E10+E13</f>
        <v>44</v>
      </c>
      <c r="F22" s="32">
        <f>F7+F10</f>
        <v>66</v>
      </c>
      <c r="G22" s="32">
        <f>G16</f>
        <v>7</v>
      </c>
      <c r="H22" s="69">
        <f>D22+E22+F22+G22</f>
        <v>200</v>
      </c>
      <c r="I22" s="69"/>
    </row>
    <row r="23" spans="2:9" ht="33.75" x14ac:dyDescent="0.5">
      <c r="B23" s="3"/>
      <c r="C23" s="3"/>
      <c r="D23" s="32"/>
      <c r="E23" s="32"/>
      <c r="F23" s="32"/>
      <c r="G23" s="32"/>
      <c r="H23" s="3"/>
      <c r="I23" s="3"/>
    </row>
    <row r="24" spans="2:9" ht="33.75" x14ac:dyDescent="0.5">
      <c r="B24" s="3"/>
      <c r="C24" s="3"/>
      <c r="D24" s="32"/>
      <c r="E24" s="32"/>
      <c r="F24" s="32"/>
      <c r="G24" s="32"/>
      <c r="H24" s="3"/>
      <c r="I24" s="3"/>
    </row>
    <row r="25" spans="2:9" ht="33.75" x14ac:dyDescent="0.5">
      <c r="B25" s="3"/>
      <c r="C25" s="3"/>
      <c r="D25" s="32"/>
      <c r="E25" s="32"/>
      <c r="F25" s="32"/>
      <c r="G25" s="32"/>
      <c r="H25" s="3"/>
      <c r="I25" s="3"/>
    </row>
    <row r="26" spans="2:9" ht="36" x14ac:dyDescent="0.55000000000000004">
      <c r="B26" s="1"/>
      <c r="C26" s="1"/>
      <c r="D26" s="33"/>
      <c r="E26" s="33"/>
      <c r="F26" s="33"/>
      <c r="G26" s="33"/>
      <c r="H26" s="1"/>
      <c r="I26" s="1"/>
    </row>
    <row r="27" spans="2:9" ht="36" x14ac:dyDescent="0.55000000000000004">
      <c r="B27" s="1"/>
      <c r="C27" s="1"/>
      <c r="D27" s="33"/>
      <c r="E27" s="33"/>
      <c r="F27" s="33"/>
      <c r="G27" s="33"/>
      <c r="H27" s="1"/>
      <c r="I27" s="1"/>
    </row>
    <row r="28" spans="2:9" ht="36" x14ac:dyDescent="0.55000000000000004">
      <c r="B28" s="1"/>
      <c r="C28" s="1"/>
      <c r="D28" s="33"/>
      <c r="E28" s="33"/>
      <c r="F28" s="33"/>
      <c r="G28" s="33"/>
      <c r="H28" s="1"/>
      <c r="I28" s="1"/>
    </row>
    <row r="29" spans="2:9" ht="36" x14ac:dyDescent="0.55000000000000004">
      <c r="B29" s="1"/>
      <c r="C29" s="1"/>
      <c r="D29" s="33"/>
      <c r="E29" s="33"/>
      <c r="F29" s="33"/>
      <c r="G29" s="33"/>
      <c r="H29" s="1"/>
      <c r="I29" s="1"/>
    </row>
    <row r="30" spans="2:9" ht="36" x14ac:dyDescent="0.55000000000000004">
      <c r="B30" s="1"/>
      <c r="C30" s="1"/>
      <c r="D30" s="33"/>
      <c r="E30" s="33"/>
      <c r="F30" s="33"/>
      <c r="G30" s="33"/>
      <c r="H30" s="1"/>
      <c r="I30" s="1"/>
    </row>
  </sheetData>
  <mergeCells count="17">
    <mergeCell ref="H5:I5"/>
    <mergeCell ref="H7:I7"/>
    <mergeCell ref="H22:I22"/>
    <mergeCell ref="B22:C22"/>
    <mergeCell ref="H21:I21"/>
    <mergeCell ref="B1:I1"/>
    <mergeCell ref="H17:I17"/>
    <mergeCell ref="H19:I19"/>
    <mergeCell ref="H20:I20"/>
    <mergeCell ref="H13:I13"/>
    <mergeCell ref="H14:I14"/>
    <mergeCell ref="H16:I16"/>
    <mergeCell ref="H8:I8"/>
    <mergeCell ref="H10:I10"/>
    <mergeCell ref="H11:I11"/>
    <mergeCell ref="H3:I3"/>
    <mergeCell ref="H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0"/>
  <sheetViews>
    <sheetView tabSelected="1" workbookViewId="0">
      <selection activeCell="G5" sqref="G5"/>
    </sheetView>
  </sheetViews>
  <sheetFormatPr defaultRowHeight="15" x14ac:dyDescent="0.25"/>
  <cols>
    <col min="3" max="3" width="38.28515625" customWidth="1"/>
    <col min="4" max="5" width="9.85546875" style="25" customWidth="1"/>
    <col min="6" max="6" width="10.140625" style="25" customWidth="1"/>
    <col min="7" max="7" width="10.28515625" style="25" customWidth="1"/>
    <col min="8" max="8" width="9.140625" customWidth="1"/>
    <col min="9" max="9" width="5.140625" customWidth="1"/>
  </cols>
  <sheetData>
    <row r="1" spans="2:11" ht="39" x14ac:dyDescent="0.6">
      <c r="B1" s="54" t="s">
        <v>23</v>
      </c>
      <c r="C1" s="55"/>
      <c r="D1" s="55"/>
      <c r="E1" s="55"/>
      <c r="F1" s="55"/>
      <c r="G1" s="55"/>
      <c r="H1" s="55"/>
      <c r="I1" s="55"/>
      <c r="J1" s="55"/>
      <c r="K1" s="55"/>
    </row>
    <row r="2" spans="2:11" x14ac:dyDescent="0.25">
      <c r="B2" s="2" t="s">
        <v>13</v>
      </c>
      <c r="C2" s="2"/>
      <c r="D2" s="24"/>
      <c r="E2" s="24"/>
      <c r="F2" s="24"/>
      <c r="G2" s="24"/>
      <c r="H2" s="2"/>
      <c r="I2" s="2"/>
      <c r="J2" s="2"/>
    </row>
    <row r="3" spans="2:11" ht="15.75" thickBot="1" x14ac:dyDescent="0.3">
      <c r="H3" s="49"/>
      <c r="I3" s="49"/>
    </row>
    <row r="4" spans="2:11" ht="36" x14ac:dyDescent="0.55000000000000004">
      <c r="B4" s="6" t="s">
        <v>8</v>
      </c>
      <c r="C4" s="7"/>
      <c r="D4" s="26" t="s">
        <v>0</v>
      </c>
      <c r="E4" s="34" t="s">
        <v>1</v>
      </c>
      <c r="F4" s="26" t="s">
        <v>2</v>
      </c>
      <c r="G4" s="34" t="s">
        <v>4</v>
      </c>
      <c r="H4" s="47" t="s">
        <v>9</v>
      </c>
      <c r="I4" s="48"/>
      <c r="J4" s="14" t="s">
        <v>10</v>
      </c>
      <c r="K4" s="15"/>
    </row>
    <row r="5" spans="2:11" ht="24.95" customHeight="1" x14ac:dyDescent="0.55000000000000004">
      <c r="B5" s="8"/>
      <c r="C5" s="5"/>
      <c r="D5" s="27"/>
      <c r="E5" s="35"/>
      <c r="F5" s="27"/>
      <c r="G5" s="35"/>
      <c r="H5" s="66"/>
      <c r="I5" s="67"/>
      <c r="J5" s="56"/>
      <c r="K5" s="57"/>
    </row>
    <row r="6" spans="2:11" ht="36" x14ac:dyDescent="0.55000000000000004">
      <c r="B6" s="42" t="s">
        <v>3</v>
      </c>
      <c r="C6" s="43"/>
      <c r="D6" s="44"/>
      <c r="E6" s="45"/>
      <c r="F6" s="44"/>
      <c r="G6" s="45"/>
      <c r="H6" s="20"/>
      <c r="I6" s="21"/>
      <c r="J6" s="22"/>
      <c r="K6" s="23"/>
    </row>
    <row r="7" spans="2:11" ht="36" x14ac:dyDescent="0.55000000000000004">
      <c r="B7" s="9"/>
      <c r="C7" s="4"/>
      <c r="D7" s="29" t="s">
        <v>11</v>
      </c>
      <c r="E7" s="37" t="s">
        <v>11</v>
      </c>
      <c r="F7" s="29" t="s">
        <v>11</v>
      </c>
      <c r="G7" s="37" t="s">
        <v>11</v>
      </c>
      <c r="H7" s="64"/>
      <c r="I7" s="68"/>
      <c r="J7" s="58"/>
      <c r="K7" s="59"/>
    </row>
    <row r="8" spans="2:11" ht="24.95" customHeight="1" x14ac:dyDescent="0.55000000000000004">
      <c r="B8" s="8"/>
      <c r="C8" s="5"/>
      <c r="D8" s="27"/>
      <c r="E8" s="35"/>
      <c r="F8" s="27"/>
      <c r="G8" s="35"/>
      <c r="H8" s="66"/>
      <c r="I8" s="67"/>
      <c r="J8" s="56"/>
      <c r="K8" s="57"/>
    </row>
    <row r="9" spans="2:11" ht="36" x14ac:dyDescent="0.55000000000000004">
      <c r="B9" s="16" t="s">
        <v>5</v>
      </c>
      <c r="C9" s="17"/>
      <c r="D9" s="28"/>
      <c r="E9" s="36"/>
      <c r="F9" s="28"/>
      <c r="G9" s="36"/>
      <c r="H9" s="18"/>
      <c r="I9" s="19"/>
      <c r="J9" s="22"/>
      <c r="K9" s="23"/>
    </row>
    <row r="10" spans="2:11" ht="36" x14ac:dyDescent="0.55000000000000004">
      <c r="B10" s="46"/>
      <c r="C10" s="12"/>
      <c r="D10" s="30"/>
      <c r="E10" s="38"/>
      <c r="F10" s="30"/>
      <c r="G10" s="38"/>
      <c r="H10" s="52"/>
      <c r="I10" s="53"/>
      <c r="J10" s="58"/>
      <c r="K10" s="59"/>
    </row>
    <row r="11" spans="2:11" ht="24.95" customHeight="1" x14ac:dyDescent="0.55000000000000004">
      <c r="B11" s="8"/>
      <c r="C11" s="5"/>
      <c r="D11" s="27"/>
      <c r="E11" s="35"/>
      <c r="F11" s="27"/>
      <c r="G11" s="35"/>
      <c r="H11" s="66"/>
      <c r="I11" s="67"/>
      <c r="J11" s="56"/>
      <c r="K11" s="57"/>
    </row>
    <row r="12" spans="2:11" ht="36" x14ac:dyDescent="0.55000000000000004">
      <c r="B12" s="42" t="s">
        <v>6</v>
      </c>
      <c r="C12" s="43"/>
      <c r="D12" s="44"/>
      <c r="E12" s="45"/>
      <c r="F12" s="44"/>
      <c r="G12" s="45"/>
      <c r="H12" s="20"/>
      <c r="I12" s="21"/>
      <c r="J12" s="22"/>
      <c r="K12" s="23"/>
    </row>
    <row r="13" spans="2:11" ht="36" x14ac:dyDescent="0.55000000000000004">
      <c r="B13" s="9" t="s">
        <v>14</v>
      </c>
      <c r="C13" s="4"/>
      <c r="D13" s="29">
        <v>28</v>
      </c>
      <c r="E13" s="37">
        <v>27</v>
      </c>
      <c r="F13" s="29">
        <v>18</v>
      </c>
      <c r="G13" s="37"/>
      <c r="H13" s="64">
        <v>28</v>
      </c>
      <c r="I13" s="65"/>
      <c r="J13" s="58">
        <f>+SUM(D13:H13)</f>
        <v>101</v>
      </c>
      <c r="K13" s="59"/>
    </row>
    <row r="14" spans="2:11" ht="24.95" customHeight="1" x14ac:dyDescent="0.55000000000000004">
      <c r="B14" s="8"/>
      <c r="C14" s="5"/>
      <c r="D14" s="27"/>
      <c r="E14" s="35"/>
      <c r="F14" s="27"/>
      <c r="G14" s="35"/>
      <c r="H14" s="66"/>
      <c r="I14" s="67"/>
      <c r="J14" s="56"/>
      <c r="K14" s="57"/>
    </row>
    <row r="15" spans="2:11" ht="36" x14ac:dyDescent="0.55000000000000004">
      <c r="B15" s="42" t="s">
        <v>15</v>
      </c>
      <c r="C15" s="43"/>
      <c r="D15" s="44"/>
      <c r="E15" s="45"/>
      <c r="F15" s="44"/>
      <c r="G15" s="45"/>
      <c r="H15" s="20"/>
      <c r="I15" s="21"/>
      <c r="J15" s="22"/>
      <c r="K15" s="23"/>
    </row>
    <row r="16" spans="2:11" ht="36" x14ac:dyDescent="0.55000000000000004">
      <c r="B16" s="9" t="s">
        <v>16</v>
      </c>
      <c r="C16" s="4"/>
      <c r="D16" s="29">
        <v>29</v>
      </c>
      <c r="E16" s="37"/>
      <c r="F16" s="29"/>
      <c r="G16" s="37">
        <v>39</v>
      </c>
      <c r="H16" s="64">
        <v>49</v>
      </c>
      <c r="I16" s="65"/>
      <c r="J16" s="58">
        <f>+SUM(D16:H16)</f>
        <v>117</v>
      </c>
      <c r="K16" s="59"/>
    </row>
    <row r="17" spans="2:11" ht="24.95" customHeight="1" x14ac:dyDescent="0.55000000000000004">
      <c r="B17" s="8"/>
      <c r="C17" s="5"/>
      <c r="D17" s="27"/>
      <c r="E17" s="35"/>
      <c r="F17" s="27"/>
      <c r="G17" s="35"/>
      <c r="H17" s="66"/>
      <c r="I17" s="67"/>
      <c r="J17" s="56"/>
      <c r="K17" s="57"/>
    </row>
    <row r="18" spans="2:11" ht="36" x14ac:dyDescent="0.55000000000000004">
      <c r="B18" s="16" t="s">
        <v>7</v>
      </c>
      <c r="C18" s="17"/>
      <c r="D18" s="28"/>
      <c r="E18" s="36"/>
      <c r="F18" s="28"/>
      <c r="G18" s="36"/>
      <c r="H18" s="20"/>
      <c r="I18" s="21"/>
      <c r="J18" s="22"/>
      <c r="K18" s="23"/>
    </row>
    <row r="19" spans="2:11" ht="36" customHeight="1" x14ac:dyDescent="0.55000000000000004">
      <c r="B19" s="46" t="s">
        <v>17</v>
      </c>
      <c r="C19" s="12"/>
      <c r="D19" s="30">
        <f>27+32+1</f>
        <v>60</v>
      </c>
      <c r="E19" s="38">
        <v>28</v>
      </c>
      <c r="F19" s="30">
        <f>18+34</f>
        <v>52</v>
      </c>
      <c r="G19" s="38">
        <v>38</v>
      </c>
      <c r="H19" s="52">
        <v>166</v>
      </c>
      <c r="I19" s="53"/>
      <c r="J19" s="60">
        <f>+SUM(D19:H19)</f>
        <v>344</v>
      </c>
      <c r="K19" s="61"/>
    </row>
    <row r="20" spans="2:11" ht="36" customHeight="1" x14ac:dyDescent="0.55000000000000004">
      <c r="B20" s="46" t="s">
        <v>18</v>
      </c>
      <c r="C20" s="12"/>
      <c r="D20" s="30">
        <f>24+26</f>
        <v>50</v>
      </c>
      <c r="E20" s="38">
        <v>25</v>
      </c>
      <c r="F20" s="30">
        <f>16+33</f>
        <v>49</v>
      </c>
      <c r="G20" s="38">
        <v>20</v>
      </c>
      <c r="H20" s="52">
        <v>157</v>
      </c>
      <c r="I20" s="53"/>
      <c r="J20" s="60">
        <f>+SUM(D20:H20)</f>
        <v>301</v>
      </c>
      <c r="K20" s="61"/>
    </row>
    <row r="21" spans="2:11" ht="36.75" thickBot="1" x14ac:dyDescent="0.6">
      <c r="B21" s="10" t="s">
        <v>19</v>
      </c>
      <c r="C21" s="11"/>
      <c r="D21" s="31">
        <f>8+5+1</f>
        <v>14</v>
      </c>
      <c r="E21" s="39">
        <v>12</v>
      </c>
      <c r="F21" s="31">
        <f>5+16</f>
        <v>21</v>
      </c>
      <c r="G21" s="39">
        <v>13</v>
      </c>
      <c r="H21" s="50">
        <v>37</v>
      </c>
      <c r="I21" s="51"/>
      <c r="J21" s="62">
        <f>+SUM(D21:H21)</f>
        <v>97</v>
      </c>
      <c r="K21" s="63"/>
    </row>
    <row r="22" spans="2:11" ht="36" x14ac:dyDescent="0.55000000000000004">
      <c r="B22" s="3"/>
      <c r="C22" s="3"/>
      <c r="D22" s="32"/>
      <c r="E22" s="32"/>
      <c r="F22" s="32"/>
      <c r="G22" s="32"/>
      <c r="H22" s="3"/>
      <c r="I22" s="3"/>
      <c r="J22" s="1"/>
    </row>
    <row r="23" spans="2:11" ht="36" x14ac:dyDescent="0.55000000000000004">
      <c r="B23" s="3"/>
      <c r="C23" s="3"/>
      <c r="D23" s="32"/>
      <c r="E23" s="32"/>
      <c r="F23" s="32"/>
      <c r="G23" s="32"/>
      <c r="H23" s="3"/>
      <c r="I23" s="3"/>
      <c r="J23" s="1"/>
    </row>
    <row r="24" spans="2:11" ht="36" x14ac:dyDescent="0.55000000000000004">
      <c r="B24" s="3"/>
      <c r="C24" s="3"/>
      <c r="D24" s="32"/>
      <c r="E24" s="32"/>
      <c r="F24" s="32"/>
      <c r="G24" s="32"/>
      <c r="H24" s="3"/>
      <c r="I24" s="3"/>
      <c r="J24" s="1"/>
    </row>
    <row r="25" spans="2:11" ht="36" x14ac:dyDescent="0.55000000000000004">
      <c r="B25" s="3"/>
      <c r="C25" s="3"/>
      <c r="D25" s="32"/>
      <c r="E25" s="32"/>
      <c r="F25" s="32"/>
      <c r="G25" s="32"/>
      <c r="H25" s="3"/>
      <c r="I25" s="3"/>
      <c r="J25" s="1"/>
    </row>
    <row r="26" spans="2:11" ht="36" x14ac:dyDescent="0.55000000000000004">
      <c r="B26" s="1"/>
      <c r="C26" s="1"/>
      <c r="D26" s="33"/>
      <c r="E26" s="33"/>
      <c r="F26" s="33"/>
      <c r="G26" s="33"/>
      <c r="H26" s="1"/>
      <c r="I26" s="1"/>
      <c r="J26" s="1"/>
    </row>
    <row r="27" spans="2:11" ht="36" x14ac:dyDescent="0.55000000000000004">
      <c r="B27" s="1"/>
      <c r="C27" s="1"/>
      <c r="D27" s="33"/>
      <c r="E27" s="33"/>
      <c r="F27" s="33"/>
      <c r="G27" s="33"/>
      <c r="H27" s="1"/>
      <c r="I27" s="1"/>
      <c r="J27" s="1"/>
    </row>
    <row r="28" spans="2:11" ht="36" x14ac:dyDescent="0.55000000000000004">
      <c r="B28" s="1"/>
      <c r="C28" s="1"/>
      <c r="D28" s="33"/>
      <c r="E28" s="33"/>
      <c r="F28" s="33"/>
      <c r="G28" s="33"/>
      <c r="H28" s="1"/>
      <c r="I28" s="1"/>
      <c r="J28" s="1"/>
    </row>
    <row r="29" spans="2:11" ht="36" x14ac:dyDescent="0.55000000000000004">
      <c r="B29" s="1"/>
      <c r="C29" s="1"/>
      <c r="D29" s="33"/>
      <c r="E29" s="33"/>
      <c r="F29" s="33"/>
      <c r="G29" s="33"/>
      <c r="H29" s="1"/>
      <c r="I29" s="1"/>
      <c r="J29" s="1"/>
    </row>
    <row r="30" spans="2:11" ht="36" x14ac:dyDescent="0.55000000000000004">
      <c r="B30" s="1"/>
      <c r="C30" s="1"/>
      <c r="D30" s="33"/>
      <c r="E30" s="33"/>
      <c r="F30" s="33"/>
      <c r="G30" s="33"/>
      <c r="H30" s="1"/>
      <c r="I30" s="1"/>
      <c r="J30" s="1"/>
    </row>
  </sheetData>
  <mergeCells count="27">
    <mergeCell ref="H7:I7"/>
    <mergeCell ref="J7:K7"/>
    <mergeCell ref="B1:K1"/>
    <mergeCell ref="H3:I3"/>
    <mergeCell ref="H4:I4"/>
    <mergeCell ref="H5:I5"/>
    <mergeCell ref="J5:K5"/>
    <mergeCell ref="H8:I8"/>
    <mergeCell ref="J8:K8"/>
    <mergeCell ref="H10:I10"/>
    <mergeCell ref="J10:K10"/>
    <mergeCell ref="H11:I11"/>
    <mergeCell ref="J11:K11"/>
    <mergeCell ref="H13:I13"/>
    <mergeCell ref="J13:K13"/>
    <mergeCell ref="H14:I14"/>
    <mergeCell ref="J14:K14"/>
    <mergeCell ref="H16:I16"/>
    <mergeCell ref="J16:K16"/>
    <mergeCell ref="H21:I21"/>
    <mergeCell ref="J21:K21"/>
    <mergeCell ref="H17:I17"/>
    <mergeCell ref="J17:K17"/>
    <mergeCell ref="H19:I19"/>
    <mergeCell ref="J19:K19"/>
    <mergeCell ref="H20:I20"/>
    <mergeCell ref="J20:K20"/>
  </mergeCells>
  <pageMargins left="0.25" right="0.25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Unofficial Totals</vt:lpstr>
      <vt:lpstr>Early Votes by Precinct</vt:lpstr>
      <vt:lpstr>Sheet3</vt:lpstr>
      <vt:lpstr>'Unofficial Totals'!Print_Area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Graydon Hicks</dc:creator>
  <cp:lastModifiedBy>Graydon Hicks</cp:lastModifiedBy>
  <cp:lastPrinted>2014-11-18T01:32:15Z</cp:lastPrinted>
  <dcterms:created xsi:type="dcterms:W3CDTF">2012-11-06T22:31:28Z</dcterms:created>
  <dcterms:modified xsi:type="dcterms:W3CDTF">2014-11-21T14:07:05Z</dcterms:modified>
</cp:coreProperties>
</file>