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110618 - Joint General - W\"/>
    </mc:Choice>
  </mc:AlternateContent>
  <bookViews>
    <workbookView xWindow="45" yWindow="45" windowWidth="9525" windowHeight="51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T74" i="1" l="1"/>
  <c r="BT119" i="1" l="1"/>
  <c r="BT118" i="1"/>
  <c r="BT115" i="1"/>
  <c r="BT114" i="1"/>
  <c r="BT111" i="1"/>
  <c r="BT110" i="1"/>
  <c r="BT107" i="1"/>
  <c r="BT106" i="1"/>
  <c r="BT96" i="1"/>
  <c r="BT95" i="1"/>
  <c r="BT139" i="1" l="1"/>
  <c r="BT135" i="1"/>
  <c r="BT132" i="1"/>
  <c r="BT129" i="1"/>
  <c r="BT128" i="1"/>
  <c r="BT125" i="1"/>
  <c r="BT122" i="1"/>
  <c r="BT103" i="1"/>
  <c r="BT102" i="1"/>
  <c r="BT99" i="1"/>
  <c r="BT92" i="1"/>
  <c r="BT91" i="1"/>
  <c r="BT88" i="1"/>
  <c r="BT87" i="1"/>
  <c r="BT73" i="1"/>
  <c r="BT72" i="1"/>
  <c r="BT69" i="1"/>
  <c r="BT68" i="1"/>
  <c r="BT65" i="1"/>
  <c r="BT64" i="1"/>
  <c r="BT61" i="1"/>
  <c r="BT60" i="1"/>
  <c r="BT57" i="1"/>
  <c r="BT56" i="1"/>
  <c r="BT55" i="1"/>
  <c r="BT52" i="1"/>
  <c r="BT51" i="1"/>
  <c r="BT50" i="1"/>
  <c r="BT84" i="1"/>
  <c r="BT82" i="1"/>
  <c r="BT47" i="1"/>
  <c r="BT46" i="1"/>
  <c r="BT45" i="1"/>
  <c r="BT42" i="1"/>
  <c r="BT41" i="1"/>
  <c r="BT40" i="1"/>
  <c r="BT37" i="1"/>
  <c r="BT36" i="1"/>
  <c r="BT35" i="1"/>
  <c r="BT32" i="1"/>
  <c r="BT31" i="1"/>
  <c r="BT30" i="1"/>
  <c r="BT27" i="1"/>
  <c r="BT26" i="1"/>
  <c r="BT25" i="1"/>
  <c r="BT22" i="1"/>
  <c r="BT21" i="1"/>
  <c r="BT18" i="1"/>
  <c r="BT17" i="1"/>
  <c r="BT16" i="1"/>
  <c r="BT13" i="1"/>
  <c r="BT12" i="1"/>
  <c r="BT11" i="1"/>
  <c r="BT8" i="1"/>
  <c r="T150" i="1" s="1"/>
  <c r="BT6" i="1"/>
  <c r="T148" i="1" s="1"/>
  <c r="BT138" i="1"/>
  <c r="T152" i="1" l="1"/>
</calcChain>
</file>

<file path=xl/sharedStrings.xml><?xml version="1.0" encoding="utf-8"?>
<sst xmlns="http://schemas.openxmlformats.org/spreadsheetml/2006/main" count="175" uniqueCount="110">
  <si>
    <t>Total</t>
  </si>
  <si>
    <t xml:space="preserve">Registered Voters:  </t>
  </si>
  <si>
    <t xml:space="preserve">Precinct Number:  </t>
  </si>
  <si>
    <t>Henry Cuellar</t>
  </si>
  <si>
    <t>RAILROAD COMMISSIONER</t>
  </si>
  <si>
    <t>STATE REPRESENTATIVE, DISTRICT 42</t>
  </si>
  <si>
    <t>GENERAL ELECTION</t>
  </si>
  <si>
    <t>COMBINED EV &amp; ED</t>
  </si>
  <si>
    <t>Total number of registered voters:</t>
  </si>
  <si>
    <t>Total number of votes counted:</t>
  </si>
  <si>
    <t>STRAIGHT PARTY</t>
  </si>
  <si>
    <t>Republican</t>
  </si>
  <si>
    <t>Democratic</t>
  </si>
  <si>
    <t>Libertarian</t>
  </si>
  <si>
    <t>U S REPRESENTATIVE, DISTRICT 28</t>
  </si>
  <si>
    <t xml:space="preserve">Votes Counted:  </t>
  </si>
  <si>
    <t>STATE REPRESENTATIVE, DISTRICT 80</t>
  </si>
  <si>
    <t>Tracy O. King</t>
  </si>
  <si>
    <t>Percentage of voters who voted::</t>
  </si>
  <si>
    <t>S T A T I S T I C S</t>
  </si>
  <si>
    <t>D</t>
  </si>
  <si>
    <t>G</t>
  </si>
  <si>
    <t>R</t>
  </si>
  <si>
    <t>L</t>
  </si>
  <si>
    <t>UNITED STATES SENATOR</t>
  </si>
  <si>
    <t>GOVERNOR</t>
  </si>
  <si>
    <t>Greg Abbott</t>
  </si>
  <si>
    <t>LIEUTENANT GOVERNOR</t>
  </si>
  <si>
    <t>Dan Patrick</t>
  </si>
  <si>
    <t>ATTORNEY GENERAL</t>
  </si>
  <si>
    <t>Ken Paxton</t>
  </si>
  <si>
    <t>COMPTROLLER OF PUBLIC ACCOUNTS</t>
  </si>
  <si>
    <t>Glenn Hegar</t>
  </si>
  <si>
    <t>Mike Collier</t>
  </si>
  <si>
    <t>Ben Sanders</t>
  </si>
  <si>
    <t>COMMISSIONER OF GENERAL LAND OFFICE</t>
  </si>
  <si>
    <t>George P. Bush</t>
  </si>
  <si>
    <t>COMMISSIONER OF AGRICULTURE</t>
  </si>
  <si>
    <t>Sid Miller</t>
  </si>
  <si>
    <t>Jeff Brown</t>
  </si>
  <si>
    <t>DISTRICT JUDGE, 49Th JUDICIAL DISTRICT</t>
  </si>
  <si>
    <t>Joe Lopez</t>
  </si>
  <si>
    <t>DISTRICT JUDGE, 111TH JUDICIAL DISTRICT</t>
  </si>
  <si>
    <t>Monica Zapata Notzon</t>
  </si>
  <si>
    <t>COUNTY JUDGE</t>
  </si>
  <si>
    <t>COUNTY COURT AT LAW #1</t>
  </si>
  <si>
    <t>Hugo D. Martinez</t>
  </si>
  <si>
    <t>COUNTY COURT AT LAW #2</t>
  </si>
  <si>
    <t>Ted Cruz</t>
  </si>
  <si>
    <t>Beto O'Rourke</t>
  </si>
  <si>
    <t>Neal M. Dikeman</t>
  </si>
  <si>
    <t>Arthur Thomas IV</t>
  </si>
  <si>
    <t>Lupe Valdez</t>
  </si>
  <si>
    <t>Mark Jay Tippetts</t>
  </si>
  <si>
    <t>Kerry Douglas McKennon</t>
  </si>
  <si>
    <t>Justin Nelson</t>
  </si>
  <si>
    <t>Michael Ray Harris</t>
  </si>
  <si>
    <t>Joi Chevalier</t>
  </si>
  <si>
    <t>Miguel Suazo</t>
  </si>
  <si>
    <t>Matt Pina</t>
  </si>
  <si>
    <t>Kim Olson</t>
  </si>
  <si>
    <t>Richard Carpenter</t>
  </si>
  <si>
    <t>Christi Craddick</t>
  </si>
  <si>
    <t>Roman McAllen</t>
  </si>
  <si>
    <t>Mike Wright</t>
  </si>
  <si>
    <t>JUSTICE, SUPREME COURT, PLACE 4</t>
  </si>
  <si>
    <t>JUSTICE, SUPREME COURT, PLACE 2</t>
  </si>
  <si>
    <t>JUSTICE, SUPREME COURT, PLACE 6</t>
  </si>
  <si>
    <t>PRESIDING JUDGE, COURT CRIMINAL OF APPEALS</t>
  </si>
  <si>
    <t>JUDGE, CRT OF CRIMINAL APPEALS, P7</t>
  </si>
  <si>
    <t>JUDGE, CRT OF CRIMINAL APPEALS, P8</t>
  </si>
  <si>
    <t>CHIEF JUSTICE, 4TH CRT OF APPEALS DIST, Pl.2</t>
  </si>
  <si>
    <t>CHIEF JUSTICE, 4TH CRT OF APPEALS DIST, Pl.3</t>
  </si>
  <si>
    <t>CHIEF JUSTICE, 4TH CRT OF APPEALS DIST, Pl.4</t>
  </si>
  <si>
    <t>CHIEF JUSTICE, 4TH CRT OF APPEALS DIST, Pl.5</t>
  </si>
  <si>
    <t>CHIEF JUSTICE, 4TH CRT OF APPEALS DIST, Pl.7</t>
  </si>
  <si>
    <t>Victor Villarreal</t>
  </si>
  <si>
    <t>JUSTICE OF THE PEACE PCT. 3</t>
  </si>
  <si>
    <t>Salvador Johnson Sr</t>
  </si>
  <si>
    <t>Write-In</t>
  </si>
  <si>
    <t>X:  ele S:  110618 - General - Results -  SOS - Combined  - EV - ED</t>
  </si>
  <si>
    <t xml:space="preserve"> NOVEMBER 6, 2018</t>
  </si>
  <si>
    <t>Jimmy Blacklock</t>
  </si>
  <si>
    <t xml:space="preserve">Steven Kirkland </t>
  </si>
  <si>
    <t>John Devine</t>
  </si>
  <si>
    <t>R.K. Sandill</t>
  </si>
  <si>
    <t>Kathy Cheng</t>
  </si>
  <si>
    <t>Sharon Keller</t>
  </si>
  <si>
    <t>Maria T. (Terri) Jackson</t>
  </si>
  <si>
    <t xml:space="preserve">Barbara Parker Hervey </t>
  </si>
  <si>
    <t>Ramona Franklin</t>
  </si>
  <si>
    <t xml:space="preserve">Michelle Slaughter </t>
  </si>
  <si>
    <t xml:space="preserve">Mark Ash </t>
  </si>
  <si>
    <t>Luis De La Garza</t>
  </si>
  <si>
    <t>Richard Peña Raymond</t>
  </si>
  <si>
    <t xml:space="preserve">Marialyn Barnard </t>
  </si>
  <si>
    <t xml:space="preserve">Beth Watkins </t>
  </si>
  <si>
    <t xml:space="preserve">Jason Pulliam </t>
  </si>
  <si>
    <t xml:space="preserve">Patricia O'Connell Alvarez </t>
  </si>
  <si>
    <t xml:space="preserve">Patrick Ballantyne </t>
  </si>
  <si>
    <t>Luz Elena Chapa</t>
  </si>
  <si>
    <t xml:space="preserve">Rebecca Simmons </t>
  </si>
  <si>
    <t xml:space="preserve">Liza Rodriguez </t>
  </si>
  <si>
    <t>Shane Stolarczyk</t>
  </si>
  <si>
    <t xml:space="preserve">Rebeca Martinez </t>
  </si>
  <si>
    <t xml:space="preserve">Alfonso I. "Poncho" Casso  </t>
  </si>
  <si>
    <t xml:space="preserve">Tano Tijerina </t>
  </si>
  <si>
    <t>William Bryan Strange III</t>
  </si>
  <si>
    <t>Pg. 2 / 2</t>
  </si>
  <si>
    <t>Pg. 1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</si>
</sst>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name val="Arial"/>
      <family val="2"/>
    </font>
    <font>
      <sz val="8"/>
      <name val="Times New Roman"/>
      <family val="1"/>
    </font>
    <font>
      <sz val="7"/>
      <name val="Arial Narrow"/>
      <family val="2"/>
    </font>
    <font>
      <sz val="6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b/>
      <sz val="7"/>
      <name val="Arial"/>
      <family val="2"/>
    </font>
    <font>
      <b/>
      <sz val="20"/>
      <name val="Times New Roman"/>
      <family val="1"/>
    </font>
    <font>
      <b/>
      <sz val="6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9"/>
      <name val="Times New Roman"/>
      <family val="1"/>
    </font>
    <font>
      <sz val="10"/>
      <name val="Arial Narrow"/>
      <family val="2"/>
    </font>
    <font>
      <sz val="9"/>
      <name val="Times New Roman"/>
      <family val="1"/>
    </font>
    <font>
      <sz val="8"/>
      <color theme="0"/>
      <name val="Arial Narrow"/>
      <family val="2"/>
    </font>
    <font>
      <b/>
      <sz val="7"/>
      <color theme="0"/>
      <name val="Arial"/>
      <family val="2"/>
    </font>
    <font>
      <b/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Alignment="1"/>
    <xf numFmtId="0" fontId="2" fillId="0" borderId="0" xfId="0" applyFont="1"/>
    <xf numFmtId="0" fontId="0" fillId="0" borderId="0" xfId="0" applyBorder="1" applyAlignment="1"/>
    <xf numFmtId="0" fontId="25" fillId="0" borderId="0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/>
    <xf numFmtId="0" fontId="16" fillId="0" borderId="0" xfId="0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Fill="1" applyAlignment="1"/>
    <xf numFmtId="1" fontId="14" fillId="0" borderId="0" xfId="0" applyNumberFormat="1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8" fillId="0" borderId="0" xfId="0" applyFont="1" applyAlignment="1"/>
    <xf numFmtId="0" fontId="20" fillId="0" borderId="0" xfId="0" applyFont="1"/>
    <xf numFmtId="0" fontId="16" fillId="0" borderId="0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5" fillId="0" borderId="2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0" fontId="13" fillId="4" borderId="32" xfId="0" applyFont="1" applyFill="1" applyBorder="1" applyAlignment="1">
      <alignment horizontal="center" vertical="center"/>
    </xf>
    <xf numFmtId="0" fontId="13" fillId="4" borderId="40" xfId="0" applyFont="1" applyFill="1" applyBorder="1" applyAlignment="1">
      <alignment horizontal="center" vertical="center"/>
    </xf>
    <xf numFmtId="0" fontId="13" fillId="4" borderId="41" xfId="0" applyFont="1" applyFill="1" applyBorder="1" applyAlignment="1">
      <alignment horizontal="center" vertical="center"/>
    </xf>
    <xf numFmtId="0" fontId="13" fillId="4" borderId="42" xfId="0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22" fillId="0" borderId="8" xfId="0" applyFont="1" applyBorder="1" applyAlignment="1"/>
    <xf numFmtId="0" fontId="22" fillId="0" borderId="0" xfId="0" applyFont="1" applyBorder="1" applyAlignment="1"/>
    <xf numFmtId="0" fontId="22" fillId="0" borderId="8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2" fillId="0" borderId="44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45" xfId="0" applyFont="1" applyBorder="1"/>
    <xf numFmtId="0" fontId="12" fillId="0" borderId="46" xfId="0" applyFont="1" applyBorder="1" applyAlignment="1">
      <alignment horizontal="center"/>
    </xf>
    <xf numFmtId="0" fontId="12" fillId="0" borderId="0" xfId="0" applyFont="1" applyBorder="1"/>
    <xf numFmtId="0" fontId="22" fillId="0" borderId="8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3" fillId="0" borderId="0" xfId="0" applyFont="1" applyBorder="1" applyAlignment="1"/>
    <xf numFmtId="0" fontId="16" fillId="0" borderId="26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9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34" xfId="0" applyFont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27" fillId="0" borderId="33" xfId="0" applyFont="1" applyFill="1" applyBorder="1"/>
    <xf numFmtId="0" fontId="27" fillId="0" borderId="35" xfId="0" applyFont="1" applyFill="1" applyBorder="1"/>
    <xf numFmtId="0" fontId="27" fillId="0" borderId="33" xfId="0" applyFont="1" applyBorder="1"/>
    <xf numFmtId="0" fontId="27" fillId="0" borderId="35" xfId="0" applyFont="1" applyBorder="1"/>
    <xf numFmtId="0" fontId="10" fillId="0" borderId="50" xfId="0" applyFont="1" applyBorder="1" applyAlignment="1">
      <alignment horizontal="left"/>
    </xf>
    <xf numFmtId="0" fontId="10" fillId="0" borderId="33" xfId="0" applyFont="1" applyFill="1" applyBorder="1" applyAlignment="1">
      <alignment horizontal="left"/>
    </xf>
    <xf numFmtId="0" fontId="10" fillId="0" borderId="35" xfId="0" applyFont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5" fillId="5" borderId="4" xfId="0" applyFont="1" applyFill="1" applyBorder="1" applyAlignment="1">
      <alignment horizontal="left"/>
    </xf>
    <xf numFmtId="0" fontId="15" fillId="5" borderId="38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38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44" xfId="0" applyFont="1" applyBorder="1" applyAlignment="1">
      <alignment horizontal="left"/>
    </xf>
    <xf numFmtId="0" fontId="10" fillId="0" borderId="45" xfId="0" applyFont="1" applyBorder="1" applyAlignment="1">
      <alignment horizontal="left"/>
    </xf>
    <xf numFmtId="0" fontId="10" fillId="5" borderId="4" xfId="0" applyFont="1" applyFill="1" applyBorder="1" applyAlignment="1">
      <alignment horizontal="left"/>
    </xf>
    <xf numFmtId="0" fontId="10" fillId="5" borderId="38" xfId="0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44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/>
    </xf>
    <xf numFmtId="3" fontId="22" fillId="0" borderId="2" xfId="0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10" fontId="22" fillId="0" borderId="2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left" vertical="center"/>
    </xf>
    <xf numFmtId="0" fontId="17" fillId="4" borderId="38" xfId="0" applyFont="1" applyFill="1" applyBorder="1" applyAlignment="1">
      <alignment horizontal="center"/>
    </xf>
    <xf numFmtId="0" fontId="9" fillId="4" borderId="26" xfId="0" applyFont="1" applyFill="1" applyBorder="1"/>
    <xf numFmtId="0" fontId="9" fillId="0" borderId="31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left"/>
    </xf>
    <xf numFmtId="0" fontId="9" fillId="4" borderId="38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center"/>
    </xf>
    <xf numFmtId="0" fontId="13" fillId="4" borderId="38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vertical="center"/>
    </xf>
    <xf numFmtId="0" fontId="9" fillId="4" borderId="26" xfId="0" applyFont="1" applyFill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4" borderId="26" xfId="0" applyFont="1" applyFill="1" applyBorder="1" applyAlignment="1">
      <alignment horizontal="center"/>
    </xf>
    <xf numFmtId="0" fontId="19" fillId="4" borderId="38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65"/>
  <sheetViews>
    <sheetView tabSelected="1" workbookViewId="0">
      <selection activeCell="T160" sqref="T160"/>
    </sheetView>
  </sheetViews>
  <sheetFormatPr defaultRowHeight="13.5" x14ac:dyDescent="0.25"/>
  <cols>
    <col min="1" max="1" width="11.7109375" style="13" customWidth="1"/>
    <col min="2" max="2" width="2" style="46" customWidth="1"/>
    <col min="3" max="7" width="3.85546875" style="6" customWidth="1"/>
    <col min="8" max="8" width="3.85546875" style="5" customWidth="1"/>
    <col min="9" max="32" width="3.85546875" style="6" customWidth="1"/>
    <col min="33" max="33" width="3.85546875" style="7" customWidth="1"/>
    <col min="34" max="45" width="3.85546875" style="6" customWidth="1"/>
    <col min="46" max="48" width="3.85546875" style="7" customWidth="1"/>
    <col min="49" max="60" width="3.85546875" style="6" customWidth="1"/>
    <col min="61" max="71" width="3.85546875" style="7" customWidth="1"/>
    <col min="72" max="72" width="6.28515625" style="27" customWidth="1"/>
    <col min="73" max="73" width="0.28515625" customWidth="1"/>
    <col min="74" max="166" width="8.7109375" customWidth="1"/>
  </cols>
  <sheetData>
    <row r="1" spans="1:73" ht="24" customHeight="1" x14ac:dyDescent="0.4">
      <c r="A1" s="156" t="s">
        <v>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</row>
    <row r="2" spans="1:73" ht="24" customHeight="1" x14ac:dyDescent="0.4">
      <c r="A2" s="156" t="s">
        <v>81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"/>
    </row>
    <row r="3" spans="1:73" ht="24" customHeight="1" x14ac:dyDescent="0.25">
      <c r="A3" s="54" t="s">
        <v>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5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4"/>
      <c r="BB3" s="4"/>
      <c r="BC3" s="4"/>
      <c r="BD3" s="4"/>
      <c r="BE3" s="4"/>
      <c r="BF3" s="4"/>
      <c r="BG3" s="4"/>
      <c r="BH3" s="5"/>
      <c r="BJ3" s="51"/>
      <c r="BK3" s="51"/>
      <c r="BL3" s="51"/>
      <c r="BM3" s="51"/>
      <c r="BN3" s="51"/>
      <c r="BO3" s="51"/>
      <c r="BP3" s="51"/>
      <c r="BQ3" s="164" t="s">
        <v>109</v>
      </c>
      <c r="BR3" s="164"/>
      <c r="BS3" s="164"/>
      <c r="BT3" s="164"/>
      <c r="BU3" s="1"/>
    </row>
    <row r="4" spans="1:73" ht="6" customHeight="1" thickBot="1" x14ac:dyDescent="0.3">
      <c r="BU4" s="2"/>
    </row>
    <row r="5" spans="1:73" s="52" customFormat="1" ht="15.75" customHeight="1" thickBot="1" x14ac:dyDescent="0.3">
      <c r="A5" s="159" t="s">
        <v>2</v>
      </c>
      <c r="B5" s="160"/>
      <c r="C5" s="74">
        <v>401</v>
      </c>
      <c r="D5" s="75">
        <v>402</v>
      </c>
      <c r="E5" s="75">
        <v>403</v>
      </c>
      <c r="F5" s="75">
        <v>404</v>
      </c>
      <c r="G5" s="75">
        <v>405</v>
      </c>
      <c r="H5" s="75">
        <v>406</v>
      </c>
      <c r="I5" s="75">
        <v>407</v>
      </c>
      <c r="J5" s="75">
        <v>308</v>
      </c>
      <c r="K5" s="75">
        <v>309</v>
      </c>
      <c r="L5" s="75">
        <v>310</v>
      </c>
      <c r="M5" s="75">
        <v>311</v>
      </c>
      <c r="N5" s="75">
        <v>312</v>
      </c>
      <c r="O5" s="75">
        <v>413</v>
      </c>
      <c r="P5" s="75">
        <v>414</v>
      </c>
      <c r="Q5" s="75">
        <v>215</v>
      </c>
      <c r="R5" s="75">
        <v>416</v>
      </c>
      <c r="S5" s="75">
        <v>417</v>
      </c>
      <c r="T5" s="75">
        <v>218</v>
      </c>
      <c r="U5" s="75">
        <v>219</v>
      </c>
      <c r="V5" s="75">
        <v>220</v>
      </c>
      <c r="W5" s="75">
        <v>221</v>
      </c>
      <c r="X5" s="75">
        <v>122</v>
      </c>
      <c r="Y5" s="75">
        <v>423</v>
      </c>
      <c r="Z5" s="75">
        <v>124</v>
      </c>
      <c r="AA5" s="75">
        <v>125</v>
      </c>
      <c r="AB5" s="75">
        <v>226</v>
      </c>
      <c r="AC5" s="75">
        <v>227</v>
      </c>
      <c r="AD5" s="75">
        <v>128</v>
      </c>
      <c r="AE5" s="75">
        <v>129</v>
      </c>
      <c r="AF5" s="75">
        <v>130</v>
      </c>
      <c r="AG5" s="75">
        <v>231</v>
      </c>
      <c r="AH5" s="75">
        <v>132</v>
      </c>
      <c r="AI5" s="75">
        <v>133</v>
      </c>
      <c r="AJ5" s="75">
        <v>134</v>
      </c>
      <c r="AK5" s="75">
        <v>135</v>
      </c>
      <c r="AL5" s="75">
        <v>136</v>
      </c>
      <c r="AM5" s="75">
        <v>237</v>
      </c>
      <c r="AN5" s="75">
        <v>338</v>
      </c>
      <c r="AO5" s="75">
        <v>239</v>
      </c>
      <c r="AP5" s="75">
        <v>340</v>
      </c>
      <c r="AQ5" s="75">
        <v>341</v>
      </c>
      <c r="AR5" s="75">
        <v>342</v>
      </c>
      <c r="AS5" s="75">
        <v>343</v>
      </c>
      <c r="AT5" s="75">
        <v>344</v>
      </c>
      <c r="AU5" s="75">
        <v>345</v>
      </c>
      <c r="AV5" s="75">
        <v>446</v>
      </c>
      <c r="AW5" s="75">
        <v>447</v>
      </c>
      <c r="AX5" s="75">
        <v>448</v>
      </c>
      <c r="AY5" s="75">
        <v>349</v>
      </c>
      <c r="AZ5" s="75">
        <v>350</v>
      </c>
      <c r="BA5" s="75">
        <v>351</v>
      </c>
      <c r="BB5" s="75">
        <v>252</v>
      </c>
      <c r="BC5" s="75">
        <v>453</v>
      </c>
      <c r="BD5" s="75">
        <v>154</v>
      </c>
      <c r="BE5" s="75">
        <v>255</v>
      </c>
      <c r="BF5" s="75">
        <v>356</v>
      </c>
      <c r="BG5" s="75">
        <v>457</v>
      </c>
      <c r="BH5" s="75">
        <v>458</v>
      </c>
      <c r="BI5" s="75">
        <v>359</v>
      </c>
      <c r="BJ5" s="75">
        <v>360</v>
      </c>
      <c r="BK5" s="75">
        <v>361</v>
      </c>
      <c r="BL5" s="75">
        <v>362</v>
      </c>
      <c r="BM5" s="75">
        <v>363</v>
      </c>
      <c r="BN5" s="75">
        <v>164</v>
      </c>
      <c r="BO5" s="75">
        <v>465</v>
      </c>
      <c r="BP5" s="75">
        <v>266</v>
      </c>
      <c r="BQ5" s="75">
        <v>267</v>
      </c>
      <c r="BR5" s="75">
        <v>268</v>
      </c>
      <c r="BS5" s="76">
        <v>169</v>
      </c>
      <c r="BT5" s="98" t="s">
        <v>0</v>
      </c>
    </row>
    <row r="6" spans="1:73" ht="15.75" customHeight="1" thickBot="1" x14ac:dyDescent="0.25">
      <c r="A6" s="157" t="s">
        <v>1</v>
      </c>
      <c r="B6" s="158"/>
      <c r="C6" s="184">
        <v>1694</v>
      </c>
      <c r="D6" s="185">
        <v>1795</v>
      </c>
      <c r="E6" s="185">
        <v>1334</v>
      </c>
      <c r="F6" s="185">
        <v>1867</v>
      </c>
      <c r="G6" s="185">
        <v>2234</v>
      </c>
      <c r="H6" s="185">
        <v>1136</v>
      </c>
      <c r="I6" s="185">
        <v>838</v>
      </c>
      <c r="J6" s="185">
        <v>850</v>
      </c>
      <c r="K6" s="185">
        <v>3050</v>
      </c>
      <c r="L6" s="185">
        <v>430</v>
      </c>
      <c r="M6" s="185">
        <v>1737</v>
      </c>
      <c r="N6" s="185">
        <v>1350</v>
      </c>
      <c r="O6" s="185">
        <v>2366</v>
      </c>
      <c r="P6" s="185">
        <v>1179</v>
      </c>
      <c r="Q6" s="185">
        <v>1745</v>
      </c>
      <c r="R6" s="185">
        <v>1200</v>
      </c>
      <c r="S6" s="185">
        <v>642</v>
      </c>
      <c r="T6" s="185">
        <v>2292</v>
      </c>
      <c r="U6" s="185">
        <v>1516</v>
      </c>
      <c r="V6" s="185">
        <v>1369</v>
      </c>
      <c r="W6" s="185">
        <v>1033</v>
      </c>
      <c r="X6" s="185">
        <v>558</v>
      </c>
      <c r="Y6" s="186">
        <v>1113</v>
      </c>
      <c r="Z6" s="186">
        <v>2255</v>
      </c>
      <c r="AA6" s="186">
        <v>935</v>
      </c>
      <c r="AB6" s="186">
        <v>1150</v>
      </c>
      <c r="AC6" s="186">
        <v>4486</v>
      </c>
      <c r="AD6" s="186">
        <v>782</v>
      </c>
      <c r="AE6" s="186">
        <v>2818</v>
      </c>
      <c r="AF6" s="186">
        <v>4940</v>
      </c>
      <c r="AG6" s="186">
        <v>4011</v>
      </c>
      <c r="AH6" s="186">
        <v>4697</v>
      </c>
      <c r="AI6" s="186">
        <v>4917</v>
      </c>
      <c r="AJ6" s="186">
        <v>2460</v>
      </c>
      <c r="AK6" s="186">
        <v>1474</v>
      </c>
      <c r="AL6" s="186">
        <v>365</v>
      </c>
      <c r="AM6" s="186">
        <v>631</v>
      </c>
      <c r="AN6" s="186">
        <v>257</v>
      </c>
      <c r="AO6" s="186">
        <v>4733</v>
      </c>
      <c r="AP6" s="186">
        <v>2239</v>
      </c>
      <c r="AQ6" s="186">
        <v>1460</v>
      </c>
      <c r="AR6" s="186">
        <v>2230</v>
      </c>
      <c r="AS6" s="186">
        <v>2511</v>
      </c>
      <c r="AT6" s="186">
        <v>5139</v>
      </c>
      <c r="AU6" s="186">
        <v>2095</v>
      </c>
      <c r="AV6" s="186">
        <v>3881</v>
      </c>
      <c r="AW6" s="186">
        <v>3000</v>
      </c>
      <c r="AX6" s="186">
        <v>468</v>
      </c>
      <c r="AY6" s="186">
        <v>2538</v>
      </c>
      <c r="AZ6" s="186">
        <v>47</v>
      </c>
      <c r="BA6" s="186">
        <v>577</v>
      </c>
      <c r="BB6" s="186">
        <v>3278</v>
      </c>
      <c r="BC6" s="186">
        <v>550</v>
      </c>
      <c r="BD6" s="186">
        <v>1487</v>
      </c>
      <c r="BE6" s="186">
        <v>2007</v>
      </c>
      <c r="BF6" s="186">
        <v>4630</v>
      </c>
      <c r="BG6" s="186">
        <v>79</v>
      </c>
      <c r="BH6" s="186">
        <v>3573</v>
      </c>
      <c r="BI6" s="186">
        <v>3585</v>
      </c>
      <c r="BJ6" s="186">
        <v>611</v>
      </c>
      <c r="BK6" s="186">
        <v>1582</v>
      </c>
      <c r="BL6" s="186">
        <v>537</v>
      </c>
      <c r="BM6" s="186">
        <v>1066</v>
      </c>
      <c r="BN6" s="186">
        <v>1199</v>
      </c>
      <c r="BO6" s="186">
        <v>1034</v>
      </c>
      <c r="BP6" s="186">
        <v>1905</v>
      </c>
      <c r="BQ6" s="186">
        <v>2091</v>
      </c>
      <c r="BR6" s="186">
        <v>223</v>
      </c>
      <c r="BS6" s="187">
        <v>1095</v>
      </c>
      <c r="BT6" s="125">
        <f>SUM(C6:BS6)</f>
        <v>130956</v>
      </c>
      <c r="BU6" s="2"/>
    </row>
    <row r="7" spans="1:73" ht="4.5" customHeight="1" thickBot="1" x14ac:dyDescent="0.25">
      <c r="A7" s="37"/>
      <c r="B7" s="56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53"/>
      <c r="BU7" s="2"/>
    </row>
    <row r="8" spans="1:73" ht="15.75" customHeight="1" thickBot="1" x14ac:dyDescent="0.25">
      <c r="A8" s="157" t="s">
        <v>15</v>
      </c>
      <c r="B8" s="158"/>
      <c r="C8" s="184">
        <v>528</v>
      </c>
      <c r="D8" s="185">
        <v>516</v>
      </c>
      <c r="E8" s="185">
        <v>393</v>
      </c>
      <c r="F8" s="185">
        <v>556</v>
      </c>
      <c r="G8" s="185">
        <v>535</v>
      </c>
      <c r="H8" s="185">
        <v>317</v>
      </c>
      <c r="I8" s="185">
        <v>148</v>
      </c>
      <c r="J8" s="185">
        <v>428</v>
      </c>
      <c r="K8" s="185">
        <v>1398</v>
      </c>
      <c r="L8" s="185">
        <v>189</v>
      </c>
      <c r="M8" s="185">
        <v>642</v>
      </c>
      <c r="N8" s="185">
        <v>411</v>
      </c>
      <c r="O8" s="185">
        <v>736</v>
      </c>
      <c r="P8" s="185">
        <v>299</v>
      </c>
      <c r="Q8" s="185">
        <v>566</v>
      </c>
      <c r="R8" s="185">
        <v>328</v>
      </c>
      <c r="S8" s="185">
        <v>220</v>
      </c>
      <c r="T8" s="185">
        <v>802</v>
      </c>
      <c r="U8" s="185">
        <v>648</v>
      </c>
      <c r="V8" s="185">
        <v>472</v>
      </c>
      <c r="W8" s="185">
        <v>588</v>
      </c>
      <c r="X8" s="185">
        <v>263</v>
      </c>
      <c r="Y8" s="186">
        <v>378</v>
      </c>
      <c r="Z8" s="186">
        <v>887</v>
      </c>
      <c r="AA8" s="186">
        <v>366</v>
      </c>
      <c r="AB8" s="186">
        <v>414</v>
      </c>
      <c r="AC8" s="186">
        <v>1675</v>
      </c>
      <c r="AD8" s="186">
        <v>233</v>
      </c>
      <c r="AE8" s="186">
        <v>1058</v>
      </c>
      <c r="AF8" s="186">
        <v>1695</v>
      </c>
      <c r="AG8" s="186">
        <v>1612</v>
      </c>
      <c r="AH8" s="186">
        <v>1337</v>
      </c>
      <c r="AI8" s="186">
        <v>1383</v>
      </c>
      <c r="AJ8" s="186">
        <v>893</v>
      </c>
      <c r="AK8" s="186">
        <v>649</v>
      </c>
      <c r="AL8" s="186">
        <v>236</v>
      </c>
      <c r="AM8" s="186">
        <v>376</v>
      </c>
      <c r="AN8" s="186">
        <v>91</v>
      </c>
      <c r="AO8" s="186">
        <v>2175</v>
      </c>
      <c r="AP8" s="186">
        <v>1140</v>
      </c>
      <c r="AQ8" s="186">
        <v>817</v>
      </c>
      <c r="AR8" s="186">
        <v>988</v>
      </c>
      <c r="AS8" s="186">
        <v>1328</v>
      </c>
      <c r="AT8" s="186">
        <v>2723</v>
      </c>
      <c r="AU8" s="186">
        <v>1030</v>
      </c>
      <c r="AV8" s="186">
        <v>1380</v>
      </c>
      <c r="AW8" s="186">
        <v>1109</v>
      </c>
      <c r="AX8" s="186">
        <v>151</v>
      </c>
      <c r="AY8" s="186">
        <v>1217</v>
      </c>
      <c r="AZ8" s="186">
        <v>17</v>
      </c>
      <c r="BA8" s="186">
        <v>198</v>
      </c>
      <c r="BB8" s="186">
        <v>1220</v>
      </c>
      <c r="BC8" s="186">
        <v>160</v>
      </c>
      <c r="BD8" s="186">
        <v>357</v>
      </c>
      <c r="BE8" s="186">
        <v>981</v>
      </c>
      <c r="BF8" s="186">
        <v>2125</v>
      </c>
      <c r="BG8" s="186">
        <v>32</v>
      </c>
      <c r="BH8" s="186">
        <v>1226</v>
      </c>
      <c r="BI8" s="186">
        <v>1817</v>
      </c>
      <c r="BJ8" s="186">
        <v>285</v>
      </c>
      <c r="BK8" s="186">
        <v>570</v>
      </c>
      <c r="BL8" s="186">
        <v>159</v>
      </c>
      <c r="BM8" s="186">
        <v>331</v>
      </c>
      <c r="BN8" s="186">
        <v>378</v>
      </c>
      <c r="BO8" s="186">
        <v>311</v>
      </c>
      <c r="BP8" s="186">
        <v>605</v>
      </c>
      <c r="BQ8" s="186">
        <v>660</v>
      </c>
      <c r="BR8" s="186">
        <v>93</v>
      </c>
      <c r="BS8" s="187">
        <v>359</v>
      </c>
      <c r="BT8" s="125">
        <f>SUM(C8:BS8)</f>
        <v>50208</v>
      </c>
      <c r="BU8" s="2"/>
    </row>
    <row r="9" spans="1:73" ht="12" customHeight="1" thickBot="1" x14ac:dyDescent="0.3">
      <c r="A9" s="38"/>
      <c r="B9" s="50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31"/>
      <c r="BU9" s="2"/>
    </row>
    <row r="10" spans="1:73" ht="14.45" customHeight="1" thickBot="1" x14ac:dyDescent="0.3">
      <c r="A10" s="181" t="s">
        <v>10</v>
      </c>
      <c r="B10" s="182"/>
      <c r="C10" s="183"/>
      <c r="AG10" s="11"/>
      <c r="AT10" s="6"/>
      <c r="AU10" s="6"/>
      <c r="AV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20"/>
      <c r="BU10" s="2"/>
    </row>
    <row r="11" spans="1:73" ht="14.45" customHeight="1" x14ac:dyDescent="0.2">
      <c r="A11" s="137" t="s">
        <v>11</v>
      </c>
      <c r="B11" s="100" t="s">
        <v>22</v>
      </c>
      <c r="C11" s="188">
        <v>46</v>
      </c>
      <c r="D11" s="189">
        <v>50</v>
      </c>
      <c r="E11" s="189">
        <v>32</v>
      </c>
      <c r="F11" s="189">
        <v>42</v>
      </c>
      <c r="G11" s="189">
        <v>46</v>
      </c>
      <c r="H11" s="189">
        <v>20</v>
      </c>
      <c r="I11" s="189">
        <v>17</v>
      </c>
      <c r="J11" s="189">
        <v>48</v>
      </c>
      <c r="K11" s="189">
        <v>132</v>
      </c>
      <c r="L11" s="189">
        <v>26</v>
      </c>
      <c r="M11" s="189">
        <v>50</v>
      </c>
      <c r="N11" s="189">
        <v>34</v>
      </c>
      <c r="O11" s="189">
        <v>81</v>
      </c>
      <c r="P11" s="189">
        <v>28</v>
      </c>
      <c r="Q11" s="189">
        <v>40</v>
      </c>
      <c r="R11" s="189">
        <v>34</v>
      </c>
      <c r="S11" s="189">
        <v>28</v>
      </c>
      <c r="T11" s="189">
        <v>84</v>
      </c>
      <c r="U11" s="189">
        <v>75</v>
      </c>
      <c r="V11" s="189">
        <v>41</v>
      </c>
      <c r="W11" s="189">
        <v>52</v>
      </c>
      <c r="X11" s="189">
        <v>25</v>
      </c>
      <c r="Y11" s="190">
        <v>22</v>
      </c>
      <c r="Z11" s="190">
        <v>80</v>
      </c>
      <c r="AA11" s="190">
        <v>34</v>
      </c>
      <c r="AB11" s="190">
        <v>38</v>
      </c>
      <c r="AC11" s="190">
        <v>205</v>
      </c>
      <c r="AD11" s="190">
        <v>22</v>
      </c>
      <c r="AE11" s="190">
        <v>77</v>
      </c>
      <c r="AF11" s="190">
        <v>120</v>
      </c>
      <c r="AG11" s="190">
        <v>181</v>
      </c>
      <c r="AH11" s="190">
        <v>113</v>
      </c>
      <c r="AI11" s="190">
        <v>123</v>
      </c>
      <c r="AJ11" s="190">
        <v>103</v>
      </c>
      <c r="AK11" s="190">
        <v>75</v>
      </c>
      <c r="AL11" s="190">
        <v>16</v>
      </c>
      <c r="AM11" s="190">
        <v>24</v>
      </c>
      <c r="AN11" s="190">
        <v>6</v>
      </c>
      <c r="AO11" s="190">
        <v>278</v>
      </c>
      <c r="AP11" s="190">
        <v>131</v>
      </c>
      <c r="AQ11" s="190">
        <v>106</v>
      </c>
      <c r="AR11" s="190">
        <v>145</v>
      </c>
      <c r="AS11" s="190">
        <v>165</v>
      </c>
      <c r="AT11" s="190">
        <v>332</v>
      </c>
      <c r="AU11" s="190">
        <v>149</v>
      </c>
      <c r="AV11" s="190">
        <v>168</v>
      </c>
      <c r="AW11" s="190">
        <v>182</v>
      </c>
      <c r="AX11" s="190">
        <v>23</v>
      </c>
      <c r="AY11" s="190">
        <v>207</v>
      </c>
      <c r="AZ11" s="190">
        <v>3</v>
      </c>
      <c r="BA11" s="190">
        <v>21</v>
      </c>
      <c r="BB11" s="190">
        <v>143</v>
      </c>
      <c r="BC11" s="190">
        <v>17</v>
      </c>
      <c r="BD11" s="190">
        <v>31</v>
      </c>
      <c r="BE11" s="190">
        <v>99</v>
      </c>
      <c r="BF11" s="190">
        <v>343</v>
      </c>
      <c r="BG11" s="190">
        <v>9</v>
      </c>
      <c r="BH11" s="190">
        <v>153</v>
      </c>
      <c r="BI11" s="190">
        <v>209</v>
      </c>
      <c r="BJ11" s="190">
        <v>50</v>
      </c>
      <c r="BK11" s="190">
        <v>51</v>
      </c>
      <c r="BL11" s="190">
        <v>21</v>
      </c>
      <c r="BM11" s="190">
        <v>27</v>
      </c>
      <c r="BN11" s="190">
        <v>46</v>
      </c>
      <c r="BO11" s="190">
        <v>35</v>
      </c>
      <c r="BP11" s="190">
        <v>64</v>
      </c>
      <c r="BQ11" s="190">
        <v>83</v>
      </c>
      <c r="BR11" s="190">
        <v>7</v>
      </c>
      <c r="BS11" s="191">
        <v>31</v>
      </c>
      <c r="BT11" s="122">
        <f t="shared" ref="BT11:BT13" si="0">SUM(C11:BS11)</f>
        <v>5599</v>
      </c>
      <c r="BU11" s="2"/>
    </row>
    <row r="12" spans="1:73" ht="14.45" customHeight="1" x14ac:dyDescent="0.2">
      <c r="A12" s="138" t="s">
        <v>12</v>
      </c>
      <c r="B12" s="101" t="s">
        <v>20</v>
      </c>
      <c r="C12" s="192">
        <v>306</v>
      </c>
      <c r="D12" s="193">
        <v>281</v>
      </c>
      <c r="E12" s="193">
        <v>221</v>
      </c>
      <c r="F12" s="193">
        <v>306</v>
      </c>
      <c r="G12" s="193">
        <v>306</v>
      </c>
      <c r="H12" s="193">
        <v>170</v>
      </c>
      <c r="I12" s="193">
        <v>78</v>
      </c>
      <c r="J12" s="193">
        <v>146</v>
      </c>
      <c r="K12" s="193">
        <v>587</v>
      </c>
      <c r="L12" s="193">
        <v>97</v>
      </c>
      <c r="M12" s="193">
        <v>334</v>
      </c>
      <c r="N12" s="193">
        <v>226</v>
      </c>
      <c r="O12" s="193">
        <v>362</v>
      </c>
      <c r="P12" s="193">
        <v>171</v>
      </c>
      <c r="Q12" s="193">
        <v>280</v>
      </c>
      <c r="R12" s="193">
        <v>195</v>
      </c>
      <c r="S12" s="193">
        <v>99</v>
      </c>
      <c r="T12" s="193">
        <v>371</v>
      </c>
      <c r="U12" s="193">
        <v>243</v>
      </c>
      <c r="V12" s="193">
        <v>252</v>
      </c>
      <c r="W12" s="193">
        <v>181</v>
      </c>
      <c r="X12" s="193">
        <v>90</v>
      </c>
      <c r="Y12" s="194">
        <v>204</v>
      </c>
      <c r="Z12" s="194">
        <v>459</v>
      </c>
      <c r="AA12" s="194">
        <v>203</v>
      </c>
      <c r="AB12" s="194">
        <v>222</v>
      </c>
      <c r="AC12" s="194">
        <v>893</v>
      </c>
      <c r="AD12" s="194">
        <v>130</v>
      </c>
      <c r="AE12" s="194">
        <v>635</v>
      </c>
      <c r="AF12" s="194">
        <v>1021</v>
      </c>
      <c r="AG12" s="194">
        <v>806</v>
      </c>
      <c r="AH12" s="194">
        <v>855</v>
      </c>
      <c r="AI12" s="194">
        <v>826</v>
      </c>
      <c r="AJ12" s="194">
        <v>501</v>
      </c>
      <c r="AK12" s="194">
        <v>402</v>
      </c>
      <c r="AL12" s="194">
        <v>131</v>
      </c>
      <c r="AM12" s="194">
        <v>127</v>
      </c>
      <c r="AN12" s="194">
        <v>60</v>
      </c>
      <c r="AO12" s="194">
        <v>896</v>
      </c>
      <c r="AP12" s="194">
        <v>305</v>
      </c>
      <c r="AQ12" s="194">
        <v>246</v>
      </c>
      <c r="AR12" s="194">
        <v>386</v>
      </c>
      <c r="AS12" s="194">
        <v>462</v>
      </c>
      <c r="AT12" s="194">
        <v>768</v>
      </c>
      <c r="AU12" s="194">
        <v>390</v>
      </c>
      <c r="AV12" s="194">
        <v>728</v>
      </c>
      <c r="AW12" s="194">
        <v>498</v>
      </c>
      <c r="AX12" s="194">
        <v>73</v>
      </c>
      <c r="AY12" s="194">
        <v>426</v>
      </c>
      <c r="AZ12" s="194">
        <v>3</v>
      </c>
      <c r="BA12" s="194">
        <v>112</v>
      </c>
      <c r="BB12" s="194">
        <v>684</v>
      </c>
      <c r="BC12" s="194">
        <v>89</v>
      </c>
      <c r="BD12" s="194">
        <v>206</v>
      </c>
      <c r="BE12" s="194">
        <v>374</v>
      </c>
      <c r="BF12" s="194">
        <v>781</v>
      </c>
      <c r="BG12" s="194">
        <v>7</v>
      </c>
      <c r="BH12" s="194">
        <v>671</v>
      </c>
      <c r="BI12" s="194">
        <v>743</v>
      </c>
      <c r="BJ12" s="194">
        <v>138</v>
      </c>
      <c r="BK12" s="194">
        <v>247</v>
      </c>
      <c r="BL12" s="194">
        <v>85</v>
      </c>
      <c r="BM12" s="194">
        <v>180</v>
      </c>
      <c r="BN12" s="194">
        <v>199</v>
      </c>
      <c r="BO12" s="194">
        <v>175</v>
      </c>
      <c r="BP12" s="194">
        <v>326</v>
      </c>
      <c r="BQ12" s="194">
        <v>338</v>
      </c>
      <c r="BR12" s="194">
        <v>45</v>
      </c>
      <c r="BS12" s="195">
        <v>207</v>
      </c>
      <c r="BT12" s="123">
        <f t="shared" si="0"/>
        <v>23565</v>
      </c>
      <c r="BU12" s="2"/>
    </row>
    <row r="13" spans="1:73" ht="14.45" customHeight="1" thickBot="1" x14ac:dyDescent="0.25">
      <c r="A13" s="139" t="s">
        <v>13</v>
      </c>
      <c r="B13" s="102" t="s">
        <v>23</v>
      </c>
      <c r="C13" s="196">
        <v>6</v>
      </c>
      <c r="D13" s="197">
        <v>4</v>
      </c>
      <c r="E13" s="197">
        <v>8</v>
      </c>
      <c r="F13" s="197">
        <v>8</v>
      </c>
      <c r="G13" s="197">
        <v>9</v>
      </c>
      <c r="H13" s="197">
        <v>3</v>
      </c>
      <c r="I13" s="197">
        <v>2</v>
      </c>
      <c r="J13" s="197">
        <v>5</v>
      </c>
      <c r="K13" s="197">
        <v>10</v>
      </c>
      <c r="L13" s="197">
        <v>2</v>
      </c>
      <c r="M13" s="197">
        <v>2</v>
      </c>
      <c r="N13" s="197">
        <v>1</v>
      </c>
      <c r="O13" s="197">
        <v>10</v>
      </c>
      <c r="P13" s="197">
        <v>6</v>
      </c>
      <c r="Q13" s="197">
        <v>3</v>
      </c>
      <c r="R13" s="197">
        <v>3</v>
      </c>
      <c r="S13" s="197">
        <v>1</v>
      </c>
      <c r="T13" s="197">
        <v>12</v>
      </c>
      <c r="U13" s="197">
        <v>13</v>
      </c>
      <c r="V13" s="197">
        <v>9</v>
      </c>
      <c r="W13" s="197">
        <v>6</v>
      </c>
      <c r="X13" s="197">
        <v>2</v>
      </c>
      <c r="Y13" s="198">
        <v>7</v>
      </c>
      <c r="Z13" s="198">
        <v>9</v>
      </c>
      <c r="AA13" s="198">
        <v>2</v>
      </c>
      <c r="AB13" s="198">
        <v>7</v>
      </c>
      <c r="AC13" s="198">
        <v>19</v>
      </c>
      <c r="AD13" s="198">
        <v>1</v>
      </c>
      <c r="AE13" s="198">
        <v>9</v>
      </c>
      <c r="AF13" s="198">
        <v>21</v>
      </c>
      <c r="AG13" s="198">
        <v>15</v>
      </c>
      <c r="AH13" s="198">
        <v>22</v>
      </c>
      <c r="AI13" s="198">
        <v>17</v>
      </c>
      <c r="AJ13" s="198">
        <v>16</v>
      </c>
      <c r="AK13" s="198">
        <v>11</v>
      </c>
      <c r="AL13" s="198">
        <v>1</v>
      </c>
      <c r="AM13" s="198">
        <v>6</v>
      </c>
      <c r="AN13" s="198">
        <v>1</v>
      </c>
      <c r="AO13" s="198">
        <v>25</v>
      </c>
      <c r="AP13" s="198">
        <v>5</v>
      </c>
      <c r="AQ13" s="198">
        <v>7</v>
      </c>
      <c r="AR13" s="198">
        <v>14</v>
      </c>
      <c r="AS13" s="198">
        <v>7</v>
      </c>
      <c r="AT13" s="198">
        <v>26</v>
      </c>
      <c r="AU13" s="198">
        <v>9</v>
      </c>
      <c r="AV13" s="198">
        <v>9</v>
      </c>
      <c r="AW13" s="198">
        <v>9</v>
      </c>
      <c r="AX13" s="198">
        <v>1</v>
      </c>
      <c r="AY13" s="198">
        <v>10</v>
      </c>
      <c r="AZ13" s="198">
        <v>0</v>
      </c>
      <c r="BA13" s="198">
        <v>1</v>
      </c>
      <c r="BB13" s="198">
        <v>17</v>
      </c>
      <c r="BC13" s="198">
        <v>1</v>
      </c>
      <c r="BD13" s="198">
        <v>5</v>
      </c>
      <c r="BE13" s="198">
        <v>6</v>
      </c>
      <c r="BF13" s="198">
        <v>17</v>
      </c>
      <c r="BG13" s="198">
        <v>0</v>
      </c>
      <c r="BH13" s="198">
        <v>20</v>
      </c>
      <c r="BI13" s="198">
        <v>19</v>
      </c>
      <c r="BJ13" s="198">
        <v>3</v>
      </c>
      <c r="BK13" s="198">
        <v>6</v>
      </c>
      <c r="BL13" s="198">
        <v>2</v>
      </c>
      <c r="BM13" s="198">
        <v>1</v>
      </c>
      <c r="BN13" s="198">
        <v>4</v>
      </c>
      <c r="BO13" s="198">
        <v>2</v>
      </c>
      <c r="BP13" s="198">
        <v>17</v>
      </c>
      <c r="BQ13" s="198">
        <v>5</v>
      </c>
      <c r="BR13" s="198">
        <v>1</v>
      </c>
      <c r="BS13" s="199">
        <v>4</v>
      </c>
      <c r="BT13" s="124">
        <f t="shared" si="0"/>
        <v>542</v>
      </c>
      <c r="BU13" s="2"/>
    </row>
    <row r="14" spans="1:73" ht="10.5" customHeight="1" thickBot="1" x14ac:dyDescent="0.25">
      <c r="A14" s="39"/>
      <c r="B14" s="5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1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1"/>
      <c r="AU14" s="201"/>
      <c r="AV14" s="201"/>
      <c r="AW14" s="200"/>
      <c r="AX14" s="200"/>
      <c r="AY14" s="200"/>
      <c r="AZ14" s="200"/>
      <c r="BA14" s="200"/>
      <c r="BB14" s="200"/>
      <c r="BC14" s="200"/>
      <c r="BD14" s="200"/>
      <c r="BE14" s="200"/>
      <c r="BF14" s="200"/>
      <c r="BG14" s="200"/>
      <c r="BH14" s="200"/>
      <c r="BI14" s="201"/>
      <c r="BJ14" s="201"/>
      <c r="BK14" s="201"/>
      <c r="BL14" s="201"/>
      <c r="BM14" s="201"/>
      <c r="BN14" s="201"/>
      <c r="BO14" s="201"/>
      <c r="BP14" s="201"/>
      <c r="BQ14" s="201"/>
      <c r="BR14" s="201"/>
      <c r="BS14" s="201"/>
      <c r="BT14" s="68"/>
      <c r="BU14" s="2"/>
    </row>
    <row r="15" spans="1:73" ht="14.45" customHeight="1" thickBot="1" x14ac:dyDescent="0.25">
      <c r="A15" s="181" t="s">
        <v>24</v>
      </c>
      <c r="B15" s="182"/>
      <c r="C15" s="224"/>
      <c r="D15" s="225"/>
      <c r="E15" s="202"/>
      <c r="F15" s="202"/>
      <c r="G15" s="202"/>
      <c r="H15" s="203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4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4"/>
      <c r="AU15" s="204"/>
      <c r="AV15" s="204"/>
      <c r="AW15" s="202"/>
      <c r="AX15" s="202"/>
      <c r="AY15" s="202"/>
      <c r="AZ15" s="202"/>
      <c r="BA15" s="202"/>
      <c r="BB15" s="202"/>
      <c r="BC15" s="202"/>
      <c r="BD15" s="202"/>
      <c r="BE15" s="202"/>
      <c r="BF15" s="202"/>
      <c r="BG15" s="202"/>
      <c r="BH15" s="202"/>
      <c r="BI15" s="204"/>
      <c r="BJ15" s="204"/>
      <c r="BK15" s="204"/>
      <c r="BL15" s="204"/>
      <c r="BM15" s="204"/>
      <c r="BN15" s="204"/>
      <c r="BO15" s="204"/>
      <c r="BP15" s="204"/>
      <c r="BQ15" s="204"/>
      <c r="BR15" s="204"/>
      <c r="BS15" s="204"/>
      <c r="BT15" s="28"/>
    </row>
    <row r="16" spans="1:73" ht="14.45" customHeight="1" x14ac:dyDescent="0.2">
      <c r="A16" s="137" t="s">
        <v>48</v>
      </c>
      <c r="B16" s="100" t="s">
        <v>22</v>
      </c>
      <c r="C16" s="188">
        <v>103</v>
      </c>
      <c r="D16" s="189">
        <v>113</v>
      </c>
      <c r="E16" s="189">
        <v>92</v>
      </c>
      <c r="F16" s="189">
        <v>129</v>
      </c>
      <c r="G16" s="189">
        <v>114</v>
      </c>
      <c r="H16" s="189">
        <v>62</v>
      </c>
      <c r="I16" s="189">
        <v>34</v>
      </c>
      <c r="J16" s="189">
        <v>154</v>
      </c>
      <c r="K16" s="189">
        <v>350</v>
      </c>
      <c r="L16" s="189">
        <v>39</v>
      </c>
      <c r="M16" s="189">
        <v>143</v>
      </c>
      <c r="N16" s="189">
        <v>75</v>
      </c>
      <c r="O16" s="189">
        <v>171</v>
      </c>
      <c r="P16" s="189">
        <v>55</v>
      </c>
      <c r="Q16" s="189">
        <v>134</v>
      </c>
      <c r="R16" s="189">
        <v>58</v>
      </c>
      <c r="S16" s="189">
        <v>62</v>
      </c>
      <c r="T16" s="189">
        <v>212</v>
      </c>
      <c r="U16" s="189">
        <v>207</v>
      </c>
      <c r="V16" s="189">
        <v>97</v>
      </c>
      <c r="W16" s="189">
        <v>177</v>
      </c>
      <c r="X16" s="189">
        <v>94</v>
      </c>
      <c r="Y16" s="190">
        <v>87</v>
      </c>
      <c r="Z16" s="190">
        <v>191</v>
      </c>
      <c r="AA16" s="190">
        <v>91</v>
      </c>
      <c r="AB16" s="190">
        <v>87</v>
      </c>
      <c r="AC16" s="190">
        <v>451</v>
      </c>
      <c r="AD16" s="190">
        <v>46</v>
      </c>
      <c r="AE16" s="190">
        <v>197</v>
      </c>
      <c r="AF16" s="190">
        <v>304</v>
      </c>
      <c r="AG16" s="190">
        <v>435</v>
      </c>
      <c r="AH16" s="190">
        <v>249</v>
      </c>
      <c r="AI16" s="190">
        <v>275</v>
      </c>
      <c r="AJ16" s="190">
        <v>171</v>
      </c>
      <c r="AK16" s="190">
        <v>102</v>
      </c>
      <c r="AL16" s="190">
        <v>83</v>
      </c>
      <c r="AM16" s="190">
        <v>150</v>
      </c>
      <c r="AN16" s="190">
        <v>13</v>
      </c>
      <c r="AO16" s="190">
        <v>684</v>
      </c>
      <c r="AP16" s="190">
        <v>492</v>
      </c>
      <c r="AQ16" s="190">
        <v>341</v>
      </c>
      <c r="AR16" s="190">
        <v>322</v>
      </c>
      <c r="AS16" s="190">
        <v>416</v>
      </c>
      <c r="AT16" s="190">
        <v>1028</v>
      </c>
      <c r="AU16" s="190">
        <v>325</v>
      </c>
      <c r="AV16" s="190">
        <v>351</v>
      </c>
      <c r="AW16" s="190">
        <v>384</v>
      </c>
      <c r="AX16" s="190">
        <v>47</v>
      </c>
      <c r="AY16" s="190">
        <v>491</v>
      </c>
      <c r="AZ16" s="190">
        <v>12</v>
      </c>
      <c r="BA16" s="190">
        <v>48</v>
      </c>
      <c r="BB16" s="190">
        <v>273</v>
      </c>
      <c r="BC16" s="190">
        <v>34</v>
      </c>
      <c r="BD16" s="190">
        <v>68</v>
      </c>
      <c r="BE16" s="190">
        <v>291</v>
      </c>
      <c r="BF16" s="190">
        <v>786</v>
      </c>
      <c r="BG16" s="190">
        <v>20</v>
      </c>
      <c r="BH16" s="190">
        <v>313</v>
      </c>
      <c r="BI16" s="190">
        <v>551</v>
      </c>
      <c r="BJ16" s="190">
        <v>88</v>
      </c>
      <c r="BK16" s="190">
        <v>157</v>
      </c>
      <c r="BL16" s="190">
        <v>49</v>
      </c>
      <c r="BM16" s="190">
        <v>71</v>
      </c>
      <c r="BN16" s="190">
        <v>79</v>
      </c>
      <c r="BO16" s="190">
        <v>62</v>
      </c>
      <c r="BP16" s="190">
        <v>154</v>
      </c>
      <c r="BQ16" s="190">
        <v>182</v>
      </c>
      <c r="BR16" s="190">
        <v>21</v>
      </c>
      <c r="BS16" s="205">
        <v>67</v>
      </c>
      <c r="BT16" s="122">
        <f t="shared" ref="BT16:BT18" si="1">SUM(C16:BS16)</f>
        <v>13814</v>
      </c>
    </row>
    <row r="17" spans="1:72" ht="14.45" customHeight="1" x14ac:dyDescent="0.2">
      <c r="A17" s="138" t="s">
        <v>49</v>
      </c>
      <c r="B17" s="101" t="s">
        <v>20</v>
      </c>
      <c r="C17" s="192">
        <v>408</v>
      </c>
      <c r="D17" s="193">
        <v>394</v>
      </c>
      <c r="E17" s="193">
        <v>290</v>
      </c>
      <c r="F17" s="193">
        <v>405</v>
      </c>
      <c r="G17" s="193">
        <v>408</v>
      </c>
      <c r="H17" s="193">
        <v>241</v>
      </c>
      <c r="I17" s="193">
        <v>111</v>
      </c>
      <c r="J17" s="193">
        <v>268</v>
      </c>
      <c r="K17" s="193">
        <v>1018</v>
      </c>
      <c r="L17" s="193">
        <v>146</v>
      </c>
      <c r="M17" s="193">
        <v>485</v>
      </c>
      <c r="N17" s="193">
        <v>325</v>
      </c>
      <c r="O17" s="193">
        <v>543</v>
      </c>
      <c r="P17" s="193">
        <v>236</v>
      </c>
      <c r="Q17" s="193">
        <v>418</v>
      </c>
      <c r="R17" s="193">
        <v>260</v>
      </c>
      <c r="S17" s="193">
        <v>153</v>
      </c>
      <c r="T17" s="193">
        <v>576</v>
      </c>
      <c r="U17" s="193">
        <v>428</v>
      </c>
      <c r="V17" s="193">
        <v>360</v>
      </c>
      <c r="W17" s="193">
        <v>404</v>
      </c>
      <c r="X17" s="193">
        <v>161</v>
      </c>
      <c r="Y17" s="194">
        <v>280</v>
      </c>
      <c r="Z17" s="194">
        <v>664</v>
      </c>
      <c r="AA17" s="194">
        <v>266</v>
      </c>
      <c r="AB17" s="194">
        <v>323</v>
      </c>
      <c r="AC17" s="194">
        <v>1195</v>
      </c>
      <c r="AD17" s="194">
        <v>172</v>
      </c>
      <c r="AE17" s="194">
        <v>793</v>
      </c>
      <c r="AF17" s="194">
        <v>1286</v>
      </c>
      <c r="AG17" s="194">
        <v>1157</v>
      </c>
      <c r="AH17" s="194">
        <v>1032</v>
      </c>
      <c r="AI17" s="194">
        <v>1065</v>
      </c>
      <c r="AJ17" s="194">
        <v>634</v>
      </c>
      <c r="AK17" s="194">
        <v>488</v>
      </c>
      <c r="AL17" s="194">
        <v>138</v>
      </c>
      <c r="AM17" s="194">
        <v>205</v>
      </c>
      <c r="AN17" s="194">
        <v>73</v>
      </c>
      <c r="AO17" s="194">
        <v>1454</v>
      </c>
      <c r="AP17" s="194">
        <v>634</v>
      </c>
      <c r="AQ17" s="194">
        <v>463</v>
      </c>
      <c r="AR17" s="194">
        <v>651</v>
      </c>
      <c r="AS17" s="194">
        <v>894</v>
      </c>
      <c r="AT17" s="194">
        <v>1665</v>
      </c>
      <c r="AU17" s="194">
        <v>694</v>
      </c>
      <c r="AV17" s="194">
        <v>1004</v>
      </c>
      <c r="AW17" s="194">
        <v>712</v>
      </c>
      <c r="AX17" s="194">
        <v>102</v>
      </c>
      <c r="AY17" s="194">
        <v>716</v>
      </c>
      <c r="AZ17" s="194">
        <v>5</v>
      </c>
      <c r="BA17" s="194">
        <v>147</v>
      </c>
      <c r="BB17" s="194">
        <v>927</v>
      </c>
      <c r="BC17" s="194">
        <v>120</v>
      </c>
      <c r="BD17" s="194">
        <v>274</v>
      </c>
      <c r="BE17" s="194">
        <v>678</v>
      </c>
      <c r="BF17" s="194">
        <v>1316</v>
      </c>
      <c r="BG17" s="194">
        <v>12</v>
      </c>
      <c r="BH17" s="194">
        <v>901</v>
      </c>
      <c r="BI17" s="194">
        <v>1247</v>
      </c>
      <c r="BJ17" s="194">
        <v>195</v>
      </c>
      <c r="BK17" s="194">
        <v>404</v>
      </c>
      <c r="BL17" s="194">
        <v>104</v>
      </c>
      <c r="BM17" s="194">
        <v>252</v>
      </c>
      <c r="BN17" s="194">
        <v>287</v>
      </c>
      <c r="BO17" s="194">
        <v>236</v>
      </c>
      <c r="BP17" s="194">
        <v>435</v>
      </c>
      <c r="BQ17" s="194">
        <v>470</v>
      </c>
      <c r="BR17" s="194">
        <v>70</v>
      </c>
      <c r="BS17" s="206">
        <v>281</v>
      </c>
      <c r="BT17" s="123">
        <f t="shared" si="1"/>
        <v>35159</v>
      </c>
    </row>
    <row r="18" spans="1:72" ht="14.45" customHeight="1" thickBot="1" x14ac:dyDescent="0.25">
      <c r="A18" s="139" t="s">
        <v>50</v>
      </c>
      <c r="B18" s="102" t="s">
        <v>23</v>
      </c>
      <c r="C18" s="196">
        <v>5</v>
      </c>
      <c r="D18" s="197">
        <v>5</v>
      </c>
      <c r="E18" s="197">
        <v>8</v>
      </c>
      <c r="F18" s="197">
        <v>10</v>
      </c>
      <c r="G18" s="197">
        <v>5</v>
      </c>
      <c r="H18" s="197">
        <v>4</v>
      </c>
      <c r="I18" s="197">
        <v>1</v>
      </c>
      <c r="J18" s="197">
        <v>3</v>
      </c>
      <c r="K18" s="197">
        <v>11</v>
      </c>
      <c r="L18" s="197">
        <v>1</v>
      </c>
      <c r="M18" s="197">
        <v>6</v>
      </c>
      <c r="N18" s="197">
        <v>2</v>
      </c>
      <c r="O18" s="197">
        <v>6</v>
      </c>
      <c r="P18" s="197">
        <v>1</v>
      </c>
      <c r="Q18" s="197">
        <v>3</v>
      </c>
      <c r="R18" s="197">
        <v>4</v>
      </c>
      <c r="S18" s="197">
        <v>3</v>
      </c>
      <c r="T18" s="197">
        <v>6</v>
      </c>
      <c r="U18" s="197">
        <v>7</v>
      </c>
      <c r="V18" s="197">
        <v>6</v>
      </c>
      <c r="W18" s="197">
        <v>2</v>
      </c>
      <c r="X18" s="197">
        <v>1</v>
      </c>
      <c r="Y18" s="198">
        <v>3</v>
      </c>
      <c r="Z18" s="198">
        <v>9</v>
      </c>
      <c r="AA18" s="198">
        <v>3</v>
      </c>
      <c r="AB18" s="198">
        <v>2</v>
      </c>
      <c r="AC18" s="198">
        <v>16</v>
      </c>
      <c r="AD18" s="198">
        <v>2</v>
      </c>
      <c r="AE18" s="198">
        <v>12</v>
      </c>
      <c r="AF18" s="198">
        <v>11</v>
      </c>
      <c r="AG18" s="198">
        <v>9</v>
      </c>
      <c r="AH18" s="198">
        <v>21</v>
      </c>
      <c r="AI18" s="198">
        <v>12</v>
      </c>
      <c r="AJ18" s="198">
        <v>14</v>
      </c>
      <c r="AK18" s="198">
        <v>11</v>
      </c>
      <c r="AL18" s="198">
        <v>1</v>
      </c>
      <c r="AM18" s="198">
        <v>5</v>
      </c>
      <c r="AN18" s="198">
        <v>0</v>
      </c>
      <c r="AO18" s="198">
        <v>21</v>
      </c>
      <c r="AP18" s="198">
        <v>9</v>
      </c>
      <c r="AQ18" s="198">
        <v>6</v>
      </c>
      <c r="AR18" s="198">
        <v>8</v>
      </c>
      <c r="AS18" s="198">
        <v>6</v>
      </c>
      <c r="AT18" s="198">
        <v>9</v>
      </c>
      <c r="AU18" s="198">
        <v>8</v>
      </c>
      <c r="AV18" s="198">
        <v>12</v>
      </c>
      <c r="AW18" s="198">
        <v>10</v>
      </c>
      <c r="AX18" s="198">
        <v>1</v>
      </c>
      <c r="AY18" s="198">
        <v>7</v>
      </c>
      <c r="AZ18" s="198">
        <v>0</v>
      </c>
      <c r="BA18" s="198">
        <v>0</v>
      </c>
      <c r="BB18" s="198">
        <v>6</v>
      </c>
      <c r="BC18" s="198">
        <v>1</v>
      </c>
      <c r="BD18" s="198">
        <v>6</v>
      </c>
      <c r="BE18" s="198">
        <v>7</v>
      </c>
      <c r="BF18" s="198">
        <v>12</v>
      </c>
      <c r="BG18" s="198">
        <v>0</v>
      </c>
      <c r="BH18" s="198">
        <v>8</v>
      </c>
      <c r="BI18" s="198">
        <v>7</v>
      </c>
      <c r="BJ18" s="198">
        <v>2</v>
      </c>
      <c r="BK18" s="198">
        <v>3</v>
      </c>
      <c r="BL18" s="198">
        <v>2</v>
      </c>
      <c r="BM18" s="198">
        <v>3</v>
      </c>
      <c r="BN18" s="198">
        <v>4</v>
      </c>
      <c r="BO18" s="198">
        <v>3</v>
      </c>
      <c r="BP18" s="198">
        <v>7</v>
      </c>
      <c r="BQ18" s="198">
        <v>5</v>
      </c>
      <c r="BR18" s="198">
        <v>2</v>
      </c>
      <c r="BS18" s="207">
        <v>2</v>
      </c>
      <c r="BT18" s="124">
        <f t="shared" si="1"/>
        <v>408</v>
      </c>
    </row>
    <row r="19" spans="1:72" ht="10.5" customHeight="1" thickBot="1" x14ac:dyDescent="0.25">
      <c r="A19" s="22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03"/>
      <c r="AT19" s="203"/>
      <c r="AU19" s="203"/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3"/>
      <c r="BI19" s="203"/>
      <c r="BJ19" s="203"/>
      <c r="BK19" s="203"/>
      <c r="BL19" s="203"/>
      <c r="BM19" s="203"/>
      <c r="BN19" s="203"/>
      <c r="BO19" s="203"/>
      <c r="BP19" s="203"/>
      <c r="BQ19" s="203"/>
      <c r="BR19" s="203"/>
      <c r="BS19" s="203"/>
      <c r="BT19" s="126"/>
    </row>
    <row r="20" spans="1:72" ht="14.45" customHeight="1" thickBot="1" x14ac:dyDescent="0.25">
      <c r="A20" s="181" t="s">
        <v>14</v>
      </c>
      <c r="B20" s="182"/>
      <c r="C20" s="216"/>
      <c r="D20" s="216"/>
      <c r="E20" s="216"/>
      <c r="F20" s="217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8"/>
      <c r="BR20" s="208"/>
      <c r="BS20" s="208"/>
      <c r="BT20" s="127"/>
    </row>
    <row r="21" spans="1:72" ht="14.45" customHeight="1" x14ac:dyDescent="0.2">
      <c r="A21" s="140" t="s">
        <v>3</v>
      </c>
      <c r="B21" s="57" t="s">
        <v>20</v>
      </c>
      <c r="C21" s="188">
        <v>454</v>
      </c>
      <c r="D21" s="189">
        <v>456</v>
      </c>
      <c r="E21" s="189">
        <v>349</v>
      </c>
      <c r="F21" s="189">
        <v>460</v>
      </c>
      <c r="G21" s="189">
        <v>468</v>
      </c>
      <c r="H21" s="189">
        <v>264</v>
      </c>
      <c r="I21" s="189">
        <v>117</v>
      </c>
      <c r="J21" s="189">
        <v>360</v>
      </c>
      <c r="K21" s="189">
        <v>1164</v>
      </c>
      <c r="L21" s="189">
        <v>165</v>
      </c>
      <c r="M21" s="189">
        <v>562</v>
      </c>
      <c r="N21" s="189">
        <v>357</v>
      </c>
      <c r="O21" s="189">
        <v>637</v>
      </c>
      <c r="P21" s="189">
        <v>258</v>
      </c>
      <c r="Q21" s="189">
        <v>495</v>
      </c>
      <c r="R21" s="189">
        <v>278</v>
      </c>
      <c r="S21" s="189">
        <v>197</v>
      </c>
      <c r="T21" s="189">
        <v>683</v>
      </c>
      <c r="U21" s="189">
        <v>528</v>
      </c>
      <c r="V21" s="189">
        <v>420</v>
      </c>
      <c r="W21" s="189">
        <v>504</v>
      </c>
      <c r="X21" s="189">
        <v>215</v>
      </c>
      <c r="Y21" s="190">
        <v>323</v>
      </c>
      <c r="Z21" s="190">
        <v>768</v>
      </c>
      <c r="AA21" s="190">
        <v>311</v>
      </c>
      <c r="AB21" s="190">
        <v>368</v>
      </c>
      <c r="AC21" s="190">
        <v>1458</v>
      </c>
      <c r="AD21" s="190">
        <v>200</v>
      </c>
      <c r="AE21" s="190">
        <v>903</v>
      </c>
      <c r="AF21" s="190">
        <v>1475</v>
      </c>
      <c r="AG21" s="190">
        <v>1405</v>
      </c>
      <c r="AH21" s="190">
        <v>1173</v>
      </c>
      <c r="AI21" s="190">
        <v>1227</v>
      </c>
      <c r="AJ21" s="190">
        <v>742</v>
      </c>
      <c r="AK21" s="190">
        <v>544</v>
      </c>
      <c r="AL21" s="190">
        <v>190</v>
      </c>
      <c r="AM21" s="190">
        <v>334</v>
      </c>
      <c r="AN21" s="190">
        <v>78</v>
      </c>
      <c r="AO21" s="190">
        <v>1827</v>
      </c>
      <c r="AP21" s="190">
        <v>919</v>
      </c>
      <c r="AQ21" s="190">
        <v>666</v>
      </c>
      <c r="AR21" s="190">
        <v>829</v>
      </c>
      <c r="AS21" s="190">
        <v>1105</v>
      </c>
      <c r="AT21" s="190">
        <v>2271</v>
      </c>
      <c r="AU21" s="190">
        <v>854</v>
      </c>
      <c r="AV21" s="190">
        <v>1204</v>
      </c>
      <c r="AW21" s="190">
        <v>904</v>
      </c>
      <c r="AX21" s="190">
        <v>120</v>
      </c>
      <c r="AY21" s="190">
        <v>967</v>
      </c>
      <c r="AZ21" s="190">
        <v>6</v>
      </c>
      <c r="BA21" s="190">
        <v>183</v>
      </c>
      <c r="BB21" s="190">
        <v>1073</v>
      </c>
      <c r="BC21" s="190">
        <v>136</v>
      </c>
      <c r="BD21" s="190">
        <v>316</v>
      </c>
      <c r="BE21" s="190">
        <v>838</v>
      </c>
      <c r="BF21" s="190">
        <v>1753</v>
      </c>
      <c r="BG21" s="190">
        <v>19</v>
      </c>
      <c r="BH21" s="190">
        <v>1063</v>
      </c>
      <c r="BI21" s="190">
        <v>1552</v>
      </c>
      <c r="BJ21" s="190">
        <v>235</v>
      </c>
      <c r="BK21" s="190">
        <v>483</v>
      </c>
      <c r="BL21" s="190">
        <v>128</v>
      </c>
      <c r="BM21" s="190">
        <v>282</v>
      </c>
      <c r="BN21" s="190">
        <v>324</v>
      </c>
      <c r="BO21" s="190">
        <v>271</v>
      </c>
      <c r="BP21" s="190">
        <v>506</v>
      </c>
      <c r="BQ21" s="190">
        <v>576</v>
      </c>
      <c r="BR21" s="205">
        <v>85</v>
      </c>
      <c r="BS21" s="209">
        <v>313</v>
      </c>
      <c r="BT21" s="122">
        <f t="shared" ref="BT21:BT22" si="2">SUM(C21:BS21)</f>
        <v>42698</v>
      </c>
    </row>
    <row r="22" spans="1:72" ht="14.45" customHeight="1" thickBot="1" x14ac:dyDescent="0.25">
      <c r="A22" s="141" t="s">
        <v>51</v>
      </c>
      <c r="B22" s="58" t="s">
        <v>23</v>
      </c>
      <c r="C22" s="196">
        <v>41</v>
      </c>
      <c r="D22" s="197">
        <v>42</v>
      </c>
      <c r="E22" s="197">
        <v>26</v>
      </c>
      <c r="F22" s="197">
        <v>66</v>
      </c>
      <c r="G22" s="197">
        <v>41</v>
      </c>
      <c r="H22" s="197">
        <v>36</v>
      </c>
      <c r="I22" s="197">
        <v>20</v>
      </c>
      <c r="J22" s="197">
        <v>32</v>
      </c>
      <c r="K22" s="197">
        <v>154</v>
      </c>
      <c r="L22" s="197">
        <v>13</v>
      </c>
      <c r="M22" s="197">
        <v>51</v>
      </c>
      <c r="N22" s="197">
        <v>24</v>
      </c>
      <c r="O22" s="197">
        <v>65</v>
      </c>
      <c r="P22" s="197">
        <v>25</v>
      </c>
      <c r="Q22" s="197">
        <v>51</v>
      </c>
      <c r="R22" s="197">
        <v>28</v>
      </c>
      <c r="S22" s="197">
        <v>15</v>
      </c>
      <c r="T22" s="197">
        <v>68</v>
      </c>
      <c r="U22" s="197">
        <v>75</v>
      </c>
      <c r="V22" s="197">
        <v>31</v>
      </c>
      <c r="W22" s="197">
        <v>51</v>
      </c>
      <c r="X22" s="197">
        <v>22</v>
      </c>
      <c r="Y22" s="198">
        <v>34</v>
      </c>
      <c r="Z22" s="198">
        <v>65</v>
      </c>
      <c r="AA22" s="198">
        <v>36</v>
      </c>
      <c r="AB22" s="198">
        <v>33</v>
      </c>
      <c r="AC22" s="198">
        <v>144</v>
      </c>
      <c r="AD22" s="198">
        <v>12</v>
      </c>
      <c r="AE22" s="198">
        <v>72</v>
      </c>
      <c r="AF22" s="198">
        <v>99</v>
      </c>
      <c r="AG22" s="198">
        <v>133</v>
      </c>
      <c r="AH22" s="198">
        <v>103</v>
      </c>
      <c r="AI22" s="198">
        <v>93</v>
      </c>
      <c r="AJ22" s="198">
        <v>58</v>
      </c>
      <c r="AK22" s="198">
        <v>37</v>
      </c>
      <c r="AL22" s="198">
        <v>22</v>
      </c>
      <c r="AM22" s="198">
        <v>15</v>
      </c>
      <c r="AN22" s="198">
        <v>2</v>
      </c>
      <c r="AO22" s="198">
        <v>222</v>
      </c>
      <c r="AP22" s="198">
        <v>147</v>
      </c>
      <c r="AQ22" s="198">
        <v>91</v>
      </c>
      <c r="AR22" s="198">
        <v>97</v>
      </c>
      <c r="AS22" s="198">
        <v>134</v>
      </c>
      <c r="AT22" s="198">
        <v>277</v>
      </c>
      <c r="AU22" s="198">
        <v>108</v>
      </c>
      <c r="AV22" s="198">
        <v>109</v>
      </c>
      <c r="AW22" s="198">
        <v>132</v>
      </c>
      <c r="AX22" s="198">
        <v>18</v>
      </c>
      <c r="AY22" s="198">
        <v>151</v>
      </c>
      <c r="AZ22" s="198">
        <v>7</v>
      </c>
      <c r="BA22" s="198">
        <v>9</v>
      </c>
      <c r="BB22" s="198">
        <v>92</v>
      </c>
      <c r="BC22" s="198">
        <v>13</v>
      </c>
      <c r="BD22" s="198">
        <v>22</v>
      </c>
      <c r="BE22" s="198">
        <v>98</v>
      </c>
      <c r="BF22" s="198">
        <v>227</v>
      </c>
      <c r="BG22" s="198">
        <v>7</v>
      </c>
      <c r="BH22" s="198">
        <v>110</v>
      </c>
      <c r="BI22" s="198">
        <v>165</v>
      </c>
      <c r="BJ22" s="198">
        <v>31</v>
      </c>
      <c r="BK22" s="198">
        <v>52</v>
      </c>
      <c r="BL22" s="198">
        <v>16</v>
      </c>
      <c r="BM22" s="198">
        <v>33</v>
      </c>
      <c r="BN22" s="198">
        <v>27</v>
      </c>
      <c r="BO22" s="198">
        <v>25</v>
      </c>
      <c r="BP22" s="198">
        <v>73</v>
      </c>
      <c r="BQ22" s="198">
        <v>61</v>
      </c>
      <c r="BR22" s="207">
        <v>6</v>
      </c>
      <c r="BS22" s="210">
        <v>26</v>
      </c>
      <c r="BT22" s="124">
        <f t="shared" si="2"/>
        <v>4521</v>
      </c>
    </row>
    <row r="23" spans="1:72" ht="10.5" customHeight="1" thickBot="1" x14ac:dyDescent="0.25">
      <c r="A23" s="40"/>
      <c r="B23" s="50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3"/>
      <c r="AS23" s="203"/>
      <c r="AT23" s="203"/>
      <c r="AU23" s="203"/>
      <c r="AV23" s="203"/>
      <c r="AW23" s="203"/>
      <c r="AX23" s="203"/>
      <c r="AY23" s="203"/>
      <c r="AZ23" s="203"/>
      <c r="BA23" s="203"/>
      <c r="BB23" s="203"/>
      <c r="BC23" s="203"/>
      <c r="BD23" s="203"/>
      <c r="BE23" s="203"/>
      <c r="BF23" s="203"/>
      <c r="BG23" s="203"/>
      <c r="BH23" s="203"/>
      <c r="BI23" s="203"/>
      <c r="BJ23" s="203"/>
      <c r="BK23" s="203"/>
      <c r="BL23" s="203"/>
      <c r="BM23" s="203"/>
      <c r="BN23" s="203"/>
      <c r="BO23" s="203"/>
      <c r="BP23" s="203"/>
      <c r="BQ23" s="203"/>
      <c r="BR23" s="203"/>
      <c r="BS23" s="203"/>
      <c r="BT23" s="126"/>
    </row>
    <row r="24" spans="1:72" ht="14.45" customHeight="1" thickBot="1" x14ac:dyDescent="0.25">
      <c r="A24" s="223" t="s">
        <v>25</v>
      </c>
      <c r="B24" s="50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127"/>
    </row>
    <row r="25" spans="1:72" ht="14.45" customHeight="1" x14ac:dyDescent="0.2">
      <c r="A25" s="137" t="s">
        <v>26</v>
      </c>
      <c r="B25" s="118" t="s">
        <v>22</v>
      </c>
      <c r="C25" s="188">
        <v>106</v>
      </c>
      <c r="D25" s="189">
        <v>119</v>
      </c>
      <c r="E25" s="189">
        <v>101</v>
      </c>
      <c r="F25" s="189">
        <v>141</v>
      </c>
      <c r="G25" s="189">
        <v>135</v>
      </c>
      <c r="H25" s="189">
        <v>65</v>
      </c>
      <c r="I25" s="189">
        <v>41</v>
      </c>
      <c r="J25" s="189">
        <v>184</v>
      </c>
      <c r="K25" s="189">
        <v>426</v>
      </c>
      <c r="L25" s="189">
        <v>53</v>
      </c>
      <c r="M25" s="189">
        <v>169</v>
      </c>
      <c r="N25" s="189">
        <v>99</v>
      </c>
      <c r="O25" s="189">
        <v>212</v>
      </c>
      <c r="P25" s="189">
        <v>64</v>
      </c>
      <c r="Q25" s="189">
        <v>154</v>
      </c>
      <c r="R25" s="189">
        <v>78</v>
      </c>
      <c r="S25" s="189">
        <v>62</v>
      </c>
      <c r="T25" s="189">
        <v>255</v>
      </c>
      <c r="U25" s="189">
        <v>229</v>
      </c>
      <c r="V25" s="189">
        <v>120</v>
      </c>
      <c r="W25" s="189">
        <v>211</v>
      </c>
      <c r="X25" s="189">
        <v>102</v>
      </c>
      <c r="Y25" s="190">
        <v>86</v>
      </c>
      <c r="Z25" s="190">
        <v>228</v>
      </c>
      <c r="AA25" s="190">
        <v>90</v>
      </c>
      <c r="AB25" s="190">
        <v>122</v>
      </c>
      <c r="AC25" s="190">
        <v>518</v>
      </c>
      <c r="AD25" s="190">
        <v>46</v>
      </c>
      <c r="AE25" s="190">
        <v>232</v>
      </c>
      <c r="AF25" s="190">
        <v>353</v>
      </c>
      <c r="AG25" s="190">
        <v>497</v>
      </c>
      <c r="AH25" s="190">
        <v>320</v>
      </c>
      <c r="AI25" s="190">
        <v>338</v>
      </c>
      <c r="AJ25" s="190">
        <v>205</v>
      </c>
      <c r="AK25" s="190">
        <v>113</v>
      </c>
      <c r="AL25" s="190">
        <v>80</v>
      </c>
      <c r="AM25" s="190">
        <v>151</v>
      </c>
      <c r="AN25" s="190">
        <v>18</v>
      </c>
      <c r="AO25" s="190">
        <v>791</v>
      </c>
      <c r="AP25" s="190">
        <v>547</v>
      </c>
      <c r="AQ25" s="190">
        <v>401</v>
      </c>
      <c r="AR25" s="190">
        <v>374</v>
      </c>
      <c r="AS25" s="190">
        <v>489</v>
      </c>
      <c r="AT25" s="190">
        <v>1275</v>
      </c>
      <c r="AU25" s="190">
        <v>389</v>
      </c>
      <c r="AV25" s="190">
        <v>417</v>
      </c>
      <c r="AW25" s="190">
        <v>448</v>
      </c>
      <c r="AX25" s="190">
        <v>53</v>
      </c>
      <c r="AY25" s="190">
        <v>576</v>
      </c>
      <c r="AZ25" s="190">
        <v>11</v>
      </c>
      <c r="BA25" s="190">
        <v>59</v>
      </c>
      <c r="BB25" s="190">
        <v>332</v>
      </c>
      <c r="BC25" s="190">
        <v>43</v>
      </c>
      <c r="BD25" s="190">
        <v>85</v>
      </c>
      <c r="BE25" s="190">
        <v>359</v>
      </c>
      <c r="BF25" s="190">
        <v>903</v>
      </c>
      <c r="BG25" s="190">
        <v>21</v>
      </c>
      <c r="BH25" s="190">
        <v>403</v>
      </c>
      <c r="BI25" s="190">
        <v>669</v>
      </c>
      <c r="BJ25" s="190">
        <v>100</v>
      </c>
      <c r="BK25" s="190">
        <v>187</v>
      </c>
      <c r="BL25" s="190">
        <v>46</v>
      </c>
      <c r="BM25" s="190">
        <v>86</v>
      </c>
      <c r="BN25" s="190">
        <v>96</v>
      </c>
      <c r="BO25" s="190">
        <v>77</v>
      </c>
      <c r="BP25" s="190">
        <v>184</v>
      </c>
      <c r="BQ25" s="190">
        <v>217</v>
      </c>
      <c r="BR25" s="190">
        <v>27</v>
      </c>
      <c r="BS25" s="191">
        <v>99</v>
      </c>
      <c r="BT25" s="128">
        <f t="shared" ref="BT25:BT27" si="3">SUM(C25:BS25)</f>
        <v>16287</v>
      </c>
    </row>
    <row r="26" spans="1:72" ht="14.45" customHeight="1" x14ac:dyDescent="0.2">
      <c r="A26" s="138" t="s">
        <v>52</v>
      </c>
      <c r="B26" s="119" t="s">
        <v>20</v>
      </c>
      <c r="C26" s="192">
        <v>393</v>
      </c>
      <c r="D26" s="193">
        <v>376</v>
      </c>
      <c r="E26" s="193">
        <v>280</v>
      </c>
      <c r="F26" s="193">
        <v>384</v>
      </c>
      <c r="G26" s="193">
        <v>382</v>
      </c>
      <c r="H26" s="193">
        <v>235</v>
      </c>
      <c r="I26" s="193">
        <v>100</v>
      </c>
      <c r="J26" s="193">
        <v>226</v>
      </c>
      <c r="K26" s="193">
        <v>931</v>
      </c>
      <c r="L26" s="193">
        <v>131</v>
      </c>
      <c r="M26" s="193">
        <v>451</v>
      </c>
      <c r="N26" s="193">
        <v>293</v>
      </c>
      <c r="O26" s="193">
        <v>496</v>
      </c>
      <c r="P26" s="193">
        <v>219</v>
      </c>
      <c r="Q26" s="193">
        <v>289</v>
      </c>
      <c r="R26" s="193">
        <v>234</v>
      </c>
      <c r="S26" s="193">
        <v>152</v>
      </c>
      <c r="T26" s="193">
        <v>524</v>
      </c>
      <c r="U26" s="193">
        <v>398</v>
      </c>
      <c r="V26" s="193">
        <v>335</v>
      </c>
      <c r="W26" s="193">
        <v>357</v>
      </c>
      <c r="X26" s="193">
        <v>142</v>
      </c>
      <c r="Y26" s="194">
        <v>274</v>
      </c>
      <c r="Z26" s="194">
        <v>624</v>
      </c>
      <c r="AA26" s="194">
        <v>256</v>
      </c>
      <c r="AB26" s="194">
        <v>279</v>
      </c>
      <c r="AC26" s="194">
        <v>1111</v>
      </c>
      <c r="AD26" s="194">
        <v>166</v>
      </c>
      <c r="AE26" s="194">
        <v>737</v>
      </c>
      <c r="AF26" s="194">
        <v>1203</v>
      </c>
      <c r="AG26" s="194">
        <v>1070</v>
      </c>
      <c r="AH26" s="194">
        <v>952</v>
      </c>
      <c r="AI26" s="194">
        <v>995</v>
      </c>
      <c r="AJ26" s="194">
        <v>578</v>
      </c>
      <c r="AK26" s="194">
        <v>571</v>
      </c>
      <c r="AL26" s="194">
        <v>140</v>
      </c>
      <c r="AM26" s="194">
        <v>198</v>
      </c>
      <c r="AN26" s="194">
        <v>65</v>
      </c>
      <c r="AO26" s="194">
        <v>1323</v>
      </c>
      <c r="AP26" s="194">
        <v>572</v>
      </c>
      <c r="AQ26" s="194">
        <v>393</v>
      </c>
      <c r="AR26" s="194">
        <v>592</v>
      </c>
      <c r="AS26" s="194">
        <v>806</v>
      </c>
      <c r="AT26" s="194">
        <v>1387</v>
      </c>
      <c r="AU26" s="194">
        <v>615</v>
      </c>
      <c r="AV26" s="194">
        <v>930</v>
      </c>
      <c r="AW26" s="194">
        <v>640</v>
      </c>
      <c r="AX26" s="194">
        <v>94</v>
      </c>
      <c r="AY26" s="194">
        <v>620</v>
      </c>
      <c r="AZ26" s="194">
        <v>5</v>
      </c>
      <c r="BA26" s="194">
        <v>132</v>
      </c>
      <c r="BB26" s="194">
        <v>842</v>
      </c>
      <c r="BC26" s="194">
        <v>108</v>
      </c>
      <c r="BD26" s="194">
        <v>250</v>
      </c>
      <c r="BE26" s="194">
        <v>589</v>
      </c>
      <c r="BF26" s="194">
        <v>1182</v>
      </c>
      <c r="BG26" s="194">
        <v>11</v>
      </c>
      <c r="BH26" s="194">
        <v>800</v>
      </c>
      <c r="BI26" s="194">
        <v>1109</v>
      </c>
      <c r="BJ26" s="194">
        <v>178</v>
      </c>
      <c r="BK26" s="194">
        <v>368</v>
      </c>
      <c r="BL26" s="194">
        <v>105</v>
      </c>
      <c r="BM26" s="194">
        <v>233</v>
      </c>
      <c r="BN26" s="194">
        <v>268</v>
      </c>
      <c r="BO26" s="194">
        <v>222</v>
      </c>
      <c r="BP26" s="194">
        <v>396</v>
      </c>
      <c r="BQ26" s="194">
        <v>431</v>
      </c>
      <c r="BR26" s="194">
        <v>66</v>
      </c>
      <c r="BS26" s="195">
        <v>241</v>
      </c>
      <c r="BT26" s="129">
        <f t="shared" si="3"/>
        <v>32055</v>
      </c>
    </row>
    <row r="27" spans="1:72" ht="14.45" customHeight="1" thickBot="1" x14ac:dyDescent="0.25">
      <c r="A27" s="139" t="s">
        <v>53</v>
      </c>
      <c r="B27" s="120" t="s">
        <v>23</v>
      </c>
      <c r="C27" s="196">
        <v>11</v>
      </c>
      <c r="D27" s="197">
        <v>13</v>
      </c>
      <c r="E27" s="197">
        <v>2</v>
      </c>
      <c r="F27" s="197">
        <v>11</v>
      </c>
      <c r="G27" s="197">
        <v>7</v>
      </c>
      <c r="H27" s="197">
        <v>1</v>
      </c>
      <c r="I27" s="197">
        <v>4</v>
      </c>
      <c r="J27" s="197">
        <v>7</v>
      </c>
      <c r="K27" s="197">
        <v>14</v>
      </c>
      <c r="L27" s="197">
        <v>2</v>
      </c>
      <c r="M27" s="197">
        <v>7</v>
      </c>
      <c r="N27" s="197">
        <v>3</v>
      </c>
      <c r="O27" s="197">
        <v>5</v>
      </c>
      <c r="P27" s="197">
        <v>4</v>
      </c>
      <c r="Q27" s="197">
        <v>7</v>
      </c>
      <c r="R27" s="197">
        <v>3</v>
      </c>
      <c r="S27" s="197">
        <v>3</v>
      </c>
      <c r="T27" s="197">
        <v>9</v>
      </c>
      <c r="U27" s="197">
        <v>12</v>
      </c>
      <c r="V27" s="197">
        <v>5</v>
      </c>
      <c r="W27" s="197">
        <v>6</v>
      </c>
      <c r="X27" s="197">
        <v>3</v>
      </c>
      <c r="Y27" s="198">
        <v>4</v>
      </c>
      <c r="Z27" s="198">
        <v>7</v>
      </c>
      <c r="AA27" s="198">
        <v>7</v>
      </c>
      <c r="AB27" s="198">
        <v>8</v>
      </c>
      <c r="AC27" s="198">
        <v>19</v>
      </c>
      <c r="AD27" s="198">
        <v>3</v>
      </c>
      <c r="AE27" s="198">
        <v>16</v>
      </c>
      <c r="AF27" s="198">
        <v>16</v>
      </c>
      <c r="AG27" s="198">
        <v>16</v>
      </c>
      <c r="AH27" s="198">
        <v>15</v>
      </c>
      <c r="AI27" s="198">
        <v>12</v>
      </c>
      <c r="AJ27" s="198">
        <v>13</v>
      </c>
      <c r="AK27" s="198">
        <v>8</v>
      </c>
      <c r="AL27" s="198">
        <v>3</v>
      </c>
      <c r="AM27" s="198">
        <v>2</v>
      </c>
      <c r="AN27" s="198">
        <v>0</v>
      </c>
      <c r="AO27" s="198">
        <v>23</v>
      </c>
      <c r="AP27" s="198">
        <v>7</v>
      </c>
      <c r="AQ27" s="198">
        <v>12</v>
      </c>
      <c r="AR27" s="198">
        <v>10</v>
      </c>
      <c r="AS27" s="198">
        <v>8</v>
      </c>
      <c r="AT27" s="198">
        <v>28</v>
      </c>
      <c r="AU27" s="198">
        <v>16</v>
      </c>
      <c r="AV27" s="198">
        <v>7</v>
      </c>
      <c r="AW27" s="198">
        <v>13</v>
      </c>
      <c r="AX27" s="198">
        <v>2</v>
      </c>
      <c r="AY27" s="198">
        <v>10</v>
      </c>
      <c r="AZ27" s="198">
        <v>1</v>
      </c>
      <c r="BA27" s="198">
        <v>4</v>
      </c>
      <c r="BB27" s="198">
        <v>14</v>
      </c>
      <c r="BC27" s="198">
        <v>0</v>
      </c>
      <c r="BD27" s="198">
        <v>5</v>
      </c>
      <c r="BE27" s="198">
        <v>17</v>
      </c>
      <c r="BF27" s="198">
        <v>21</v>
      </c>
      <c r="BG27" s="198">
        <v>0</v>
      </c>
      <c r="BH27" s="198">
        <v>14</v>
      </c>
      <c r="BI27" s="198">
        <v>20</v>
      </c>
      <c r="BJ27" s="198">
        <v>6</v>
      </c>
      <c r="BK27" s="198">
        <v>7</v>
      </c>
      <c r="BL27" s="198">
        <v>2</v>
      </c>
      <c r="BM27" s="198">
        <v>5</v>
      </c>
      <c r="BN27" s="198">
        <v>4</v>
      </c>
      <c r="BO27" s="198">
        <v>4</v>
      </c>
      <c r="BP27" s="198">
        <v>9</v>
      </c>
      <c r="BQ27" s="198">
        <v>7</v>
      </c>
      <c r="BR27" s="198">
        <v>0</v>
      </c>
      <c r="BS27" s="199">
        <v>5</v>
      </c>
      <c r="BT27" s="130">
        <f t="shared" si="3"/>
        <v>569</v>
      </c>
    </row>
    <row r="28" spans="1:72" ht="10.5" customHeight="1" thickBot="1" x14ac:dyDescent="0.25">
      <c r="A28" s="22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203"/>
      <c r="BJ28" s="203"/>
      <c r="BK28" s="203"/>
      <c r="BL28" s="203"/>
      <c r="BM28" s="203"/>
      <c r="BN28" s="203"/>
      <c r="BO28" s="203"/>
      <c r="BP28" s="203"/>
      <c r="BQ28" s="203"/>
      <c r="BR28" s="203"/>
      <c r="BS28" s="203"/>
      <c r="BT28" s="126"/>
    </row>
    <row r="29" spans="1:72" ht="14.45" customHeight="1" thickBot="1" x14ac:dyDescent="0.25">
      <c r="A29" s="181" t="s">
        <v>27</v>
      </c>
      <c r="B29" s="182"/>
      <c r="C29" s="216"/>
      <c r="D29" s="217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  <c r="AV29" s="208"/>
      <c r="AW29" s="208"/>
      <c r="AX29" s="208"/>
      <c r="AY29" s="208"/>
      <c r="AZ29" s="208"/>
      <c r="BA29" s="208"/>
      <c r="BB29" s="208"/>
      <c r="BC29" s="208"/>
      <c r="BD29" s="208"/>
      <c r="BE29" s="208"/>
      <c r="BF29" s="208"/>
      <c r="BG29" s="208"/>
      <c r="BH29" s="208"/>
      <c r="BI29" s="208"/>
      <c r="BJ29" s="208"/>
      <c r="BK29" s="208"/>
      <c r="BL29" s="208"/>
      <c r="BM29" s="208"/>
      <c r="BN29" s="208"/>
      <c r="BO29" s="208"/>
      <c r="BP29" s="208"/>
      <c r="BQ29" s="208"/>
      <c r="BR29" s="208"/>
      <c r="BS29" s="208"/>
      <c r="BT29" s="127"/>
    </row>
    <row r="30" spans="1:72" ht="14.45" customHeight="1" x14ac:dyDescent="0.2">
      <c r="A30" s="137" t="s">
        <v>28</v>
      </c>
      <c r="B30" s="118" t="s">
        <v>22</v>
      </c>
      <c r="C30" s="188">
        <v>88</v>
      </c>
      <c r="D30" s="189">
        <v>95</v>
      </c>
      <c r="E30" s="189">
        <v>75</v>
      </c>
      <c r="F30" s="189">
        <v>106</v>
      </c>
      <c r="G30" s="189">
        <v>94</v>
      </c>
      <c r="H30" s="189">
        <v>46</v>
      </c>
      <c r="I30" s="189">
        <v>42</v>
      </c>
      <c r="J30" s="189">
        <v>152</v>
      </c>
      <c r="K30" s="189">
        <v>344</v>
      </c>
      <c r="L30" s="189">
        <v>42</v>
      </c>
      <c r="M30" s="189">
        <v>122</v>
      </c>
      <c r="N30" s="189">
        <v>68</v>
      </c>
      <c r="O30" s="189">
        <v>150</v>
      </c>
      <c r="P30" s="189">
        <v>50</v>
      </c>
      <c r="Q30" s="189">
        <v>139</v>
      </c>
      <c r="R30" s="189">
        <v>64</v>
      </c>
      <c r="S30" s="189">
        <v>60</v>
      </c>
      <c r="T30" s="189">
        <v>200</v>
      </c>
      <c r="U30" s="189">
        <v>189</v>
      </c>
      <c r="V30" s="189">
        <v>92</v>
      </c>
      <c r="W30" s="189">
        <v>179</v>
      </c>
      <c r="X30" s="189">
        <v>85</v>
      </c>
      <c r="Y30" s="190">
        <v>76</v>
      </c>
      <c r="Z30" s="190">
        <v>171</v>
      </c>
      <c r="AA30" s="190">
        <v>72</v>
      </c>
      <c r="AB30" s="190">
        <v>76</v>
      </c>
      <c r="AC30" s="190">
        <v>402</v>
      </c>
      <c r="AD30" s="190">
        <v>44</v>
      </c>
      <c r="AE30" s="190">
        <v>156</v>
      </c>
      <c r="AF30" s="190">
        <v>221</v>
      </c>
      <c r="AG30" s="190">
        <v>385</v>
      </c>
      <c r="AH30" s="190">
        <v>232</v>
      </c>
      <c r="AI30" s="190">
        <v>240</v>
      </c>
      <c r="AJ30" s="190">
        <v>159</v>
      </c>
      <c r="AK30" s="190">
        <v>94</v>
      </c>
      <c r="AL30" s="190">
        <v>59</v>
      </c>
      <c r="AM30" s="190">
        <v>104</v>
      </c>
      <c r="AN30" s="190">
        <v>10</v>
      </c>
      <c r="AO30" s="190">
        <v>658</v>
      </c>
      <c r="AP30" s="190">
        <v>485</v>
      </c>
      <c r="AQ30" s="190">
        <v>345</v>
      </c>
      <c r="AR30" s="190">
        <v>305</v>
      </c>
      <c r="AS30" s="190">
        <v>405</v>
      </c>
      <c r="AT30" s="190">
        <v>1070</v>
      </c>
      <c r="AU30" s="190">
        <v>337</v>
      </c>
      <c r="AV30" s="190">
        <v>315</v>
      </c>
      <c r="AW30" s="190">
        <v>390</v>
      </c>
      <c r="AX30" s="190">
        <v>46</v>
      </c>
      <c r="AY30" s="190">
        <v>482</v>
      </c>
      <c r="AZ30" s="190">
        <v>11</v>
      </c>
      <c r="BA30" s="190">
        <v>43</v>
      </c>
      <c r="BB30" s="190">
        <v>253</v>
      </c>
      <c r="BC30" s="190">
        <v>34</v>
      </c>
      <c r="BD30" s="190">
        <v>56</v>
      </c>
      <c r="BE30" s="190">
        <v>294</v>
      </c>
      <c r="BF30" s="190">
        <v>768</v>
      </c>
      <c r="BG30" s="190">
        <v>18</v>
      </c>
      <c r="BH30" s="190">
        <v>300</v>
      </c>
      <c r="BI30" s="190">
        <v>529</v>
      </c>
      <c r="BJ30" s="190">
        <v>81</v>
      </c>
      <c r="BK30" s="190">
        <v>156</v>
      </c>
      <c r="BL30" s="190">
        <v>37</v>
      </c>
      <c r="BM30" s="190">
        <v>65</v>
      </c>
      <c r="BN30" s="190">
        <v>66</v>
      </c>
      <c r="BO30" s="190">
        <v>55</v>
      </c>
      <c r="BP30" s="190">
        <v>135</v>
      </c>
      <c r="BQ30" s="190">
        <v>175</v>
      </c>
      <c r="BR30" s="190">
        <v>17</v>
      </c>
      <c r="BS30" s="191">
        <v>70</v>
      </c>
      <c r="BT30" s="128">
        <f t="shared" ref="BT30:BT32" si="4">SUM(C30:BS30)</f>
        <v>12984</v>
      </c>
    </row>
    <row r="31" spans="1:72" ht="14.45" customHeight="1" x14ac:dyDescent="0.2">
      <c r="A31" s="138" t="s">
        <v>33</v>
      </c>
      <c r="B31" s="119" t="s">
        <v>20</v>
      </c>
      <c r="C31" s="192">
        <v>402</v>
      </c>
      <c r="D31" s="193">
        <v>394</v>
      </c>
      <c r="E31" s="193">
        <v>296</v>
      </c>
      <c r="F31" s="193">
        <v>406</v>
      </c>
      <c r="G31" s="193">
        <v>411</v>
      </c>
      <c r="H31" s="193">
        <v>238</v>
      </c>
      <c r="I31" s="193">
        <v>92</v>
      </c>
      <c r="J31" s="193">
        <v>252</v>
      </c>
      <c r="K31" s="193">
        <v>971</v>
      </c>
      <c r="L31" s="193">
        <v>140</v>
      </c>
      <c r="M31" s="193">
        <v>487</v>
      </c>
      <c r="N31" s="193">
        <v>320</v>
      </c>
      <c r="O31" s="193">
        <v>531</v>
      </c>
      <c r="P31" s="193">
        <v>229</v>
      </c>
      <c r="Q31" s="193">
        <v>395</v>
      </c>
      <c r="R31" s="193">
        <v>243</v>
      </c>
      <c r="S31" s="193">
        <v>150</v>
      </c>
      <c r="T31" s="193">
        <v>554</v>
      </c>
      <c r="U31" s="193">
        <v>423</v>
      </c>
      <c r="V31" s="193">
        <v>352</v>
      </c>
      <c r="W31" s="193">
        <v>374</v>
      </c>
      <c r="X31" s="193">
        <v>153</v>
      </c>
      <c r="Y31" s="194">
        <v>273</v>
      </c>
      <c r="Z31" s="194">
        <v>655</v>
      </c>
      <c r="AA31" s="194">
        <v>259</v>
      </c>
      <c r="AB31" s="194">
        <v>311</v>
      </c>
      <c r="AC31" s="194">
        <v>1179</v>
      </c>
      <c r="AD31" s="194">
        <v>162</v>
      </c>
      <c r="AE31" s="194">
        <v>774</v>
      </c>
      <c r="AF31" s="194">
        <v>1273</v>
      </c>
      <c r="AG31" s="194">
        <v>1131</v>
      </c>
      <c r="AH31" s="194">
        <v>990</v>
      </c>
      <c r="AI31" s="194">
        <v>1055</v>
      </c>
      <c r="AJ31" s="194">
        <v>589</v>
      </c>
      <c r="AK31" s="194">
        <v>459</v>
      </c>
      <c r="AL31" s="194">
        <v>157</v>
      </c>
      <c r="AM31" s="194">
        <v>222</v>
      </c>
      <c r="AN31" s="194">
        <v>71</v>
      </c>
      <c r="AO31" s="194">
        <v>1414</v>
      </c>
      <c r="AP31" s="194">
        <v>602</v>
      </c>
      <c r="AQ31" s="194">
        <v>438</v>
      </c>
      <c r="AR31" s="194">
        <v>630</v>
      </c>
      <c r="AS31" s="194">
        <v>850</v>
      </c>
      <c r="AT31" s="194">
        <v>1515</v>
      </c>
      <c r="AU31" s="194">
        <v>654</v>
      </c>
      <c r="AV31" s="194">
        <v>987</v>
      </c>
      <c r="AW31" s="194">
        <v>683</v>
      </c>
      <c r="AX31" s="194">
        <v>97</v>
      </c>
      <c r="AY31" s="194">
        <v>689</v>
      </c>
      <c r="AZ31" s="194">
        <v>5</v>
      </c>
      <c r="BA31" s="194">
        <v>142</v>
      </c>
      <c r="BB31" s="194">
        <v>893</v>
      </c>
      <c r="BC31" s="194">
        <v>110</v>
      </c>
      <c r="BD31" s="194">
        <v>263</v>
      </c>
      <c r="BE31" s="194">
        <v>644</v>
      </c>
      <c r="BF31" s="194">
        <v>1275</v>
      </c>
      <c r="BG31" s="194">
        <v>13</v>
      </c>
      <c r="BH31" s="194">
        <v>875</v>
      </c>
      <c r="BI31" s="194">
        <v>1195</v>
      </c>
      <c r="BJ31" s="194">
        <v>190</v>
      </c>
      <c r="BK31" s="194">
        <v>387</v>
      </c>
      <c r="BL31" s="194">
        <v>112</v>
      </c>
      <c r="BM31" s="194">
        <v>247</v>
      </c>
      <c r="BN31" s="194">
        <v>287</v>
      </c>
      <c r="BO31" s="194">
        <v>234</v>
      </c>
      <c r="BP31" s="194">
        <v>419</v>
      </c>
      <c r="BQ31" s="194">
        <v>461</v>
      </c>
      <c r="BR31" s="194">
        <v>72</v>
      </c>
      <c r="BS31" s="195">
        <v>254</v>
      </c>
      <c r="BT31" s="129">
        <f t="shared" si="4"/>
        <v>34010</v>
      </c>
    </row>
    <row r="32" spans="1:72" ht="14.45" customHeight="1" thickBot="1" x14ac:dyDescent="0.25">
      <c r="A32" s="139" t="s">
        <v>54</v>
      </c>
      <c r="B32" s="120" t="s">
        <v>23</v>
      </c>
      <c r="C32" s="196">
        <v>17</v>
      </c>
      <c r="D32" s="197">
        <v>15</v>
      </c>
      <c r="E32" s="197">
        <v>5</v>
      </c>
      <c r="F32" s="197">
        <v>20</v>
      </c>
      <c r="G32" s="197">
        <v>14</v>
      </c>
      <c r="H32" s="197">
        <v>10</v>
      </c>
      <c r="I32" s="197">
        <v>8</v>
      </c>
      <c r="J32" s="197">
        <v>7</v>
      </c>
      <c r="K32" s="197">
        <v>31</v>
      </c>
      <c r="L32" s="197">
        <v>4</v>
      </c>
      <c r="M32" s="197">
        <v>10</v>
      </c>
      <c r="N32" s="197">
        <v>6</v>
      </c>
      <c r="O32" s="197">
        <v>21</v>
      </c>
      <c r="P32" s="197">
        <v>5</v>
      </c>
      <c r="Q32" s="197">
        <v>8</v>
      </c>
      <c r="R32" s="197">
        <v>8</v>
      </c>
      <c r="S32" s="197">
        <v>7</v>
      </c>
      <c r="T32" s="197">
        <v>18</v>
      </c>
      <c r="U32" s="197">
        <v>18</v>
      </c>
      <c r="V32" s="197">
        <v>14</v>
      </c>
      <c r="W32" s="197">
        <v>12</v>
      </c>
      <c r="X32" s="197">
        <v>6</v>
      </c>
      <c r="Y32" s="198">
        <v>12</v>
      </c>
      <c r="Z32" s="198">
        <v>20</v>
      </c>
      <c r="AA32" s="198">
        <v>16</v>
      </c>
      <c r="AB32" s="198">
        <v>17</v>
      </c>
      <c r="AC32" s="198">
        <v>40</v>
      </c>
      <c r="AD32" s="198">
        <v>8</v>
      </c>
      <c r="AE32" s="198">
        <v>33</v>
      </c>
      <c r="AF32" s="198">
        <v>48</v>
      </c>
      <c r="AG32" s="198">
        <v>38</v>
      </c>
      <c r="AH32" s="198">
        <v>43</v>
      </c>
      <c r="AI32" s="198">
        <v>34</v>
      </c>
      <c r="AJ32" s="198">
        <v>33</v>
      </c>
      <c r="AK32" s="198">
        <v>29</v>
      </c>
      <c r="AL32" s="198">
        <v>1</v>
      </c>
      <c r="AM32" s="198">
        <v>8</v>
      </c>
      <c r="AN32" s="198">
        <v>2</v>
      </c>
      <c r="AO32" s="198">
        <v>40</v>
      </c>
      <c r="AP32" s="198">
        <v>20</v>
      </c>
      <c r="AQ32" s="198">
        <v>14</v>
      </c>
      <c r="AR32" s="198">
        <v>29</v>
      </c>
      <c r="AS32" s="198">
        <v>23</v>
      </c>
      <c r="AT32" s="198">
        <v>62</v>
      </c>
      <c r="AU32" s="198">
        <v>23</v>
      </c>
      <c r="AV32" s="198">
        <v>35</v>
      </c>
      <c r="AW32" s="198">
        <v>22</v>
      </c>
      <c r="AX32" s="198">
        <v>4</v>
      </c>
      <c r="AY32" s="198">
        <v>20</v>
      </c>
      <c r="AZ32" s="198">
        <v>1</v>
      </c>
      <c r="BA32" s="198">
        <v>6</v>
      </c>
      <c r="BB32" s="198">
        <v>29</v>
      </c>
      <c r="BC32" s="198">
        <v>6</v>
      </c>
      <c r="BD32" s="198">
        <v>16</v>
      </c>
      <c r="BE32" s="198">
        <v>18</v>
      </c>
      <c r="BF32" s="198">
        <v>37</v>
      </c>
      <c r="BG32" s="198">
        <v>1</v>
      </c>
      <c r="BH32" s="198">
        <v>36</v>
      </c>
      <c r="BI32" s="198">
        <v>50</v>
      </c>
      <c r="BJ32" s="198">
        <v>11</v>
      </c>
      <c r="BK32" s="198">
        <v>12</v>
      </c>
      <c r="BL32" s="198">
        <v>3</v>
      </c>
      <c r="BM32" s="198">
        <v>8</v>
      </c>
      <c r="BN32" s="198">
        <v>13</v>
      </c>
      <c r="BO32" s="198">
        <v>7</v>
      </c>
      <c r="BP32" s="198">
        <v>25</v>
      </c>
      <c r="BQ32" s="198">
        <v>15</v>
      </c>
      <c r="BR32" s="198">
        <v>4</v>
      </c>
      <c r="BS32" s="199">
        <v>16</v>
      </c>
      <c r="BT32" s="130">
        <f t="shared" si="4"/>
        <v>1252</v>
      </c>
    </row>
    <row r="33" spans="1:72" ht="10.5" customHeight="1" thickBot="1" x14ac:dyDescent="0.25">
      <c r="A33" s="40"/>
      <c r="B33" s="5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08"/>
      <c r="BR33" s="208"/>
      <c r="BS33" s="208"/>
      <c r="BT33" s="127"/>
    </row>
    <row r="34" spans="1:72" ht="14.45" customHeight="1" thickBot="1" x14ac:dyDescent="0.25">
      <c r="A34" s="181" t="s">
        <v>29</v>
      </c>
      <c r="B34" s="182"/>
      <c r="C34" s="217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208"/>
      <c r="BN34" s="208"/>
      <c r="BO34" s="208"/>
      <c r="BP34" s="208"/>
      <c r="BQ34" s="208"/>
      <c r="BR34" s="208"/>
      <c r="BS34" s="208"/>
      <c r="BT34" s="127"/>
    </row>
    <row r="35" spans="1:72" ht="14.45" customHeight="1" x14ac:dyDescent="0.2">
      <c r="A35" s="137" t="s">
        <v>30</v>
      </c>
      <c r="B35" s="118" t="s">
        <v>22</v>
      </c>
      <c r="C35" s="188">
        <v>79</v>
      </c>
      <c r="D35" s="189">
        <v>78</v>
      </c>
      <c r="E35" s="189">
        <v>63</v>
      </c>
      <c r="F35" s="189">
        <v>90</v>
      </c>
      <c r="G35" s="189">
        <v>83</v>
      </c>
      <c r="H35" s="189">
        <v>37</v>
      </c>
      <c r="I35" s="189">
        <v>31</v>
      </c>
      <c r="J35" s="189">
        <v>139</v>
      </c>
      <c r="K35" s="189">
        <v>290</v>
      </c>
      <c r="L35" s="189">
        <v>34</v>
      </c>
      <c r="M35" s="189">
        <v>108</v>
      </c>
      <c r="N35" s="189">
        <v>50</v>
      </c>
      <c r="O35" s="189">
        <v>131</v>
      </c>
      <c r="P35" s="189">
        <v>41</v>
      </c>
      <c r="Q35" s="189">
        <v>111</v>
      </c>
      <c r="R35" s="189">
        <v>49</v>
      </c>
      <c r="S35" s="189">
        <v>53</v>
      </c>
      <c r="T35" s="189">
        <v>172</v>
      </c>
      <c r="U35" s="189">
        <v>166</v>
      </c>
      <c r="V35" s="189">
        <v>85</v>
      </c>
      <c r="W35" s="189">
        <v>161</v>
      </c>
      <c r="X35" s="189">
        <v>79</v>
      </c>
      <c r="Y35" s="190">
        <v>67</v>
      </c>
      <c r="Z35" s="190">
        <v>154</v>
      </c>
      <c r="AA35" s="190">
        <v>70</v>
      </c>
      <c r="AB35" s="189">
        <v>72</v>
      </c>
      <c r="AC35" s="189">
        <v>350</v>
      </c>
      <c r="AD35" s="189">
        <v>36</v>
      </c>
      <c r="AE35" s="189">
        <v>136</v>
      </c>
      <c r="AF35" s="189">
        <v>186</v>
      </c>
      <c r="AG35" s="189">
        <v>328</v>
      </c>
      <c r="AH35" s="189">
        <v>200</v>
      </c>
      <c r="AI35" s="189">
        <v>209</v>
      </c>
      <c r="AJ35" s="189">
        <v>132</v>
      </c>
      <c r="AK35" s="189">
        <v>92</v>
      </c>
      <c r="AL35" s="189">
        <v>45</v>
      </c>
      <c r="AM35" s="189">
        <v>91</v>
      </c>
      <c r="AN35" s="189">
        <v>9</v>
      </c>
      <c r="AO35" s="189">
        <v>592</v>
      </c>
      <c r="AP35" s="189">
        <v>459</v>
      </c>
      <c r="AQ35" s="189">
        <v>324</v>
      </c>
      <c r="AR35" s="189">
        <v>283</v>
      </c>
      <c r="AS35" s="189">
        <v>366</v>
      </c>
      <c r="AT35" s="189">
        <v>984</v>
      </c>
      <c r="AU35" s="189">
        <v>293</v>
      </c>
      <c r="AV35" s="189">
        <v>297</v>
      </c>
      <c r="AW35" s="189">
        <v>358</v>
      </c>
      <c r="AX35" s="190">
        <v>42</v>
      </c>
      <c r="AY35" s="190">
        <v>447</v>
      </c>
      <c r="AZ35" s="190">
        <v>11</v>
      </c>
      <c r="BA35" s="189">
        <v>41</v>
      </c>
      <c r="BB35" s="189">
        <v>212</v>
      </c>
      <c r="BC35" s="189">
        <v>27</v>
      </c>
      <c r="BD35" s="190">
        <v>52</v>
      </c>
      <c r="BE35" s="190">
        <v>271</v>
      </c>
      <c r="BF35" s="190">
        <v>686</v>
      </c>
      <c r="BG35" s="190">
        <v>17</v>
      </c>
      <c r="BH35" s="190">
        <v>268</v>
      </c>
      <c r="BI35" s="190">
        <v>480</v>
      </c>
      <c r="BJ35" s="190">
        <v>79</v>
      </c>
      <c r="BK35" s="190">
        <v>134</v>
      </c>
      <c r="BL35" s="190">
        <v>30</v>
      </c>
      <c r="BM35" s="190">
        <v>57</v>
      </c>
      <c r="BN35" s="190">
        <v>60</v>
      </c>
      <c r="BO35" s="190">
        <v>48</v>
      </c>
      <c r="BP35" s="190">
        <v>129</v>
      </c>
      <c r="BQ35" s="190">
        <v>160</v>
      </c>
      <c r="BR35" s="190">
        <v>15</v>
      </c>
      <c r="BS35" s="191">
        <v>56</v>
      </c>
      <c r="BT35" s="128">
        <f t="shared" ref="BT35:BT37" si="5">SUM(C35:BS35)</f>
        <v>11585</v>
      </c>
    </row>
    <row r="36" spans="1:72" ht="14.45" customHeight="1" x14ac:dyDescent="0.2">
      <c r="A36" s="138" t="s">
        <v>55</v>
      </c>
      <c r="B36" s="119" t="s">
        <v>20</v>
      </c>
      <c r="C36" s="192">
        <v>400</v>
      </c>
      <c r="D36" s="193">
        <v>404</v>
      </c>
      <c r="E36" s="193">
        <v>301</v>
      </c>
      <c r="F36" s="193">
        <v>416</v>
      </c>
      <c r="G36" s="193">
        <v>410</v>
      </c>
      <c r="H36" s="193">
        <v>244</v>
      </c>
      <c r="I36" s="193">
        <v>104</v>
      </c>
      <c r="J36" s="193">
        <v>260</v>
      </c>
      <c r="K36" s="193">
        <v>1006</v>
      </c>
      <c r="L36" s="193">
        <v>142</v>
      </c>
      <c r="M36" s="193">
        <v>500</v>
      </c>
      <c r="N36" s="193">
        <v>335</v>
      </c>
      <c r="O36" s="193">
        <v>538</v>
      </c>
      <c r="P36" s="193">
        <v>228</v>
      </c>
      <c r="Q36" s="193">
        <v>415</v>
      </c>
      <c r="R36" s="193">
        <v>254</v>
      </c>
      <c r="S36" s="193">
        <v>157</v>
      </c>
      <c r="T36" s="193">
        <v>580</v>
      </c>
      <c r="U36" s="193">
        <v>444</v>
      </c>
      <c r="V36" s="193">
        <v>358</v>
      </c>
      <c r="W36" s="193">
        <v>391</v>
      </c>
      <c r="X36" s="193">
        <v>154</v>
      </c>
      <c r="Y36" s="194">
        <v>272</v>
      </c>
      <c r="Z36" s="194">
        <v>662</v>
      </c>
      <c r="AA36" s="194">
        <v>261</v>
      </c>
      <c r="AB36" s="193">
        <v>316</v>
      </c>
      <c r="AC36" s="193">
        <v>1195</v>
      </c>
      <c r="AD36" s="193">
        <v>167</v>
      </c>
      <c r="AE36" s="193">
        <v>787</v>
      </c>
      <c r="AF36" s="193">
        <v>1287</v>
      </c>
      <c r="AG36" s="193">
        <v>1160</v>
      </c>
      <c r="AH36" s="193">
        <v>1014</v>
      </c>
      <c r="AI36" s="193">
        <v>1061</v>
      </c>
      <c r="AJ36" s="193">
        <v>598</v>
      </c>
      <c r="AK36" s="193">
        <v>454</v>
      </c>
      <c r="AL36" s="193">
        <v>171</v>
      </c>
      <c r="AM36" s="193">
        <v>233</v>
      </c>
      <c r="AN36" s="193">
        <v>72</v>
      </c>
      <c r="AO36" s="193">
        <v>1465</v>
      </c>
      <c r="AP36" s="193">
        <v>614</v>
      </c>
      <c r="AQ36" s="193">
        <v>449</v>
      </c>
      <c r="AR36" s="193">
        <v>656</v>
      </c>
      <c r="AS36" s="193">
        <v>875</v>
      </c>
      <c r="AT36" s="193">
        <v>1577</v>
      </c>
      <c r="AU36" s="193">
        <v>693</v>
      </c>
      <c r="AV36" s="193">
        <v>1004</v>
      </c>
      <c r="AW36" s="193">
        <v>701</v>
      </c>
      <c r="AX36" s="194">
        <v>99</v>
      </c>
      <c r="AY36" s="194">
        <v>708</v>
      </c>
      <c r="AZ36" s="194">
        <v>5</v>
      </c>
      <c r="BA36" s="193">
        <v>148</v>
      </c>
      <c r="BB36" s="193">
        <v>917</v>
      </c>
      <c r="BC36" s="193">
        <v>115</v>
      </c>
      <c r="BD36" s="194">
        <v>267</v>
      </c>
      <c r="BE36" s="194">
        <v>660</v>
      </c>
      <c r="BF36" s="194">
        <v>1339</v>
      </c>
      <c r="BG36" s="194">
        <v>15</v>
      </c>
      <c r="BH36" s="194">
        <v>899</v>
      </c>
      <c r="BI36" s="194">
        <v>1247</v>
      </c>
      <c r="BJ36" s="194">
        <v>192</v>
      </c>
      <c r="BK36" s="194">
        <v>401</v>
      </c>
      <c r="BL36" s="194">
        <v>111</v>
      </c>
      <c r="BM36" s="194">
        <v>250</v>
      </c>
      <c r="BN36" s="194">
        <v>292</v>
      </c>
      <c r="BO36" s="194">
        <v>237</v>
      </c>
      <c r="BP36" s="194">
        <v>415</v>
      </c>
      <c r="BQ36" s="194">
        <v>467</v>
      </c>
      <c r="BR36" s="194">
        <v>75</v>
      </c>
      <c r="BS36" s="195">
        <v>269</v>
      </c>
      <c r="BT36" s="129">
        <f t="shared" si="5"/>
        <v>34913</v>
      </c>
    </row>
    <row r="37" spans="1:72" ht="14.45" customHeight="1" thickBot="1" x14ac:dyDescent="0.25">
      <c r="A37" s="139" t="s">
        <v>56</v>
      </c>
      <c r="B37" s="120" t="s">
        <v>23</v>
      </c>
      <c r="C37" s="196">
        <v>25</v>
      </c>
      <c r="D37" s="197">
        <v>18</v>
      </c>
      <c r="E37" s="197">
        <v>9</v>
      </c>
      <c r="F37" s="197">
        <v>27</v>
      </c>
      <c r="G37" s="197">
        <v>28</v>
      </c>
      <c r="H37" s="197">
        <v>14</v>
      </c>
      <c r="I37" s="197">
        <v>7</v>
      </c>
      <c r="J37" s="197">
        <v>13</v>
      </c>
      <c r="K37" s="197">
        <v>46</v>
      </c>
      <c r="L37" s="197">
        <v>9</v>
      </c>
      <c r="M37" s="197">
        <v>11</v>
      </c>
      <c r="N37" s="197">
        <v>7</v>
      </c>
      <c r="O37" s="197">
        <v>33</v>
      </c>
      <c r="P37" s="197">
        <v>13</v>
      </c>
      <c r="Q37" s="197">
        <v>12</v>
      </c>
      <c r="R37" s="197">
        <v>9</v>
      </c>
      <c r="S37" s="197">
        <v>7</v>
      </c>
      <c r="T37" s="197">
        <v>19</v>
      </c>
      <c r="U37" s="197">
        <v>23</v>
      </c>
      <c r="V37" s="197">
        <v>15</v>
      </c>
      <c r="W37" s="197">
        <v>13</v>
      </c>
      <c r="X37" s="197">
        <v>10</v>
      </c>
      <c r="Y37" s="198">
        <v>22</v>
      </c>
      <c r="Z37" s="198">
        <v>30</v>
      </c>
      <c r="AA37" s="198">
        <v>16</v>
      </c>
      <c r="AB37" s="197">
        <v>16</v>
      </c>
      <c r="AC37" s="197">
        <v>70</v>
      </c>
      <c r="AD37" s="197">
        <v>12</v>
      </c>
      <c r="AE37" s="197">
        <v>40</v>
      </c>
      <c r="AF37" s="197">
        <v>64</v>
      </c>
      <c r="AG37" s="197">
        <v>62</v>
      </c>
      <c r="AH37" s="197">
        <v>56</v>
      </c>
      <c r="AI37" s="197">
        <v>56</v>
      </c>
      <c r="AJ37" s="197">
        <v>47</v>
      </c>
      <c r="AK37" s="197">
        <v>35</v>
      </c>
      <c r="AL37" s="197">
        <v>0</v>
      </c>
      <c r="AM37" s="197">
        <v>7</v>
      </c>
      <c r="AN37" s="197">
        <v>3</v>
      </c>
      <c r="AO37" s="197">
        <v>59</v>
      </c>
      <c r="AP37" s="197">
        <v>34</v>
      </c>
      <c r="AQ37" s="197">
        <v>21</v>
      </c>
      <c r="AR37" s="197">
        <v>25</v>
      </c>
      <c r="AS37" s="197">
        <v>33</v>
      </c>
      <c r="AT37" s="197">
        <v>76</v>
      </c>
      <c r="AU37" s="197">
        <v>26</v>
      </c>
      <c r="AV37" s="197">
        <v>35</v>
      </c>
      <c r="AW37" s="197">
        <v>36</v>
      </c>
      <c r="AX37" s="198">
        <v>6</v>
      </c>
      <c r="AY37" s="198">
        <v>33</v>
      </c>
      <c r="AZ37" s="198">
        <v>1</v>
      </c>
      <c r="BA37" s="197">
        <v>3</v>
      </c>
      <c r="BB37" s="197">
        <v>47</v>
      </c>
      <c r="BC37" s="197">
        <v>9</v>
      </c>
      <c r="BD37" s="198">
        <v>15</v>
      </c>
      <c r="BE37" s="198">
        <v>25</v>
      </c>
      <c r="BF37" s="198">
        <v>53</v>
      </c>
      <c r="BG37" s="198">
        <v>0</v>
      </c>
      <c r="BH37" s="198">
        <v>34</v>
      </c>
      <c r="BI37" s="198">
        <v>42</v>
      </c>
      <c r="BJ37" s="198">
        <v>11</v>
      </c>
      <c r="BK37" s="198">
        <v>17</v>
      </c>
      <c r="BL37" s="198">
        <v>10</v>
      </c>
      <c r="BM37" s="198">
        <v>14</v>
      </c>
      <c r="BN37" s="198">
        <v>14</v>
      </c>
      <c r="BO37" s="198">
        <v>11</v>
      </c>
      <c r="BP37" s="198">
        <v>35</v>
      </c>
      <c r="BQ37" s="198">
        <v>23</v>
      </c>
      <c r="BR37" s="198">
        <v>3</v>
      </c>
      <c r="BS37" s="199">
        <v>15</v>
      </c>
      <c r="BT37" s="130">
        <f t="shared" si="5"/>
        <v>1670</v>
      </c>
    </row>
    <row r="38" spans="1:72" ht="10.5" customHeight="1" thickBot="1" x14ac:dyDescent="0.25">
      <c r="A38" s="40"/>
      <c r="B38" s="50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127"/>
    </row>
    <row r="39" spans="1:72" ht="14.45" customHeight="1" thickBot="1" x14ac:dyDescent="0.25">
      <c r="A39" s="181" t="s">
        <v>31</v>
      </c>
      <c r="B39" s="182"/>
      <c r="C39" s="221"/>
      <c r="D39" s="221"/>
      <c r="E39" s="221"/>
      <c r="F39" s="221"/>
      <c r="G39" s="2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5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5"/>
      <c r="AU39" s="25"/>
      <c r="AV39" s="25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127"/>
    </row>
    <row r="40" spans="1:72" ht="14.45" customHeight="1" x14ac:dyDescent="0.2">
      <c r="A40" s="137" t="s">
        <v>32</v>
      </c>
      <c r="B40" s="100" t="s">
        <v>22</v>
      </c>
      <c r="C40" s="188">
        <v>81</v>
      </c>
      <c r="D40" s="189">
        <v>82</v>
      </c>
      <c r="E40" s="189">
        <v>63</v>
      </c>
      <c r="F40" s="189">
        <v>91</v>
      </c>
      <c r="G40" s="189">
        <v>81</v>
      </c>
      <c r="H40" s="189">
        <v>43</v>
      </c>
      <c r="I40" s="189">
        <v>30</v>
      </c>
      <c r="J40" s="189">
        <v>146</v>
      </c>
      <c r="K40" s="189">
        <v>307</v>
      </c>
      <c r="L40" s="189">
        <v>39</v>
      </c>
      <c r="M40" s="189">
        <v>114</v>
      </c>
      <c r="N40" s="189">
        <v>59</v>
      </c>
      <c r="O40" s="189">
        <v>136</v>
      </c>
      <c r="P40" s="189">
        <v>43</v>
      </c>
      <c r="Q40" s="189">
        <v>120</v>
      </c>
      <c r="R40" s="189">
        <v>57</v>
      </c>
      <c r="S40" s="189">
        <v>54</v>
      </c>
      <c r="T40" s="189">
        <v>172</v>
      </c>
      <c r="U40" s="189">
        <v>184</v>
      </c>
      <c r="V40" s="189">
        <v>91</v>
      </c>
      <c r="W40" s="189">
        <v>176</v>
      </c>
      <c r="X40" s="189">
        <v>77</v>
      </c>
      <c r="Y40" s="190">
        <v>57</v>
      </c>
      <c r="Z40" s="190">
        <v>151</v>
      </c>
      <c r="AA40" s="190">
        <v>73</v>
      </c>
      <c r="AB40" s="190">
        <v>71</v>
      </c>
      <c r="AC40" s="190">
        <v>356</v>
      </c>
      <c r="AD40" s="190">
        <v>33</v>
      </c>
      <c r="AE40" s="190">
        <v>133</v>
      </c>
      <c r="AF40" s="190">
        <v>210</v>
      </c>
      <c r="AG40" s="190">
        <v>359</v>
      </c>
      <c r="AH40" s="190">
        <v>199</v>
      </c>
      <c r="AI40" s="190">
        <v>218</v>
      </c>
      <c r="AJ40" s="190">
        <v>136</v>
      </c>
      <c r="AK40" s="190">
        <v>85</v>
      </c>
      <c r="AL40" s="190">
        <v>58</v>
      </c>
      <c r="AM40" s="190">
        <v>91</v>
      </c>
      <c r="AN40" s="190">
        <v>10</v>
      </c>
      <c r="AO40" s="190">
        <v>636</v>
      </c>
      <c r="AP40" s="190">
        <v>473</v>
      </c>
      <c r="AQ40" s="190">
        <v>349</v>
      </c>
      <c r="AR40" s="190">
        <v>291</v>
      </c>
      <c r="AS40" s="190">
        <v>380</v>
      </c>
      <c r="AT40" s="190">
        <v>1035</v>
      </c>
      <c r="AU40" s="190">
        <v>309</v>
      </c>
      <c r="AV40" s="190">
        <v>290</v>
      </c>
      <c r="AW40" s="190">
        <v>361</v>
      </c>
      <c r="AX40" s="190">
        <v>43</v>
      </c>
      <c r="AY40" s="190">
        <v>451</v>
      </c>
      <c r="AZ40" s="190">
        <v>11</v>
      </c>
      <c r="BA40" s="190">
        <v>39</v>
      </c>
      <c r="BB40" s="190">
        <v>231</v>
      </c>
      <c r="BC40" s="190">
        <v>30</v>
      </c>
      <c r="BD40" s="190">
        <v>51</v>
      </c>
      <c r="BE40" s="190">
        <v>282</v>
      </c>
      <c r="BF40" s="190">
        <v>731</v>
      </c>
      <c r="BG40" s="190">
        <v>18</v>
      </c>
      <c r="BH40" s="190">
        <v>282</v>
      </c>
      <c r="BI40" s="190">
        <v>494</v>
      </c>
      <c r="BJ40" s="190">
        <v>73</v>
      </c>
      <c r="BK40" s="190">
        <v>143</v>
      </c>
      <c r="BL40" s="190">
        <v>31</v>
      </c>
      <c r="BM40" s="190">
        <v>53</v>
      </c>
      <c r="BN40" s="190">
        <v>59</v>
      </c>
      <c r="BO40" s="190">
        <v>48</v>
      </c>
      <c r="BP40" s="190">
        <v>113</v>
      </c>
      <c r="BQ40" s="190">
        <v>151</v>
      </c>
      <c r="BR40" s="190">
        <v>15</v>
      </c>
      <c r="BS40" s="209">
        <v>57</v>
      </c>
      <c r="BT40" s="122">
        <f t="shared" ref="BT40:BT42" si="6">SUM(C40:BS40)</f>
        <v>12016</v>
      </c>
    </row>
    <row r="41" spans="1:72" ht="14.45" customHeight="1" x14ac:dyDescent="0.2">
      <c r="A41" s="138" t="s">
        <v>57</v>
      </c>
      <c r="B41" s="101" t="s">
        <v>20</v>
      </c>
      <c r="C41" s="192">
        <v>378</v>
      </c>
      <c r="D41" s="193">
        <v>374</v>
      </c>
      <c r="E41" s="193">
        <v>280</v>
      </c>
      <c r="F41" s="193">
        <v>402</v>
      </c>
      <c r="G41" s="193">
        <v>388</v>
      </c>
      <c r="H41" s="193">
        <v>215</v>
      </c>
      <c r="I41" s="193">
        <v>95</v>
      </c>
      <c r="J41" s="193">
        <v>240</v>
      </c>
      <c r="K41" s="193">
        <v>927</v>
      </c>
      <c r="L41" s="193">
        <v>123</v>
      </c>
      <c r="M41" s="193">
        <v>454</v>
      </c>
      <c r="N41" s="193">
        <v>309</v>
      </c>
      <c r="O41" s="193">
        <v>487</v>
      </c>
      <c r="P41" s="193">
        <v>212</v>
      </c>
      <c r="Q41" s="193">
        <v>384</v>
      </c>
      <c r="R41" s="193">
        <v>235</v>
      </c>
      <c r="S41" s="193">
        <v>139</v>
      </c>
      <c r="T41" s="193">
        <v>533</v>
      </c>
      <c r="U41" s="193">
        <v>402</v>
      </c>
      <c r="V41" s="193">
        <v>327</v>
      </c>
      <c r="W41" s="193">
        <v>335</v>
      </c>
      <c r="X41" s="193">
        <v>146</v>
      </c>
      <c r="Y41" s="194">
        <v>271</v>
      </c>
      <c r="Z41" s="194">
        <v>622</v>
      </c>
      <c r="AA41" s="194">
        <v>242</v>
      </c>
      <c r="AB41" s="194">
        <v>294</v>
      </c>
      <c r="AC41" s="194">
        <v>1074</v>
      </c>
      <c r="AD41" s="194">
        <v>157</v>
      </c>
      <c r="AE41" s="194">
        <v>739</v>
      </c>
      <c r="AF41" s="194">
        <v>1161</v>
      </c>
      <c r="AG41" s="194">
        <v>1054</v>
      </c>
      <c r="AH41" s="194">
        <v>943</v>
      </c>
      <c r="AI41" s="194">
        <v>970</v>
      </c>
      <c r="AJ41" s="194">
        <v>546</v>
      </c>
      <c r="AK41" s="194">
        <v>429</v>
      </c>
      <c r="AL41" s="194">
        <v>151</v>
      </c>
      <c r="AM41" s="194">
        <v>208</v>
      </c>
      <c r="AN41" s="194">
        <v>67</v>
      </c>
      <c r="AO41" s="194">
        <v>1311</v>
      </c>
      <c r="AP41" s="194">
        <v>563</v>
      </c>
      <c r="AQ41" s="194">
        <v>392</v>
      </c>
      <c r="AR41" s="194">
        <v>590</v>
      </c>
      <c r="AS41" s="194">
        <v>798</v>
      </c>
      <c r="AT41" s="194">
        <v>1420</v>
      </c>
      <c r="AU41" s="194">
        <v>631</v>
      </c>
      <c r="AV41" s="194">
        <v>920</v>
      </c>
      <c r="AW41" s="194">
        <v>625</v>
      </c>
      <c r="AX41" s="194">
        <v>86</v>
      </c>
      <c r="AY41" s="194">
        <v>644</v>
      </c>
      <c r="AZ41" s="194">
        <v>5</v>
      </c>
      <c r="BA41" s="194">
        <v>136</v>
      </c>
      <c r="BB41" s="194">
        <v>836</v>
      </c>
      <c r="BC41" s="194">
        <v>111</v>
      </c>
      <c r="BD41" s="194">
        <v>252</v>
      </c>
      <c r="BE41" s="194">
        <v>590</v>
      </c>
      <c r="BF41" s="194">
        <v>1192</v>
      </c>
      <c r="BG41" s="194">
        <v>13</v>
      </c>
      <c r="BH41" s="194">
        <v>785</v>
      </c>
      <c r="BI41" s="194">
        <v>1129</v>
      </c>
      <c r="BJ41" s="194">
        <v>185</v>
      </c>
      <c r="BK41" s="194">
        <v>383</v>
      </c>
      <c r="BL41" s="194">
        <v>108</v>
      </c>
      <c r="BM41" s="194">
        <v>233</v>
      </c>
      <c r="BN41" s="194">
        <v>272</v>
      </c>
      <c r="BO41" s="194">
        <v>214</v>
      </c>
      <c r="BP41" s="194">
        <v>390</v>
      </c>
      <c r="BQ41" s="194">
        <v>420</v>
      </c>
      <c r="BR41" s="194">
        <v>66</v>
      </c>
      <c r="BS41" s="212">
        <v>249</v>
      </c>
      <c r="BT41" s="123">
        <f t="shared" si="6"/>
        <v>31862</v>
      </c>
    </row>
    <row r="42" spans="1:72" ht="14.45" customHeight="1" thickBot="1" x14ac:dyDescent="0.25">
      <c r="A42" s="139" t="s">
        <v>34</v>
      </c>
      <c r="B42" s="102" t="s">
        <v>23</v>
      </c>
      <c r="C42" s="196">
        <v>48</v>
      </c>
      <c r="D42" s="197">
        <v>37</v>
      </c>
      <c r="E42" s="197">
        <v>32</v>
      </c>
      <c r="F42" s="197">
        <v>37</v>
      </c>
      <c r="G42" s="197">
        <v>46</v>
      </c>
      <c r="H42" s="197">
        <v>34</v>
      </c>
      <c r="I42" s="197">
        <v>20</v>
      </c>
      <c r="J42" s="197">
        <v>20</v>
      </c>
      <c r="K42" s="197">
        <v>88</v>
      </c>
      <c r="L42" s="197">
        <v>21</v>
      </c>
      <c r="M42" s="197">
        <v>46</v>
      </c>
      <c r="N42" s="197">
        <v>26</v>
      </c>
      <c r="O42" s="197">
        <v>72</v>
      </c>
      <c r="P42" s="197">
        <v>27</v>
      </c>
      <c r="Q42" s="197">
        <v>32</v>
      </c>
      <c r="R42" s="197">
        <v>20</v>
      </c>
      <c r="S42" s="197">
        <v>22</v>
      </c>
      <c r="T42" s="197">
        <v>57</v>
      </c>
      <c r="U42" s="197">
        <v>44</v>
      </c>
      <c r="V42" s="197">
        <v>37</v>
      </c>
      <c r="W42" s="197">
        <v>40</v>
      </c>
      <c r="X42" s="197">
        <v>13</v>
      </c>
      <c r="Y42" s="198">
        <v>30</v>
      </c>
      <c r="Z42" s="198">
        <v>64</v>
      </c>
      <c r="AA42" s="198">
        <v>27</v>
      </c>
      <c r="AB42" s="198">
        <v>35</v>
      </c>
      <c r="AC42" s="198">
        <v>183</v>
      </c>
      <c r="AD42" s="198">
        <v>23</v>
      </c>
      <c r="AE42" s="198">
        <v>81</v>
      </c>
      <c r="AF42" s="198">
        <v>160</v>
      </c>
      <c r="AG42" s="198">
        <v>134</v>
      </c>
      <c r="AH42" s="198">
        <v>119</v>
      </c>
      <c r="AI42" s="198">
        <v>131</v>
      </c>
      <c r="AJ42" s="198">
        <v>93</v>
      </c>
      <c r="AK42" s="198">
        <v>63</v>
      </c>
      <c r="AL42" s="198">
        <v>7</v>
      </c>
      <c r="AM42" s="198">
        <v>26</v>
      </c>
      <c r="AN42" s="198">
        <v>5</v>
      </c>
      <c r="AO42" s="198">
        <v>144</v>
      </c>
      <c r="AP42" s="198">
        <v>56</v>
      </c>
      <c r="AQ42" s="198">
        <v>46</v>
      </c>
      <c r="AR42" s="198">
        <v>66</v>
      </c>
      <c r="AS42" s="198">
        <v>92</v>
      </c>
      <c r="AT42" s="198">
        <v>147</v>
      </c>
      <c r="AU42" s="198">
        <v>68</v>
      </c>
      <c r="AV42" s="198">
        <v>118</v>
      </c>
      <c r="AW42" s="198">
        <v>97</v>
      </c>
      <c r="AX42" s="198">
        <v>17</v>
      </c>
      <c r="AY42" s="198">
        <v>83</v>
      </c>
      <c r="AZ42" s="198">
        <v>1</v>
      </c>
      <c r="BA42" s="198">
        <v>14</v>
      </c>
      <c r="BB42" s="198">
        <v>108</v>
      </c>
      <c r="BC42" s="198">
        <v>9</v>
      </c>
      <c r="BD42" s="198">
        <v>33</v>
      </c>
      <c r="BE42" s="198">
        <v>71</v>
      </c>
      <c r="BF42" s="198">
        <v>135</v>
      </c>
      <c r="BG42" s="198">
        <v>1</v>
      </c>
      <c r="BH42" s="198">
        <v>129</v>
      </c>
      <c r="BI42" s="198">
        <v>134</v>
      </c>
      <c r="BJ42" s="198">
        <v>23</v>
      </c>
      <c r="BK42" s="198">
        <v>26</v>
      </c>
      <c r="BL42" s="198">
        <v>13</v>
      </c>
      <c r="BM42" s="198">
        <v>30</v>
      </c>
      <c r="BN42" s="198">
        <v>34</v>
      </c>
      <c r="BO42" s="198">
        <v>35</v>
      </c>
      <c r="BP42" s="198">
        <v>70</v>
      </c>
      <c r="BQ42" s="198">
        <v>74</v>
      </c>
      <c r="BR42" s="198">
        <v>12</v>
      </c>
      <c r="BS42" s="210">
        <v>31</v>
      </c>
      <c r="BT42" s="124">
        <f t="shared" si="6"/>
        <v>3917</v>
      </c>
    </row>
    <row r="43" spans="1:72" ht="10.5" customHeight="1" thickBot="1" x14ac:dyDescent="0.25">
      <c r="A43" s="40"/>
      <c r="B43" s="50"/>
      <c r="C43" s="208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8"/>
      <c r="AT43" s="208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208"/>
      <c r="BJ43" s="208"/>
      <c r="BK43" s="208"/>
      <c r="BL43" s="208"/>
      <c r="BM43" s="208"/>
      <c r="BN43" s="208"/>
      <c r="BO43" s="208"/>
      <c r="BP43" s="208"/>
      <c r="BQ43" s="208"/>
      <c r="BR43" s="208"/>
      <c r="BS43" s="208"/>
      <c r="BT43" s="127"/>
    </row>
    <row r="44" spans="1:72" ht="14.45" customHeight="1" thickBot="1" x14ac:dyDescent="0.25">
      <c r="A44" s="181" t="s">
        <v>35</v>
      </c>
      <c r="B44" s="182"/>
      <c r="C44" s="216"/>
      <c r="D44" s="216"/>
      <c r="E44" s="216"/>
      <c r="F44" s="216"/>
      <c r="G44" s="216"/>
      <c r="H44" s="217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8"/>
      <c r="AT44" s="208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208"/>
      <c r="BJ44" s="208"/>
      <c r="BK44" s="208"/>
      <c r="BL44" s="208"/>
      <c r="BM44" s="208"/>
      <c r="BN44" s="208"/>
      <c r="BO44" s="208"/>
      <c r="BP44" s="208"/>
      <c r="BQ44" s="208"/>
      <c r="BR44" s="208"/>
      <c r="BS44" s="208"/>
      <c r="BT44" s="127"/>
    </row>
    <row r="45" spans="1:72" ht="14.45" customHeight="1" x14ac:dyDescent="0.2">
      <c r="A45" s="137" t="s">
        <v>36</v>
      </c>
      <c r="B45" s="100" t="s">
        <v>22</v>
      </c>
      <c r="C45" s="188">
        <v>110</v>
      </c>
      <c r="D45" s="189">
        <v>136</v>
      </c>
      <c r="E45" s="189">
        <v>83</v>
      </c>
      <c r="F45" s="189">
        <v>135</v>
      </c>
      <c r="G45" s="189">
        <v>126</v>
      </c>
      <c r="H45" s="189">
        <v>67</v>
      </c>
      <c r="I45" s="189">
        <v>48</v>
      </c>
      <c r="J45" s="189">
        <v>163</v>
      </c>
      <c r="K45" s="189">
        <v>434</v>
      </c>
      <c r="L45" s="189">
        <v>54</v>
      </c>
      <c r="M45" s="189">
        <v>150</v>
      </c>
      <c r="N45" s="189">
        <v>94</v>
      </c>
      <c r="O45" s="189">
        <v>185</v>
      </c>
      <c r="P45" s="189">
        <v>69</v>
      </c>
      <c r="Q45" s="189">
        <v>153</v>
      </c>
      <c r="R45" s="189">
        <v>68</v>
      </c>
      <c r="S45" s="189">
        <v>76</v>
      </c>
      <c r="T45" s="189">
        <v>236</v>
      </c>
      <c r="U45" s="189">
        <v>234</v>
      </c>
      <c r="V45" s="189">
        <v>113</v>
      </c>
      <c r="W45" s="189">
        <v>229</v>
      </c>
      <c r="X45" s="189">
        <v>108</v>
      </c>
      <c r="Y45" s="190">
        <v>79</v>
      </c>
      <c r="Z45" s="190">
        <v>203</v>
      </c>
      <c r="AA45" s="190">
        <v>82</v>
      </c>
      <c r="AB45" s="190">
        <v>106</v>
      </c>
      <c r="AC45" s="190">
        <v>480</v>
      </c>
      <c r="AD45" s="190">
        <v>52</v>
      </c>
      <c r="AE45" s="190">
        <v>208</v>
      </c>
      <c r="AF45" s="190">
        <v>326</v>
      </c>
      <c r="AG45" s="190">
        <v>468</v>
      </c>
      <c r="AH45" s="190">
        <v>276</v>
      </c>
      <c r="AI45" s="190">
        <v>290</v>
      </c>
      <c r="AJ45" s="190">
        <v>196</v>
      </c>
      <c r="AK45" s="190">
        <v>120</v>
      </c>
      <c r="AL45" s="190">
        <v>64</v>
      </c>
      <c r="AM45" s="190">
        <v>115</v>
      </c>
      <c r="AN45" s="190">
        <v>14</v>
      </c>
      <c r="AO45" s="190">
        <v>783</v>
      </c>
      <c r="AP45" s="190">
        <v>566</v>
      </c>
      <c r="AQ45" s="190">
        <v>421</v>
      </c>
      <c r="AR45" s="190">
        <v>376</v>
      </c>
      <c r="AS45" s="190">
        <v>470</v>
      </c>
      <c r="AT45" s="190">
        <v>1275</v>
      </c>
      <c r="AU45" s="190">
        <v>399</v>
      </c>
      <c r="AV45" s="190">
        <v>375</v>
      </c>
      <c r="AW45" s="190">
        <v>414</v>
      </c>
      <c r="AX45" s="190">
        <v>45</v>
      </c>
      <c r="AY45" s="190">
        <v>538</v>
      </c>
      <c r="AZ45" s="190">
        <v>11</v>
      </c>
      <c r="BA45" s="190">
        <v>56</v>
      </c>
      <c r="BB45" s="190">
        <v>311</v>
      </c>
      <c r="BC45" s="190">
        <v>40</v>
      </c>
      <c r="BD45" s="190">
        <v>70</v>
      </c>
      <c r="BE45" s="190">
        <v>368</v>
      </c>
      <c r="BF45" s="190">
        <v>862</v>
      </c>
      <c r="BG45" s="190">
        <v>19</v>
      </c>
      <c r="BH45" s="190">
        <v>354</v>
      </c>
      <c r="BI45" s="190">
        <v>660</v>
      </c>
      <c r="BJ45" s="190">
        <v>92</v>
      </c>
      <c r="BK45" s="190">
        <v>187</v>
      </c>
      <c r="BL45" s="190">
        <v>49</v>
      </c>
      <c r="BM45" s="190">
        <v>81</v>
      </c>
      <c r="BN45" s="190">
        <v>98</v>
      </c>
      <c r="BO45" s="190">
        <v>70</v>
      </c>
      <c r="BP45" s="190">
        <v>153</v>
      </c>
      <c r="BQ45" s="190">
        <v>204</v>
      </c>
      <c r="BR45" s="190">
        <v>18</v>
      </c>
      <c r="BS45" s="209">
        <v>76</v>
      </c>
      <c r="BT45" s="122">
        <f t="shared" ref="BT45:BT47" si="7">SUM(C45:BS45)</f>
        <v>15591</v>
      </c>
    </row>
    <row r="46" spans="1:72" ht="14.45" customHeight="1" x14ac:dyDescent="0.2">
      <c r="A46" s="138" t="s">
        <v>58</v>
      </c>
      <c r="B46" s="101" t="s">
        <v>20</v>
      </c>
      <c r="C46" s="192">
        <v>379</v>
      </c>
      <c r="D46" s="193">
        <v>351</v>
      </c>
      <c r="E46" s="193">
        <v>282</v>
      </c>
      <c r="F46" s="193">
        <v>374</v>
      </c>
      <c r="G46" s="193">
        <v>376</v>
      </c>
      <c r="H46" s="193">
        <v>222</v>
      </c>
      <c r="I46" s="193">
        <v>91</v>
      </c>
      <c r="J46" s="193">
        <v>236</v>
      </c>
      <c r="K46" s="193">
        <v>870</v>
      </c>
      <c r="L46" s="193">
        <v>126</v>
      </c>
      <c r="M46" s="193">
        <v>453</v>
      </c>
      <c r="N46" s="193">
        <v>295</v>
      </c>
      <c r="O46" s="193">
        <v>493</v>
      </c>
      <c r="P46" s="193">
        <v>209</v>
      </c>
      <c r="Q46" s="193">
        <v>381</v>
      </c>
      <c r="R46" s="193">
        <v>235</v>
      </c>
      <c r="S46" s="193">
        <v>137</v>
      </c>
      <c r="T46" s="193">
        <v>515</v>
      </c>
      <c r="U46" s="193">
        <v>378</v>
      </c>
      <c r="V46" s="193">
        <v>329</v>
      </c>
      <c r="W46" s="193">
        <v>317</v>
      </c>
      <c r="X46" s="193">
        <v>131</v>
      </c>
      <c r="Y46" s="194">
        <v>262</v>
      </c>
      <c r="Z46" s="194">
        <v>620</v>
      </c>
      <c r="AA46" s="194">
        <v>253</v>
      </c>
      <c r="AB46" s="194">
        <v>287</v>
      </c>
      <c r="AC46" s="194">
        <v>1084</v>
      </c>
      <c r="AD46" s="194">
        <v>157</v>
      </c>
      <c r="AE46" s="194">
        <v>732</v>
      </c>
      <c r="AF46" s="194">
        <v>1184</v>
      </c>
      <c r="AG46" s="194">
        <v>1050</v>
      </c>
      <c r="AH46" s="194">
        <v>953</v>
      </c>
      <c r="AI46" s="194">
        <v>999</v>
      </c>
      <c r="AJ46" s="194">
        <v>563</v>
      </c>
      <c r="AK46" s="194">
        <v>445</v>
      </c>
      <c r="AL46" s="194">
        <v>149</v>
      </c>
      <c r="AM46" s="194">
        <v>205</v>
      </c>
      <c r="AN46" s="194">
        <v>68</v>
      </c>
      <c r="AO46" s="194">
        <v>1263</v>
      </c>
      <c r="AP46" s="194">
        <v>515</v>
      </c>
      <c r="AQ46" s="194">
        <v>355</v>
      </c>
      <c r="AR46" s="194">
        <v>564</v>
      </c>
      <c r="AS46" s="194">
        <v>776</v>
      </c>
      <c r="AT46" s="194">
        <v>1314</v>
      </c>
      <c r="AU46" s="194">
        <v>579</v>
      </c>
      <c r="AV46" s="194">
        <v>934</v>
      </c>
      <c r="AW46" s="194">
        <v>649</v>
      </c>
      <c r="AX46" s="194">
        <v>92</v>
      </c>
      <c r="AY46" s="194">
        <v>624</v>
      </c>
      <c r="AZ46" s="194">
        <v>5</v>
      </c>
      <c r="BA46" s="194">
        <v>133</v>
      </c>
      <c r="BB46" s="194">
        <v>838</v>
      </c>
      <c r="BC46" s="194">
        <v>108</v>
      </c>
      <c r="BD46" s="194">
        <v>256</v>
      </c>
      <c r="BE46" s="194">
        <v>558</v>
      </c>
      <c r="BF46" s="194">
        <v>1167</v>
      </c>
      <c r="BG46" s="194">
        <v>11</v>
      </c>
      <c r="BH46" s="194">
        <v>822</v>
      </c>
      <c r="BI46" s="194">
        <v>1071</v>
      </c>
      <c r="BJ46" s="194">
        <v>177</v>
      </c>
      <c r="BK46" s="194">
        <v>356</v>
      </c>
      <c r="BL46" s="194">
        <v>99</v>
      </c>
      <c r="BM46" s="194">
        <v>234</v>
      </c>
      <c r="BN46" s="194">
        <v>263</v>
      </c>
      <c r="BO46" s="194">
        <v>220</v>
      </c>
      <c r="BP46" s="194">
        <v>400</v>
      </c>
      <c r="BQ46" s="194">
        <v>431</v>
      </c>
      <c r="BR46" s="194">
        <v>70</v>
      </c>
      <c r="BS46" s="212">
        <v>253</v>
      </c>
      <c r="BT46" s="123">
        <f t="shared" si="7"/>
        <v>31328</v>
      </c>
    </row>
    <row r="47" spans="1:72" ht="14.45" customHeight="1" thickBot="1" x14ac:dyDescent="0.25">
      <c r="A47" s="139" t="s">
        <v>59</v>
      </c>
      <c r="B47" s="102" t="s">
        <v>23</v>
      </c>
      <c r="C47" s="196">
        <v>19</v>
      </c>
      <c r="D47" s="197">
        <v>15</v>
      </c>
      <c r="E47" s="197">
        <v>14</v>
      </c>
      <c r="F47" s="197">
        <v>25</v>
      </c>
      <c r="G47" s="197">
        <v>18</v>
      </c>
      <c r="H47" s="197">
        <v>7</v>
      </c>
      <c r="I47" s="197">
        <v>5</v>
      </c>
      <c r="J47" s="197">
        <v>8</v>
      </c>
      <c r="K47" s="197">
        <v>47</v>
      </c>
      <c r="L47" s="197">
        <v>6</v>
      </c>
      <c r="M47" s="197">
        <v>21</v>
      </c>
      <c r="N47" s="197">
        <v>5</v>
      </c>
      <c r="O47" s="197">
        <v>26</v>
      </c>
      <c r="P47" s="197">
        <v>6</v>
      </c>
      <c r="Q47" s="197">
        <v>12</v>
      </c>
      <c r="R47" s="197">
        <v>11</v>
      </c>
      <c r="S47" s="197">
        <v>3</v>
      </c>
      <c r="T47" s="197">
        <v>31</v>
      </c>
      <c r="U47" s="197">
        <v>28</v>
      </c>
      <c r="V47" s="197">
        <v>15</v>
      </c>
      <c r="W47" s="197">
        <v>14</v>
      </c>
      <c r="X47" s="197">
        <v>4</v>
      </c>
      <c r="Y47" s="198">
        <v>18</v>
      </c>
      <c r="Z47" s="198">
        <v>22</v>
      </c>
      <c r="AA47" s="198">
        <v>17</v>
      </c>
      <c r="AB47" s="198">
        <v>12</v>
      </c>
      <c r="AC47" s="198">
        <v>60</v>
      </c>
      <c r="AD47" s="198">
        <v>7</v>
      </c>
      <c r="AE47" s="198">
        <v>25</v>
      </c>
      <c r="AF47" s="198">
        <v>41</v>
      </c>
      <c r="AG47" s="198">
        <v>47</v>
      </c>
      <c r="AH47" s="198">
        <v>42</v>
      </c>
      <c r="AI47" s="198">
        <v>41</v>
      </c>
      <c r="AJ47" s="198">
        <v>27</v>
      </c>
      <c r="AK47" s="198">
        <v>22</v>
      </c>
      <c r="AL47" s="198">
        <v>5</v>
      </c>
      <c r="AM47" s="198">
        <v>13</v>
      </c>
      <c r="AN47" s="198">
        <v>1</v>
      </c>
      <c r="AO47" s="198">
        <v>64</v>
      </c>
      <c r="AP47" s="198">
        <v>34</v>
      </c>
      <c r="AQ47" s="198">
        <v>25</v>
      </c>
      <c r="AR47" s="198">
        <v>25</v>
      </c>
      <c r="AS47" s="198">
        <v>46</v>
      </c>
      <c r="AT47" s="198">
        <v>66</v>
      </c>
      <c r="AU47" s="198">
        <v>35</v>
      </c>
      <c r="AV47" s="198">
        <v>34</v>
      </c>
      <c r="AW47" s="198">
        <v>29</v>
      </c>
      <c r="AX47" s="198">
        <v>10</v>
      </c>
      <c r="AY47" s="198">
        <v>32</v>
      </c>
      <c r="AZ47" s="198">
        <v>1</v>
      </c>
      <c r="BA47" s="198">
        <v>3</v>
      </c>
      <c r="BB47" s="198">
        <v>32</v>
      </c>
      <c r="BC47" s="198">
        <v>5</v>
      </c>
      <c r="BD47" s="198">
        <v>11</v>
      </c>
      <c r="BE47" s="198">
        <v>30</v>
      </c>
      <c r="BF47" s="198">
        <v>55</v>
      </c>
      <c r="BG47" s="198">
        <v>2</v>
      </c>
      <c r="BH47" s="198">
        <v>31</v>
      </c>
      <c r="BI47" s="198">
        <v>49</v>
      </c>
      <c r="BJ47" s="198">
        <v>12</v>
      </c>
      <c r="BK47" s="198">
        <v>16</v>
      </c>
      <c r="BL47" s="198">
        <v>5</v>
      </c>
      <c r="BM47" s="198">
        <v>8</v>
      </c>
      <c r="BN47" s="198">
        <v>6</v>
      </c>
      <c r="BO47" s="198">
        <v>4</v>
      </c>
      <c r="BP47" s="198">
        <v>25</v>
      </c>
      <c r="BQ47" s="198">
        <v>18</v>
      </c>
      <c r="BR47" s="198">
        <v>5</v>
      </c>
      <c r="BS47" s="210">
        <v>9</v>
      </c>
      <c r="BT47" s="124">
        <f t="shared" si="7"/>
        <v>1467</v>
      </c>
    </row>
    <row r="48" spans="1:72" ht="10.5" customHeight="1" thickBot="1" x14ac:dyDescent="0.25">
      <c r="A48" s="78"/>
      <c r="B48" s="48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127"/>
    </row>
    <row r="49" spans="1:72" ht="14.45" customHeight="1" thickBot="1" x14ac:dyDescent="0.3">
      <c r="A49" s="218" t="s">
        <v>37</v>
      </c>
      <c r="B49" s="182"/>
      <c r="C49" s="219"/>
      <c r="D49" s="219"/>
      <c r="E49" s="219"/>
      <c r="F49" s="22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10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0"/>
      <c r="AU49" s="10"/>
      <c r="AV49" s="10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31"/>
    </row>
    <row r="50" spans="1:72" ht="14.45" customHeight="1" x14ac:dyDescent="0.25">
      <c r="A50" s="142" t="s">
        <v>38</v>
      </c>
      <c r="B50" s="106" t="s">
        <v>22</v>
      </c>
      <c r="C50" s="213">
        <v>79</v>
      </c>
      <c r="D50" s="189">
        <v>89</v>
      </c>
      <c r="E50" s="189">
        <v>59</v>
      </c>
      <c r="F50" s="189">
        <v>90</v>
      </c>
      <c r="G50" s="189">
        <v>88</v>
      </c>
      <c r="H50" s="189">
        <v>36</v>
      </c>
      <c r="I50" s="189">
        <v>36</v>
      </c>
      <c r="J50" s="189">
        <v>141</v>
      </c>
      <c r="K50" s="189">
        <v>313</v>
      </c>
      <c r="L50" s="189">
        <v>35</v>
      </c>
      <c r="M50" s="189">
        <v>110</v>
      </c>
      <c r="N50" s="189">
        <v>58</v>
      </c>
      <c r="O50" s="189">
        <v>137</v>
      </c>
      <c r="P50" s="189">
        <v>46</v>
      </c>
      <c r="Q50" s="189">
        <v>111</v>
      </c>
      <c r="R50" s="189">
        <v>55</v>
      </c>
      <c r="S50" s="189">
        <v>52</v>
      </c>
      <c r="T50" s="189">
        <v>177</v>
      </c>
      <c r="U50" s="189">
        <v>174</v>
      </c>
      <c r="V50" s="189">
        <v>80</v>
      </c>
      <c r="W50" s="189">
        <v>167</v>
      </c>
      <c r="X50" s="189">
        <v>76</v>
      </c>
      <c r="Y50" s="189">
        <v>55</v>
      </c>
      <c r="Z50" s="190">
        <v>143</v>
      </c>
      <c r="AA50" s="190">
        <v>64</v>
      </c>
      <c r="AB50" s="190">
        <v>75</v>
      </c>
      <c r="AC50" s="190">
        <v>370</v>
      </c>
      <c r="AD50" s="190">
        <v>32</v>
      </c>
      <c r="AE50" s="190">
        <v>137</v>
      </c>
      <c r="AF50" s="190">
        <v>209</v>
      </c>
      <c r="AG50" s="190">
        <v>339</v>
      </c>
      <c r="AH50" s="190">
        <v>204</v>
      </c>
      <c r="AI50" s="190">
        <v>214</v>
      </c>
      <c r="AJ50" s="190">
        <v>131</v>
      </c>
      <c r="AK50" s="190">
        <v>90</v>
      </c>
      <c r="AL50" s="190">
        <v>48</v>
      </c>
      <c r="AM50" s="190">
        <v>88</v>
      </c>
      <c r="AN50" s="190">
        <v>12</v>
      </c>
      <c r="AO50" s="190">
        <v>611</v>
      </c>
      <c r="AP50" s="190">
        <v>457</v>
      </c>
      <c r="AQ50" s="190">
        <v>337</v>
      </c>
      <c r="AR50" s="190">
        <v>266</v>
      </c>
      <c r="AS50" s="190">
        <v>369</v>
      </c>
      <c r="AT50" s="190">
        <v>972</v>
      </c>
      <c r="AU50" s="190">
        <v>303</v>
      </c>
      <c r="AV50" s="190">
        <v>288</v>
      </c>
      <c r="AW50" s="190">
        <v>358</v>
      </c>
      <c r="AX50" s="190">
        <v>47</v>
      </c>
      <c r="AY50" s="190">
        <v>447</v>
      </c>
      <c r="AZ50" s="190">
        <v>11</v>
      </c>
      <c r="BA50" s="190">
        <v>38</v>
      </c>
      <c r="BB50" s="190">
        <v>227</v>
      </c>
      <c r="BC50" s="190">
        <v>29</v>
      </c>
      <c r="BD50" s="190">
        <v>46</v>
      </c>
      <c r="BE50" s="190">
        <v>277</v>
      </c>
      <c r="BF50" s="190">
        <v>693</v>
      </c>
      <c r="BG50" s="190">
        <v>20</v>
      </c>
      <c r="BH50" s="190">
        <v>272</v>
      </c>
      <c r="BI50" s="190">
        <v>473</v>
      </c>
      <c r="BJ50" s="205">
        <v>82</v>
      </c>
      <c r="BK50" s="190">
        <v>145</v>
      </c>
      <c r="BL50" s="190">
        <v>28</v>
      </c>
      <c r="BM50" s="190">
        <v>55</v>
      </c>
      <c r="BN50" s="190">
        <v>63</v>
      </c>
      <c r="BO50" s="190">
        <v>50</v>
      </c>
      <c r="BP50" s="190">
        <v>114</v>
      </c>
      <c r="BQ50" s="190">
        <v>147</v>
      </c>
      <c r="BR50" s="190">
        <v>18</v>
      </c>
      <c r="BS50" s="209">
        <v>61</v>
      </c>
      <c r="BT50" s="122">
        <f t="shared" ref="BT50:BT52" si="8">SUM(C50:BS50)</f>
        <v>11724</v>
      </c>
    </row>
    <row r="51" spans="1:72" ht="14.45" customHeight="1" x14ac:dyDescent="0.25">
      <c r="A51" s="143" t="s">
        <v>60</v>
      </c>
      <c r="B51" s="107" t="s">
        <v>20</v>
      </c>
      <c r="C51" s="214">
        <v>396</v>
      </c>
      <c r="D51" s="193">
        <v>374</v>
      </c>
      <c r="E51" s="193">
        <v>300</v>
      </c>
      <c r="F51" s="193">
        <v>410</v>
      </c>
      <c r="G51" s="193">
        <v>398</v>
      </c>
      <c r="H51" s="193">
        <v>236</v>
      </c>
      <c r="I51" s="193">
        <v>101</v>
      </c>
      <c r="J51" s="193">
        <v>246</v>
      </c>
      <c r="K51" s="193">
        <v>964</v>
      </c>
      <c r="L51" s="193">
        <v>134</v>
      </c>
      <c r="M51" s="193">
        <v>475</v>
      </c>
      <c r="N51" s="193">
        <v>317</v>
      </c>
      <c r="O51" s="193">
        <v>520</v>
      </c>
      <c r="P51" s="193">
        <v>220</v>
      </c>
      <c r="Q51" s="193">
        <v>406</v>
      </c>
      <c r="R51" s="193">
        <v>238</v>
      </c>
      <c r="S51" s="193">
        <v>152</v>
      </c>
      <c r="T51" s="193">
        <v>553</v>
      </c>
      <c r="U51" s="193">
        <v>418</v>
      </c>
      <c r="V51" s="193">
        <v>355</v>
      </c>
      <c r="W51" s="193">
        <v>366</v>
      </c>
      <c r="X51" s="193">
        <v>157</v>
      </c>
      <c r="Y51" s="193">
        <v>283</v>
      </c>
      <c r="Z51" s="194">
        <v>663</v>
      </c>
      <c r="AA51" s="194">
        <v>259</v>
      </c>
      <c r="AB51" s="194">
        <v>307</v>
      </c>
      <c r="AC51" s="194">
        <v>1174</v>
      </c>
      <c r="AD51" s="194">
        <v>172</v>
      </c>
      <c r="AE51" s="194">
        <v>769</v>
      </c>
      <c r="AF51" s="194">
        <v>1234</v>
      </c>
      <c r="AG51" s="194">
        <v>1132</v>
      </c>
      <c r="AH51" s="194">
        <v>989</v>
      </c>
      <c r="AI51" s="194">
        <v>1036</v>
      </c>
      <c r="AJ51" s="194">
        <v>591</v>
      </c>
      <c r="AK51" s="194">
        <v>448</v>
      </c>
      <c r="AL51" s="194">
        <v>163</v>
      </c>
      <c r="AM51" s="194">
        <v>225</v>
      </c>
      <c r="AN51" s="194">
        <v>69</v>
      </c>
      <c r="AO51" s="194">
        <v>1399</v>
      </c>
      <c r="AP51" s="194">
        <v>595</v>
      </c>
      <c r="AQ51" s="194">
        <v>424</v>
      </c>
      <c r="AR51" s="194">
        <v>642</v>
      </c>
      <c r="AS51" s="194">
        <v>851</v>
      </c>
      <c r="AT51" s="194">
        <v>1533</v>
      </c>
      <c r="AU51" s="194">
        <v>665</v>
      </c>
      <c r="AV51" s="194">
        <v>982</v>
      </c>
      <c r="AW51" s="194">
        <v>691</v>
      </c>
      <c r="AX51" s="194">
        <v>91</v>
      </c>
      <c r="AY51" s="194">
        <v>688</v>
      </c>
      <c r="AZ51" s="194">
        <v>5</v>
      </c>
      <c r="BA51" s="194">
        <v>144</v>
      </c>
      <c r="BB51" s="194">
        <v>877</v>
      </c>
      <c r="BC51" s="194">
        <v>116</v>
      </c>
      <c r="BD51" s="194">
        <v>266</v>
      </c>
      <c r="BE51" s="194">
        <v>635</v>
      </c>
      <c r="BF51" s="194">
        <v>1279</v>
      </c>
      <c r="BG51" s="194">
        <v>12</v>
      </c>
      <c r="BH51" s="194">
        <v>867</v>
      </c>
      <c r="BI51" s="194">
        <v>1216</v>
      </c>
      <c r="BJ51" s="206">
        <v>186</v>
      </c>
      <c r="BK51" s="194">
        <v>386</v>
      </c>
      <c r="BL51" s="194">
        <v>111</v>
      </c>
      <c r="BM51" s="194">
        <v>248</v>
      </c>
      <c r="BN51" s="194">
        <v>281</v>
      </c>
      <c r="BO51" s="194">
        <v>220</v>
      </c>
      <c r="BP51" s="194">
        <v>412</v>
      </c>
      <c r="BQ51" s="194">
        <v>466</v>
      </c>
      <c r="BR51" s="194">
        <v>69</v>
      </c>
      <c r="BS51" s="212">
        <v>260</v>
      </c>
      <c r="BT51" s="123">
        <f t="shared" si="8"/>
        <v>33867</v>
      </c>
    </row>
    <row r="52" spans="1:72" ht="14.45" customHeight="1" thickBot="1" x14ac:dyDescent="0.25">
      <c r="A52" s="144" t="s">
        <v>61</v>
      </c>
      <c r="B52" s="110" t="s">
        <v>23</v>
      </c>
      <c r="C52" s="215">
        <v>29</v>
      </c>
      <c r="D52" s="197">
        <v>35</v>
      </c>
      <c r="E52" s="197">
        <v>16</v>
      </c>
      <c r="F52" s="197">
        <v>28</v>
      </c>
      <c r="G52" s="197">
        <v>30</v>
      </c>
      <c r="H52" s="197">
        <v>19</v>
      </c>
      <c r="I52" s="197">
        <v>8</v>
      </c>
      <c r="J52" s="197">
        <v>19</v>
      </c>
      <c r="K52" s="197">
        <v>49</v>
      </c>
      <c r="L52" s="197">
        <v>15</v>
      </c>
      <c r="M52" s="197">
        <v>32</v>
      </c>
      <c r="N52" s="197">
        <v>15</v>
      </c>
      <c r="O52" s="197">
        <v>36</v>
      </c>
      <c r="P52" s="197">
        <v>15</v>
      </c>
      <c r="Q52" s="197">
        <v>17</v>
      </c>
      <c r="R52" s="197">
        <v>19</v>
      </c>
      <c r="S52" s="197">
        <v>11</v>
      </c>
      <c r="T52" s="197">
        <v>37</v>
      </c>
      <c r="U52" s="197">
        <v>40</v>
      </c>
      <c r="V52" s="197">
        <v>18</v>
      </c>
      <c r="W52" s="197">
        <v>26</v>
      </c>
      <c r="X52" s="197">
        <v>8</v>
      </c>
      <c r="Y52" s="198">
        <v>21</v>
      </c>
      <c r="Z52" s="198">
        <v>35</v>
      </c>
      <c r="AA52" s="198">
        <v>22</v>
      </c>
      <c r="AB52" s="198">
        <v>19</v>
      </c>
      <c r="AC52" s="198">
        <v>83</v>
      </c>
      <c r="AD52" s="198">
        <v>12</v>
      </c>
      <c r="AE52" s="198">
        <v>49</v>
      </c>
      <c r="AF52" s="198">
        <v>96</v>
      </c>
      <c r="AG52" s="198">
        <v>70</v>
      </c>
      <c r="AH52" s="198">
        <v>64</v>
      </c>
      <c r="AI52" s="198">
        <v>65</v>
      </c>
      <c r="AJ52" s="198">
        <v>53</v>
      </c>
      <c r="AK52" s="198">
        <v>38</v>
      </c>
      <c r="AL52" s="198">
        <v>4</v>
      </c>
      <c r="AM52" s="198">
        <v>15</v>
      </c>
      <c r="AN52" s="198">
        <v>2</v>
      </c>
      <c r="AO52" s="198">
        <v>85</v>
      </c>
      <c r="AP52" s="198">
        <v>44</v>
      </c>
      <c r="AQ52" s="198">
        <v>27</v>
      </c>
      <c r="AR52" s="198">
        <v>41</v>
      </c>
      <c r="AS52" s="198">
        <v>53</v>
      </c>
      <c r="AT52" s="198">
        <v>103</v>
      </c>
      <c r="AU52" s="198">
        <v>41</v>
      </c>
      <c r="AV52" s="198">
        <v>61</v>
      </c>
      <c r="AW52" s="198">
        <v>41</v>
      </c>
      <c r="AX52" s="198">
        <v>8</v>
      </c>
      <c r="AY52" s="198">
        <v>45</v>
      </c>
      <c r="AZ52" s="198">
        <v>1</v>
      </c>
      <c r="BA52" s="198">
        <v>8</v>
      </c>
      <c r="BB52" s="198">
        <v>70</v>
      </c>
      <c r="BC52" s="198">
        <v>5</v>
      </c>
      <c r="BD52" s="198">
        <v>23</v>
      </c>
      <c r="BE52" s="198">
        <v>32</v>
      </c>
      <c r="BF52" s="198">
        <v>82</v>
      </c>
      <c r="BG52" s="198">
        <v>0</v>
      </c>
      <c r="BH52" s="198">
        <v>59</v>
      </c>
      <c r="BI52" s="198">
        <v>70</v>
      </c>
      <c r="BJ52" s="207">
        <v>13</v>
      </c>
      <c r="BK52" s="198">
        <v>24</v>
      </c>
      <c r="BL52" s="198">
        <v>9</v>
      </c>
      <c r="BM52" s="198">
        <v>11</v>
      </c>
      <c r="BN52" s="198">
        <v>20</v>
      </c>
      <c r="BO52" s="198">
        <v>20</v>
      </c>
      <c r="BP52" s="198">
        <v>45</v>
      </c>
      <c r="BQ52" s="198">
        <v>34</v>
      </c>
      <c r="BR52" s="198">
        <v>6</v>
      </c>
      <c r="BS52" s="210">
        <v>17</v>
      </c>
      <c r="BT52" s="124">
        <f t="shared" si="8"/>
        <v>2268</v>
      </c>
    </row>
    <row r="53" spans="1:72" ht="10.5" customHeight="1" thickBot="1" x14ac:dyDescent="0.25">
      <c r="A53" s="78"/>
      <c r="B53" s="48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08"/>
      <c r="Z53" s="208"/>
      <c r="AA53" s="208"/>
      <c r="AB53" s="208"/>
      <c r="AC53" s="208"/>
      <c r="AD53" s="208"/>
      <c r="AE53" s="208"/>
      <c r="AF53" s="208"/>
      <c r="AG53" s="208"/>
      <c r="AH53" s="208"/>
      <c r="AI53" s="208"/>
      <c r="AJ53" s="208"/>
      <c r="AK53" s="208"/>
      <c r="AL53" s="208"/>
      <c r="AM53" s="208"/>
      <c r="AN53" s="208"/>
      <c r="AO53" s="208"/>
      <c r="AP53" s="208"/>
      <c r="AQ53" s="208"/>
      <c r="AR53" s="208"/>
      <c r="AS53" s="208"/>
      <c r="AT53" s="208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208"/>
      <c r="BG53" s="208"/>
      <c r="BH53" s="208"/>
      <c r="BI53" s="208"/>
      <c r="BJ53" s="208"/>
      <c r="BK53" s="208"/>
      <c r="BL53" s="208"/>
      <c r="BM53" s="208"/>
      <c r="BN53" s="208"/>
      <c r="BO53" s="208"/>
      <c r="BP53" s="208"/>
      <c r="BQ53" s="208"/>
      <c r="BR53" s="208"/>
      <c r="BS53" s="208"/>
      <c r="BT53" s="127"/>
    </row>
    <row r="54" spans="1:72" ht="14.45" customHeight="1" thickBot="1" x14ac:dyDescent="0.25">
      <c r="A54" s="181" t="s">
        <v>4</v>
      </c>
      <c r="B54" s="182"/>
      <c r="C54" s="216"/>
      <c r="D54" s="216"/>
      <c r="E54" s="217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08"/>
      <c r="BR54" s="208"/>
      <c r="BS54" s="208"/>
      <c r="BT54" s="127"/>
    </row>
    <row r="55" spans="1:72" ht="14.45" customHeight="1" x14ac:dyDescent="0.2">
      <c r="A55" s="145" t="s">
        <v>62</v>
      </c>
      <c r="B55" s="106" t="s">
        <v>22</v>
      </c>
      <c r="C55" s="213">
        <v>79</v>
      </c>
      <c r="D55" s="189">
        <v>79</v>
      </c>
      <c r="E55" s="189">
        <v>58</v>
      </c>
      <c r="F55" s="189">
        <v>91</v>
      </c>
      <c r="G55" s="189">
        <v>91</v>
      </c>
      <c r="H55" s="189">
        <v>43</v>
      </c>
      <c r="I55" s="189">
        <v>33</v>
      </c>
      <c r="J55" s="189">
        <v>137</v>
      </c>
      <c r="K55" s="189">
        <v>296</v>
      </c>
      <c r="L55" s="189">
        <v>44</v>
      </c>
      <c r="M55" s="189">
        <v>103</v>
      </c>
      <c r="N55" s="189">
        <v>67</v>
      </c>
      <c r="O55" s="189">
        <v>128</v>
      </c>
      <c r="P55" s="189">
        <v>37</v>
      </c>
      <c r="Q55" s="189">
        <v>120</v>
      </c>
      <c r="R55" s="189">
        <v>53</v>
      </c>
      <c r="S55" s="189">
        <v>57</v>
      </c>
      <c r="T55" s="189">
        <v>178</v>
      </c>
      <c r="U55" s="189">
        <v>185</v>
      </c>
      <c r="V55" s="189">
        <v>83</v>
      </c>
      <c r="W55" s="189">
        <v>175</v>
      </c>
      <c r="X55" s="189">
        <v>77</v>
      </c>
      <c r="Y55" s="190">
        <v>60</v>
      </c>
      <c r="Z55" s="190">
        <v>147</v>
      </c>
      <c r="AA55" s="190">
        <v>61</v>
      </c>
      <c r="AB55" s="190">
        <v>69</v>
      </c>
      <c r="AC55" s="190">
        <v>343</v>
      </c>
      <c r="AD55" s="190">
        <v>38</v>
      </c>
      <c r="AE55" s="190">
        <v>127</v>
      </c>
      <c r="AF55" s="190">
        <v>204</v>
      </c>
      <c r="AG55" s="190">
        <v>344</v>
      </c>
      <c r="AH55" s="190">
        <v>201</v>
      </c>
      <c r="AI55" s="190">
        <v>204</v>
      </c>
      <c r="AJ55" s="190">
        <v>121</v>
      </c>
      <c r="AK55" s="190">
        <v>87</v>
      </c>
      <c r="AL55" s="190">
        <v>49</v>
      </c>
      <c r="AM55" s="190">
        <v>93</v>
      </c>
      <c r="AN55" s="190">
        <v>10</v>
      </c>
      <c r="AO55" s="190">
        <v>603</v>
      </c>
      <c r="AP55" s="190">
        <v>470</v>
      </c>
      <c r="AQ55" s="190">
        <v>352</v>
      </c>
      <c r="AR55" s="190">
        <v>272</v>
      </c>
      <c r="AS55" s="190">
        <v>381</v>
      </c>
      <c r="AT55" s="190">
        <v>1035</v>
      </c>
      <c r="AU55" s="190">
        <v>316</v>
      </c>
      <c r="AV55" s="190">
        <v>288</v>
      </c>
      <c r="AW55" s="190">
        <v>345</v>
      </c>
      <c r="AX55" s="190">
        <v>45</v>
      </c>
      <c r="AY55" s="190">
        <v>444</v>
      </c>
      <c r="AZ55" s="190">
        <v>10</v>
      </c>
      <c r="BA55" s="190">
        <v>39</v>
      </c>
      <c r="BB55" s="190">
        <v>217</v>
      </c>
      <c r="BC55" s="190">
        <v>29</v>
      </c>
      <c r="BD55" s="190">
        <v>44</v>
      </c>
      <c r="BE55" s="190">
        <v>262</v>
      </c>
      <c r="BF55" s="190">
        <v>720</v>
      </c>
      <c r="BG55" s="190">
        <v>20</v>
      </c>
      <c r="BH55" s="190">
        <v>274</v>
      </c>
      <c r="BI55" s="190">
        <v>499</v>
      </c>
      <c r="BJ55" s="205">
        <v>80</v>
      </c>
      <c r="BK55" s="190">
        <v>141</v>
      </c>
      <c r="BL55" s="190">
        <v>29</v>
      </c>
      <c r="BM55" s="190">
        <v>53</v>
      </c>
      <c r="BN55" s="190">
        <v>62</v>
      </c>
      <c r="BO55" s="190">
        <v>49</v>
      </c>
      <c r="BP55" s="190">
        <v>108</v>
      </c>
      <c r="BQ55" s="190">
        <v>156</v>
      </c>
      <c r="BR55" s="190">
        <v>19</v>
      </c>
      <c r="BS55" s="209">
        <v>43</v>
      </c>
      <c r="BT55" s="122">
        <f t="shared" ref="BT55:BT57" si="9">SUM(C55:BS55)</f>
        <v>11777</v>
      </c>
    </row>
    <row r="56" spans="1:72" ht="14.45" customHeight="1" x14ac:dyDescent="0.2">
      <c r="A56" s="146" t="s">
        <v>63</v>
      </c>
      <c r="B56" s="109" t="s">
        <v>20</v>
      </c>
      <c r="C56" s="214">
        <v>393</v>
      </c>
      <c r="D56" s="193">
        <v>382</v>
      </c>
      <c r="E56" s="193">
        <v>299</v>
      </c>
      <c r="F56" s="193">
        <v>411</v>
      </c>
      <c r="G56" s="193">
        <v>408</v>
      </c>
      <c r="H56" s="193">
        <v>234</v>
      </c>
      <c r="I56" s="193">
        <v>102</v>
      </c>
      <c r="J56" s="193">
        <v>257</v>
      </c>
      <c r="K56" s="193">
        <v>963</v>
      </c>
      <c r="L56" s="193">
        <v>129</v>
      </c>
      <c r="M56" s="193">
        <v>490</v>
      </c>
      <c r="N56" s="193">
        <v>319</v>
      </c>
      <c r="O56" s="193">
        <v>524</v>
      </c>
      <c r="P56" s="193">
        <v>226</v>
      </c>
      <c r="Q56" s="193">
        <v>395</v>
      </c>
      <c r="R56" s="193">
        <v>246</v>
      </c>
      <c r="S56" s="193">
        <v>147</v>
      </c>
      <c r="T56" s="193">
        <v>549</v>
      </c>
      <c r="U56" s="193">
        <v>408</v>
      </c>
      <c r="V56" s="193">
        <v>337</v>
      </c>
      <c r="W56" s="193">
        <v>351</v>
      </c>
      <c r="X56" s="193">
        <v>152</v>
      </c>
      <c r="Y56" s="194">
        <v>279</v>
      </c>
      <c r="Z56" s="194">
        <v>644</v>
      </c>
      <c r="AA56" s="194">
        <v>258</v>
      </c>
      <c r="AB56" s="194">
        <v>310</v>
      </c>
      <c r="AC56" s="194">
        <v>1157</v>
      </c>
      <c r="AD56" s="194">
        <v>167</v>
      </c>
      <c r="AE56" s="194">
        <v>769</v>
      </c>
      <c r="AF56" s="194">
        <v>1234</v>
      </c>
      <c r="AG56" s="194">
        <v>1116</v>
      </c>
      <c r="AH56" s="194">
        <v>997</v>
      </c>
      <c r="AI56" s="194">
        <v>1034</v>
      </c>
      <c r="AJ56" s="194">
        <v>596</v>
      </c>
      <c r="AK56" s="194">
        <v>453</v>
      </c>
      <c r="AL56" s="194">
        <v>164</v>
      </c>
      <c r="AM56" s="194">
        <v>213</v>
      </c>
      <c r="AN56" s="194">
        <v>69</v>
      </c>
      <c r="AO56" s="194">
        <v>1388</v>
      </c>
      <c r="AP56" s="194">
        <v>585</v>
      </c>
      <c r="AQ56" s="194">
        <v>411</v>
      </c>
      <c r="AR56" s="194">
        <v>631</v>
      </c>
      <c r="AS56" s="194">
        <v>833</v>
      </c>
      <c r="AT56" s="194">
        <v>1451</v>
      </c>
      <c r="AU56" s="194">
        <v>644</v>
      </c>
      <c r="AV56" s="194">
        <v>968</v>
      </c>
      <c r="AW56" s="194">
        <v>678</v>
      </c>
      <c r="AX56" s="194">
        <v>90</v>
      </c>
      <c r="AY56" s="194">
        <v>679</v>
      </c>
      <c r="AZ56" s="194">
        <v>6</v>
      </c>
      <c r="BA56" s="194">
        <v>141</v>
      </c>
      <c r="BB56" s="194">
        <v>892</v>
      </c>
      <c r="BC56" s="194">
        <v>114</v>
      </c>
      <c r="BD56" s="194">
        <v>264</v>
      </c>
      <c r="BE56" s="194">
        <v>634</v>
      </c>
      <c r="BF56" s="194">
        <v>1248</v>
      </c>
      <c r="BG56" s="194">
        <v>11</v>
      </c>
      <c r="BH56" s="194">
        <v>845</v>
      </c>
      <c r="BI56" s="194">
        <v>1161</v>
      </c>
      <c r="BJ56" s="206">
        <v>192</v>
      </c>
      <c r="BK56" s="194">
        <v>384</v>
      </c>
      <c r="BL56" s="194">
        <v>109</v>
      </c>
      <c r="BM56" s="194">
        <v>241</v>
      </c>
      <c r="BN56" s="194">
        <v>283</v>
      </c>
      <c r="BO56" s="194">
        <v>221</v>
      </c>
      <c r="BP56" s="194">
        <v>415</v>
      </c>
      <c r="BQ56" s="194">
        <v>459</v>
      </c>
      <c r="BR56" s="194">
        <v>68</v>
      </c>
      <c r="BS56" s="212">
        <v>268</v>
      </c>
      <c r="BT56" s="123">
        <f t="shared" si="9"/>
        <v>33496</v>
      </c>
    </row>
    <row r="57" spans="1:72" ht="14.45" customHeight="1" thickBot="1" x14ac:dyDescent="0.25">
      <c r="A57" s="144" t="s">
        <v>64</v>
      </c>
      <c r="B57" s="108" t="s">
        <v>23</v>
      </c>
      <c r="C57" s="215">
        <v>33</v>
      </c>
      <c r="D57" s="197">
        <v>33</v>
      </c>
      <c r="E57" s="197">
        <v>18</v>
      </c>
      <c r="F57" s="197">
        <v>31</v>
      </c>
      <c r="G57" s="197">
        <v>20</v>
      </c>
      <c r="H57" s="197">
        <v>14</v>
      </c>
      <c r="I57" s="197">
        <v>8</v>
      </c>
      <c r="J57" s="197">
        <v>13</v>
      </c>
      <c r="K57" s="197">
        <v>73</v>
      </c>
      <c r="L57" s="197">
        <v>10</v>
      </c>
      <c r="M57" s="197">
        <v>22</v>
      </c>
      <c r="N57" s="197">
        <v>8</v>
      </c>
      <c r="O57" s="197">
        <v>42</v>
      </c>
      <c r="P57" s="197">
        <v>16</v>
      </c>
      <c r="Q57" s="197">
        <v>23</v>
      </c>
      <c r="R57" s="197">
        <v>13</v>
      </c>
      <c r="S57" s="197">
        <v>10</v>
      </c>
      <c r="T57" s="197">
        <v>38</v>
      </c>
      <c r="U57" s="197">
        <v>41</v>
      </c>
      <c r="V57" s="197">
        <v>38</v>
      </c>
      <c r="W57" s="197">
        <v>29</v>
      </c>
      <c r="X57" s="197">
        <v>12</v>
      </c>
      <c r="Y57" s="198">
        <v>21</v>
      </c>
      <c r="Z57" s="198">
        <v>53</v>
      </c>
      <c r="AA57" s="198">
        <v>28</v>
      </c>
      <c r="AB57" s="198">
        <v>22</v>
      </c>
      <c r="AC57" s="198">
        <v>116</v>
      </c>
      <c r="AD57" s="198">
        <v>9</v>
      </c>
      <c r="AE57" s="198">
        <v>58</v>
      </c>
      <c r="AF57" s="198">
        <v>99</v>
      </c>
      <c r="AG57" s="198">
        <v>89</v>
      </c>
      <c r="AH57" s="198">
        <v>67</v>
      </c>
      <c r="AI57" s="198">
        <v>77</v>
      </c>
      <c r="AJ57" s="198">
        <v>61</v>
      </c>
      <c r="AK57" s="198">
        <v>37</v>
      </c>
      <c r="AL57" s="198">
        <v>4</v>
      </c>
      <c r="AM57" s="198">
        <v>22</v>
      </c>
      <c r="AN57" s="198">
        <v>3</v>
      </c>
      <c r="AO57" s="198">
        <v>105</v>
      </c>
      <c r="AP57" s="198">
        <v>41</v>
      </c>
      <c r="AQ57" s="198">
        <v>28</v>
      </c>
      <c r="AR57" s="198">
        <v>45</v>
      </c>
      <c r="AS57" s="198">
        <v>54</v>
      </c>
      <c r="AT57" s="198">
        <v>127</v>
      </c>
      <c r="AU57" s="198">
        <v>46</v>
      </c>
      <c r="AV57" s="198">
        <v>73</v>
      </c>
      <c r="AW57" s="198">
        <v>61</v>
      </c>
      <c r="AX57" s="198">
        <v>11</v>
      </c>
      <c r="AY57" s="198">
        <v>57</v>
      </c>
      <c r="AZ57" s="198">
        <v>1</v>
      </c>
      <c r="BA57" s="198">
        <v>10</v>
      </c>
      <c r="BB57" s="198">
        <v>64</v>
      </c>
      <c r="BC57" s="198">
        <v>7</v>
      </c>
      <c r="BD57" s="198">
        <v>25</v>
      </c>
      <c r="BE57" s="198">
        <v>44</v>
      </c>
      <c r="BF57" s="198">
        <v>92</v>
      </c>
      <c r="BG57" s="198">
        <v>1</v>
      </c>
      <c r="BH57" s="198">
        <v>83</v>
      </c>
      <c r="BI57" s="198">
        <v>94</v>
      </c>
      <c r="BJ57" s="207">
        <v>10</v>
      </c>
      <c r="BK57" s="198">
        <v>28</v>
      </c>
      <c r="BL57" s="198">
        <v>10</v>
      </c>
      <c r="BM57" s="198">
        <v>21</v>
      </c>
      <c r="BN57" s="198">
        <v>20</v>
      </c>
      <c r="BO57" s="198">
        <v>22</v>
      </c>
      <c r="BP57" s="198">
        <v>50</v>
      </c>
      <c r="BQ57" s="198">
        <v>31</v>
      </c>
      <c r="BR57" s="198">
        <v>6</v>
      </c>
      <c r="BS57" s="210">
        <v>26</v>
      </c>
      <c r="BT57" s="124">
        <f t="shared" si="9"/>
        <v>2604</v>
      </c>
    </row>
    <row r="58" spans="1:72" ht="10.5" customHeight="1" thickBot="1" x14ac:dyDescent="0.25">
      <c r="A58" s="78"/>
      <c r="B58" s="4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25"/>
    </row>
    <row r="59" spans="1:72" ht="14.45" customHeight="1" thickBot="1" x14ac:dyDescent="0.25">
      <c r="A59" s="218" t="s">
        <v>66</v>
      </c>
      <c r="B59" s="182"/>
      <c r="C59" s="221"/>
      <c r="D59" s="221"/>
      <c r="E59" s="221"/>
      <c r="F59" s="222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8"/>
    </row>
    <row r="60" spans="1:72" ht="14.45" customHeight="1" x14ac:dyDescent="0.25">
      <c r="A60" s="147" t="s">
        <v>82</v>
      </c>
      <c r="B60" s="60" t="s">
        <v>22</v>
      </c>
      <c r="C60" s="188">
        <v>97</v>
      </c>
      <c r="D60" s="189">
        <v>85</v>
      </c>
      <c r="E60" s="189">
        <v>67</v>
      </c>
      <c r="F60" s="189">
        <v>98</v>
      </c>
      <c r="G60" s="189">
        <v>93</v>
      </c>
      <c r="H60" s="189">
        <v>45</v>
      </c>
      <c r="I60" s="189">
        <v>33</v>
      </c>
      <c r="J60" s="189">
        <v>142</v>
      </c>
      <c r="K60" s="189">
        <v>321</v>
      </c>
      <c r="L60" s="189">
        <v>42</v>
      </c>
      <c r="M60" s="189">
        <v>113</v>
      </c>
      <c r="N60" s="189">
        <v>65</v>
      </c>
      <c r="O60" s="189">
        <v>151</v>
      </c>
      <c r="P60" s="189">
        <v>50</v>
      </c>
      <c r="Q60" s="189">
        <v>117</v>
      </c>
      <c r="R60" s="189">
        <v>61</v>
      </c>
      <c r="S60" s="189">
        <v>51</v>
      </c>
      <c r="T60" s="189">
        <v>184</v>
      </c>
      <c r="U60" s="189">
        <v>183</v>
      </c>
      <c r="V60" s="189">
        <v>98</v>
      </c>
      <c r="W60" s="189">
        <v>175</v>
      </c>
      <c r="X60" s="189">
        <v>82</v>
      </c>
      <c r="Y60" s="189">
        <v>64</v>
      </c>
      <c r="Z60" s="190">
        <v>164</v>
      </c>
      <c r="AA60" s="190">
        <v>78</v>
      </c>
      <c r="AB60" s="190">
        <v>75</v>
      </c>
      <c r="AC60" s="190">
        <v>373</v>
      </c>
      <c r="AD60" s="190">
        <v>40</v>
      </c>
      <c r="AE60" s="190">
        <v>169</v>
      </c>
      <c r="AF60" s="190">
        <v>234</v>
      </c>
      <c r="AG60" s="190">
        <v>360</v>
      </c>
      <c r="AH60" s="190">
        <v>233</v>
      </c>
      <c r="AI60" s="190">
        <v>236</v>
      </c>
      <c r="AJ60" s="190">
        <v>159</v>
      </c>
      <c r="AK60" s="190">
        <v>115</v>
      </c>
      <c r="AL60" s="190">
        <v>52</v>
      </c>
      <c r="AM60" s="190">
        <v>98</v>
      </c>
      <c r="AN60" s="190">
        <v>10</v>
      </c>
      <c r="AO60" s="190">
        <v>622</v>
      </c>
      <c r="AP60" s="190">
        <v>474</v>
      </c>
      <c r="AQ60" s="190">
        <v>351</v>
      </c>
      <c r="AR60" s="190">
        <v>279</v>
      </c>
      <c r="AS60" s="190">
        <v>385</v>
      </c>
      <c r="AT60" s="190">
        <v>1021</v>
      </c>
      <c r="AU60" s="190">
        <v>318</v>
      </c>
      <c r="AV60" s="190">
        <v>305</v>
      </c>
      <c r="AW60" s="190">
        <v>358</v>
      </c>
      <c r="AX60" s="190">
        <v>47</v>
      </c>
      <c r="AY60" s="190">
        <v>459</v>
      </c>
      <c r="AZ60" s="190">
        <v>12</v>
      </c>
      <c r="BA60" s="190">
        <v>38</v>
      </c>
      <c r="BB60" s="190">
        <v>243</v>
      </c>
      <c r="BC60" s="190">
        <v>28</v>
      </c>
      <c r="BD60" s="190">
        <v>57</v>
      </c>
      <c r="BE60" s="190">
        <v>278</v>
      </c>
      <c r="BF60" s="190">
        <v>741</v>
      </c>
      <c r="BG60" s="190">
        <v>18</v>
      </c>
      <c r="BH60" s="190">
        <v>289</v>
      </c>
      <c r="BI60" s="190">
        <v>491</v>
      </c>
      <c r="BJ60" s="205">
        <v>78</v>
      </c>
      <c r="BK60" s="190">
        <v>154</v>
      </c>
      <c r="BL60" s="190">
        <v>34</v>
      </c>
      <c r="BM60" s="190">
        <v>60</v>
      </c>
      <c r="BN60" s="190">
        <v>66</v>
      </c>
      <c r="BO60" s="190">
        <v>57</v>
      </c>
      <c r="BP60" s="190">
        <v>127</v>
      </c>
      <c r="BQ60" s="190">
        <v>163</v>
      </c>
      <c r="BR60" s="190">
        <v>13</v>
      </c>
      <c r="BS60" s="209">
        <v>59</v>
      </c>
      <c r="BT60" s="66">
        <f t="shared" ref="BT60:BT61" si="10">SUM(C60:BS60)</f>
        <v>12438</v>
      </c>
    </row>
    <row r="61" spans="1:72" ht="14.45" customHeight="1" thickBot="1" x14ac:dyDescent="0.3">
      <c r="A61" s="148" t="s">
        <v>83</v>
      </c>
      <c r="B61" s="61" t="s">
        <v>20</v>
      </c>
      <c r="C61" s="196">
        <v>405</v>
      </c>
      <c r="D61" s="197">
        <v>411</v>
      </c>
      <c r="E61" s="197">
        <v>308</v>
      </c>
      <c r="F61" s="197">
        <v>430</v>
      </c>
      <c r="G61" s="197">
        <v>426</v>
      </c>
      <c r="H61" s="197">
        <v>248</v>
      </c>
      <c r="I61" s="197">
        <v>109</v>
      </c>
      <c r="J61" s="197">
        <v>261</v>
      </c>
      <c r="K61" s="197">
        <v>1011</v>
      </c>
      <c r="L61" s="197">
        <v>144</v>
      </c>
      <c r="M61" s="197">
        <v>502</v>
      </c>
      <c r="N61" s="197">
        <v>328</v>
      </c>
      <c r="O61" s="197">
        <v>544</v>
      </c>
      <c r="P61" s="197">
        <v>230</v>
      </c>
      <c r="Q61" s="197">
        <v>420</v>
      </c>
      <c r="R61" s="197">
        <v>250</v>
      </c>
      <c r="S61" s="197">
        <v>160</v>
      </c>
      <c r="T61" s="197">
        <v>580</v>
      </c>
      <c r="U61" s="197">
        <v>450</v>
      </c>
      <c r="V61" s="197">
        <v>360</v>
      </c>
      <c r="W61" s="197">
        <v>380</v>
      </c>
      <c r="X61" s="197">
        <v>156</v>
      </c>
      <c r="Y61" s="197">
        <v>294</v>
      </c>
      <c r="Z61" s="198">
        <v>675</v>
      </c>
      <c r="AA61" s="198">
        <v>264</v>
      </c>
      <c r="AB61" s="198">
        <v>327</v>
      </c>
      <c r="AC61" s="198">
        <v>1240</v>
      </c>
      <c r="AD61" s="198">
        <v>174</v>
      </c>
      <c r="AE61" s="198">
        <v>791</v>
      </c>
      <c r="AF61" s="198">
        <v>1301</v>
      </c>
      <c r="AG61" s="198">
        <v>1190</v>
      </c>
      <c r="AH61" s="198">
        <v>1026</v>
      </c>
      <c r="AI61" s="198">
        <v>1084</v>
      </c>
      <c r="AJ61" s="198">
        <v>617</v>
      </c>
      <c r="AK61" s="198">
        <v>464</v>
      </c>
      <c r="AL61" s="198">
        <v>160</v>
      </c>
      <c r="AM61" s="198">
        <v>226</v>
      </c>
      <c r="AN61" s="198">
        <v>72</v>
      </c>
      <c r="AO61" s="198">
        <v>1477</v>
      </c>
      <c r="AP61" s="198">
        <v>615</v>
      </c>
      <c r="AQ61" s="198">
        <v>438</v>
      </c>
      <c r="AR61" s="198">
        <v>672</v>
      </c>
      <c r="AS61" s="198">
        <v>880</v>
      </c>
      <c r="AT61" s="198">
        <v>1591</v>
      </c>
      <c r="AU61" s="198">
        <v>686</v>
      </c>
      <c r="AV61" s="198">
        <v>1022</v>
      </c>
      <c r="AW61" s="198">
        <v>725</v>
      </c>
      <c r="AX61" s="198">
        <v>99</v>
      </c>
      <c r="AY61" s="198">
        <v>722</v>
      </c>
      <c r="AZ61" s="198">
        <v>5</v>
      </c>
      <c r="BA61" s="198">
        <v>152</v>
      </c>
      <c r="BB61" s="198">
        <v>927</v>
      </c>
      <c r="BC61" s="198">
        <v>123</v>
      </c>
      <c r="BD61" s="198">
        <v>279</v>
      </c>
      <c r="BE61" s="198">
        <v>657</v>
      </c>
      <c r="BF61" s="198">
        <v>1317</v>
      </c>
      <c r="BG61" s="198">
        <v>14</v>
      </c>
      <c r="BH61" s="198">
        <v>908</v>
      </c>
      <c r="BI61" s="198">
        <v>1263</v>
      </c>
      <c r="BJ61" s="207">
        <v>204</v>
      </c>
      <c r="BK61" s="198">
        <v>392</v>
      </c>
      <c r="BL61" s="198">
        <v>115</v>
      </c>
      <c r="BM61" s="198">
        <v>257</v>
      </c>
      <c r="BN61" s="198">
        <v>299</v>
      </c>
      <c r="BO61" s="198">
        <v>237</v>
      </c>
      <c r="BP61" s="198">
        <v>445</v>
      </c>
      <c r="BQ61" s="198">
        <v>484</v>
      </c>
      <c r="BR61" s="198">
        <v>80</v>
      </c>
      <c r="BS61" s="210">
        <v>279</v>
      </c>
      <c r="BT61" s="67">
        <f t="shared" si="10"/>
        <v>35382</v>
      </c>
    </row>
    <row r="62" spans="1:72" ht="10.5" customHeight="1" thickBot="1" x14ac:dyDescent="0.3">
      <c r="A62" s="17"/>
      <c r="B62" s="50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26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26"/>
      <c r="AU62" s="226"/>
      <c r="AV62" s="226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26"/>
      <c r="BJ62" s="226"/>
      <c r="BK62" s="226"/>
      <c r="BL62" s="226"/>
      <c r="BM62" s="226"/>
      <c r="BN62" s="226"/>
      <c r="BO62" s="226"/>
      <c r="BP62" s="226"/>
      <c r="BQ62" s="226"/>
      <c r="BR62" s="226"/>
      <c r="BS62" s="226"/>
      <c r="BT62" s="28"/>
    </row>
    <row r="63" spans="1:72" ht="14.45" customHeight="1" thickBot="1" x14ac:dyDescent="0.25">
      <c r="A63" s="218" t="s">
        <v>65</v>
      </c>
      <c r="B63" s="182"/>
      <c r="C63" s="216"/>
      <c r="D63" s="216"/>
      <c r="E63" s="216"/>
      <c r="F63" s="217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26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26"/>
      <c r="AU63" s="226"/>
      <c r="AV63" s="226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26"/>
      <c r="BJ63" s="226"/>
      <c r="BK63" s="226"/>
      <c r="BL63" s="226"/>
      <c r="BM63" s="226"/>
      <c r="BN63" s="226"/>
      <c r="BO63" s="226"/>
      <c r="BP63" s="226"/>
      <c r="BQ63" s="226"/>
      <c r="BR63" s="226"/>
      <c r="BS63" s="226"/>
      <c r="BT63" s="28"/>
    </row>
    <row r="64" spans="1:72" ht="14.45" customHeight="1" x14ac:dyDescent="0.25">
      <c r="A64" s="149" t="s">
        <v>84</v>
      </c>
      <c r="B64" s="60" t="s">
        <v>22</v>
      </c>
      <c r="C64" s="188">
        <v>109</v>
      </c>
      <c r="D64" s="189">
        <v>103</v>
      </c>
      <c r="E64" s="189">
        <v>71</v>
      </c>
      <c r="F64" s="189">
        <v>120</v>
      </c>
      <c r="G64" s="189">
        <v>110</v>
      </c>
      <c r="H64" s="189">
        <v>49</v>
      </c>
      <c r="I64" s="189">
        <v>42</v>
      </c>
      <c r="J64" s="189">
        <v>144</v>
      </c>
      <c r="K64" s="189">
        <v>346</v>
      </c>
      <c r="L64" s="189">
        <v>44</v>
      </c>
      <c r="M64" s="189">
        <v>125</v>
      </c>
      <c r="N64" s="189">
        <v>76</v>
      </c>
      <c r="O64" s="189">
        <v>167</v>
      </c>
      <c r="P64" s="189">
        <v>51</v>
      </c>
      <c r="Q64" s="189">
        <v>123</v>
      </c>
      <c r="R64" s="189">
        <v>65</v>
      </c>
      <c r="S64" s="189">
        <v>55</v>
      </c>
      <c r="T64" s="189">
        <v>204</v>
      </c>
      <c r="U64" s="189">
        <v>200</v>
      </c>
      <c r="V64" s="189">
        <v>100</v>
      </c>
      <c r="W64" s="189">
        <v>189</v>
      </c>
      <c r="X64" s="189">
        <v>88</v>
      </c>
      <c r="Y64" s="189">
        <v>67</v>
      </c>
      <c r="Z64" s="190">
        <v>178</v>
      </c>
      <c r="AA64" s="190">
        <v>85</v>
      </c>
      <c r="AB64" s="190">
        <v>84</v>
      </c>
      <c r="AC64" s="190">
        <v>423</v>
      </c>
      <c r="AD64" s="190">
        <v>45</v>
      </c>
      <c r="AE64" s="190">
        <v>177</v>
      </c>
      <c r="AF64" s="190">
        <v>270</v>
      </c>
      <c r="AG64" s="190">
        <v>405</v>
      </c>
      <c r="AH64" s="190">
        <v>252</v>
      </c>
      <c r="AI64" s="190">
        <v>264</v>
      </c>
      <c r="AJ64" s="190">
        <v>178</v>
      </c>
      <c r="AK64" s="190">
        <v>122</v>
      </c>
      <c r="AL64" s="190">
        <v>56</v>
      </c>
      <c r="AM64" s="190">
        <v>109</v>
      </c>
      <c r="AN64" s="190">
        <v>13</v>
      </c>
      <c r="AO64" s="190">
        <v>668</v>
      </c>
      <c r="AP64" s="190">
        <v>486</v>
      </c>
      <c r="AQ64" s="190">
        <v>365</v>
      </c>
      <c r="AR64" s="190">
        <v>307</v>
      </c>
      <c r="AS64" s="190">
        <v>397</v>
      </c>
      <c r="AT64" s="190">
        <v>1069</v>
      </c>
      <c r="AU64" s="190">
        <v>336</v>
      </c>
      <c r="AV64" s="190">
        <v>339</v>
      </c>
      <c r="AW64" s="190">
        <v>383</v>
      </c>
      <c r="AX64" s="190">
        <v>49</v>
      </c>
      <c r="AY64" s="190">
        <v>485</v>
      </c>
      <c r="AZ64" s="190">
        <v>12</v>
      </c>
      <c r="BA64" s="190">
        <v>46</v>
      </c>
      <c r="BB64" s="190">
        <v>266</v>
      </c>
      <c r="BC64" s="190">
        <v>30</v>
      </c>
      <c r="BD64" s="190">
        <v>60</v>
      </c>
      <c r="BE64" s="190">
        <v>290</v>
      </c>
      <c r="BF64" s="190">
        <v>777</v>
      </c>
      <c r="BG64" s="190">
        <v>18</v>
      </c>
      <c r="BH64" s="190">
        <v>317</v>
      </c>
      <c r="BI64" s="190">
        <v>544</v>
      </c>
      <c r="BJ64" s="205">
        <v>84</v>
      </c>
      <c r="BK64" s="190">
        <v>164</v>
      </c>
      <c r="BL64" s="190">
        <v>36</v>
      </c>
      <c r="BM64" s="190">
        <v>65</v>
      </c>
      <c r="BN64" s="190">
        <v>77</v>
      </c>
      <c r="BO64" s="190">
        <v>66</v>
      </c>
      <c r="BP64" s="190">
        <v>137</v>
      </c>
      <c r="BQ64" s="190">
        <v>186</v>
      </c>
      <c r="BR64" s="190">
        <v>18</v>
      </c>
      <c r="BS64" s="209">
        <v>67</v>
      </c>
      <c r="BT64" s="66">
        <f t="shared" ref="BT64:BT65" si="11">SUM(C64:BS64)</f>
        <v>13453</v>
      </c>
    </row>
    <row r="65" spans="1:72" s="2" customFormat="1" ht="14.45" customHeight="1" thickBot="1" x14ac:dyDescent="0.3">
      <c r="A65" s="150" t="s">
        <v>85</v>
      </c>
      <c r="B65" s="61" t="s">
        <v>20</v>
      </c>
      <c r="C65" s="227">
        <v>387</v>
      </c>
      <c r="D65" s="228">
        <v>394</v>
      </c>
      <c r="E65" s="197">
        <v>300</v>
      </c>
      <c r="F65" s="197">
        <v>403</v>
      </c>
      <c r="G65" s="197">
        <v>406</v>
      </c>
      <c r="H65" s="197">
        <v>240</v>
      </c>
      <c r="I65" s="197">
        <v>100</v>
      </c>
      <c r="J65" s="197">
        <v>254</v>
      </c>
      <c r="K65" s="197">
        <v>982</v>
      </c>
      <c r="L65" s="197">
        <v>140</v>
      </c>
      <c r="M65" s="197">
        <v>489</v>
      </c>
      <c r="N65" s="197">
        <v>314</v>
      </c>
      <c r="O65" s="197">
        <v>527</v>
      </c>
      <c r="P65" s="197">
        <v>226</v>
      </c>
      <c r="Q65" s="197">
        <v>408</v>
      </c>
      <c r="R65" s="197">
        <v>245</v>
      </c>
      <c r="S65" s="197">
        <v>155</v>
      </c>
      <c r="T65" s="197">
        <v>554</v>
      </c>
      <c r="U65" s="197">
        <v>426</v>
      </c>
      <c r="V65" s="197">
        <v>356</v>
      </c>
      <c r="W65" s="197">
        <v>364</v>
      </c>
      <c r="X65" s="197">
        <v>149</v>
      </c>
      <c r="Y65" s="197">
        <v>287</v>
      </c>
      <c r="Z65" s="198">
        <v>663</v>
      </c>
      <c r="AA65" s="198">
        <v>256</v>
      </c>
      <c r="AB65" s="198">
        <v>314</v>
      </c>
      <c r="AC65" s="198">
        <v>1181</v>
      </c>
      <c r="AD65" s="198">
        <v>165</v>
      </c>
      <c r="AE65" s="198">
        <v>775</v>
      </c>
      <c r="AF65" s="198">
        <v>1252</v>
      </c>
      <c r="AG65" s="198">
        <v>1142</v>
      </c>
      <c r="AH65" s="198">
        <v>995</v>
      </c>
      <c r="AI65" s="198">
        <v>1051</v>
      </c>
      <c r="AJ65" s="198">
        <v>590</v>
      </c>
      <c r="AK65" s="198">
        <v>454</v>
      </c>
      <c r="AL65" s="198">
        <v>156</v>
      </c>
      <c r="AM65" s="198">
        <v>212</v>
      </c>
      <c r="AN65" s="198">
        <v>68</v>
      </c>
      <c r="AO65" s="198">
        <v>1419</v>
      </c>
      <c r="AP65" s="198">
        <v>598</v>
      </c>
      <c r="AQ65" s="198">
        <v>418</v>
      </c>
      <c r="AR65" s="198">
        <v>642</v>
      </c>
      <c r="AS65" s="198">
        <v>859</v>
      </c>
      <c r="AT65" s="198">
        <v>1537</v>
      </c>
      <c r="AU65" s="198">
        <v>666</v>
      </c>
      <c r="AV65" s="198">
        <v>990</v>
      </c>
      <c r="AW65" s="198">
        <v>698</v>
      </c>
      <c r="AX65" s="198">
        <v>96</v>
      </c>
      <c r="AY65" s="198">
        <v>691</v>
      </c>
      <c r="AZ65" s="198">
        <v>5</v>
      </c>
      <c r="BA65" s="198">
        <v>142</v>
      </c>
      <c r="BB65" s="198">
        <v>894</v>
      </c>
      <c r="BC65" s="198">
        <v>121</v>
      </c>
      <c r="BD65" s="198">
        <v>275</v>
      </c>
      <c r="BE65" s="198">
        <v>641</v>
      </c>
      <c r="BF65" s="198">
        <v>1271</v>
      </c>
      <c r="BG65" s="198">
        <v>14</v>
      </c>
      <c r="BH65" s="198">
        <v>873</v>
      </c>
      <c r="BI65" s="198">
        <v>1201</v>
      </c>
      <c r="BJ65" s="207">
        <v>197</v>
      </c>
      <c r="BK65" s="198">
        <v>386</v>
      </c>
      <c r="BL65" s="198">
        <v>112</v>
      </c>
      <c r="BM65" s="198">
        <v>252</v>
      </c>
      <c r="BN65" s="198">
        <v>284</v>
      </c>
      <c r="BO65" s="198">
        <v>225</v>
      </c>
      <c r="BP65" s="198">
        <v>433</v>
      </c>
      <c r="BQ65" s="198">
        <v>459</v>
      </c>
      <c r="BR65" s="198">
        <v>74</v>
      </c>
      <c r="BS65" s="210">
        <v>270</v>
      </c>
      <c r="BT65" s="67">
        <f t="shared" si="11"/>
        <v>34123</v>
      </c>
    </row>
    <row r="66" spans="1:72" ht="10.5" customHeight="1" thickBot="1" x14ac:dyDescent="0.25">
      <c r="A66" s="78"/>
      <c r="B66" s="48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25"/>
    </row>
    <row r="67" spans="1:72" ht="14.45" customHeight="1" thickBot="1" x14ac:dyDescent="0.25">
      <c r="A67" s="218" t="s">
        <v>67</v>
      </c>
      <c r="B67" s="182"/>
      <c r="C67" s="216"/>
      <c r="D67" s="216"/>
      <c r="E67" s="216"/>
      <c r="F67" s="217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26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26"/>
      <c r="AU67" s="226"/>
      <c r="AV67" s="226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26"/>
      <c r="BJ67" s="226"/>
      <c r="BK67" s="226"/>
      <c r="BL67" s="226"/>
      <c r="BM67" s="226"/>
      <c r="BN67" s="226"/>
      <c r="BO67" s="226"/>
      <c r="BP67" s="226"/>
      <c r="BQ67" s="226"/>
      <c r="BR67" s="226"/>
      <c r="BS67" s="226"/>
      <c r="BT67" s="28"/>
    </row>
    <row r="68" spans="1:72" ht="14.45" customHeight="1" x14ac:dyDescent="0.25">
      <c r="A68" s="142" t="s">
        <v>39</v>
      </c>
      <c r="B68" s="106" t="s">
        <v>22</v>
      </c>
      <c r="C68" s="188">
        <v>97</v>
      </c>
      <c r="D68" s="189">
        <v>87</v>
      </c>
      <c r="E68" s="189">
        <v>67</v>
      </c>
      <c r="F68" s="189">
        <v>112</v>
      </c>
      <c r="G68" s="189">
        <v>98</v>
      </c>
      <c r="H68" s="189">
        <v>47</v>
      </c>
      <c r="I68" s="189">
        <v>40</v>
      </c>
      <c r="J68" s="189">
        <v>144</v>
      </c>
      <c r="K68" s="189">
        <v>334</v>
      </c>
      <c r="L68" s="189">
        <v>38</v>
      </c>
      <c r="M68" s="189">
        <v>119</v>
      </c>
      <c r="N68" s="189">
        <v>71</v>
      </c>
      <c r="O68" s="189">
        <v>153</v>
      </c>
      <c r="P68" s="189">
        <v>50</v>
      </c>
      <c r="Q68" s="189">
        <v>122</v>
      </c>
      <c r="R68" s="189">
        <v>64</v>
      </c>
      <c r="S68" s="189">
        <v>57</v>
      </c>
      <c r="T68" s="189">
        <v>195</v>
      </c>
      <c r="U68" s="189">
        <v>182</v>
      </c>
      <c r="V68" s="189">
        <v>94</v>
      </c>
      <c r="W68" s="189">
        <v>182</v>
      </c>
      <c r="X68" s="189">
        <v>87</v>
      </c>
      <c r="Y68" s="189">
        <v>72</v>
      </c>
      <c r="Z68" s="190">
        <v>168</v>
      </c>
      <c r="AA68" s="190">
        <v>84</v>
      </c>
      <c r="AB68" s="190">
        <v>87</v>
      </c>
      <c r="AC68" s="190">
        <v>388</v>
      </c>
      <c r="AD68" s="190">
        <v>42</v>
      </c>
      <c r="AE68" s="190">
        <v>167</v>
      </c>
      <c r="AF68" s="190">
        <v>248</v>
      </c>
      <c r="AG68" s="190">
        <v>387</v>
      </c>
      <c r="AH68" s="190">
        <v>236</v>
      </c>
      <c r="AI68" s="190">
        <v>259</v>
      </c>
      <c r="AJ68" s="190">
        <v>166</v>
      </c>
      <c r="AK68" s="190">
        <v>107</v>
      </c>
      <c r="AL68" s="190">
        <v>55</v>
      </c>
      <c r="AM68" s="190">
        <v>103</v>
      </c>
      <c r="AN68" s="190">
        <v>11</v>
      </c>
      <c r="AO68" s="190">
        <v>634</v>
      </c>
      <c r="AP68" s="190">
        <v>472</v>
      </c>
      <c r="AQ68" s="190">
        <v>343</v>
      </c>
      <c r="AR68" s="190">
        <v>291</v>
      </c>
      <c r="AS68" s="190">
        <v>381</v>
      </c>
      <c r="AT68" s="190">
        <v>1022</v>
      </c>
      <c r="AU68" s="190">
        <v>314</v>
      </c>
      <c r="AV68" s="190">
        <v>312</v>
      </c>
      <c r="AW68" s="190">
        <v>357</v>
      </c>
      <c r="AX68" s="190">
        <v>45</v>
      </c>
      <c r="AY68" s="190">
        <v>462</v>
      </c>
      <c r="AZ68" s="190">
        <v>12</v>
      </c>
      <c r="BA68" s="190">
        <v>44</v>
      </c>
      <c r="BB68" s="190">
        <v>257</v>
      </c>
      <c r="BC68" s="190">
        <v>26</v>
      </c>
      <c r="BD68" s="190">
        <v>55</v>
      </c>
      <c r="BE68" s="190">
        <v>293</v>
      </c>
      <c r="BF68" s="190">
        <v>744</v>
      </c>
      <c r="BG68" s="190">
        <v>17</v>
      </c>
      <c r="BH68" s="190">
        <v>294</v>
      </c>
      <c r="BI68" s="190">
        <v>501</v>
      </c>
      <c r="BJ68" s="205">
        <v>81</v>
      </c>
      <c r="BK68" s="190">
        <v>150</v>
      </c>
      <c r="BL68" s="190">
        <v>31</v>
      </c>
      <c r="BM68" s="190">
        <v>57</v>
      </c>
      <c r="BN68" s="190">
        <v>75</v>
      </c>
      <c r="BO68" s="190">
        <v>59</v>
      </c>
      <c r="BP68" s="190">
        <v>125</v>
      </c>
      <c r="BQ68" s="190">
        <v>174</v>
      </c>
      <c r="BR68" s="190">
        <v>16</v>
      </c>
      <c r="BS68" s="209">
        <v>69</v>
      </c>
      <c r="BT68" s="66">
        <f t="shared" ref="BT68:BT69" si="12">SUM(C68:BS68)</f>
        <v>12733</v>
      </c>
    </row>
    <row r="69" spans="1:72" s="2" customFormat="1" ht="14.45" customHeight="1" thickBot="1" x14ac:dyDescent="0.25">
      <c r="A69" s="144" t="s">
        <v>86</v>
      </c>
      <c r="B69" s="108" t="s">
        <v>20</v>
      </c>
      <c r="C69" s="196">
        <v>402</v>
      </c>
      <c r="D69" s="197">
        <v>409</v>
      </c>
      <c r="E69" s="197">
        <v>306</v>
      </c>
      <c r="F69" s="197">
        <v>414</v>
      </c>
      <c r="G69" s="197">
        <v>417</v>
      </c>
      <c r="H69" s="197">
        <v>242</v>
      </c>
      <c r="I69" s="197">
        <v>101</v>
      </c>
      <c r="J69" s="197">
        <v>257</v>
      </c>
      <c r="K69" s="197">
        <v>990</v>
      </c>
      <c r="L69" s="197">
        <v>144</v>
      </c>
      <c r="M69" s="197">
        <v>493</v>
      </c>
      <c r="N69" s="197">
        <v>320</v>
      </c>
      <c r="O69" s="197">
        <v>539</v>
      </c>
      <c r="P69" s="197">
        <v>229</v>
      </c>
      <c r="Q69" s="197">
        <v>414</v>
      </c>
      <c r="R69" s="197">
        <v>245</v>
      </c>
      <c r="S69" s="197">
        <v>155</v>
      </c>
      <c r="T69" s="197">
        <v>561</v>
      </c>
      <c r="U69" s="197">
        <v>444</v>
      </c>
      <c r="V69" s="197">
        <v>363</v>
      </c>
      <c r="W69" s="197">
        <v>367</v>
      </c>
      <c r="X69" s="197">
        <v>151</v>
      </c>
      <c r="Y69" s="198">
        <v>284</v>
      </c>
      <c r="Z69" s="198">
        <v>669</v>
      </c>
      <c r="AA69" s="198">
        <v>259</v>
      </c>
      <c r="AB69" s="198">
        <v>314</v>
      </c>
      <c r="AC69" s="198">
        <v>1218</v>
      </c>
      <c r="AD69" s="198">
        <v>168</v>
      </c>
      <c r="AE69" s="198">
        <v>781</v>
      </c>
      <c r="AF69" s="198">
        <v>1273</v>
      </c>
      <c r="AG69" s="198">
        <v>1160</v>
      </c>
      <c r="AH69" s="198">
        <v>1016</v>
      </c>
      <c r="AI69" s="198">
        <v>1055</v>
      </c>
      <c r="AJ69" s="198">
        <v>600</v>
      </c>
      <c r="AK69" s="198">
        <v>463</v>
      </c>
      <c r="AL69" s="198">
        <v>159</v>
      </c>
      <c r="AM69" s="198">
        <v>217</v>
      </c>
      <c r="AN69" s="198">
        <v>71</v>
      </c>
      <c r="AO69" s="198">
        <v>1456</v>
      </c>
      <c r="AP69" s="198">
        <v>619</v>
      </c>
      <c r="AQ69" s="198">
        <v>440</v>
      </c>
      <c r="AR69" s="198">
        <v>654</v>
      </c>
      <c r="AS69" s="198">
        <v>882</v>
      </c>
      <c r="AT69" s="198">
        <v>1580</v>
      </c>
      <c r="AU69" s="198">
        <v>686</v>
      </c>
      <c r="AV69" s="198">
        <v>1012</v>
      </c>
      <c r="AW69" s="198">
        <v>719</v>
      </c>
      <c r="AX69" s="198">
        <v>99</v>
      </c>
      <c r="AY69" s="198">
        <v>712</v>
      </c>
      <c r="AZ69" s="198">
        <v>5</v>
      </c>
      <c r="BA69" s="198">
        <v>144</v>
      </c>
      <c r="BB69" s="198">
        <v>905</v>
      </c>
      <c r="BC69" s="198">
        <v>123</v>
      </c>
      <c r="BD69" s="198">
        <v>279</v>
      </c>
      <c r="BE69" s="198">
        <v>642</v>
      </c>
      <c r="BF69" s="198">
        <v>1304</v>
      </c>
      <c r="BG69" s="198">
        <v>15</v>
      </c>
      <c r="BH69" s="198">
        <v>896</v>
      </c>
      <c r="BI69" s="198">
        <v>1248</v>
      </c>
      <c r="BJ69" s="207">
        <v>197</v>
      </c>
      <c r="BK69" s="198">
        <v>399</v>
      </c>
      <c r="BL69" s="198">
        <v>119</v>
      </c>
      <c r="BM69" s="198">
        <v>257</v>
      </c>
      <c r="BN69" s="198">
        <v>287</v>
      </c>
      <c r="BO69" s="198">
        <v>228</v>
      </c>
      <c r="BP69" s="198">
        <v>446</v>
      </c>
      <c r="BQ69" s="198">
        <v>470</v>
      </c>
      <c r="BR69" s="198">
        <v>77</v>
      </c>
      <c r="BS69" s="210">
        <v>266</v>
      </c>
      <c r="BT69" s="67">
        <f t="shared" si="12"/>
        <v>34836</v>
      </c>
    </row>
    <row r="70" spans="1:72" s="2" customFormat="1" ht="10.5" customHeight="1" thickBot="1" x14ac:dyDescent="0.3">
      <c r="A70" s="17"/>
      <c r="B70" s="50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  <c r="AX70" s="208"/>
      <c r="AY70" s="208"/>
      <c r="AZ70" s="208"/>
      <c r="BA70" s="208"/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08"/>
      <c r="BR70" s="208"/>
      <c r="BS70" s="208"/>
      <c r="BT70" s="28"/>
    </row>
    <row r="71" spans="1:72" s="2" customFormat="1" ht="14.45" customHeight="1" thickBot="1" x14ac:dyDescent="0.25">
      <c r="A71" s="218" t="s">
        <v>68</v>
      </c>
      <c r="B71" s="182"/>
      <c r="C71" s="216"/>
      <c r="D71" s="216"/>
      <c r="E71" s="216"/>
      <c r="F71" s="216"/>
      <c r="G71" s="216"/>
      <c r="H71" s="216"/>
      <c r="I71" s="217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8"/>
      <c r="BO71" s="208"/>
      <c r="BP71" s="208"/>
      <c r="BQ71" s="208"/>
      <c r="BR71" s="208"/>
      <c r="BS71" s="208"/>
      <c r="BT71" s="28"/>
    </row>
    <row r="72" spans="1:72" s="2" customFormat="1" ht="14.45" customHeight="1" x14ac:dyDescent="0.25">
      <c r="A72" s="142" t="s">
        <v>87</v>
      </c>
      <c r="B72" s="133" t="s">
        <v>22</v>
      </c>
      <c r="C72" s="188">
        <v>81</v>
      </c>
      <c r="D72" s="189">
        <v>74</v>
      </c>
      <c r="E72" s="189">
        <v>61</v>
      </c>
      <c r="F72" s="189">
        <v>92</v>
      </c>
      <c r="G72" s="189">
        <v>86</v>
      </c>
      <c r="H72" s="189">
        <v>37</v>
      </c>
      <c r="I72" s="189">
        <v>33</v>
      </c>
      <c r="J72" s="189">
        <v>138</v>
      </c>
      <c r="K72" s="189">
        <v>283</v>
      </c>
      <c r="L72" s="189">
        <v>37</v>
      </c>
      <c r="M72" s="189">
        <v>110</v>
      </c>
      <c r="N72" s="189">
        <v>62</v>
      </c>
      <c r="O72" s="189">
        <v>134</v>
      </c>
      <c r="P72" s="189">
        <v>42</v>
      </c>
      <c r="Q72" s="189">
        <v>116</v>
      </c>
      <c r="R72" s="189">
        <v>52</v>
      </c>
      <c r="S72" s="189">
        <v>50</v>
      </c>
      <c r="T72" s="189">
        <v>174</v>
      </c>
      <c r="U72" s="189">
        <v>180</v>
      </c>
      <c r="V72" s="189">
        <v>92</v>
      </c>
      <c r="W72" s="189">
        <v>169</v>
      </c>
      <c r="X72" s="189">
        <v>75</v>
      </c>
      <c r="Y72" s="189">
        <v>62</v>
      </c>
      <c r="Z72" s="190">
        <v>155</v>
      </c>
      <c r="AA72" s="190">
        <v>74</v>
      </c>
      <c r="AB72" s="190">
        <v>70</v>
      </c>
      <c r="AC72" s="190">
        <v>327</v>
      </c>
      <c r="AD72" s="190">
        <v>36</v>
      </c>
      <c r="AE72" s="190">
        <v>122</v>
      </c>
      <c r="AF72" s="190">
        <v>196</v>
      </c>
      <c r="AG72" s="190">
        <v>335</v>
      </c>
      <c r="AH72" s="190">
        <v>204</v>
      </c>
      <c r="AI72" s="190">
        <v>195</v>
      </c>
      <c r="AJ72" s="190">
        <v>129</v>
      </c>
      <c r="AK72" s="190">
        <v>84</v>
      </c>
      <c r="AL72" s="190">
        <v>47</v>
      </c>
      <c r="AM72" s="190">
        <v>93</v>
      </c>
      <c r="AN72" s="190">
        <v>10</v>
      </c>
      <c r="AO72" s="190">
        <v>589</v>
      </c>
      <c r="AP72" s="190">
        <v>450</v>
      </c>
      <c r="AQ72" s="190">
        <v>341</v>
      </c>
      <c r="AR72" s="190">
        <v>259</v>
      </c>
      <c r="AS72" s="190">
        <v>379</v>
      </c>
      <c r="AT72" s="190">
        <v>990</v>
      </c>
      <c r="AU72" s="190">
        <v>295</v>
      </c>
      <c r="AV72" s="190">
        <v>284</v>
      </c>
      <c r="AW72" s="190">
        <v>338</v>
      </c>
      <c r="AX72" s="190">
        <v>40</v>
      </c>
      <c r="AY72" s="190">
        <v>454</v>
      </c>
      <c r="AZ72" s="190">
        <v>10</v>
      </c>
      <c r="BA72" s="190">
        <v>38</v>
      </c>
      <c r="BB72" s="190">
        <v>207</v>
      </c>
      <c r="BC72" s="190">
        <v>26</v>
      </c>
      <c r="BD72" s="190">
        <v>48</v>
      </c>
      <c r="BE72" s="190">
        <v>272</v>
      </c>
      <c r="BF72" s="190">
        <v>692</v>
      </c>
      <c r="BG72" s="190">
        <v>16</v>
      </c>
      <c r="BH72" s="190">
        <v>270</v>
      </c>
      <c r="BI72" s="190">
        <v>471</v>
      </c>
      <c r="BJ72" s="190">
        <v>80</v>
      </c>
      <c r="BK72" s="190">
        <v>133</v>
      </c>
      <c r="BL72" s="190">
        <v>31</v>
      </c>
      <c r="BM72" s="190">
        <v>53</v>
      </c>
      <c r="BN72" s="190">
        <v>61</v>
      </c>
      <c r="BO72" s="190">
        <v>47</v>
      </c>
      <c r="BP72" s="190">
        <v>119</v>
      </c>
      <c r="BQ72" s="190">
        <v>154</v>
      </c>
      <c r="BR72" s="190">
        <v>14</v>
      </c>
      <c r="BS72" s="205">
        <v>54</v>
      </c>
      <c r="BT72" s="66">
        <f t="shared" ref="BT72:BT73" si="13">SUM(C72:BS72)</f>
        <v>11532</v>
      </c>
    </row>
    <row r="73" spans="1:72" s="2" customFormat="1" ht="14.45" customHeight="1" x14ac:dyDescent="0.25">
      <c r="A73" s="143" t="s">
        <v>88</v>
      </c>
      <c r="B73" s="134" t="s">
        <v>20</v>
      </c>
      <c r="C73" s="192">
        <v>409</v>
      </c>
      <c r="D73" s="193">
        <v>404</v>
      </c>
      <c r="E73" s="193">
        <v>305</v>
      </c>
      <c r="F73" s="193">
        <v>415</v>
      </c>
      <c r="G73" s="193">
        <v>416</v>
      </c>
      <c r="H73" s="193">
        <v>246</v>
      </c>
      <c r="I73" s="193">
        <v>101</v>
      </c>
      <c r="J73" s="193">
        <v>261</v>
      </c>
      <c r="K73" s="193">
        <v>1016</v>
      </c>
      <c r="L73" s="193">
        <v>144</v>
      </c>
      <c r="M73" s="193">
        <v>492</v>
      </c>
      <c r="N73" s="193">
        <v>325</v>
      </c>
      <c r="O73" s="193">
        <v>544</v>
      </c>
      <c r="P73" s="193">
        <v>232</v>
      </c>
      <c r="Q73" s="193">
        <v>415</v>
      </c>
      <c r="R73" s="193">
        <v>250</v>
      </c>
      <c r="S73" s="193">
        <v>156</v>
      </c>
      <c r="T73" s="193">
        <v>573</v>
      </c>
      <c r="U73" s="193">
        <v>439</v>
      </c>
      <c r="V73" s="193">
        <v>354</v>
      </c>
      <c r="W73" s="193">
        <v>377</v>
      </c>
      <c r="X73" s="193">
        <v>154</v>
      </c>
      <c r="Y73" s="193">
        <v>284</v>
      </c>
      <c r="Z73" s="194">
        <v>665</v>
      </c>
      <c r="AA73" s="194">
        <v>264</v>
      </c>
      <c r="AB73" s="194">
        <v>314</v>
      </c>
      <c r="AC73" s="194">
        <v>1226</v>
      </c>
      <c r="AD73" s="194">
        <v>166</v>
      </c>
      <c r="AE73" s="194">
        <v>810</v>
      </c>
      <c r="AF73" s="194">
        <v>1294</v>
      </c>
      <c r="AG73" s="194">
        <v>1180</v>
      </c>
      <c r="AH73" s="194">
        <v>1011</v>
      </c>
      <c r="AI73" s="194">
        <v>1080</v>
      </c>
      <c r="AJ73" s="194">
        <v>617</v>
      </c>
      <c r="AK73" s="194">
        <v>464</v>
      </c>
      <c r="AL73" s="194">
        <v>163</v>
      </c>
      <c r="AM73" s="194">
        <v>219</v>
      </c>
      <c r="AN73" s="194">
        <v>70</v>
      </c>
      <c r="AO73" s="194">
        <v>1450</v>
      </c>
      <c r="AP73" s="194">
        <v>621</v>
      </c>
      <c r="AQ73" s="194">
        <v>420</v>
      </c>
      <c r="AR73" s="194">
        <v>670</v>
      </c>
      <c r="AS73" s="194">
        <v>860</v>
      </c>
      <c r="AT73" s="194">
        <v>1560</v>
      </c>
      <c r="AU73" s="194">
        <v>683</v>
      </c>
      <c r="AV73" s="194">
        <v>1025</v>
      </c>
      <c r="AW73" s="194">
        <v>713</v>
      </c>
      <c r="AX73" s="194">
        <v>100</v>
      </c>
      <c r="AY73" s="194">
        <v>703</v>
      </c>
      <c r="AZ73" s="194">
        <v>6</v>
      </c>
      <c r="BA73" s="194">
        <v>145</v>
      </c>
      <c r="BB73" s="194">
        <v>931</v>
      </c>
      <c r="BC73" s="194">
        <v>119</v>
      </c>
      <c r="BD73" s="194">
        <v>279</v>
      </c>
      <c r="BE73" s="194">
        <v>652</v>
      </c>
      <c r="BF73" s="194">
        <v>1322</v>
      </c>
      <c r="BG73" s="194">
        <v>15</v>
      </c>
      <c r="BH73" s="194">
        <v>899</v>
      </c>
      <c r="BI73" s="194">
        <v>1250</v>
      </c>
      <c r="BJ73" s="194">
        <v>197</v>
      </c>
      <c r="BK73" s="194">
        <v>404</v>
      </c>
      <c r="BL73" s="194">
        <v>118</v>
      </c>
      <c r="BM73" s="194">
        <v>255</v>
      </c>
      <c r="BN73" s="194">
        <v>288</v>
      </c>
      <c r="BO73" s="194">
        <v>236</v>
      </c>
      <c r="BP73" s="194">
        <v>431</v>
      </c>
      <c r="BQ73" s="194">
        <v>479</v>
      </c>
      <c r="BR73" s="194">
        <v>75</v>
      </c>
      <c r="BS73" s="206">
        <v>271</v>
      </c>
      <c r="BT73" s="136">
        <f t="shared" si="13"/>
        <v>35032</v>
      </c>
    </row>
    <row r="74" spans="1:72" s="2" customFormat="1" ht="14.45" customHeight="1" thickBot="1" x14ac:dyDescent="0.3">
      <c r="A74" s="151" t="s">
        <v>107</v>
      </c>
      <c r="B74" s="135" t="s">
        <v>23</v>
      </c>
      <c r="C74" s="196">
        <v>17</v>
      </c>
      <c r="D74" s="197">
        <v>20</v>
      </c>
      <c r="E74" s="197">
        <v>11</v>
      </c>
      <c r="F74" s="197">
        <v>23</v>
      </c>
      <c r="G74" s="197">
        <v>16</v>
      </c>
      <c r="H74" s="197">
        <v>10</v>
      </c>
      <c r="I74" s="197">
        <v>8</v>
      </c>
      <c r="J74" s="197">
        <v>7</v>
      </c>
      <c r="K74" s="197">
        <v>34</v>
      </c>
      <c r="L74" s="197">
        <v>5</v>
      </c>
      <c r="M74" s="197">
        <v>12</v>
      </c>
      <c r="N74" s="197">
        <v>6</v>
      </c>
      <c r="O74" s="197">
        <v>18</v>
      </c>
      <c r="P74" s="197">
        <v>7</v>
      </c>
      <c r="Q74" s="197">
        <v>6</v>
      </c>
      <c r="R74" s="197">
        <v>9</v>
      </c>
      <c r="S74" s="197">
        <v>6</v>
      </c>
      <c r="T74" s="197">
        <v>17</v>
      </c>
      <c r="U74" s="197">
        <v>16</v>
      </c>
      <c r="V74" s="197">
        <v>10</v>
      </c>
      <c r="W74" s="197">
        <v>11</v>
      </c>
      <c r="X74" s="197">
        <v>9</v>
      </c>
      <c r="Y74" s="197">
        <v>11</v>
      </c>
      <c r="Z74" s="198">
        <v>23</v>
      </c>
      <c r="AA74" s="198">
        <v>9</v>
      </c>
      <c r="AB74" s="198">
        <v>17</v>
      </c>
      <c r="AC74" s="198">
        <v>57</v>
      </c>
      <c r="AD74" s="198">
        <v>9</v>
      </c>
      <c r="AE74" s="198">
        <v>27</v>
      </c>
      <c r="AF74" s="198">
        <v>48</v>
      </c>
      <c r="AG74" s="198">
        <v>35</v>
      </c>
      <c r="AH74" s="198">
        <v>43</v>
      </c>
      <c r="AI74" s="198">
        <v>41</v>
      </c>
      <c r="AJ74" s="198">
        <v>30</v>
      </c>
      <c r="AK74" s="198">
        <v>31</v>
      </c>
      <c r="AL74" s="198">
        <v>2</v>
      </c>
      <c r="AM74" s="198">
        <v>11</v>
      </c>
      <c r="AN74" s="198">
        <v>3</v>
      </c>
      <c r="AO74" s="198">
        <v>51</v>
      </c>
      <c r="AP74" s="198">
        <v>23</v>
      </c>
      <c r="AQ74" s="198">
        <v>25</v>
      </c>
      <c r="AR74" s="198">
        <v>26</v>
      </c>
      <c r="AS74" s="198">
        <v>30</v>
      </c>
      <c r="AT74" s="198">
        <v>61</v>
      </c>
      <c r="AU74" s="198">
        <v>29</v>
      </c>
      <c r="AV74" s="198">
        <v>26</v>
      </c>
      <c r="AW74" s="198">
        <v>29</v>
      </c>
      <c r="AX74" s="198">
        <v>6</v>
      </c>
      <c r="AY74" s="198">
        <v>21</v>
      </c>
      <c r="AZ74" s="198">
        <v>1</v>
      </c>
      <c r="BA74" s="198">
        <v>7</v>
      </c>
      <c r="BB74" s="198">
        <v>33</v>
      </c>
      <c r="BC74" s="198">
        <v>4</v>
      </c>
      <c r="BD74" s="198">
        <v>8</v>
      </c>
      <c r="BE74" s="198">
        <v>19</v>
      </c>
      <c r="BF74" s="198">
        <v>45</v>
      </c>
      <c r="BG74" s="198">
        <v>1</v>
      </c>
      <c r="BH74" s="198">
        <v>31</v>
      </c>
      <c r="BI74" s="198">
        <v>42</v>
      </c>
      <c r="BJ74" s="198">
        <v>6</v>
      </c>
      <c r="BK74" s="198">
        <v>14</v>
      </c>
      <c r="BL74" s="198">
        <v>2</v>
      </c>
      <c r="BM74" s="198">
        <v>10</v>
      </c>
      <c r="BN74" s="198">
        <v>16</v>
      </c>
      <c r="BO74" s="198">
        <v>10</v>
      </c>
      <c r="BP74" s="198">
        <v>23</v>
      </c>
      <c r="BQ74" s="198">
        <v>15</v>
      </c>
      <c r="BR74" s="198">
        <v>4</v>
      </c>
      <c r="BS74" s="207">
        <v>13</v>
      </c>
      <c r="BT74" s="67">
        <f t="shared" ref="BT74" si="14">SUM(C74:BS74)</f>
        <v>1306</v>
      </c>
    </row>
    <row r="75" spans="1:72" ht="12" customHeight="1" thickBot="1" x14ac:dyDescent="0.25">
      <c r="A75" s="78"/>
      <c r="B75" s="48"/>
      <c r="C75" s="71">
        <v>401</v>
      </c>
      <c r="D75" s="72">
        <v>402</v>
      </c>
      <c r="E75" s="72">
        <v>403</v>
      </c>
      <c r="F75" s="72">
        <v>404</v>
      </c>
      <c r="G75" s="72">
        <v>405</v>
      </c>
      <c r="H75" s="72">
        <v>406</v>
      </c>
      <c r="I75" s="72">
        <v>407</v>
      </c>
      <c r="J75" s="72">
        <v>308</v>
      </c>
      <c r="K75" s="72">
        <v>309</v>
      </c>
      <c r="L75" s="72">
        <v>310</v>
      </c>
      <c r="M75" s="72">
        <v>311</v>
      </c>
      <c r="N75" s="72">
        <v>312</v>
      </c>
      <c r="O75" s="72">
        <v>413</v>
      </c>
      <c r="P75" s="72">
        <v>414</v>
      </c>
      <c r="Q75" s="72">
        <v>215</v>
      </c>
      <c r="R75" s="72">
        <v>416</v>
      </c>
      <c r="S75" s="72">
        <v>417</v>
      </c>
      <c r="T75" s="72">
        <v>218</v>
      </c>
      <c r="U75" s="72">
        <v>219</v>
      </c>
      <c r="V75" s="72">
        <v>220</v>
      </c>
      <c r="W75" s="72">
        <v>221</v>
      </c>
      <c r="X75" s="72">
        <v>122</v>
      </c>
      <c r="Y75" s="72">
        <v>423</v>
      </c>
      <c r="Z75" s="72">
        <v>124</v>
      </c>
      <c r="AA75" s="72">
        <v>125</v>
      </c>
      <c r="AB75" s="72">
        <v>226</v>
      </c>
      <c r="AC75" s="72">
        <v>227</v>
      </c>
      <c r="AD75" s="72">
        <v>128</v>
      </c>
      <c r="AE75" s="72">
        <v>129</v>
      </c>
      <c r="AF75" s="72">
        <v>130</v>
      </c>
      <c r="AG75" s="72">
        <v>231</v>
      </c>
      <c r="AH75" s="72">
        <v>132</v>
      </c>
      <c r="AI75" s="72">
        <v>133</v>
      </c>
      <c r="AJ75" s="72">
        <v>134</v>
      </c>
      <c r="AK75" s="72">
        <v>135</v>
      </c>
      <c r="AL75" s="72">
        <v>136</v>
      </c>
      <c r="AM75" s="72">
        <v>237</v>
      </c>
      <c r="AN75" s="72">
        <v>338</v>
      </c>
      <c r="AO75" s="72">
        <v>239</v>
      </c>
      <c r="AP75" s="72">
        <v>340</v>
      </c>
      <c r="AQ75" s="72">
        <v>341</v>
      </c>
      <c r="AR75" s="72">
        <v>342</v>
      </c>
      <c r="AS75" s="72">
        <v>343</v>
      </c>
      <c r="AT75" s="72">
        <v>344</v>
      </c>
      <c r="AU75" s="72">
        <v>345</v>
      </c>
      <c r="AV75" s="72">
        <v>446</v>
      </c>
      <c r="AW75" s="72">
        <v>447</v>
      </c>
      <c r="AX75" s="72">
        <v>448</v>
      </c>
      <c r="AY75" s="72">
        <v>349</v>
      </c>
      <c r="AZ75" s="72">
        <v>350</v>
      </c>
      <c r="BA75" s="72">
        <v>351</v>
      </c>
      <c r="BB75" s="72">
        <v>252</v>
      </c>
      <c r="BC75" s="72">
        <v>453</v>
      </c>
      <c r="BD75" s="72">
        <v>154</v>
      </c>
      <c r="BE75" s="72">
        <v>255</v>
      </c>
      <c r="BF75" s="72">
        <v>356</v>
      </c>
      <c r="BG75" s="72">
        <v>457</v>
      </c>
      <c r="BH75" s="72">
        <v>458</v>
      </c>
      <c r="BI75" s="72">
        <v>359</v>
      </c>
      <c r="BJ75" s="72">
        <v>360</v>
      </c>
      <c r="BK75" s="72">
        <v>361</v>
      </c>
      <c r="BL75" s="72">
        <v>362</v>
      </c>
      <c r="BM75" s="72">
        <v>363</v>
      </c>
      <c r="BN75" s="72">
        <v>164</v>
      </c>
      <c r="BO75" s="72">
        <v>465</v>
      </c>
      <c r="BP75" s="72">
        <v>266</v>
      </c>
      <c r="BQ75" s="72">
        <v>267</v>
      </c>
      <c r="BR75" s="72">
        <v>268</v>
      </c>
      <c r="BS75" s="73">
        <v>169</v>
      </c>
      <c r="BT75" s="25"/>
    </row>
    <row r="76" spans="1:72" ht="12" customHeight="1" x14ac:dyDescent="0.2">
      <c r="A76" s="78"/>
      <c r="B76" s="48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25"/>
    </row>
    <row r="77" spans="1:72" ht="24" customHeight="1" x14ac:dyDescent="0.4">
      <c r="A77" s="156" t="s">
        <v>6</v>
      </c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156"/>
      <c r="BH77" s="156"/>
      <c r="BI77" s="15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</row>
    <row r="78" spans="1:72" ht="24" customHeight="1" x14ac:dyDescent="0.4">
      <c r="A78" s="156" t="s">
        <v>81</v>
      </c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</row>
    <row r="79" spans="1:72" s="55" customFormat="1" ht="24" customHeight="1" x14ac:dyDescent="0.25">
      <c r="A79" s="54" t="s">
        <v>7</v>
      </c>
      <c r="B79" s="4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5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4"/>
      <c r="BB79" s="4"/>
      <c r="BC79" s="4"/>
      <c r="BD79" s="4"/>
      <c r="BE79" s="4"/>
      <c r="BF79" s="4"/>
      <c r="BG79" s="4"/>
      <c r="BH79" s="5"/>
      <c r="BI79" s="7"/>
      <c r="BJ79" s="51"/>
      <c r="BK79" s="51"/>
      <c r="BL79" s="51"/>
      <c r="BM79" s="51"/>
      <c r="BN79" s="51"/>
      <c r="BO79" s="51"/>
      <c r="BP79" s="51"/>
      <c r="BQ79" s="164" t="s">
        <v>108</v>
      </c>
      <c r="BR79" s="164"/>
      <c r="BS79" s="164"/>
      <c r="BT79" s="164"/>
    </row>
    <row r="80" spans="1:72" ht="6" customHeight="1" thickBot="1" x14ac:dyDescent="0.3"/>
    <row r="81" spans="1:72" ht="15.75" customHeight="1" thickBot="1" x14ac:dyDescent="0.3">
      <c r="A81" s="165" t="s">
        <v>2</v>
      </c>
      <c r="B81" s="166"/>
      <c r="C81" s="74">
        <v>401</v>
      </c>
      <c r="D81" s="75">
        <v>402</v>
      </c>
      <c r="E81" s="75">
        <v>403</v>
      </c>
      <c r="F81" s="75">
        <v>404</v>
      </c>
      <c r="G81" s="75">
        <v>405</v>
      </c>
      <c r="H81" s="75">
        <v>406</v>
      </c>
      <c r="I81" s="75">
        <v>407</v>
      </c>
      <c r="J81" s="75">
        <v>308</v>
      </c>
      <c r="K81" s="75">
        <v>309</v>
      </c>
      <c r="L81" s="75">
        <v>310</v>
      </c>
      <c r="M81" s="75">
        <v>311</v>
      </c>
      <c r="N81" s="75">
        <v>312</v>
      </c>
      <c r="O81" s="75">
        <v>413</v>
      </c>
      <c r="P81" s="75">
        <v>414</v>
      </c>
      <c r="Q81" s="75">
        <v>215</v>
      </c>
      <c r="R81" s="75">
        <v>416</v>
      </c>
      <c r="S81" s="75">
        <v>417</v>
      </c>
      <c r="T81" s="75">
        <v>218</v>
      </c>
      <c r="U81" s="75">
        <v>219</v>
      </c>
      <c r="V81" s="75">
        <v>220</v>
      </c>
      <c r="W81" s="75">
        <v>221</v>
      </c>
      <c r="X81" s="75">
        <v>122</v>
      </c>
      <c r="Y81" s="75">
        <v>423</v>
      </c>
      <c r="Z81" s="75">
        <v>124</v>
      </c>
      <c r="AA81" s="75">
        <v>125</v>
      </c>
      <c r="AB81" s="75">
        <v>226</v>
      </c>
      <c r="AC81" s="75">
        <v>227</v>
      </c>
      <c r="AD81" s="75">
        <v>128</v>
      </c>
      <c r="AE81" s="75">
        <v>129</v>
      </c>
      <c r="AF81" s="75">
        <v>130</v>
      </c>
      <c r="AG81" s="75">
        <v>231</v>
      </c>
      <c r="AH81" s="75">
        <v>132</v>
      </c>
      <c r="AI81" s="75">
        <v>133</v>
      </c>
      <c r="AJ81" s="75">
        <v>134</v>
      </c>
      <c r="AK81" s="75">
        <v>135</v>
      </c>
      <c r="AL81" s="75">
        <v>136</v>
      </c>
      <c r="AM81" s="75">
        <v>237</v>
      </c>
      <c r="AN81" s="75">
        <v>338</v>
      </c>
      <c r="AO81" s="75">
        <v>239</v>
      </c>
      <c r="AP81" s="75">
        <v>340</v>
      </c>
      <c r="AQ81" s="75">
        <v>341</v>
      </c>
      <c r="AR81" s="75">
        <v>342</v>
      </c>
      <c r="AS81" s="75">
        <v>343</v>
      </c>
      <c r="AT81" s="75">
        <v>344</v>
      </c>
      <c r="AU81" s="75">
        <v>345</v>
      </c>
      <c r="AV81" s="75">
        <v>446</v>
      </c>
      <c r="AW81" s="75">
        <v>447</v>
      </c>
      <c r="AX81" s="75">
        <v>448</v>
      </c>
      <c r="AY81" s="75">
        <v>349</v>
      </c>
      <c r="AZ81" s="75">
        <v>350</v>
      </c>
      <c r="BA81" s="75">
        <v>351</v>
      </c>
      <c r="BB81" s="75">
        <v>252</v>
      </c>
      <c r="BC81" s="75">
        <v>453</v>
      </c>
      <c r="BD81" s="75">
        <v>154</v>
      </c>
      <c r="BE81" s="75">
        <v>255</v>
      </c>
      <c r="BF81" s="75">
        <v>356</v>
      </c>
      <c r="BG81" s="75">
        <v>457</v>
      </c>
      <c r="BH81" s="75">
        <v>458</v>
      </c>
      <c r="BI81" s="75">
        <v>359</v>
      </c>
      <c r="BJ81" s="75">
        <v>360</v>
      </c>
      <c r="BK81" s="75">
        <v>361</v>
      </c>
      <c r="BL81" s="75">
        <v>362</v>
      </c>
      <c r="BM81" s="75">
        <v>363</v>
      </c>
      <c r="BN81" s="75">
        <v>164</v>
      </c>
      <c r="BO81" s="75">
        <v>465</v>
      </c>
      <c r="BP81" s="75">
        <v>266</v>
      </c>
      <c r="BQ81" s="75">
        <v>267</v>
      </c>
      <c r="BR81" s="75">
        <v>268</v>
      </c>
      <c r="BS81" s="76">
        <v>169</v>
      </c>
      <c r="BT81" s="103" t="s">
        <v>0</v>
      </c>
    </row>
    <row r="82" spans="1:72" ht="15.75" customHeight="1" thickBot="1" x14ac:dyDescent="0.3">
      <c r="A82" s="167" t="s">
        <v>1</v>
      </c>
      <c r="B82" s="168"/>
      <c r="C82" s="184">
        <v>1694</v>
      </c>
      <c r="D82" s="185">
        <v>1795</v>
      </c>
      <c r="E82" s="185">
        <v>1334</v>
      </c>
      <c r="F82" s="185">
        <v>1867</v>
      </c>
      <c r="G82" s="185">
        <v>2234</v>
      </c>
      <c r="H82" s="185">
        <v>1136</v>
      </c>
      <c r="I82" s="185">
        <v>838</v>
      </c>
      <c r="J82" s="185">
        <v>850</v>
      </c>
      <c r="K82" s="185">
        <v>3050</v>
      </c>
      <c r="L82" s="185">
        <v>430</v>
      </c>
      <c r="M82" s="185">
        <v>1737</v>
      </c>
      <c r="N82" s="185">
        <v>1350</v>
      </c>
      <c r="O82" s="185">
        <v>2366</v>
      </c>
      <c r="P82" s="185">
        <v>1179</v>
      </c>
      <c r="Q82" s="185">
        <v>1745</v>
      </c>
      <c r="R82" s="185">
        <v>1200</v>
      </c>
      <c r="S82" s="185">
        <v>642</v>
      </c>
      <c r="T82" s="185">
        <v>2292</v>
      </c>
      <c r="U82" s="185">
        <v>1516</v>
      </c>
      <c r="V82" s="185">
        <v>1369</v>
      </c>
      <c r="W82" s="185">
        <v>1033</v>
      </c>
      <c r="X82" s="185">
        <v>558</v>
      </c>
      <c r="Y82" s="186">
        <v>1113</v>
      </c>
      <c r="Z82" s="186">
        <v>2255</v>
      </c>
      <c r="AA82" s="186">
        <v>935</v>
      </c>
      <c r="AB82" s="186">
        <v>1150</v>
      </c>
      <c r="AC82" s="186">
        <v>4486</v>
      </c>
      <c r="AD82" s="186">
        <v>782</v>
      </c>
      <c r="AE82" s="186">
        <v>2818</v>
      </c>
      <c r="AF82" s="186">
        <v>4940</v>
      </c>
      <c r="AG82" s="186">
        <v>4011</v>
      </c>
      <c r="AH82" s="186">
        <v>4697</v>
      </c>
      <c r="AI82" s="186">
        <v>4917</v>
      </c>
      <c r="AJ82" s="186">
        <v>2460</v>
      </c>
      <c r="AK82" s="186">
        <v>1474</v>
      </c>
      <c r="AL82" s="186">
        <v>365</v>
      </c>
      <c r="AM82" s="186">
        <v>631</v>
      </c>
      <c r="AN82" s="186">
        <v>257</v>
      </c>
      <c r="AO82" s="186">
        <v>4733</v>
      </c>
      <c r="AP82" s="186">
        <v>2239</v>
      </c>
      <c r="AQ82" s="186">
        <v>1460</v>
      </c>
      <c r="AR82" s="186">
        <v>2230</v>
      </c>
      <c r="AS82" s="186">
        <v>2511</v>
      </c>
      <c r="AT82" s="186">
        <v>5139</v>
      </c>
      <c r="AU82" s="186">
        <v>2095</v>
      </c>
      <c r="AV82" s="186">
        <v>3881</v>
      </c>
      <c r="AW82" s="186">
        <v>3000</v>
      </c>
      <c r="AX82" s="186">
        <v>468</v>
      </c>
      <c r="AY82" s="186">
        <v>2538</v>
      </c>
      <c r="AZ82" s="186">
        <v>47</v>
      </c>
      <c r="BA82" s="186">
        <v>577</v>
      </c>
      <c r="BB82" s="186">
        <v>3278</v>
      </c>
      <c r="BC82" s="186">
        <v>550</v>
      </c>
      <c r="BD82" s="186">
        <v>1487</v>
      </c>
      <c r="BE82" s="186">
        <v>2007</v>
      </c>
      <c r="BF82" s="186">
        <v>4630</v>
      </c>
      <c r="BG82" s="186">
        <v>79</v>
      </c>
      <c r="BH82" s="186">
        <v>3573</v>
      </c>
      <c r="BI82" s="186">
        <v>3585</v>
      </c>
      <c r="BJ82" s="186">
        <v>611</v>
      </c>
      <c r="BK82" s="186">
        <v>1582</v>
      </c>
      <c r="BL82" s="186">
        <v>537</v>
      </c>
      <c r="BM82" s="186">
        <v>1066</v>
      </c>
      <c r="BN82" s="186">
        <v>1199</v>
      </c>
      <c r="BO82" s="186">
        <v>1034</v>
      </c>
      <c r="BP82" s="186">
        <v>1905</v>
      </c>
      <c r="BQ82" s="186">
        <v>2091</v>
      </c>
      <c r="BR82" s="186">
        <v>223</v>
      </c>
      <c r="BS82" s="187">
        <v>1095</v>
      </c>
      <c r="BT82" s="70">
        <f>SUM(C82:BS82)</f>
        <v>130956</v>
      </c>
    </row>
    <row r="83" spans="1:72" ht="4.5" customHeight="1" thickBot="1" x14ac:dyDescent="0.3">
      <c r="A83" s="17"/>
      <c r="B83" s="5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20"/>
    </row>
    <row r="84" spans="1:72" ht="15.75" customHeight="1" thickBot="1" x14ac:dyDescent="0.3">
      <c r="A84" s="167" t="s">
        <v>15</v>
      </c>
      <c r="B84" s="168"/>
      <c r="C84" s="184">
        <v>528</v>
      </c>
      <c r="D84" s="185">
        <v>516</v>
      </c>
      <c r="E84" s="185">
        <v>393</v>
      </c>
      <c r="F84" s="185">
        <v>556</v>
      </c>
      <c r="G84" s="185">
        <v>535</v>
      </c>
      <c r="H84" s="185">
        <v>317</v>
      </c>
      <c r="I84" s="185">
        <v>148</v>
      </c>
      <c r="J84" s="185">
        <v>428</v>
      </c>
      <c r="K84" s="185">
        <v>1398</v>
      </c>
      <c r="L84" s="185">
        <v>189</v>
      </c>
      <c r="M84" s="185">
        <v>642</v>
      </c>
      <c r="N84" s="185">
        <v>411</v>
      </c>
      <c r="O84" s="185">
        <v>736</v>
      </c>
      <c r="P84" s="185">
        <v>299</v>
      </c>
      <c r="Q84" s="185">
        <v>566</v>
      </c>
      <c r="R84" s="185">
        <v>328</v>
      </c>
      <c r="S84" s="185">
        <v>220</v>
      </c>
      <c r="T84" s="185">
        <v>802</v>
      </c>
      <c r="U84" s="185">
        <v>648</v>
      </c>
      <c r="V84" s="185">
        <v>472</v>
      </c>
      <c r="W84" s="185">
        <v>588</v>
      </c>
      <c r="X84" s="185">
        <v>263</v>
      </c>
      <c r="Y84" s="186">
        <v>378</v>
      </c>
      <c r="Z84" s="186">
        <v>887</v>
      </c>
      <c r="AA84" s="186">
        <v>366</v>
      </c>
      <c r="AB84" s="186">
        <v>414</v>
      </c>
      <c r="AC84" s="186">
        <v>1675</v>
      </c>
      <c r="AD84" s="186">
        <v>233</v>
      </c>
      <c r="AE84" s="186">
        <v>1058</v>
      </c>
      <c r="AF84" s="186">
        <v>1695</v>
      </c>
      <c r="AG84" s="186">
        <v>1612</v>
      </c>
      <c r="AH84" s="186">
        <v>1337</v>
      </c>
      <c r="AI84" s="186">
        <v>1383</v>
      </c>
      <c r="AJ84" s="186">
        <v>893</v>
      </c>
      <c r="AK84" s="186">
        <v>649</v>
      </c>
      <c r="AL84" s="186">
        <v>236</v>
      </c>
      <c r="AM84" s="186">
        <v>376</v>
      </c>
      <c r="AN84" s="186">
        <v>91</v>
      </c>
      <c r="AO84" s="186">
        <v>2175</v>
      </c>
      <c r="AP84" s="186">
        <v>1140</v>
      </c>
      <c r="AQ84" s="186">
        <v>817</v>
      </c>
      <c r="AR84" s="186">
        <v>988</v>
      </c>
      <c r="AS84" s="186">
        <v>1328</v>
      </c>
      <c r="AT84" s="186">
        <v>2723</v>
      </c>
      <c r="AU84" s="186">
        <v>1030</v>
      </c>
      <c r="AV84" s="186">
        <v>1380</v>
      </c>
      <c r="AW84" s="186">
        <v>1109</v>
      </c>
      <c r="AX84" s="186">
        <v>151</v>
      </c>
      <c r="AY84" s="186">
        <v>1217</v>
      </c>
      <c r="AZ84" s="186">
        <v>17</v>
      </c>
      <c r="BA84" s="186">
        <v>198</v>
      </c>
      <c r="BB84" s="186">
        <v>1220</v>
      </c>
      <c r="BC84" s="186">
        <v>160</v>
      </c>
      <c r="BD84" s="186">
        <v>357</v>
      </c>
      <c r="BE84" s="186">
        <v>981</v>
      </c>
      <c r="BF84" s="186">
        <v>2125</v>
      </c>
      <c r="BG84" s="186">
        <v>32</v>
      </c>
      <c r="BH84" s="186">
        <v>1226</v>
      </c>
      <c r="BI84" s="186">
        <v>1817</v>
      </c>
      <c r="BJ84" s="186">
        <v>285</v>
      </c>
      <c r="BK84" s="186">
        <v>570</v>
      </c>
      <c r="BL84" s="186">
        <v>159</v>
      </c>
      <c r="BM84" s="186">
        <v>331</v>
      </c>
      <c r="BN84" s="186">
        <v>378</v>
      </c>
      <c r="BO84" s="186">
        <v>311</v>
      </c>
      <c r="BP84" s="186">
        <v>605</v>
      </c>
      <c r="BQ84" s="186">
        <v>660</v>
      </c>
      <c r="BR84" s="186">
        <v>93</v>
      </c>
      <c r="BS84" s="187">
        <v>359</v>
      </c>
      <c r="BT84" s="65">
        <f>SUM(C84:BS84)</f>
        <v>50208</v>
      </c>
    </row>
    <row r="85" spans="1:72" ht="10.5" customHeight="1" thickBot="1" x14ac:dyDescent="0.3">
      <c r="A85" s="17"/>
      <c r="B85" s="59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24"/>
    </row>
    <row r="86" spans="1:72" s="2" customFormat="1" ht="14.45" customHeight="1" thickBot="1" x14ac:dyDescent="0.25">
      <c r="A86" s="218" t="s">
        <v>69</v>
      </c>
      <c r="B86" s="182"/>
      <c r="C86" s="216"/>
      <c r="D86" s="216"/>
      <c r="E86" s="216"/>
      <c r="F86" s="216"/>
      <c r="G86" s="217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  <c r="AA86" s="208"/>
      <c r="AB86" s="208"/>
      <c r="AC86" s="208"/>
      <c r="AD86" s="208"/>
      <c r="AE86" s="208"/>
      <c r="AF86" s="208"/>
      <c r="AG86" s="226"/>
      <c r="AH86" s="208"/>
      <c r="AI86" s="208"/>
      <c r="AJ86" s="208"/>
      <c r="AK86" s="208"/>
      <c r="AL86" s="208"/>
      <c r="AM86" s="208"/>
      <c r="AN86" s="208"/>
      <c r="AO86" s="208"/>
      <c r="AP86" s="208"/>
      <c r="AQ86" s="208"/>
      <c r="AR86" s="208"/>
      <c r="AS86" s="208"/>
      <c r="AT86" s="226"/>
      <c r="AU86" s="226"/>
      <c r="AV86" s="226"/>
      <c r="AW86" s="208"/>
      <c r="AX86" s="208"/>
      <c r="AY86" s="208"/>
      <c r="AZ86" s="208"/>
      <c r="BA86" s="208"/>
      <c r="BB86" s="208"/>
      <c r="BC86" s="208"/>
      <c r="BD86" s="208"/>
      <c r="BE86" s="208"/>
      <c r="BF86" s="208"/>
      <c r="BG86" s="208"/>
      <c r="BH86" s="208"/>
      <c r="BI86" s="226"/>
      <c r="BJ86" s="226"/>
      <c r="BK86" s="226"/>
      <c r="BL86" s="226"/>
      <c r="BM86" s="226"/>
      <c r="BN86" s="226"/>
      <c r="BO86" s="226"/>
      <c r="BP86" s="226"/>
      <c r="BQ86" s="226"/>
      <c r="BR86" s="226"/>
      <c r="BS86" s="226"/>
      <c r="BT86" s="28"/>
    </row>
    <row r="87" spans="1:72" s="2" customFormat="1" ht="14.45" customHeight="1" x14ac:dyDescent="0.25">
      <c r="A87" s="149" t="s">
        <v>89</v>
      </c>
      <c r="B87" s="60" t="s">
        <v>22</v>
      </c>
      <c r="C87" s="188">
        <v>109</v>
      </c>
      <c r="D87" s="189">
        <v>102</v>
      </c>
      <c r="E87" s="189">
        <v>73</v>
      </c>
      <c r="F87" s="189">
        <v>110</v>
      </c>
      <c r="G87" s="189">
        <v>106</v>
      </c>
      <c r="H87" s="189">
        <v>49</v>
      </c>
      <c r="I87" s="189">
        <v>36</v>
      </c>
      <c r="J87" s="189">
        <v>145</v>
      </c>
      <c r="K87" s="189">
        <v>327</v>
      </c>
      <c r="L87" s="189">
        <v>47</v>
      </c>
      <c r="M87" s="189">
        <v>122</v>
      </c>
      <c r="N87" s="189">
        <v>71</v>
      </c>
      <c r="O87" s="189">
        <v>147</v>
      </c>
      <c r="P87" s="189">
        <v>46</v>
      </c>
      <c r="Q87" s="189">
        <v>131</v>
      </c>
      <c r="R87" s="189">
        <v>63</v>
      </c>
      <c r="S87" s="189">
        <v>52</v>
      </c>
      <c r="T87" s="189">
        <v>190</v>
      </c>
      <c r="U87" s="189">
        <v>199</v>
      </c>
      <c r="V87" s="189">
        <v>99</v>
      </c>
      <c r="W87" s="189">
        <v>183</v>
      </c>
      <c r="X87" s="189">
        <v>83</v>
      </c>
      <c r="Y87" s="189">
        <v>78</v>
      </c>
      <c r="Z87" s="190">
        <v>165</v>
      </c>
      <c r="AA87" s="190">
        <v>80</v>
      </c>
      <c r="AB87" s="190">
        <v>87</v>
      </c>
      <c r="AC87" s="190">
        <v>393</v>
      </c>
      <c r="AD87" s="190">
        <v>46</v>
      </c>
      <c r="AE87" s="190">
        <v>172</v>
      </c>
      <c r="AF87" s="190">
        <v>256</v>
      </c>
      <c r="AG87" s="190">
        <v>403</v>
      </c>
      <c r="AH87" s="190">
        <v>249</v>
      </c>
      <c r="AI87" s="190">
        <v>253</v>
      </c>
      <c r="AJ87" s="190">
        <v>172</v>
      </c>
      <c r="AK87" s="190">
        <v>112</v>
      </c>
      <c r="AL87" s="190">
        <v>54</v>
      </c>
      <c r="AM87" s="190">
        <v>106</v>
      </c>
      <c r="AN87" s="190">
        <v>10</v>
      </c>
      <c r="AO87" s="190">
        <v>657</v>
      </c>
      <c r="AP87" s="190">
        <v>475</v>
      </c>
      <c r="AQ87" s="190">
        <v>364</v>
      </c>
      <c r="AR87" s="190">
        <v>291</v>
      </c>
      <c r="AS87" s="190">
        <v>400</v>
      </c>
      <c r="AT87" s="190">
        <v>1050</v>
      </c>
      <c r="AU87" s="190">
        <v>336</v>
      </c>
      <c r="AV87" s="190">
        <v>323</v>
      </c>
      <c r="AW87" s="190">
        <v>381</v>
      </c>
      <c r="AX87" s="190">
        <v>44</v>
      </c>
      <c r="AY87" s="190">
        <v>477</v>
      </c>
      <c r="AZ87" s="190">
        <v>11</v>
      </c>
      <c r="BA87" s="190">
        <v>43</v>
      </c>
      <c r="BB87" s="190">
        <v>260</v>
      </c>
      <c r="BC87" s="190">
        <v>31</v>
      </c>
      <c r="BD87" s="190">
        <v>53</v>
      </c>
      <c r="BE87" s="190">
        <v>298</v>
      </c>
      <c r="BF87" s="190">
        <v>764</v>
      </c>
      <c r="BG87" s="190">
        <v>18</v>
      </c>
      <c r="BH87" s="190">
        <v>306</v>
      </c>
      <c r="BI87" s="190">
        <v>530</v>
      </c>
      <c r="BJ87" s="205">
        <v>84</v>
      </c>
      <c r="BK87" s="190">
        <v>149</v>
      </c>
      <c r="BL87" s="190">
        <v>33</v>
      </c>
      <c r="BM87" s="190">
        <v>62</v>
      </c>
      <c r="BN87" s="190">
        <v>71</v>
      </c>
      <c r="BO87" s="190">
        <v>65</v>
      </c>
      <c r="BP87" s="190">
        <v>137</v>
      </c>
      <c r="BQ87" s="190">
        <v>179</v>
      </c>
      <c r="BR87" s="190">
        <v>17</v>
      </c>
      <c r="BS87" s="209">
        <v>71</v>
      </c>
      <c r="BT87" s="66">
        <f t="shared" ref="BT87:BT88" si="15">SUM(C87:BS87)</f>
        <v>13106</v>
      </c>
    </row>
    <row r="88" spans="1:72" s="2" customFormat="1" ht="14.45" customHeight="1" thickBot="1" x14ac:dyDescent="0.3">
      <c r="A88" s="150" t="s">
        <v>90</v>
      </c>
      <c r="B88" s="61" t="s">
        <v>20</v>
      </c>
      <c r="C88" s="196">
        <v>393</v>
      </c>
      <c r="D88" s="197">
        <v>396</v>
      </c>
      <c r="E88" s="197">
        <v>304</v>
      </c>
      <c r="F88" s="197">
        <v>418</v>
      </c>
      <c r="G88" s="197">
        <v>411</v>
      </c>
      <c r="H88" s="197">
        <v>244</v>
      </c>
      <c r="I88" s="197">
        <v>107</v>
      </c>
      <c r="J88" s="197">
        <v>255</v>
      </c>
      <c r="K88" s="197">
        <v>1004</v>
      </c>
      <c r="L88" s="197">
        <v>137</v>
      </c>
      <c r="M88" s="197">
        <v>492</v>
      </c>
      <c r="N88" s="197">
        <v>323</v>
      </c>
      <c r="O88" s="197">
        <v>547</v>
      </c>
      <c r="P88" s="197">
        <v>237</v>
      </c>
      <c r="Q88" s="197">
        <v>408</v>
      </c>
      <c r="R88" s="197">
        <v>245</v>
      </c>
      <c r="S88" s="197">
        <v>160</v>
      </c>
      <c r="T88" s="197">
        <v>576</v>
      </c>
      <c r="U88" s="197">
        <v>432</v>
      </c>
      <c r="V88" s="197">
        <v>358</v>
      </c>
      <c r="W88" s="197">
        <v>369</v>
      </c>
      <c r="X88" s="197">
        <v>152</v>
      </c>
      <c r="Y88" s="198">
        <v>280</v>
      </c>
      <c r="Z88" s="198">
        <v>673</v>
      </c>
      <c r="AA88" s="198">
        <v>264</v>
      </c>
      <c r="AB88" s="198">
        <v>312</v>
      </c>
      <c r="AC88" s="198">
        <v>1215</v>
      </c>
      <c r="AD88" s="198">
        <v>167</v>
      </c>
      <c r="AE88" s="198">
        <v>785</v>
      </c>
      <c r="AF88" s="198">
        <v>1272</v>
      </c>
      <c r="AG88" s="198">
        <v>1143</v>
      </c>
      <c r="AH88" s="198">
        <v>1007</v>
      </c>
      <c r="AI88" s="198">
        <v>1063</v>
      </c>
      <c r="AJ88" s="198">
        <v>602</v>
      </c>
      <c r="AK88" s="198">
        <v>463</v>
      </c>
      <c r="AL88" s="198">
        <v>160</v>
      </c>
      <c r="AM88" s="198">
        <v>214</v>
      </c>
      <c r="AN88" s="198">
        <v>72</v>
      </c>
      <c r="AO88" s="198">
        <v>1428</v>
      </c>
      <c r="AP88" s="198">
        <v>618</v>
      </c>
      <c r="AQ88" s="198">
        <v>421</v>
      </c>
      <c r="AR88" s="198">
        <v>658</v>
      </c>
      <c r="AS88" s="198">
        <v>867</v>
      </c>
      <c r="AT88" s="198">
        <v>1550</v>
      </c>
      <c r="AU88" s="198">
        <v>666</v>
      </c>
      <c r="AV88" s="198">
        <v>1014</v>
      </c>
      <c r="AW88" s="198">
        <v>698</v>
      </c>
      <c r="AX88" s="198">
        <v>102</v>
      </c>
      <c r="AY88" s="198">
        <v>699</v>
      </c>
      <c r="AZ88" s="198">
        <v>6</v>
      </c>
      <c r="BA88" s="198">
        <v>146</v>
      </c>
      <c r="BB88" s="198">
        <v>908</v>
      </c>
      <c r="BC88" s="198">
        <v>118</v>
      </c>
      <c r="BD88" s="198">
        <v>281</v>
      </c>
      <c r="BE88" s="198">
        <v>638</v>
      </c>
      <c r="BF88" s="198">
        <v>1289</v>
      </c>
      <c r="BG88" s="198">
        <v>14</v>
      </c>
      <c r="BH88" s="198">
        <v>890</v>
      </c>
      <c r="BI88" s="198">
        <v>1223</v>
      </c>
      <c r="BJ88" s="207">
        <v>199</v>
      </c>
      <c r="BK88" s="198">
        <v>399</v>
      </c>
      <c r="BL88" s="198">
        <v>116</v>
      </c>
      <c r="BM88" s="198">
        <v>255</v>
      </c>
      <c r="BN88" s="198">
        <v>295</v>
      </c>
      <c r="BO88" s="198">
        <v>230</v>
      </c>
      <c r="BP88" s="198">
        <v>435</v>
      </c>
      <c r="BQ88" s="198">
        <v>468</v>
      </c>
      <c r="BR88" s="198">
        <v>76</v>
      </c>
      <c r="BS88" s="210">
        <v>266</v>
      </c>
      <c r="BT88" s="67">
        <f t="shared" si="15"/>
        <v>34633</v>
      </c>
    </row>
    <row r="89" spans="1:72" s="2" customFormat="1" ht="10.5" customHeight="1" thickBot="1" x14ac:dyDescent="0.3">
      <c r="A89" s="17"/>
      <c r="B89" s="50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26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26"/>
      <c r="AU89" s="226"/>
      <c r="AV89" s="226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26"/>
      <c r="BJ89" s="226"/>
      <c r="BK89" s="226"/>
      <c r="BL89" s="226"/>
      <c r="BM89" s="226"/>
      <c r="BN89" s="226"/>
      <c r="BO89" s="226"/>
      <c r="BP89" s="226"/>
      <c r="BQ89" s="226"/>
      <c r="BR89" s="226"/>
      <c r="BS89" s="226"/>
      <c r="BT89" s="28"/>
    </row>
    <row r="90" spans="1:72" s="2" customFormat="1" ht="14.45" customHeight="1" thickBot="1" x14ac:dyDescent="0.25">
      <c r="A90" s="218" t="s">
        <v>70</v>
      </c>
      <c r="B90" s="182"/>
      <c r="C90" s="216"/>
      <c r="D90" s="216"/>
      <c r="E90" s="216"/>
      <c r="F90" s="216"/>
      <c r="G90" s="217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26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26"/>
      <c r="AU90" s="226"/>
      <c r="AV90" s="226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26"/>
      <c r="BJ90" s="226"/>
      <c r="BK90" s="226"/>
      <c r="BL90" s="226"/>
      <c r="BM90" s="226"/>
      <c r="BN90" s="226"/>
      <c r="BO90" s="226"/>
      <c r="BP90" s="226"/>
      <c r="BQ90" s="226"/>
      <c r="BR90" s="226"/>
      <c r="BS90" s="226"/>
      <c r="BT90" s="28"/>
    </row>
    <row r="91" spans="1:72" s="2" customFormat="1" ht="14.45" customHeight="1" x14ac:dyDescent="0.25">
      <c r="A91" s="149" t="s">
        <v>91</v>
      </c>
      <c r="B91" s="60" t="s">
        <v>22</v>
      </c>
      <c r="C91" s="188">
        <v>157</v>
      </c>
      <c r="D91" s="189">
        <v>179</v>
      </c>
      <c r="E91" s="189">
        <v>139</v>
      </c>
      <c r="F91" s="189">
        <v>210</v>
      </c>
      <c r="G91" s="189">
        <v>183</v>
      </c>
      <c r="H91" s="189">
        <v>103</v>
      </c>
      <c r="I91" s="189">
        <v>63</v>
      </c>
      <c r="J91" s="189">
        <v>195</v>
      </c>
      <c r="K91" s="189">
        <v>546</v>
      </c>
      <c r="L91" s="189">
        <v>68</v>
      </c>
      <c r="M91" s="189">
        <v>213</v>
      </c>
      <c r="N91" s="189">
        <v>144</v>
      </c>
      <c r="O91" s="189">
        <v>261</v>
      </c>
      <c r="P91" s="189">
        <v>86</v>
      </c>
      <c r="Q91" s="189">
        <v>195</v>
      </c>
      <c r="R91" s="189">
        <v>113</v>
      </c>
      <c r="S91" s="189">
        <v>86</v>
      </c>
      <c r="T91" s="189">
        <v>306</v>
      </c>
      <c r="U91" s="189">
        <v>302</v>
      </c>
      <c r="V91" s="189">
        <v>164</v>
      </c>
      <c r="W91" s="189">
        <v>262</v>
      </c>
      <c r="X91" s="189">
        <v>114</v>
      </c>
      <c r="Y91" s="189">
        <v>133</v>
      </c>
      <c r="Z91" s="190">
        <v>313</v>
      </c>
      <c r="AA91" s="190">
        <v>141</v>
      </c>
      <c r="AB91" s="190">
        <v>164</v>
      </c>
      <c r="AC91" s="190">
        <v>693</v>
      </c>
      <c r="AD91" s="190">
        <v>65</v>
      </c>
      <c r="AE91" s="190">
        <v>292</v>
      </c>
      <c r="AF91" s="190">
        <v>473</v>
      </c>
      <c r="AG91" s="190">
        <v>647</v>
      </c>
      <c r="AH91" s="190">
        <v>455</v>
      </c>
      <c r="AI91" s="190">
        <v>480</v>
      </c>
      <c r="AJ91" s="190">
        <v>291</v>
      </c>
      <c r="AK91" s="190">
        <v>181</v>
      </c>
      <c r="AL91" s="190">
        <v>89</v>
      </c>
      <c r="AM91" s="190">
        <v>158</v>
      </c>
      <c r="AN91" s="190">
        <v>28</v>
      </c>
      <c r="AO91" s="190">
        <v>1004</v>
      </c>
      <c r="AP91" s="190">
        <v>625</v>
      </c>
      <c r="AQ91" s="190">
        <v>462</v>
      </c>
      <c r="AR91" s="190">
        <v>444</v>
      </c>
      <c r="AS91" s="190">
        <v>581</v>
      </c>
      <c r="AT91" s="190">
        <v>1455</v>
      </c>
      <c r="AU91" s="190">
        <v>493</v>
      </c>
      <c r="AV91" s="190">
        <v>567</v>
      </c>
      <c r="AW91" s="190">
        <v>533</v>
      </c>
      <c r="AX91" s="190">
        <v>66</v>
      </c>
      <c r="AY91" s="190">
        <v>669</v>
      </c>
      <c r="AZ91" s="190">
        <v>11</v>
      </c>
      <c r="BA91" s="190">
        <v>75</v>
      </c>
      <c r="BB91" s="190">
        <v>455</v>
      </c>
      <c r="BC91" s="190">
        <v>64</v>
      </c>
      <c r="BD91" s="190">
        <v>112</v>
      </c>
      <c r="BE91" s="190">
        <v>451</v>
      </c>
      <c r="BF91" s="190">
        <v>1079</v>
      </c>
      <c r="BG91" s="190">
        <v>21</v>
      </c>
      <c r="BH91" s="190">
        <v>499</v>
      </c>
      <c r="BI91" s="190">
        <v>835</v>
      </c>
      <c r="BJ91" s="205">
        <v>138</v>
      </c>
      <c r="BK91" s="190">
        <v>225</v>
      </c>
      <c r="BL91" s="190">
        <v>61</v>
      </c>
      <c r="BM91" s="190">
        <v>115</v>
      </c>
      <c r="BN91" s="190">
        <v>131</v>
      </c>
      <c r="BO91" s="190">
        <v>109</v>
      </c>
      <c r="BP91" s="190">
        <v>225</v>
      </c>
      <c r="BQ91" s="190">
        <v>287</v>
      </c>
      <c r="BR91" s="190">
        <v>33</v>
      </c>
      <c r="BS91" s="209">
        <v>116</v>
      </c>
      <c r="BT91" s="66">
        <f t="shared" ref="BT91:BT92" si="16">SUM(C91:BS91)</f>
        <v>20633</v>
      </c>
    </row>
    <row r="92" spans="1:72" s="2" customFormat="1" ht="14.45" customHeight="1" thickBot="1" x14ac:dyDescent="0.3">
      <c r="A92" s="150" t="s">
        <v>92</v>
      </c>
      <c r="B92" s="61" t="s">
        <v>23</v>
      </c>
      <c r="C92" s="196">
        <v>190</v>
      </c>
      <c r="D92" s="197">
        <v>188</v>
      </c>
      <c r="E92" s="197">
        <v>135</v>
      </c>
      <c r="F92" s="197">
        <v>209</v>
      </c>
      <c r="G92" s="197">
        <v>216</v>
      </c>
      <c r="H92" s="197">
        <v>121</v>
      </c>
      <c r="I92" s="197">
        <v>53</v>
      </c>
      <c r="J92" s="197">
        <v>129</v>
      </c>
      <c r="K92" s="197">
        <v>530</v>
      </c>
      <c r="L92" s="197">
        <v>82</v>
      </c>
      <c r="M92" s="197">
        <v>233</v>
      </c>
      <c r="N92" s="197">
        <v>156</v>
      </c>
      <c r="O92" s="197">
        <v>262</v>
      </c>
      <c r="P92" s="197">
        <v>120</v>
      </c>
      <c r="Q92" s="197">
        <v>215</v>
      </c>
      <c r="R92" s="197">
        <v>125</v>
      </c>
      <c r="S92" s="197">
        <v>78</v>
      </c>
      <c r="T92" s="197">
        <v>292</v>
      </c>
      <c r="U92" s="197">
        <v>207</v>
      </c>
      <c r="V92" s="197">
        <v>196</v>
      </c>
      <c r="W92" s="197">
        <v>195</v>
      </c>
      <c r="X92" s="197">
        <v>76</v>
      </c>
      <c r="Y92" s="198">
        <v>122</v>
      </c>
      <c r="Z92" s="198">
        <v>311</v>
      </c>
      <c r="AA92" s="198">
        <v>116</v>
      </c>
      <c r="AB92" s="198">
        <v>154</v>
      </c>
      <c r="AC92" s="198">
        <v>619</v>
      </c>
      <c r="AD92" s="198">
        <v>76</v>
      </c>
      <c r="AE92" s="198">
        <v>305</v>
      </c>
      <c r="AF92" s="198">
        <v>517</v>
      </c>
      <c r="AG92" s="198">
        <v>596</v>
      </c>
      <c r="AH92" s="198">
        <v>478</v>
      </c>
      <c r="AI92" s="198">
        <v>491</v>
      </c>
      <c r="AJ92" s="198">
        <v>248</v>
      </c>
      <c r="AK92" s="198">
        <v>170</v>
      </c>
      <c r="AL92" s="198">
        <v>31</v>
      </c>
      <c r="AM92" s="198">
        <v>73</v>
      </c>
      <c r="AN92" s="198">
        <v>29</v>
      </c>
      <c r="AO92" s="198">
        <v>739</v>
      </c>
      <c r="AP92" s="198">
        <v>307</v>
      </c>
      <c r="AQ92" s="198">
        <v>214</v>
      </c>
      <c r="AR92" s="198">
        <v>351</v>
      </c>
      <c r="AS92" s="198">
        <v>469</v>
      </c>
      <c r="AT92" s="198">
        <v>781</v>
      </c>
      <c r="AU92" s="198">
        <v>368</v>
      </c>
      <c r="AV92" s="198">
        <v>481</v>
      </c>
      <c r="AW92" s="198">
        <v>392</v>
      </c>
      <c r="AX92" s="198">
        <v>53</v>
      </c>
      <c r="AY92" s="198">
        <v>354</v>
      </c>
      <c r="AZ92" s="198">
        <v>3</v>
      </c>
      <c r="BA92" s="198">
        <v>72</v>
      </c>
      <c r="BB92" s="198">
        <v>427</v>
      </c>
      <c r="BC92" s="198">
        <v>52</v>
      </c>
      <c r="BD92" s="198">
        <v>134</v>
      </c>
      <c r="BE92" s="198">
        <v>340</v>
      </c>
      <c r="BF92" s="198">
        <v>705</v>
      </c>
      <c r="BG92" s="198">
        <v>6</v>
      </c>
      <c r="BH92" s="198">
        <v>500</v>
      </c>
      <c r="BI92" s="198">
        <v>650</v>
      </c>
      <c r="BJ92" s="207">
        <v>93</v>
      </c>
      <c r="BK92" s="198">
        <v>225</v>
      </c>
      <c r="BL92" s="198">
        <v>57</v>
      </c>
      <c r="BM92" s="198">
        <v>128</v>
      </c>
      <c r="BN92" s="198">
        <v>128</v>
      </c>
      <c r="BO92" s="198">
        <v>112</v>
      </c>
      <c r="BP92" s="198">
        <v>231</v>
      </c>
      <c r="BQ92" s="198">
        <v>242</v>
      </c>
      <c r="BR92" s="198">
        <v>40</v>
      </c>
      <c r="BS92" s="210">
        <v>115</v>
      </c>
      <c r="BT92" s="67">
        <f t="shared" si="16"/>
        <v>17113</v>
      </c>
    </row>
    <row r="93" spans="1:72" s="2" customFormat="1" ht="10.5" customHeight="1" thickBot="1" x14ac:dyDescent="0.3">
      <c r="A93" s="17"/>
      <c r="B93" s="50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5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5"/>
      <c r="AU93" s="25"/>
      <c r="AV93" s="25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8"/>
    </row>
    <row r="94" spans="1:72" s="2" customFormat="1" ht="14.25" customHeight="1" thickBot="1" x14ac:dyDescent="0.25">
      <c r="A94" s="218" t="s">
        <v>5</v>
      </c>
      <c r="B94" s="182"/>
      <c r="C94" s="221"/>
      <c r="D94" s="221"/>
      <c r="E94" s="221"/>
      <c r="F94" s="221"/>
      <c r="G94" s="222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2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2"/>
      <c r="AU94" s="42"/>
      <c r="AV94" s="42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36"/>
    </row>
    <row r="95" spans="1:72" s="2" customFormat="1" ht="14.25" customHeight="1" thickBot="1" x14ac:dyDescent="0.3">
      <c r="A95" s="152" t="s">
        <v>93</v>
      </c>
      <c r="B95" s="105" t="s">
        <v>20</v>
      </c>
      <c r="C95" s="188">
        <v>95</v>
      </c>
      <c r="D95" s="189">
        <v>94</v>
      </c>
      <c r="E95" s="189">
        <v>80</v>
      </c>
      <c r="F95" s="189">
        <v>107</v>
      </c>
      <c r="G95" s="189">
        <v>96</v>
      </c>
      <c r="H95" s="189">
        <v>53</v>
      </c>
      <c r="I95" s="189">
        <v>42</v>
      </c>
      <c r="J95" s="189">
        <v>122</v>
      </c>
      <c r="K95" s="189">
        <v>332</v>
      </c>
      <c r="L95" s="189">
        <v>43</v>
      </c>
      <c r="M95" s="189">
        <v>103</v>
      </c>
      <c r="N95" s="189">
        <v>75</v>
      </c>
      <c r="O95" s="189">
        <v>136</v>
      </c>
      <c r="P95" s="189">
        <v>55</v>
      </c>
      <c r="Q95" s="189">
        <v>126</v>
      </c>
      <c r="R95" s="189">
        <v>65</v>
      </c>
      <c r="S95" s="189">
        <v>55</v>
      </c>
      <c r="T95" s="189">
        <v>174</v>
      </c>
      <c r="U95" s="189">
        <v>193</v>
      </c>
      <c r="V95" s="189">
        <v>89</v>
      </c>
      <c r="W95" s="189">
        <v>190</v>
      </c>
      <c r="X95" s="189">
        <v>79</v>
      </c>
      <c r="Y95" s="189">
        <v>78</v>
      </c>
      <c r="Z95" s="189">
        <v>194</v>
      </c>
      <c r="AA95" s="189">
        <v>69</v>
      </c>
      <c r="AB95" s="189">
        <v>75</v>
      </c>
      <c r="AC95" s="229"/>
      <c r="AD95" s="189">
        <v>42</v>
      </c>
      <c r="AE95" s="189">
        <v>158</v>
      </c>
      <c r="AF95" s="189">
        <v>258</v>
      </c>
      <c r="AG95" s="189">
        <v>379</v>
      </c>
      <c r="AH95" s="229"/>
      <c r="AI95" s="229"/>
      <c r="AJ95" s="229"/>
      <c r="AK95" s="229"/>
      <c r="AL95" s="229"/>
      <c r="AM95" s="229"/>
      <c r="AN95" s="229"/>
      <c r="AO95" s="189">
        <v>609</v>
      </c>
      <c r="AP95" s="189">
        <v>436</v>
      </c>
      <c r="AQ95" s="189">
        <v>312</v>
      </c>
      <c r="AR95" s="189">
        <v>272</v>
      </c>
      <c r="AS95" s="189">
        <v>364</v>
      </c>
      <c r="AT95" s="189">
        <v>971</v>
      </c>
      <c r="AU95" s="189">
        <v>293</v>
      </c>
      <c r="AV95" s="229"/>
      <c r="AW95" s="229"/>
      <c r="AX95" s="229"/>
      <c r="AY95" s="229"/>
      <c r="AZ95" s="229"/>
      <c r="BA95" s="189">
        <v>43</v>
      </c>
      <c r="BB95" s="189">
        <v>246</v>
      </c>
      <c r="BC95" s="189">
        <v>25</v>
      </c>
      <c r="BD95" s="229"/>
      <c r="BE95" s="189">
        <v>280</v>
      </c>
      <c r="BF95" s="189">
        <v>689</v>
      </c>
      <c r="BG95" s="229"/>
      <c r="BH95" s="229"/>
      <c r="BI95" s="229"/>
      <c r="BJ95" s="189">
        <v>79</v>
      </c>
      <c r="BK95" s="189">
        <v>138</v>
      </c>
      <c r="BL95" s="189">
        <v>37</v>
      </c>
      <c r="BM95" s="189">
        <v>75</v>
      </c>
      <c r="BN95" s="189">
        <v>69</v>
      </c>
      <c r="BO95" s="189">
        <v>59</v>
      </c>
      <c r="BP95" s="189">
        <v>124</v>
      </c>
      <c r="BQ95" s="229"/>
      <c r="BR95" s="229"/>
      <c r="BS95" s="230"/>
      <c r="BT95" s="66">
        <f>SUM(C95:BS95)</f>
        <v>8778</v>
      </c>
    </row>
    <row r="96" spans="1:72" s="2" customFormat="1" ht="14.25" customHeight="1" thickBot="1" x14ac:dyDescent="0.3">
      <c r="A96" s="153" t="s">
        <v>94</v>
      </c>
      <c r="B96" s="62" t="s">
        <v>21</v>
      </c>
      <c r="C96" s="196">
        <v>415</v>
      </c>
      <c r="D96" s="197">
        <v>413</v>
      </c>
      <c r="E96" s="197">
        <v>302</v>
      </c>
      <c r="F96" s="197">
        <v>430</v>
      </c>
      <c r="G96" s="197">
        <v>426</v>
      </c>
      <c r="H96" s="197">
        <v>250</v>
      </c>
      <c r="I96" s="197">
        <v>101</v>
      </c>
      <c r="J96" s="197">
        <v>294</v>
      </c>
      <c r="K96" s="197">
        <v>1038</v>
      </c>
      <c r="L96" s="197">
        <v>143</v>
      </c>
      <c r="M96" s="197">
        <v>527</v>
      </c>
      <c r="N96" s="197">
        <v>322</v>
      </c>
      <c r="O96" s="197">
        <v>581</v>
      </c>
      <c r="P96" s="197">
        <v>232</v>
      </c>
      <c r="Q96" s="197">
        <v>419</v>
      </c>
      <c r="R96" s="197">
        <v>249</v>
      </c>
      <c r="S96" s="197">
        <v>163</v>
      </c>
      <c r="T96" s="197">
        <v>610</v>
      </c>
      <c r="U96" s="197">
        <v>446</v>
      </c>
      <c r="V96" s="197">
        <v>369</v>
      </c>
      <c r="W96" s="197">
        <v>377</v>
      </c>
      <c r="X96" s="197">
        <v>166</v>
      </c>
      <c r="Y96" s="197">
        <v>289</v>
      </c>
      <c r="Z96" s="197">
        <v>661</v>
      </c>
      <c r="AA96" s="197">
        <v>286</v>
      </c>
      <c r="AB96" s="197">
        <v>333</v>
      </c>
      <c r="AC96" s="231"/>
      <c r="AD96" s="197">
        <v>176</v>
      </c>
      <c r="AE96" s="197">
        <v>823</v>
      </c>
      <c r="AF96" s="197">
        <v>1317</v>
      </c>
      <c r="AG96" s="197">
        <v>1204</v>
      </c>
      <c r="AH96" s="231"/>
      <c r="AI96" s="231"/>
      <c r="AJ96" s="231"/>
      <c r="AK96" s="231"/>
      <c r="AL96" s="231"/>
      <c r="AM96" s="231"/>
      <c r="AN96" s="231"/>
      <c r="AO96" s="197">
        <v>1523</v>
      </c>
      <c r="AP96" s="197">
        <v>688</v>
      </c>
      <c r="AQ96" s="197">
        <v>490</v>
      </c>
      <c r="AR96" s="197">
        <v>694</v>
      </c>
      <c r="AS96" s="197">
        <v>936</v>
      </c>
      <c r="AT96" s="197">
        <v>1699</v>
      </c>
      <c r="AU96" s="197">
        <v>720</v>
      </c>
      <c r="AV96" s="231"/>
      <c r="AW96" s="231"/>
      <c r="AX96" s="231"/>
      <c r="AY96" s="231"/>
      <c r="AZ96" s="231"/>
      <c r="BA96" s="197">
        <v>150</v>
      </c>
      <c r="BB96" s="197">
        <v>936</v>
      </c>
      <c r="BC96" s="197">
        <v>128</v>
      </c>
      <c r="BD96" s="231"/>
      <c r="BE96" s="197">
        <v>683</v>
      </c>
      <c r="BF96" s="197">
        <v>1395</v>
      </c>
      <c r="BG96" s="231"/>
      <c r="BH96" s="231"/>
      <c r="BI96" s="231"/>
      <c r="BJ96" s="197">
        <v>203</v>
      </c>
      <c r="BK96" s="197">
        <v>422</v>
      </c>
      <c r="BL96" s="197">
        <v>116</v>
      </c>
      <c r="BM96" s="197">
        <v>250</v>
      </c>
      <c r="BN96" s="197">
        <v>300</v>
      </c>
      <c r="BO96" s="197">
        <v>242</v>
      </c>
      <c r="BP96" s="197">
        <v>455</v>
      </c>
      <c r="BQ96" s="231"/>
      <c r="BR96" s="231"/>
      <c r="BS96" s="232"/>
      <c r="BT96" s="67">
        <f>SUM(C96:BS96)</f>
        <v>25392</v>
      </c>
    </row>
    <row r="97" spans="1:72" s="2" customFormat="1" ht="10.5" customHeight="1" thickBot="1" x14ac:dyDescent="0.25">
      <c r="A97" s="78"/>
      <c r="B97" s="56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08"/>
      <c r="Z97" s="208"/>
      <c r="AA97" s="208"/>
      <c r="AB97" s="208"/>
      <c r="AC97" s="208"/>
      <c r="AD97" s="208"/>
      <c r="AE97" s="208"/>
      <c r="AF97" s="208"/>
      <c r="AG97" s="208"/>
      <c r="AH97" s="208"/>
      <c r="AI97" s="208"/>
      <c r="AJ97" s="208"/>
      <c r="AK97" s="208"/>
      <c r="AL97" s="208"/>
      <c r="AM97" s="208"/>
      <c r="AN97" s="208"/>
      <c r="AO97" s="208"/>
      <c r="AP97" s="208"/>
      <c r="AQ97" s="208"/>
      <c r="AR97" s="208"/>
      <c r="AS97" s="208"/>
      <c r="AT97" s="208"/>
      <c r="AU97" s="208"/>
      <c r="AV97" s="208"/>
      <c r="AW97" s="208"/>
      <c r="AX97" s="208"/>
      <c r="AY97" s="208"/>
      <c r="AZ97" s="208"/>
      <c r="BA97" s="208"/>
      <c r="BB97" s="208"/>
      <c r="BC97" s="208"/>
      <c r="BD97" s="208"/>
      <c r="BE97" s="208"/>
      <c r="BF97" s="208"/>
      <c r="BG97" s="208"/>
      <c r="BH97" s="208"/>
      <c r="BI97" s="208"/>
      <c r="BJ97" s="208"/>
      <c r="BK97" s="208"/>
      <c r="BL97" s="208"/>
      <c r="BM97" s="208"/>
      <c r="BN97" s="208"/>
      <c r="BO97" s="208"/>
      <c r="BP97" s="208"/>
      <c r="BQ97" s="208"/>
      <c r="BR97" s="208"/>
      <c r="BS97" s="208"/>
      <c r="BT97" s="25"/>
    </row>
    <row r="98" spans="1:72" s="2" customFormat="1" ht="14.25" customHeight="1" thickBot="1" x14ac:dyDescent="0.25">
      <c r="A98" s="218" t="s">
        <v>16</v>
      </c>
      <c r="B98" s="182"/>
      <c r="C98" s="216"/>
      <c r="D98" s="216"/>
      <c r="E98" s="216"/>
      <c r="F98" s="216"/>
      <c r="G98" s="217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  <c r="AE98" s="208"/>
      <c r="AF98" s="208"/>
      <c r="AG98" s="226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  <c r="AS98" s="208"/>
      <c r="AT98" s="226"/>
      <c r="AU98" s="226"/>
      <c r="AV98" s="226"/>
      <c r="AW98" s="208"/>
      <c r="AX98" s="208"/>
      <c r="AY98" s="208"/>
      <c r="AZ98" s="208"/>
      <c r="BA98" s="208"/>
      <c r="BB98" s="208"/>
      <c r="BC98" s="208"/>
      <c r="BD98" s="208"/>
      <c r="BE98" s="208"/>
      <c r="BF98" s="208"/>
      <c r="BG98" s="208"/>
      <c r="BH98" s="208"/>
      <c r="BI98" s="226"/>
      <c r="BJ98" s="226"/>
      <c r="BK98" s="226"/>
      <c r="BL98" s="226"/>
      <c r="BM98" s="226"/>
      <c r="BN98" s="226"/>
      <c r="BO98" s="226"/>
      <c r="BP98" s="226"/>
      <c r="BQ98" s="226"/>
      <c r="BR98" s="226"/>
      <c r="BS98" s="226"/>
      <c r="BT98" s="32"/>
    </row>
    <row r="99" spans="1:72" s="2" customFormat="1" ht="14.25" customHeight="1" thickBot="1" x14ac:dyDescent="0.3">
      <c r="A99" s="154" t="s">
        <v>17</v>
      </c>
      <c r="B99" s="104" t="s">
        <v>20</v>
      </c>
      <c r="C99" s="233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  <c r="AA99" s="234"/>
      <c r="AB99" s="234"/>
      <c r="AC99" s="185">
        <v>1470</v>
      </c>
      <c r="AD99" s="234"/>
      <c r="AE99" s="234"/>
      <c r="AF99" s="234"/>
      <c r="AG99" s="234"/>
      <c r="AH99" s="185">
        <v>1180</v>
      </c>
      <c r="AI99" s="185">
        <v>1217</v>
      </c>
      <c r="AJ99" s="185">
        <v>714</v>
      </c>
      <c r="AK99" s="185">
        <v>532</v>
      </c>
      <c r="AL99" s="185">
        <v>194</v>
      </c>
      <c r="AM99" s="185">
        <v>296</v>
      </c>
      <c r="AN99" s="185">
        <v>77</v>
      </c>
      <c r="AO99" s="234"/>
      <c r="AP99" s="234"/>
      <c r="AQ99" s="234"/>
      <c r="AR99" s="234"/>
      <c r="AS99" s="234"/>
      <c r="AT99" s="234"/>
      <c r="AU99" s="234"/>
      <c r="AV99" s="185">
        <v>1200</v>
      </c>
      <c r="AW99" s="185">
        <v>914</v>
      </c>
      <c r="AX99" s="185">
        <v>125</v>
      </c>
      <c r="AY99" s="185">
        <v>980</v>
      </c>
      <c r="AZ99" s="185">
        <v>11</v>
      </c>
      <c r="BA99" s="234"/>
      <c r="BB99" s="234"/>
      <c r="BC99" s="234"/>
      <c r="BD99" s="185">
        <v>314</v>
      </c>
      <c r="BE99" s="234"/>
      <c r="BF99" s="234"/>
      <c r="BG99" s="185">
        <v>21</v>
      </c>
      <c r="BH99" s="185">
        <v>1079</v>
      </c>
      <c r="BI99" s="185">
        <v>1533</v>
      </c>
      <c r="BJ99" s="234"/>
      <c r="BK99" s="234"/>
      <c r="BL99" s="234"/>
      <c r="BM99" s="234"/>
      <c r="BN99" s="234"/>
      <c r="BO99" s="234"/>
      <c r="BP99" s="234"/>
      <c r="BQ99" s="185">
        <v>587</v>
      </c>
      <c r="BR99" s="185">
        <v>86</v>
      </c>
      <c r="BS99" s="235">
        <v>318</v>
      </c>
      <c r="BT99" s="65">
        <f t="shared" ref="BT99" si="17">SUM(C99:BS99)</f>
        <v>12848</v>
      </c>
    </row>
    <row r="100" spans="1:72" s="2" customFormat="1" ht="10.5" customHeight="1" thickBot="1" x14ac:dyDescent="0.25">
      <c r="A100" s="78"/>
      <c r="B100" s="56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08"/>
      <c r="Z100" s="208"/>
      <c r="AA100" s="208"/>
      <c r="AB100" s="208"/>
      <c r="AC100" s="208"/>
      <c r="AD100" s="208"/>
      <c r="AE100" s="208"/>
      <c r="AF100" s="208"/>
      <c r="AG100" s="208"/>
      <c r="AH100" s="208"/>
      <c r="AI100" s="208"/>
      <c r="AJ100" s="208"/>
      <c r="AK100" s="208"/>
      <c r="AL100" s="208"/>
      <c r="AM100" s="208"/>
      <c r="AN100" s="208"/>
      <c r="AO100" s="208"/>
      <c r="AP100" s="208"/>
      <c r="AQ100" s="208"/>
      <c r="AR100" s="208"/>
      <c r="AS100" s="208"/>
      <c r="AT100" s="208"/>
      <c r="AU100" s="208"/>
      <c r="AV100" s="208"/>
      <c r="AW100" s="208"/>
      <c r="AX100" s="208"/>
      <c r="AY100" s="208"/>
      <c r="AZ100" s="208"/>
      <c r="BA100" s="208"/>
      <c r="BB100" s="208"/>
      <c r="BC100" s="208"/>
      <c r="BD100" s="208"/>
      <c r="BE100" s="208"/>
      <c r="BF100" s="208"/>
      <c r="BG100" s="208"/>
      <c r="BH100" s="208"/>
      <c r="BI100" s="208"/>
      <c r="BJ100" s="208"/>
      <c r="BK100" s="208"/>
      <c r="BL100" s="208"/>
      <c r="BM100" s="208"/>
      <c r="BN100" s="208"/>
      <c r="BO100" s="208"/>
      <c r="BP100" s="208"/>
      <c r="BQ100" s="208"/>
      <c r="BR100" s="208"/>
      <c r="BS100" s="208"/>
      <c r="BT100" s="25"/>
    </row>
    <row r="101" spans="1:72" s="2" customFormat="1" ht="14.25" customHeight="1" thickBot="1" x14ac:dyDescent="0.25">
      <c r="A101" s="218" t="s">
        <v>71</v>
      </c>
      <c r="B101" s="182"/>
      <c r="C101" s="216"/>
      <c r="D101" s="216"/>
      <c r="E101" s="216"/>
      <c r="F101" s="216"/>
      <c r="G101" s="216"/>
      <c r="H101" s="216"/>
      <c r="I101" s="217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  <c r="AA101" s="208"/>
      <c r="AB101" s="208"/>
      <c r="AC101" s="208"/>
      <c r="AD101" s="208"/>
      <c r="AE101" s="208"/>
      <c r="AF101" s="208"/>
      <c r="AG101" s="226"/>
      <c r="AH101" s="208"/>
      <c r="AI101" s="208"/>
      <c r="AJ101" s="208"/>
      <c r="AK101" s="208"/>
      <c r="AL101" s="208"/>
      <c r="AM101" s="208"/>
      <c r="AN101" s="208"/>
      <c r="AO101" s="208"/>
      <c r="AP101" s="208"/>
      <c r="AQ101" s="208"/>
      <c r="AR101" s="208"/>
      <c r="AS101" s="208"/>
      <c r="AT101" s="226"/>
      <c r="AU101" s="226"/>
      <c r="AV101" s="226"/>
      <c r="AW101" s="208"/>
      <c r="AX101" s="208"/>
      <c r="AY101" s="208"/>
      <c r="AZ101" s="208"/>
      <c r="BA101" s="208"/>
      <c r="BB101" s="208"/>
      <c r="BC101" s="208"/>
      <c r="BD101" s="208"/>
      <c r="BE101" s="208"/>
      <c r="BF101" s="208"/>
      <c r="BG101" s="208"/>
      <c r="BH101" s="208"/>
      <c r="BI101" s="226"/>
      <c r="BJ101" s="226"/>
      <c r="BK101" s="226"/>
      <c r="BL101" s="226"/>
      <c r="BM101" s="226"/>
      <c r="BN101" s="226"/>
      <c r="BO101" s="226"/>
      <c r="BP101" s="226"/>
      <c r="BQ101" s="226"/>
      <c r="BR101" s="226"/>
      <c r="BS101" s="226"/>
      <c r="BT101" s="32"/>
    </row>
    <row r="102" spans="1:72" s="2" customFormat="1" ht="14.25" customHeight="1" x14ac:dyDescent="0.25">
      <c r="A102" s="147" t="s">
        <v>95</v>
      </c>
      <c r="B102" s="63" t="s">
        <v>22</v>
      </c>
      <c r="C102" s="188">
        <v>97</v>
      </c>
      <c r="D102" s="189">
        <v>97</v>
      </c>
      <c r="E102" s="189">
        <v>66</v>
      </c>
      <c r="F102" s="189">
        <v>108</v>
      </c>
      <c r="G102" s="189">
        <v>93</v>
      </c>
      <c r="H102" s="189">
        <v>49</v>
      </c>
      <c r="I102" s="189">
        <v>36</v>
      </c>
      <c r="J102" s="189">
        <v>144</v>
      </c>
      <c r="K102" s="189">
        <v>311</v>
      </c>
      <c r="L102" s="189">
        <v>38</v>
      </c>
      <c r="M102" s="189">
        <v>115</v>
      </c>
      <c r="N102" s="189">
        <v>68</v>
      </c>
      <c r="O102" s="189">
        <v>149</v>
      </c>
      <c r="P102" s="189">
        <v>52</v>
      </c>
      <c r="Q102" s="189">
        <v>124</v>
      </c>
      <c r="R102" s="189">
        <v>61</v>
      </c>
      <c r="S102" s="189">
        <v>60</v>
      </c>
      <c r="T102" s="189">
        <v>185</v>
      </c>
      <c r="U102" s="189">
        <v>189</v>
      </c>
      <c r="V102" s="189">
        <v>98</v>
      </c>
      <c r="W102" s="189">
        <v>177</v>
      </c>
      <c r="X102" s="189">
        <v>78</v>
      </c>
      <c r="Y102" s="189">
        <v>66</v>
      </c>
      <c r="Z102" s="190">
        <v>166</v>
      </c>
      <c r="AA102" s="190">
        <v>77</v>
      </c>
      <c r="AB102" s="190">
        <v>80</v>
      </c>
      <c r="AC102" s="190">
        <v>373</v>
      </c>
      <c r="AD102" s="190">
        <v>40</v>
      </c>
      <c r="AE102" s="190">
        <v>159</v>
      </c>
      <c r="AF102" s="190">
        <v>254</v>
      </c>
      <c r="AG102" s="190">
        <v>369</v>
      </c>
      <c r="AH102" s="190">
        <v>236</v>
      </c>
      <c r="AI102" s="190">
        <v>228</v>
      </c>
      <c r="AJ102" s="190">
        <v>160</v>
      </c>
      <c r="AK102" s="190">
        <v>104</v>
      </c>
      <c r="AL102" s="190">
        <v>49</v>
      </c>
      <c r="AM102" s="190">
        <v>95</v>
      </c>
      <c r="AN102" s="190">
        <v>12</v>
      </c>
      <c r="AO102" s="190">
        <v>639</v>
      </c>
      <c r="AP102" s="190">
        <v>483</v>
      </c>
      <c r="AQ102" s="190">
        <v>357</v>
      </c>
      <c r="AR102" s="190">
        <v>286</v>
      </c>
      <c r="AS102" s="190">
        <v>394</v>
      </c>
      <c r="AT102" s="190">
        <v>1069</v>
      </c>
      <c r="AU102" s="190">
        <v>319</v>
      </c>
      <c r="AV102" s="190">
        <v>310</v>
      </c>
      <c r="AW102" s="190">
        <v>365</v>
      </c>
      <c r="AX102" s="190">
        <v>47</v>
      </c>
      <c r="AY102" s="190">
        <v>467</v>
      </c>
      <c r="AZ102" s="190">
        <v>11</v>
      </c>
      <c r="BA102" s="190">
        <v>41</v>
      </c>
      <c r="BB102" s="190">
        <v>241</v>
      </c>
      <c r="BC102" s="190">
        <v>30</v>
      </c>
      <c r="BD102" s="190">
        <v>55</v>
      </c>
      <c r="BE102" s="190">
        <v>288</v>
      </c>
      <c r="BF102" s="190">
        <v>732</v>
      </c>
      <c r="BG102" s="190">
        <v>16</v>
      </c>
      <c r="BH102" s="190">
        <v>309</v>
      </c>
      <c r="BI102" s="190">
        <v>508</v>
      </c>
      <c r="BJ102" s="190">
        <v>80</v>
      </c>
      <c r="BK102" s="190">
        <v>154</v>
      </c>
      <c r="BL102" s="190">
        <v>34</v>
      </c>
      <c r="BM102" s="190">
        <v>62</v>
      </c>
      <c r="BN102" s="190">
        <v>71</v>
      </c>
      <c r="BO102" s="190">
        <v>60</v>
      </c>
      <c r="BP102" s="190">
        <v>128</v>
      </c>
      <c r="BQ102" s="190">
        <v>171</v>
      </c>
      <c r="BR102" s="190">
        <v>16</v>
      </c>
      <c r="BS102" s="205">
        <v>60</v>
      </c>
      <c r="BT102" s="66">
        <f t="shared" ref="BT102:BT103" si="18">SUM(C102:BS102)</f>
        <v>12666</v>
      </c>
    </row>
    <row r="103" spans="1:72" s="2" customFormat="1" ht="14.25" customHeight="1" thickBot="1" x14ac:dyDescent="0.3">
      <c r="A103" s="148" t="s">
        <v>96</v>
      </c>
      <c r="B103" s="62" t="s">
        <v>20</v>
      </c>
      <c r="C103" s="196">
        <v>403</v>
      </c>
      <c r="D103" s="197">
        <v>398</v>
      </c>
      <c r="E103" s="197">
        <v>305</v>
      </c>
      <c r="F103" s="197">
        <v>419</v>
      </c>
      <c r="G103" s="197">
        <v>421</v>
      </c>
      <c r="H103" s="197">
        <v>243</v>
      </c>
      <c r="I103" s="197">
        <v>106</v>
      </c>
      <c r="J103" s="197">
        <v>256</v>
      </c>
      <c r="K103" s="197">
        <v>1015</v>
      </c>
      <c r="L103" s="197">
        <v>147</v>
      </c>
      <c r="M103" s="197">
        <v>498</v>
      </c>
      <c r="N103" s="197">
        <v>324</v>
      </c>
      <c r="O103" s="197">
        <v>544</v>
      </c>
      <c r="P103" s="197">
        <v>230</v>
      </c>
      <c r="Q103" s="197">
        <v>412</v>
      </c>
      <c r="R103" s="197">
        <v>251</v>
      </c>
      <c r="S103" s="197">
        <v>153</v>
      </c>
      <c r="T103" s="197">
        <v>580</v>
      </c>
      <c r="U103" s="197">
        <v>437</v>
      </c>
      <c r="V103" s="197">
        <v>361</v>
      </c>
      <c r="W103" s="197">
        <v>377</v>
      </c>
      <c r="X103" s="197">
        <v>161</v>
      </c>
      <c r="Y103" s="197">
        <v>290</v>
      </c>
      <c r="Z103" s="198">
        <v>678</v>
      </c>
      <c r="AA103" s="198">
        <v>266</v>
      </c>
      <c r="AB103" s="198">
        <v>316</v>
      </c>
      <c r="AC103" s="198">
        <v>1234</v>
      </c>
      <c r="AD103" s="198">
        <v>171</v>
      </c>
      <c r="AE103" s="198">
        <v>794</v>
      </c>
      <c r="AF103" s="198">
        <v>1269</v>
      </c>
      <c r="AG103" s="198">
        <v>1181</v>
      </c>
      <c r="AH103" s="198">
        <v>1024</v>
      </c>
      <c r="AI103" s="198">
        <v>1083</v>
      </c>
      <c r="AJ103" s="198">
        <v>610</v>
      </c>
      <c r="AK103" s="198">
        <v>463</v>
      </c>
      <c r="AL103" s="198">
        <v>165</v>
      </c>
      <c r="AM103" s="198">
        <v>224</v>
      </c>
      <c r="AN103" s="198">
        <v>70</v>
      </c>
      <c r="AO103" s="198">
        <v>1450</v>
      </c>
      <c r="AP103" s="198">
        <v>608</v>
      </c>
      <c r="AQ103" s="198">
        <v>426</v>
      </c>
      <c r="AR103" s="198">
        <v>664</v>
      </c>
      <c r="AS103" s="198">
        <v>874</v>
      </c>
      <c r="AT103" s="198">
        <v>1539</v>
      </c>
      <c r="AU103" s="198">
        <v>681</v>
      </c>
      <c r="AV103" s="198">
        <v>1017</v>
      </c>
      <c r="AW103" s="198">
        <v>716</v>
      </c>
      <c r="AX103" s="198">
        <v>98</v>
      </c>
      <c r="AY103" s="198">
        <v>705</v>
      </c>
      <c r="AZ103" s="198">
        <v>6</v>
      </c>
      <c r="BA103" s="198">
        <v>149</v>
      </c>
      <c r="BB103" s="198">
        <v>928</v>
      </c>
      <c r="BC103" s="198">
        <v>120</v>
      </c>
      <c r="BD103" s="198">
        <v>279</v>
      </c>
      <c r="BE103" s="198">
        <v>647</v>
      </c>
      <c r="BF103" s="198">
        <v>1325</v>
      </c>
      <c r="BG103" s="198">
        <v>15</v>
      </c>
      <c r="BH103" s="198">
        <v>883</v>
      </c>
      <c r="BI103" s="198">
        <v>1247</v>
      </c>
      <c r="BJ103" s="198">
        <v>201</v>
      </c>
      <c r="BK103" s="198">
        <v>397</v>
      </c>
      <c r="BL103" s="198">
        <v>118</v>
      </c>
      <c r="BM103" s="198">
        <v>249</v>
      </c>
      <c r="BN103" s="198">
        <v>294</v>
      </c>
      <c r="BO103" s="198">
        <v>234</v>
      </c>
      <c r="BP103" s="198">
        <v>440</v>
      </c>
      <c r="BQ103" s="198">
        <v>475</v>
      </c>
      <c r="BR103" s="198">
        <v>76</v>
      </c>
      <c r="BS103" s="207">
        <v>284</v>
      </c>
      <c r="BT103" s="67">
        <f t="shared" si="18"/>
        <v>35024</v>
      </c>
    </row>
    <row r="104" spans="1:72" s="2" customFormat="1" ht="10.5" customHeight="1" thickBot="1" x14ac:dyDescent="0.25">
      <c r="A104" s="78"/>
      <c r="B104" s="56"/>
      <c r="C104" s="211"/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08"/>
      <c r="BF104" s="208"/>
      <c r="BG104" s="208"/>
      <c r="BH104" s="208"/>
      <c r="BI104" s="208"/>
      <c r="BJ104" s="208"/>
      <c r="BK104" s="208"/>
      <c r="BL104" s="208"/>
      <c r="BM104" s="208"/>
      <c r="BN104" s="208"/>
      <c r="BO104" s="208"/>
      <c r="BP104" s="208"/>
      <c r="BQ104" s="208"/>
      <c r="BR104" s="208"/>
      <c r="BS104" s="208"/>
      <c r="BT104" s="25"/>
    </row>
    <row r="105" spans="1:72" s="2" customFormat="1" ht="14.25" customHeight="1" thickBot="1" x14ac:dyDescent="0.25">
      <c r="A105" s="218" t="s">
        <v>72</v>
      </c>
      <c r="B105" s="182"/>
      <c r="C105" s="216"/>
      <c r="D105" s="216"/>
      <c r="E105" s="216"/>
      <c r="F105" s="216"/>
      <c r="G105" s="216"/>
      <c r="H105" s="216"/>
      <c r="I105" s="217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26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26"/>
      <c r="AU105" s="226"/>
      <c r="AV105" s="226"/>
      <c r="AW105" s="208"/>
      <c r="AX105" s="208"/>
      <c r="AY105" s="208"/>
      <c r="AZ105" s="208"/>
      <c r="BA105" s="208"/>
      <c r="BB105" s="208"/>
      <c r="BC105" s="208"/>
      <c r="BD105" s="208"/>
      <c r="BE105" s="208"/>
      <c r="BF105" s="208"/>
      <c r="BG105" s="208"/>
      <c r="BH105" s="208"/>
      <c r="BI105" s="226"/>
      <c r="BJ105" s="226"/>
      <c r="BK105" s="226"/>
      <c r="BL105" s="226"/>
      <c r="BM105" s="226"/>
      <c r="BN105" s="226"/>
      <c r="BO105" s="226"/>
      <c r="BP105" s="226"/>
      <c r="BQ105" s="226"/>
      <c r="BR105" s="226"/>
      <c r="BS105" s="226"/>
      <c r="BT105" s="32"/>
    </row>
    <row r="106" spans="1:72" s="2" customFormat="1" ht="14.25" customHeight="1" x14ac:dyDescent="0.25">
      <c r="A106" s="147" t="s">
        <v>97</v>
      </c>
      <c r="B106" s="63" t="s">
        <v>22</v>
      </c>
      <c r="C106" s="188">
        <v>78</v>
      </c>
      <c r="D106" s="189">
        <v>76</v>
      </c>
      <c r="E106" s="189">
        <v>61</v>
      </c>
      <c r="F106" s="189">
        <v>85</v>
      </c>
      <c r="G106" s="189">
        <v>83</v>
      </c>
      <c r="H106" s="189">
        <v>35</v>
      </c>
      <c r="I106" s="189">
        <v>32</v>
      </c>
      <c r="J106" s="189">
        <v>119</v>
      </c>
      <c r="K106" s="189">
        <v>265</v>
      </c>
      <c r="L106" s="189">
        <v>34</v>
      </c>
      <c r="M106" s="189">
        <v>99</v>
      </c>
      <c r="N106" s="189">
        <v>52</v>
      </c>
      <c r="O106" s="189">
        <v>122</v>
      </c>
      <c r="P106" s="189">
        <v>39</v>
      </c>
      <c r="Q106" s="189">
        <v>103</v>
      </c>
      <c r="R106" s="189">
        <v>46</v>
      </c>
      <c r="S106" s="189">
        <v>47</v>
      </c>
      <c r="T106" s="189">
        <v>152</v>
      </c>
      <c r="U106" s="189">
        <v>157</v>
      </c>
      <c r="V106" s="189">
        <v>78</v>
      </c>
      <c r="W106" s="189">
        <v>137</v>
      </c>
      <c r="X106" s="189">
        <v>68</v>
      </c>
      <c r="Y106" s="189">
        <v>56</v>
      </c>
      <c r="Z106" s="190">
        <v>131</v>
      </c>
      <c r="AA106" s="190">
        <v>61</v>
      </c>
      <c r="AB106" s="190">
        <v>62</v>
      </c>
      <c r="AC106" s="190">
        <v>329</v>
      </c>
      <c r="AD106" s="190">
        <v>33</v>
      </c>
      <c r="AE106" s="190">
        <v>121</v>
      </c>
      <c r="AF106" s="190">
        <v>188</v>
      </c>
      <c r="AG106" s="190">
        <v>322</v>
      </c>
      <c r="AH106" s="190">
        <v>200</v>
      </c>
      <c r="AI106" s="190">
        <v>205</v>
      </c>
      <c r="AJ106" s="190">
        <v>127</v>
      </c>
      <c r="AK106" s="190">
        <v>81</v>
      </c>
      <c r="AL106" s="190">
        <v>42</v>
      </c>
      <c r="AM106" s="190">
        <v>79</v>
      </c>
      <c r="AN106" s="190">
        <v>10</v>
      </c>
      <c r="AO106" s="190">
        <v>540</v>
      </c>
      <c r="AP106" s="190">
        <v>376</v>
      </c>
      <c r="AQ106" s="190">
        <v>276</v>
      </c>
      <c r="AR106" s="190">
        <v>246</v>
      </c>
      <c r="AS106" s="190">
        <v>332</v>
      </c>
      <c r="AT106" s="190">
        <v>830</v>
      </c>
      <c r="AU106" s="190">
        <v>279</v>
      </c>
      <c r="AV106" s="190">
        <v>278</v>
      </c>
      <c r="AW106" s="190">
        <v>328</v>
      </c>
      <c r="AX106" s="190">
        <v>38</v>
      </c>
      <c r="AY106" s="190">
        <v>420</v>
      </c>
      <c r="AZ106" s="190">
        <v>11</v>
      </c>
      <c r="BA106" s="190">
        <v>36</v>
      </c>
      <c r="BB106" s="190">
        <v>216</v>
      </c>
      <c r="BC106" s="190">
        <v>24</v>
      </c>
      <c r="BD106" s="190">
        <v>48</v>
      </c>
      <c r="BE106" s="190">
        <v>242</v>
      </c>
      <c r="BF106" s="190">
        <v>660</v>
      </c>
      <c r="BG106" s="190">
        <v>15</v>
      </c>
      <c r="BH106" s="190">
        <v>248</v>
      </c>
      <c r="BI106" s="190">
        <v>420</v>
      </c>
      <c r="BJ106" s="190">
        <v>72</v>
      </c>
      <c r="BK106" s="190">
        <v>119</v>
      </c>
      <c r="BL106" s="190">
        <v>27</v>
      </c>
      <c r="BM106" s="190">
        <v>53</v>
      </c>
      <c r="BN106" s="190">
        <v>62</v>
      </c>
      <c r="BO106" s="190">
        <v>48</v>
      </c>
      <c r="BP106" s="190">
        <v>111</v>
      </c>
      <c r="BQ106" s="190">
        <v>145</v>
      </c>
      <c r="BR106" s="190">
        <v>13</v>
      </c>
      <c r="BS106" s="205">
        <v>55</v>
      </c>
      <c r="BT106" s="66">
        <f t="shared" ref="BT106:BT107" si="19">SUM(C106:BS106)</f>
        <v>10583</v>
      </c>
    </row>
    <row r="107" spans="1:72" s="2" customFormat="1" ht="14.25" customHeight="1" thickBot="1" x14ac:dyDescent="0.3">
      <c r="A107" s="150" t="s">
        <v>98</v>
      </c>
      <c r="B107" s="62" t="s">
        <v>20</v>
      </c>
      <c r="C107" s="196">
        <v>423</v>
      </c>
      <c r="D107" s="197">
        <v>422</v>
      </c>
      <c r="E107" s="197">
        <v>311</v>
      </c>
      <c r="F107" s="197">
        <v>444</v>
      </c>
      <c r="G107" s="197">
        <v>432</v>
      </c>
      <c r="H107" s="197">
        <v>260</v>
      </c>
      <c r="I107" s="197">
        <v>109</v>
      </c>
      <c r="J107" s="197">
        <v>285</v>
      </c>
      <c r="K107" s="197">
        <v>1070</v>
      </c>
      <c r="L107" s="197">
        <v>151</v>
      </c>
      <c r="M107" s="197">
        <v>518</v>
      </c>
      <c r="N107" s="197">
        <v>341</v>
      </c>
      <c r="O107" s="197">
        <v>573</v>
      </c>
      <c r="P107" s="197">
        <v>242</v>
      </c>
      <c r="Q107" s="197">
        <v>438</v>
      </c>
      <c r="R107" s="197">
        <v>268</v>
      </c>
      <c r="S107" s="197">
        <v>165</v>
      </c>
      <c r="T107" s="197">
        <v>615</v>
      </c>
      <c r="U107" s="197">
        <v>471</v>
      </c>
      <c r="V107" s="197">
        <v>380</v>
      </c>
      <c r="W107" s="197">
        <v>419</v>
      </c>
      <c r="X107" s="197">
        <v>170</v>
      </c>
      <c r="Y107" s="197">
        <v>302</v>
      </c>
      <c r="Z107" s="198">
        <v>716</v>
      </c>
      <c r="AA107" s="198">
        <v>284</v>
      </c>
      <c r="AB107" s="198">
        <v>333</v>
      </c>
      <c r="AC107" s="198">
        <v>1294</v>
      </c>
      <c r="AD107" s="198">
        <v>177</v>
      </c>
      <c r="AE107" s="198">
        <v>835</v>
      </c>
      <c r="AF107" s="198">
        <v>1347</v>
      </c>
      <c r="AG107" s="198">
        <v>1230</v>
      </c>
      <c r="AH107" s="198">
        <v>1061</v>
      </c>
      <c r="AI107" s="198">
        <v>1106</v>
      </c>
      <c r="AJ107" s="198">
        <v>643</v>
      </c>
      <c r="AK107" s="198">
        <v>489</v>
      </c>
      <c r="AL107" s="198">
        <v>172</v>
      </c>
      <c r="AM107" s="198">
        <v>240</v>
      </c>
      <c r="AN107" s="198">
        <v>71</v>
      </c>
      <c r="AO107" s="198">
        <v>1558</v>
      </c>
      <c r="AP107" s="198">
        <v>721</v>
      </c>
      <c r="AQ107" s="198">
        <v>514</v>
      </c>
      <c r="AR107" s="198">
        <v>709</v>
      </c>
      <c r="AS107" s="198">
        <v>937</v>
      </c>
      <c r="AT107" s="198">
        <v>1795</v>
      </c>
      <c r="AU107" s="198">
        <v>724</v>
      </c>
      <c r="AV107" s="198">
        <v>1059</v>
      </c>
      <c r="AW107" s="198">
        <v>754</v>
      </c>
      <c r="AX107" s="198">
        <v>106</v>
      </c>
      <c r="AY107" s="198">
        <v>754</v>
      </c>
      <c r="AZ107" s="198">
        <v>6</v>
      </c>
      <c r="BA107" s="198">
        <v>153</v>
      </c>
      <c r="BB107" s="198">
        <v>954</v>
      </c>
      <c r="BC107" s="198">
        <v>127</v>
      </c>
      <c r="BD107" s="198">
        <v>288</v>
      </c>
      <c r="BE107" s="198">
        <v>702</v>
      </c>
      <c r="BF107" s="198">
        <v>1405</v>
      </c>
      <c r="BG107" s="198">
        <v>16</v>
      </c>
      <c r="BH107" s="198">
        <v>948</v>
      </c>
      <c r="BI107" s="198">
        <v>1336</v>
      </c>
      <c r="BJ107" s="198">
        <v>208</v>
      </c>
      <c r="BK107" s="198">
        <v>433</v>
      </c>
      <c r="BL107" s="198">
        <v>124</v>
      </c>
      <c r="BM107" s="198">
        <v>261</v>
      </c>
      <c r="BN107" s="198">
        <v>305</v>
      </c>
      <c r="BO107" s="198">
        <v>246</v>
      </c>
      <c r="BP107" s="198">
        <v>459</v>
      </c>
      <c r="BQ107" s="198">
        <v>502</v>
      </c>
      <c r="BR107" s="198">
        <v>80</v>
      </c>
      <c r="BS107" s="207">
        <v>288</v>
      </c>
      <c r="BT107" s="67">
        <f t="shared" si="19"/>
        <v>37279</v>
      </c>
    </row>
    <row r="108" spans="1:72" s="2" customFormat="1" ht="10.5" customHeight="1" thickBot="1" x14ac:dyDescent="0.25">
      <c r="A108" s="78"/>
      <c r="B108" s="56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208"/>
      <c r="AW108" s="208"/>
      <c r="AX108" s="208"/>
      <c r="AY108" s="208"/>
      <c r="AZ108" s="208"/>
      <c r="BA108" s="208"/>
      <c r="BB108" s="208"/>
      <c r="BC108" s="208"/>
      <c r="BD108" s="208"/>
      <c r="BE108" s="208"/>
      <c r="BF108" s="208"/>
      <c r="BG108" s="208"/>
      <c r="BH108" s="208"/>
      <c r="BI108" s="208"/>
      <c r="BJ108" s="208"/>
      <c r="BK108" s="208"/>
      <c r="BL108" s="208"/>
      <c r="BM108" s="208"/>
      <c r="BN108" s="208"/>
      <c r="BO108" s="208"/>
      <c r="BP108" s="208"/>
      <c r="BQ108" s="208"/>
      <c r="BR108" s="208"/>
      <c r="BS108" s="208"/>
      <c r="BT108" s="25"/>
    </row>
    <row r="109" spans="1:72" s="2" customFormat="1" ht="14.25" customHeight="1" thickBot="1" x14ac:dyDescent="0.25">
      <c r="A109" s="218" t="s">
        <v>73</v>
      </c>
      <c r="B109" s="182"/>
      <c r="C109" s="216"/>
      <c r="D109" s="216"/>
      <c r="E109" s="216"/>
      <c r="F109" s="216"/>
      <c r="G109" s="216"/>
      <c r="H109" s="216"/>
      <c r="I109" s="217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 s="208"/>
      <c r="AB109" s="208"/>
      <c r="AC109" s="208"/>
      <c r="AD109" s="208"/>
      <c r="AE109" s="208"/>
      <c r="AF109" s="208"/>
      <c r="AG109" s="226"/>
      <c r="AH109" s="208"/>
      <c r="AI109" s="208"/>
      <c r="AJ109" s="208"/>
      <c r="AK109" s="208"/>
      <c r="AL109" s="208"/>
      <c r="AM109" s="208"/>
      <c r="AN109" s="208"/>
      <c r="AO109" s="208"/>
      <c r="AP109" s="208"/>
      <c r="AQ109" s="208"/>
      <c r="AR109" s="208"/>
      <c r="AS109" s="208"/>
      <c r="AT109" s="226"/>
      <c r="AU109" s="226"/>
      <c r="AV109" s="226"/>
      <c r="AW109" s="208"/>
      <c r="AX109" s="208"/>
      <c r="AY109" s="208"/>
      <c r="AZ109" s="208"/>
      <c r="BA109" s="208"/>
      <c r="BB109" s="208"/>
      <c r="BC109" s="208"/>
      <c r="BD109" s="208"/>
      <c r="BE109" s="208"/>
      <c r="BF109" s="208"/>
      <c r="BG109" s="208"/>
      <c r="BH109" s="208"/>
      <c r="BI109" s="226"/>
      <c r="BJ109" s="226"/>
      <c r="BK109" s="226"/>
      <c r="BL109" s="226"/>
      <c r="BM109" s="226"/>
      <c r="BN109" s="226"/>
      <c r="BO109" s="226"/>
      <c r="BP109" s="226"/>
      <c r="BQ109" s="226"/>
      <c r="BR109" s="226"/>
      <c r="BS109" s="226"/>
      <c r="BT109" s="32"/>
    </row>
    <row r="110" spans="1:72" s="2" customFormat="1" ht="14.25" customHeight="1" x14ac:dyDescent="0.25">
      <c r="A110" s="147" t="s">
        <v>99</v>
      </c>
      <c r="B110" s="63" t="s">
        <v>22</v>
      </c>
      <c r="C110" s="188">
        <v>78</v>
      </c>
      <c r="D110" s="189">
        <v>82</v>
      </c>
      <c r="E110" s="189">
        <v>57</v>
      </c>
      <c r="F110" s="189">
        <v>87</v>
      </c>
      <c r="G110" s="189">
        <v>74</v>
      </c>
      <c r="H110" s="189">
        <v>36</v>
      </c>
      <c r="I110" s="189">
        <v>31</v>
      </c>
      <c r="J110" s="189">
        <v>119</v>
      </c>
      <c r="K110" s="189">
        <v>266</v>
      </c>
      <c r="L110" s="189">
        <v>37</v>
      </c>
      <c r="M110" s="189">
        <v>97</v>
      </c>
      <c r="N110" s="189">
        <v>54</v>
      </c>
      <c r="O110" s="189">
        <v>118</v>
      </c>
      <c r="P110" s="189">
        <v>43</v>
      </c>
      <c r="Q110" s="189">
        <v>99</v>
      </c>
      <c r="R110" s="189">
        <v>51</v>
      </c>
      <c r="S110" s="189">
        <v>43</v>
      </c>
      <c r="T110" s="189">
        <v>151</v>
      </c>
      <c r="U110" s="189">
        <v>153</v>
      </c>
      <c r="V110" s="189">
        <v>75</v>
      </c>
      <c r="W110" s="189">
        <v>134</v>
      </c>
      <c r="X110" s="189">
        <v>68</v>
      </c>
      <c r="Y110" s="189">
        <v>51</v>
      </c>
      <c r="Z110" s="190">
        <v>125</v>
      </c>
      <c r="AA110" s="190">
        <v>59</v>
      </c>
      <c r="AB110" s="190">
        <v>64</v>
      </c>
      <c r="AC110" s="190">
        <v>317</v>
      </c>
      <c r="AD110" s="190">
        <v>36</v>
      </c>
      <c r="AE110" s="190">
        <v>130</v>
      </c>
      <c r="AF110" s="190">
        <v>181</v>
      </c>
      <c r="AG110" s="190">
        <v>288</v>
      </c>
      <c r="AH110" s="190">
        <v>184</v>
      </c>
      <c r="AI110" s="190">
        <v>188</v>
      </c>
      <c r="AJ110" s="190">
        <v>125</v>
      </c>
      <c r="AK110" s="190">
        <v>82</v>
      </c>
      <c r="AL110" s="190">
        <v>50</v>
      </c>
      <c r="AM110" s="190">
        <v>78</v>
      </c>
      <c r="AN110" s="190">
        <v>10</v>
      </c>
      <c r="AO110" s="190">
        <v>546</v>
      </c>
      <c r="AP110" s="190">
        <v>411</v>
      </c>
      <c r="AQ110" s="190">
        <v>292</v>
      </c>
      <c r="AR110" s="190">
        <v>249</v>
      </c>
      <c r="AS110" s="190">
        <v>325</v>
      </c>
      <c r="AT110" s="190">
        <v>853</v>
      </c>
      <c r="AU110" s="190">
        <v>274</v>
      </c>
      <c r="AV110" s="190">
        <v>270</v>
      </c>
      <c r="AW110" s="190">
        <v>315</v>
      </c>
      <c r="AX110" s="190">
        <v>42</v>
      </c>
      <c r="AY110" s="190">
        <v>415</v>
      </c>
      <c r="AZ110" s="190">
        <v>11</v>
      </c>
      <c r="BA110" s="190">
        <v>34</v>
      </c>
      <c r="BB110" s="190">
        <v>214</v>
      </c>
      <c r="BC110" s="190">
        <v>23</v>
      </c>
      <c r="BD110" s="190">
        <v>44</v>
      </c>
      <c r="BE110" s="190">
        <v>247</v>
      </c>
      <c r="BF110" s="190">
        <v>631</v>
      </c>
      <c r="BG110" s="190">
        <v>15</v>
      </c>
      <c r="BH110" s="190">
        <v>239</v>
      </c>
      <c r="BI110" s="190">
        <v>408</v>
      </c>
      <c r="BJ110" s="190">
        <v>73</v>
      </c>
      <c r="BK110" s="190">
        <v>120</v>
      </c>
      <c r="BL110" s="190">
        <v>22</v>
      </c>
      <c r="BM110" s="190">
        <v>48</v>
      </c>
      <c r="BN110" s="190">
        <v>63</v>
      </c>
      <c r="BO110" s="190">
        <v>43</v>
      </c>
      <c r="BP110" s="190">
        <v>106</v>
      </c>
      <c r="BQ110" s="190">
        <v>143</v>
      </c>
      <c r="BR110" s="190">
        <v>14</v>
      </c>
      <c r="BS110" s="205">
        <v>51</v>
      </c>
      <c r="BT110" s="66">
        <f t="shared" ref="BT110:BT111" si="20">SUM(C110:BS110)</f>
        <v>10462</v>
      </c>
    </row>
    <row r="111" spans="1:72" s="2" customFormat="1" ht="14.25" customHeight="1" thickBot="1" x14ac:dyDescent="0.3">
      <c r="A111" s="150" t="s">
        <v>100</v>
      </c>
      <c r="B111" s="62" t="s">
        <v>20</v>
      </c>
      <c r="C111" s="196">
        <v>422</v>
      </c>
      <c r="D111" s="197">
        <v>414</v>
      </c>
      <c r="E111" s="197">
        <v>314</v>
      </c>
      <c r="F111" s="197">
        <v>442</v>
      </c>
      <c r="G111" s="197">
        <v>444</v>
      </c>
      <c r="H111" s="197">
        <v>259</v>
      </c>
      <c r="I111" s="197">
        <v>112</v>
      </c>
      <c r="J111" s="197">
        <v>281</v>
      </c>
      <c r="K111" s="197">
        <v>1066</v>
      </c>
      <c r="L111" s="197">
        <v>150</v>
      </c>
      <c r="M111" s="197">
        <v>521</v>
      </c>
      <c r="N111" s="197">
        <v>340</v>
      </c>
      <c r="O111" s="197">
        <v>576</v>
      </c>
      <c r="P111" s="197">
        <v>239</v>
      </c>
      <c r="Q111" s="197">
        <v>442</v>
      </c>
      <c r="R111" s="197">
        <v>260</v>
      </c>
      <c r="S111" s="197">
        <v>170</v>
      </c>
      <c r="T111" s="197">
        <v>622</v>
      </c>
      <c r="U111" s="197">
        <v>471</v>
      </c>
      <c r="V111" s="197">
        <v>385</v>
      </c>
      <c r="W111" s="197">
        <v>423</v>
      </c>
      <c r="X111" s="197">
        <v>171</v>
      </c>
      <c r="Y111" s="197">
        <v>308</v>
      </c>
      <c r="Z111" s="198">
        <v>718</v>
      </c>
      <c r="AA111" s="198">
        <v>289</v>
      </c>
      <c r="AB111" s="198">
        <v>333</v>
      </c>
      <c r="AC111" s="198">
        <v>1299</v>
      </c>
      <c r="AD111" s="198">
        <v>174</v>
      </c>
      <c r="AE111" s="198">
        <v>826</v>
      </c>
      <c r="AF111" s="198">
        <v>1349</v>
      </c>
      <c r="AG111" s="198">
        <v>1266</v>
      </c>
      <c r="AH111" s="198">
        <v>1084</v>
      </c>
      <c r="AI111" s="198">
        <v>1123</v>
      </c>
      <c r="AJ111" s="198">
        <v>645</v>
      </c>
      <c r="AK111" s="198">
        <v>488</v>
      </c>
      <c r="AL111" s="198">
        <v>164</v>
      </c>
      <c r="AM111" s="198">
        <v>240</v>
      </c>
      <c r="AN111" s="198">
        <v>72</v>
      </c>
      <c r="AO111" s="198">
        <v>1553</v>
      </c>
      <c r="AP111" s="198">
        <v>681</v>
      </c>
      <c r="AQ111" s="198">
        <v>495</v>
      </c>
      <c r="AR111" s="198">
        <v>708</v>
      </c>
      <c r="AS111" s="198">
        <v>947</v>
      </c>
      <c r="AT111" s="198">
        <v>1767</v>
      </c>
      <c r="AU111" s="198">
        <v>730</v>
      </c>
      <c r="AV111" s="198">
        <v>1071</v>
      </c>
      <c r="AW111" s="198">
        <v>769</v>
      </c>
      <c r="AX111" s="198">
        <v>103</v>
      </c>
      <c r="AY111" s="198">
        <v>754</v>
      </c>
      <c r="AZ111" s="198">
        <v>6</v>
      </c>
      <c r="BA111" s="198">
        <v>155</v>
      </c>
      <c r="BB111" s="198">
        <v>956</v>
      </c>
      <c r="BC111" s="198">
        <v>128</v>
      </c>
      <c r="BD111" s="198">
        <v>293</v>
      </c>
      <c r="BE111" s="198">
        <v>696</v>
      </c>
      <c r="BF111" s="198">
        <v>1440</v>
      </c>
      <c r="BG111" s="198">
        <v>16</v>
      </c>
      <c r="BH111" s="198">
        <v>956</v>
      </c>
      <c r="BI111" s="198">
        <v>1357</v>
      </c>
      <c r="BJ111" s="198">
        <v>208</v>
      </c>
      <c r="BK111" s="198">
        <v>431</v>
      </c>
      <c r="BL111" s="198">
        <v>130</v>
      </c>
      <c r="BM111" s="198">
        <v>267</v>
      </c>
      <c r="BN111" s="198">
        <v>305</v>
      </c>
      <c r="BO111" s="198">
        <v>251</v>
      </c>
      <c r="BP111" s="198">
        <v>468</v>
      </c>
      <c r="BQ111" s="198">
        <v>503</v>
      </c>
      <c r="BR111" s="198">
        <v>79</v>
      </c>
      <c r="BS111" s="207">
        <v>292</v>
      </c>
      <c r="BT111" s="67">
        <f t="shared" si="20"/>
        <v>37417</v>
      </c>
    </row>
    <row r="112" spans="1:72" s="2" customFormat="1" ht="10.5" customHeight="1" thickBot="1" x14ac:dyDescent="0.25">
      <c r="A112" s="78"/>
      <c r="B112" s="56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08"/>
      <c r="Z112" s="208"/>
      <c r="AA112" s="208"/>
      <c r="AB112" s="208"/>
      <c r="AC112" s="208"/>
      <c r="AD112" s="208"/>
      <c r="AE112" s="208"/>
      <c r="AF112" s="208"/>
      <c r="AG112" s="208"/>
      <c r="AH112" s="208"/>
      <c r="AI112" s="208"/>
      <c r="AJ112" s="208"/>
      <c r="AK112" s="208"/>
      <c r="AL112" s="208"/>
      <c r="AM112" s="208"/>
      <c r="AN112" s="208"/>
      <c r="AO112" s="208"/>
      <c r="AP112" s="208"/>
      <c r="AQ112" s="208"/>
      <c r="AR112" s="208"/>
      <c r="AS112" s="208"/>
      <c r="AT112" s="208"/>
      <c r="AU112" s="208"/>
      <c r="AV112" s="208"/>
      <c r="AW112" s="208"/>
      <c r="AX112" s="208"/>
      <c r="AY112" s="208"/>
      <c r="AZ112" s="208"/>
      <c r="BA112" s="208"/>
      <c r="BB112" s="208"/>
      <c r="BC112" s="208"/>
      <c r="BD112" s="208"/>
      <c r="BE112" s="208"/>
      <c r="BF112" s="208"/>
      <c r="BG112" s="208"/>
      <c r="BH112" s="208"/>
      <c r="BI112" s="208"/>
      <c r="BJ112" s="208"/>
      <c r="BK112" s="208"/>
      <c r="BL112" s="208"/>
      <c r="BM112" s="208"/>
      <c r="BN112" s="208"/>
      <c r="BO112" s="208"/>
      <c r="BP112" s="208"/>
      <c r="BQ112" s="208"/>
      <c r="BR112" s="208"/>
      <c r="BS112" s="208"/>
      <c r="BT112" s="25"/>
    </row>
    <row r="113" spans="1:72" s="2" customFormat="1" ht="14.25" customHeight="1" thickBot="1" x14ac:dyDescent="0.25">
      <c r="A113" s="218" t="s">
        <v>74</v>
      </c>
      <c r="B113" s="182"/>
      <c r="C113" s="216"/>
      <c r="D113" s="216"/>
      <c r="E113" s="216"/>
      <c r="F113" s="216"/>
      <c r="G113" s="216"/>
      <c r="H113" s="216"/>
      <c r="I113" s="217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  <c r="AA113" s="208"/>
      <c r="AB113" s="208"/>
      <c r="AC113" s="208"/>
      <c r="AD113" s="208"/>
      <c r="AE113" s="208"/>
      <c r="AF113" s="208"/>
      <c r="AG113" s="226"/>
      <c r="AH113" s="208"/>
      <c r="AI113" s="208"/>
      <c r="AJ113" s="208"/>
      <c r="AK113" s="208"/>
      <c r="AL113" s="208"/>
      <c r="AM113" s="208"/>
      <c r="AN113" s="208"/>
      <c r="AO113" s="208"/>
      <c r="AP113" s="208"/>
      <c r="AQ113" s="208"/>
      <c r="AR113" s="208"/>
      <c r="AS113" s="208"/>
      <c r="AT113" s="226"/>
      <c r="AU113" s="226"/>
      <c r="AV113" s="226"/>
      <c r="AW113" s="208"/>
      <c r="AX113" s="208"/>
      <c r="AY113" s="208"/>
      <c r="AZ113" s="208"/>
      <c r="BA113" s="208"/>
      <c r="BB113" s="208"/>
      <c r="BC113" s="208"/>
      <c r="BD113" s="208"/>
      <c r="BE113" s="208"/>
      <c r="BF113" s="208"/>
      <c r="BG113" s="208"/>
      <c r="BH113" s="208"/>
      <c r="BI113" s="226"/>
      <c r="BJ113" s="226"/>
      <c r="BK113" s="226"/>
      <c r="BL113" s="226"/>
      <c r="BM113" s="226"/>
      <c r="BN113" s="226"/>
      <c r="BO113" s="226"/>
      <c r="BP113" s="226"/>
      <c r="BQ113" s="226"/>
      <c r="BR113" s="226"/>
      <c r="BS113" s="226"/>
      <c r="BT113" s="32"/>
    </row>
    <row r="114" spans="1:72" s="2" customFormat="1" ht="14.25" customHeight="1" x14ac:dyDescent="0.25">
      <c r="A114" s="147" t="s">
        <v>101</v>
      </c>
      <c r="B114" s="63" t="s">
        <v>22</v>
      </c>
      <c r="C114" s="188">
        <v>86</v>
      </c>
      <c r="D114" s="189">
        <v>86</v>
      </c>
      <c r="E114" s="189">
        <v>58</v>
      </c>
      <c r="F114" s="189">
        <v>90</v>
      </c>
      <c r="G114" s="189">
        <v>82</v>
      </c>
      <c r="H114" s="189">
        <v>43</v>
      </c>
      <c r="I114" s="189">
        <v>36</v>
      </c>
      <c r="J114" s="189">
        <v>121</v>
      </c>
      <c r="K114" s="189">
        <v>276</v>
      </c>
      <c r="L114" s="189">
        <v>35</v>
      </c>
      <c r="M114" s="189">
        <v>99</v>
      </c>
      <c r="N114" s="189">
        <v>56</v>
      </c>
      <c r="O114" s="189">
        <v>123</v>
      </c>
      <c r="P114" s="189">
        <v>44</v>
      </c>
      <c r="Q114" s="189">
        <v>100</v>
      </c>
      <c r="R114" s="189">
        <v>49</v>
      </c>
      <c r="S114" s="189">
        <v>51</v>
      </c>
      <c r="T114" s="189">
        <v>157</v>
      </c>
      <c r="U114" s="189">
        <v>157</v>
      </c>
      <c r="V114" s="189">
        <v>84</v>
      </c>
      <c r="W114" s="189">
        <v>140</v>
      </c>
      <c r="X114" s="189">
        <v>68</v>
      </c>
      <c r="Y114" s="189">
        <v>62</v>
      </c>
      <c r="Z114" s="190">
        <v>128</v>
      </c>
      <c r="AA114" s="190">
        <v>61</v>
      </c>
      <c r="AB114" s="190">
        <v>70</v>
      </c>
      <c r="AC114" s="190">
        <v>337</v>
      </c>
      <c r="AD114" s="190">
        <v>38</v>
      </c>
      <c r="AE114" s="190">
        <v>137</v>
      </c>
      <c r="AF114" s="190">
        <v>200</v>
      </c>
      <c r="AG114" s="190">
        <v>321</v>
      </c>
      <c r="AH114" s="190">
        <v>197</v>
      </c>
      <c r="AI114" s="190">
        <v>190</v>
      </c>
      <c r="AJ114" s="190">
        <v>133</v>
      </c>
      <c r="AK114" s="190">
        <v>91</v>
      </c>
      <c r="AL114" s="190">
        <v>46</v>
      </c>
      <c r="AM114" s="190">
        <v>81</v>
      </c>
      <c r="AN114" s="190">
        <v>11</v>
      </c>
      <c r="AO114" s="190">
        <v>566</v>
      </c>
      <c r="AP114" s="190">
        <v>437</v>
      </c>
      <c r="AQ114" s="190">
        <v>315</v>
      </c>
      <c r="AR114" s="190">
        <v>266</v>
      </c>
      <c r="AS114" s="190">
        <v>353</v>
      </c>
      <c r="AT114" s="190">
        <v>915</v>
      </c>
      <c r="AU114" s="190">
        <v>293</v>
      </c>
      <c r="AV114" s="190">
        <v>278</v>
      </c>
      <c r="AW114" s="190">
        <v>331</v>
      </c>
      <c r="AX114" s="190">
        <v>45</v>
      </c>
      <c r="AY114" s="190">
        <v>431</v>
      </c>
      <c r="AZ114" s="190">
        <v>11</v>
      </c>
      <c r="BA114" s="190">
        <v>36</v>
      </c>
      <c r="BB114" s="190">
        <v>228</v>
      </c>
      <c r="BC114" s="190">
        <v>27</v>
      </c>
      <c r="BD114" s="190">
        <v>44</v>
      </c>
      <c r="BE114" s="190">
        <v>254</v>
      </c>
      <c r="BF114" s="190">
        <v>678</v>
      </c>
      <c r="BG114" s="190">
        <v>16</v>
      </c>
      <c r="BH114" s="190">
        <v>270</v>
      </c>
      <c r="BI114" s="190">
        <v>438</v>
      </c>
      <c r="BJ114" s="190">
        <v>75</v>
      </c>
      <c r="BK114" s="190">
        <v>121</v>
      </c>
      <c r="BL114" s="190">
        <v>28</v>
      </c>
      <c r="BM114" s="190">
        <v>52</v>
      </c>
      <c r="BN114" s="190">
        <v>66</v>
      </c>
      <c r="BO114" s="190">
        <v>49</v>
      </c>
      <c r="BP114" s="190">
        <v>114</v>
      </c>
      <c r="BQ114" s="190">
        <v>153</v>
      </c>
      <c r="BR114" s="190">
        <v>16</v>
      </c>
      <c r="BS114" s="205">
        <v>53</v>
      </c>
      <c r="BT114" s="66">
        <f t="shared" ref="BT114:BT115" si="21">SUM(C114:BS114)</f>
        <v>11103</v>
      </c>
    </row>
    <row r="115" spans="1:72" s="2" customFormat="1" ht="14.25" customHeight="1" thickBot="1" x14ac:dyDescent="0.3">
      <c r="A115" s="150" t="s">
        <v>102</v>
      </c>
      <c r="B115" s="62" t="s">
        <v>20</v>
      </c>
      <c r="C115" s="196">
        <v>418</v>
      </c>
      <c r="D115" s="197">
        <v>415</v>
      </c>
      <c r="E115" s="197">
        <v>315</v>
      </c>
      <c r="F115" s="197">
        <v>439</v>
      </c>
      <c r="G115" s="197">
        <v>435</v>
      </c>
      <c r="H115" s="197">
        <v>254</v>
      </c>
      <c r="I115" s="197">
        <v>106</v>
      </c>
      <c r="J115" s="197">
        <v>282</v>
      </c>
      <c r="K115" s="197">
        <v>1061</v>
      </c>
      <c r="L115" s="197">
        <v>150</v>
      </c>
      <c r="M115" s="197">
        <v>520</v>
      </c>
      <c r="N115" s="197">
        <v>335</v>
      </c>
      <c r="O115" s="197">
        <v>576</v>
      </c>
      <c r="P115" s="197">
        <v>239</v>
      </c>
      <c r="Q115" s="197">
        <v>443</v>
      </c>
      <c r="R115" s="197">
        <v>265</v>
      </c>
      <c r="S115" s="197">
        <v>162</v>
      </c>
      <c r="T115" s="197">
        <v>617</v>
      </c>
      <c r="U115" s="197">
        <v>472</v>
      </c>
      <c r="V115" s="197">
        <v>378</v>
      </c>
      <c r="W115" s="197">
        <v>418</v>
      </c>
      <c r="X115" s="197">
        <v>172</v>
      </c>
      <c r="Y115" s="197">
        <v>294</v>
      </c>
      <c r="Z115" s="198">
        <v>719</v>
      </c>
      <c r="AA115" s="198">
        <v>287</v>
      </c>
      <c r="AB115" s="198">
        <v>327</v>
      </c>
      <c r="AC115" s="198">
        <v>1281</v>
      </c>
      <c r="AD115" s="198">
        <v>173</v>
      </c>
      <c r="AE115" s="198">
        <v>823</v>
      </c>
      <c r="AF115" s="198">
        <v>1335</v>
      </c>
      <c r="AG115" s="198">
        <v>1236</v>
      </c>
      <c r="AH115" s="198">
        <v>1066</v>
      </c>
      <c r="AI115" s="198">
        <v>1122</v>
      </c>
      <c r="AJ115" s="198">
        <v>636</v>
      </c>
      <c r="AK115" s="198">
        <v>477</v>
      </c>
      <c r="AL115" s="198">
        <v>170</v>
      </c>
      <c r="AM115" s="198">
        <v>238</v>
      </c>
      <c r="AN115" s="198">
        <v>71</v>
      </c>
      <c r="AO115" s="198">
        <v>1530</v>
      </c>
      <c r="AP115" s="198">
        <v>659</v>
      </c>
      <c r="AQ115" s="198">
        <v>471</v>
      </c>
      <c r="AR115" s="198">
        <v>692</v>
      </c>
      <c r="AS115" s="198">
        <v>926</v>
      </c>
      <c r="AT115" s="198">
        <v>1711</v>
      </c>
      <c r="AU115" s="198">
        <v>715</v>
      </c>
      <c r="AV115" s="198">
        <v>1061</v>
      </c>
      <c r="AW115" s="198">
        <v>749</v>
      </c>
      <c r="AX115" s="198">
        <v>100</v>
      </c>
      <c r="AY115" s="198">
        <v>745</v>
      </c>
      <c r="AZ115" s="198">
        <v>6</v>
      </c>
      <c r="BA115" s="198">
        <v>155</v>
      </c>
      <c r="BB115" s="198">
        <v>946</v>
      </c>
      <c r="BC115" s="198">
        <v>124</v>
      </c>
      <c r="BD115" s="198">
        <v>297</v>
      </c>
      <c r="BE115" s="198">
        <v>689</v>
      </c>
      <c r="BF115" s="198">
        <v>1389</v>
      </c>
      <c r="BG115" s="198">
        <v>15</v>
      </c>
      <c r="BH115" s="198">
        <v>924</v>
      </c>
      <c r="BI115" s="198">
        <v>1330</v>
      </c>
      <c r="BJ115" s="198">
        <v>205</v>
      </c>
      <c r="BK115" s="198">
        <v>429</v>
      </c>
      <c r="BL115" s="198">
        <v>126</v>
      </c>
      <c r="BM115" s="198">
        <v>265</v>
      </c>
      <c r="BN115" s="198">
        <v>303</v>
      </c>
      <c r="BO115" s="198">
        <v>244</v>
      </c>
      <c r="BP115" s="198">
        <v>458</v>
      </c>
      <c r="BQ115" s="198">
        <v>495</v>
      </c>
      <c r="BR115" s="198">
        <v>77</v>
      </c>
      <c r="BS115" s="207">
        <v>290</v>
      </c>
      <c r="BT115" s="67">
        <f t="shared" si="21"/>
        <v>36853</v>
      </c>
    </row>
    <row r="116" spans="1:72" s="2" customFormat="1" ht="10.5" customHeight="1" thickBot="1" x14ac:dyDescent="0.3">
      <c r="A116" s="17"/>
      <c r="B116" s="50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5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5"/>
      <c r="AU116" s="25"/>
      <c r="AV116" s="25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32"/>
    </row>
    <row r="117" spans="1:72" s="2" customFormat="1" ht="14.25" customHeight="1" thickBot="1" x14ac:dyDescent="0.25">
      <c r="A117" s="218" t="s">
        <v>75</v>
      </c>
      <c r="B117" s="182"/>
      <c r="C117" s="221"/>
      <c r="D117" s="221"/>
      <c r="E117" s="221"/>
      <c r="F117" s="221"/>
      <c r="G117" s="221"/>
      <c r="H117" s="221"/>
      <c r="I117" s="222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5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5"/>
      <c r="AU117" s="25"/>
      <c r="AV117" s="25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32"/>
    </row>
    <row r="118" spans="1:72" s="2" customFormat="1" ht="14.25" customHeight="1" x14ac:dyDescent="0.25">
      <c r="A118" s="147" t="s">
        <v>103</v>
      </c>
      <c r="B118" s="63" t="s">
        <v>22</v>
      </c>
      <c r="C118" s="188">
        <v>71</v>
      </c>
      <c r="D118" s="189">
        <v>72</v>
      </c>
      <c r="E118" s="189">
        <v>51</v>
      </c>
      <c r="F118" s="189">
        <v>73</v>
      </c>
      <c r="G118" s="189">
        <v>75</v>
      </c>
      <c r="H118" s="189">
        <v>34</v>
      </c>
      <c r="I118" s="189">
        <v>31</v>
      </c>
      <c r="J118" s="189">
        <v>110</v>
      </c>
      <c r="K118" s="189">
        <v>246</v>
      </c>
      <c r="L118" s="189">
        <v>34</v>
      </c>
      <c r="M118" s="189">
        <v>82</v>
      </c>
      <c r="N118" s="189">
        <v>53</v>
      </c>
      <c r="O118" s="189">
        <v>103</v>
      </c>
      <c r="P118" s="189">
        <v>40</v>
      </c>
      <c r="Q118" s="189">
        <v>90</v>
      </c>
      <c r="R118" s="189">
        <v>44</v>
      </c>
      <c r="S118" s="189">
        <v>39</v>
      </c>
      <c r="T118" s="189">
        <v>132</v>
      </c>
      <c r="U118" s="189">
        <v>152</v>
      </c>
      <c r="V118" s="189">
        <v>69</v>
      </c>
      <c r="W118" s="189">
        <v>126</v>
      </c>
      <c r="X118" s="189">
        <v>60</v>
      </c>
      <c r="Y118" s="189">
        <v>46</v>
      </c>
      <c r="Z118" s="190">
        <v>121</v>
      </c>
      <c r="AA118" s="190">
        <v>52</v>
      </c>
      <c r="AB118" s="190">
        <v>60</v>
      </c>
      <c r="AC118" s="190">
        <v>282</v>
      </c>
      <c r="AD118" s="190">
        <v>31</v>
      </c>
      <c r="AE118" s="190">
        <v>111</v>
      </c>
      <c r="AF118" s="190">
        <v>170</v>
      </c>
      <c r="AG118" s="190">
        <v>259</v>
      </c>
      <c r="AH118" s="190">
        <v>169</v>
      </c>
      <c r="AI118" s="190">
        <v>174</v>
      </c>
      <c r="AJ118" s="190">
        <v>115</v>
      </c>
      <c r="AK118" s="190">
        <v>73</v>
      </c>
      <c r="AL118" s="190">
        <v>40</v>
      </c>
      <c r="AM118" s="190">
        <v>73</v>
      </c>
      <c r="AN118" s="190">
        <v>10</v>
      </c>
      <c r="AO118" s="190">
        <v>490</v>
      </c>
      <c r="AP118" s="190">
        <v>386</v>
      </c>
      <c r="AQ118" s="190">
        <v>285</v>
      </c>
      <c r="AR118" s="190">
        <v>229</v>
      </c>
      <c r="AS118" s="190">
        <v>311</v>
      </c>
      <c r="AT118" s="190">
        <v>791</v>
      </c>
      <c r="AU118" s="190">
        <v>273</v>
      </c>
      <c r="AV118" s="190">
        <v>245</v>
      </c>
      <c r="AW118" s="190">
        <v>307</v>
      </c>
      <c r="AX118" s="190">
        <v>44</v>
      </c>
      <c r="AY118" s="190">
        <v>386</v>
      </c>
      <c r="AZ118" s="190">
        <v>11</v>
      </c>
      <c r="BA118" s="190">
        <v>29</v>
      </c>
      <c r="BB118" s="190">
        <v>189</v>
      </c>
      <c r="BC118" s="190">
        <v>21</v>
      </c>
      <c r="BD118" s="190">
        <v>39</v>
      </c>
      <c r="BE118" s="190">
        <v>230</v>
      </c>
      <c r="BF118" s="190">
        <v>595</v>
      </c>
      <c r="BG118" s="190">
        <v>16</v>
      </c>
      <c r="BH118" s="190">
        <v>222</v>
      </c>
      <c r="BI118" s="190">
        <v>382</v>
      </c>
      <c r="BJ118" s="190">
        <v>68</v>
      </c>
      <c r="BK118" s="190">
        <v>110</v>
      </c>
      <c r="BL118" s="190">
        <v>21</v>
      </c>
      <c r="BM118" s="190">
        <v>46</v>
      </c>
      <c r="BN118" s="190">
        <v>51</v>
      </c>
      <c r="BO118" s="190">
        <v>42</v>
      </c>
      <c r="BP118" s="190">
        <v>95</v>
      </c>
      <c r="BQ118" s="190">
        <v>126</v>
      </c>
      <c r="BR118" s="190">
        <v>11</v>
      </c>
      <c r="BS118" s="205">
        <v>47</v>
      </c>
      <c r="BT118" s="66">
        <f>SUM(C118:BS118)</f>
        <v>9671</v>
      </c>
    </row>
    <row r="119" spans="1:72" s="2" customFormat="1" ht="14.25" customHeight="1" thickBot="1" x14ac:dyDescent="0.3">
      <c r="A119" s="150" t="s">
        <v>104</v>
      </c>
      <c r="B119" s="62" t="s">
        <v>20</v>
      </c>
      <c r="C119" s="196">
        <v>431</v>
      </c>
      <c r="D119" s="197">
        <v>428</v>
      </c>
      <c r="E119" s="197">
        <v>322</v>
      </c>
      <c r="F119" s="197">
        <v>458</v>
      </c>
      <c r="G119" s="197">
        <v>439</v>
      </c>
      <c r="H119" s="197">
        <v>265</v>
      </c>
      <c r="I119" s="197">
        <v>113</v>
      </c>
      <c r="J119" s="197">
        <v>291</v>
      </c>
      <c r="K119" s="197">
        <v>1092</v>
      </c>
      <c r="L119" s="197">
        <v>152</v>
      </c>
      <c r="M119" s="197">
        <v>539</v>
      </c>
      <c r="N119" s="197">
        <v>341</v>
      </c>
      <c r="O119" s="197">
        <v>590</v>
      </c>
      <c r="P119" s="197">
        <v>243</v>
      </c>
      <c r="Q119" s="197">
        <v>452</v>
      </c>
      <c r="R119" s="197">
        <v>269</v>
      </c>
      <c r="S119" s="197">
        <v>173</v>
      </c>
      <c r="T119" s="197">
        <v>640</v>
      </c>
      <c r="U119" s="197">
        <v>479</v>
      </c>
      <c r="V119" s="197">
        <v>391</v>
      </c>
      <c r="W119" s="197">
        <v>432</v>
      </c>
      <c r="X119" s="197">
        <v>183</v>
      </c>
      <c r="Y119" s="197">
        <v>310</v>
      </c>
      <c r="Z119" s="198">
        <v>721</v>
      </c>
      <c r="AA119" s="198">
        <v>295</v>
      </c>
      <c r="AB119" s="198">
        <v>337</v>
      </c>
      <c r="AC119" s="198">
        <v>1333</v>
      </c>
      <c r="AD119" s="198">
        <v>180</v>
      </c>
      <c r="AE119" s="198">
        <v>843</v>
      </c>
      <c r="AF119" s="198">
        <v>1368</v>
      </c>
      <c r="AG119" s="198">
        <v>1297</v>
      </c>
      <c r="AH119" s="198">
        <v>1094</v>
      </c>
      <c r="AI119" s="198">
        <v>1140</v>
      </c>
      <c r="AJ119" s="198">
        <v>653</v>
      </c>
      <c r="AK119" s="198">
        <v>494</v>
      </c>
      <c r="AL119" s="198">
        <v>174</v>
      </c>
      <c r="AM119" s="198">
        <v>250</v>
      </c>
      <c r="AN119" s="198">
        <v>73</v>
      </c>
      <c r="AO119" s="198">
        <v>1613</v>
      </c>
      <c r="AP119" s="198">
        <v>715</v>
      </c>
      <c r="AQ119" s="198">
        <v>504</v>
      </c>
      <c r="AR119" s="198">
        <v>733</v>
      </c>
      <c r="AS119" s="198">
        <v>964</v>
      </c>
      <c r="AT119" s="198">
        <v>1831</v>
      </c>
      <c r="AU119" s="198">
        <v>730</v>
      </c>
      <c r="AV119" s="198">
        <v>1088</v>
      </c>
      <c r="AW119" s="198">
        <v>772</v>
      </c>
      <c r="AX119" s="198">
        <v>101</v>
      </c>
      <c r="AY119" s="198">
        <v>788</v>
      </c>
      <c r="AZ119" s="198">
        <v>6</v>
      </c>
      <c r="BA119" s="198">
        <v>161</v>
      </c>
      <c r="BB119" s="198">
        <v>980</v>
      </c>
      <c r="BC119" s="198">
        <v>130</v>
      </c>
      <c r="BD119" s="198">
        <v>302</v>
      </c>
      <c r="BE119" s="198">
        <v>710</v>
      </c>
      <c r="BF119" s="198">
        <v>1476</v>
      </c>
      <c r="BG119" s="198">
        <v>15</v>
      </c>
      <c r="BH119" s="198">
        <v>971</v>
      </c>
      <c r="BI119" s="198">
        <v>1385</v>
      </c>
      <c r="BJ119" s="198">
        <v>212</v>
      </c>
      <c r="BK119" s="198">
        <v>441</v>
      </c>
      <c r="BL119" s="198">
        <v>132</v>
      </c>
      <c r="BM119" s="198">
        <v>269</v>
      </c>
      <c r="BN119" s="198">
        <v>316</v>
      </c>
      <c r="BO119" s="198">
        <v>252</v>
      </c>
      <c r="BP119" s="198">
        <v>477</v>
      </c>
      <c r="BQ119" s="198">
        <v>522</v>
      </c>
      <c r="BR119" s="198">
        <v>81</v>
      </c>
      <c r="BS119" s="207">
        <v>293</v>
      </c>
      <c r="BT119" s="67">
        <f>SUM(C119:BS119)</f>
        <v>38255</v>
      </c>
    </row>
    <row r="120" spans="1:72" s="2" customFormat="1" ht="10.5" customHeight="1" thickBot="1" x14ac:dyDescent="0.3">
      <c r="A120" s="17"/>
      <c r="B120" s="50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08"/>
      <c r="AR120" s="208"/>
      <c r="AS120" s="208"/>
      <c r="AT120" s="208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208"/>
      <c r="BH120" s="208"/>
      <c r="BI120" s="208"/>
      <c r="BJ120" s="208"/>
      <c r="BK120" s="208"/>
      <c r="BL120" s="208"/>
      <c r="BM120" s="208"/>
      <c r="BN120" s="208"/>
      <c r="BO120" s="208"/>
      <c r="BP120" s="208"/>
      <c r="BQ120" s="208"/>
      <c r="BR120" s="208"/>
      <c r="BS120" s="208"/>
      <c r="BT120" s="25"/>
    </row>
    <row r="121" spans="1:72" s="2" customFormat="1" ht="14.25" customHeight="1" thickBot="1" x14ac:dyDescent="0.25">
      <c r="A121" s="218" t="s">
        <v>40</v>
      </c>
      <c r="B121" s="182"/>
      <c r="C121" s="216"/>
      <c r="D121" s="216"/>
      <c r="E121" s="216"/>
      <c r="F121" s="216"/>
      <c r="G121" s="217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26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  <c r="AS121" s="208"/>
      <c r="AT121" s="226"/>
      <c r="AU121" s="226"/>
      <c r="AV121" s="226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208"/>
      <c r="BH121" s="208"/>
      <c r="BI121" s="226"/>
      <c r="BJ121" s="226"/>
      <c r="BK121" s="226"/>
      <c r="BL121" s="226"/>
      <c r="BM121" s="226"/>
      <c r="BN121" s="226"/>
      <c r="BO121" s="226"/>
      <c r="BP121" s="226"/>
      <c r="BQ121" s="226"/>
      <c r="BR121" s="226"/>
      <c r="BS121" s="226"/>
      <c r="BT121" s="34"/>
    </row>
    <row r="122" spans="1:72" s="2" customFormat="1" ht="14.25" customHeight="1" thickBot="1" x14ac:dyDescent="0.3">
      <c r="A122" s="132" t="s">
        <v>41</v>
      </c>
      <c r="B122" s="111" t="s">
        <v>20</v>
      </c>
      <c r="C122" s="184">
        <v>449</v>
      </c>
      <c r="D122" s="185">
        <v>450</v>
      </c>
      <c r="E122" s="185">
        <v>341</v>
      </c>
      <c r="F122" s="185">
        <v>471</v>
      </c>
      <c r="G122" s="185">
        <v>472</v>
      </c>
      <c r="H122" s="185">
        <v>263</v>
      </c>
      <c r="I122" s="185">
        <v>123</v>
      </c>
      <c r="J122" s="185">
        <v>339</v>
      </c>
      <c r="K122" s="185">
        <v>1171</v>
      </c>
      <c r="L122" s="185">
        <v>165</v>
      </c>
      <c r="M122" s="185">
        <v>560</v>
      </c>
      <c r="N122" s="185">
        <v>359</v>
      </c>
      <c r="O122" s="185">
        <v>619</v>
      </c>
      <c r="P122" s="185">
        <v>247</v>
      </c>
      <c r="Q122" s="185">
        <v>478</v>
      </c>
      <c r="R122" s="185">
        <v>278</v>
      </c>
      <c r="S122" s="185">
        <v>188</v>
      </c>
      <c r="T122" s="185">
        <v>667</v>
      </c>
      <c r="U122" s="185">
        <v>530</v>
      </c>
      <c r="V122" s="185">
        <v>422</v>
      </c>
      <c r="W122" s="185">
        <v>495</v>
      </c>
      <c r="X122" s="185">
        <v>203</v>
      </c>
      <c r="Y122" s="185">
        <v>319</v>
      </c>
      <c r="Z122" s="186">
        <v>759</v>
      </c>
      <c r="AA122" s="186">
        <v>313</v>
      </c>
      <c r="AB122" s="186">
        <v>352</v>
      </c>
      <c r="AC122" s="186">
        <v>1461</v>
      </c>
      <c r="AD122" s="186">
        <v>189</v>
      </c>
      <c r="AE122" s="186">
        <v>878</v>
      </c>
      <c r="AF122" s="186">
        <v>1409</v>
      </c>
      <c r="AG122" s="186">
        <v>1382</v>
      </c>
      <c r="AH122" s="186">
        <v>1179</v>
      </c>
      <c r="AI122" s="186">
        <v>1206</v>
      </c>
      <c r="AJ122" s="186">
        <v>685</v>
      </c>
      <c r="AK122" s="186">
        <v>508</v>
      </c>
      <c r="AL122" s="186">
        <v>190</v>
      </c>
      <c r="AM122" s="186">
        <v>284</v>
      </c>
      <c r="AN122" s="186">
        <v>74</v>
      </c>
      <c r="AO122" s="186">
        <v>1816</v>
      </c>
      <c r="AP122" s="186">
        <v>882</v>
      </c>
      <c r="AQ122" s="186">
        <v>651</v>
      </c>
      <c r="AR122" s="186">
        <v>823</v>
      </c>
      <c r="AS122" s="186">
        <v>1074</v>
      </c>
      <c r="AT122" s="186">
        <v>2190</v>
      </c>
      <c r="AU122" s="186">
        <v>848</v>
      </c>
      <c r="AV122" s="186">
        <v>1181</v>
      </c>
      <c r="AW122" s="186">
        <v>876</v>
      </c>
      <c r="AX122" s="186">
        <v>122</v>
      </c>
      <c r="AY122" s="186">
        <v>953</v>
      </c>
      <c r="AZ122" s="186">
        <v>10</v>
      </c>
      <c r="BA122" s="186">
        <v>177</v>
      </c>
      <c r="BB122" s="186">
        <v>1056</v>
      </c>
      <c r="BC122" s="186">
        <v>138</v>
      </c>
      <c r="BD122" s="186">
        <v>313</v>
      </c>
      <c r="BE122" s="186">
        <v>832</v>
      </c>
      <c r="BF122" s="186">
        <v>1708</v>
      </c>
      <c r="BG122" s="186">
        <v>20</v>
      </c>
      <c r="BH122" s="186">
        <v>1065</v>
      </c>
      <c r="BI122" s="186">
        <v>1509</v>
      </c>
      <c r="BJ122" s="186">
        <v>233</v>
      </c>
      <c r="BK122" s="186">
        <v>484</v>
      </c>
      <c r="BL122" s="186">
        <v>139</v>
      </c>
      <c r="BM122" s="186">
        <v>277</v>
      </c>
      <c r="BN122" s="186">
        <v>326</v>
      </c>
      <c r="BO122" s="186">
        <v>269</v>
      </c>
      <c r="BP122" s="186">
        <v>500</v>
      </c>
      <c r="BQ122" s="186">
        <v>568</v>
      </c>
      <c r="BR122" s="186">
        <v>83</v>
      </c>
      <c r="BS122" s="187">
        <v>316</v>
      </c>
      <c r="BT122" s="69">
        <f>SUM(C122:BS122)</f>
        <v>41917</v>
      </c>
    </row>
    <row r="123" spans="1:72" s="2" customFormat="1" ht="10.5" customHeight="1" thickBot="1" x14ac:dyDescent="0.3">
      <c r="A123" s="17"/>
      <c r="B123" s="50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  <c r="AF123" s="208"/>
      <c r="AG123" s="226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26"/>
      <c r="AU123" s="226"/>
      <c r="AV123" s="226"/>
      <c r="AW123" s="208"/>
      <c r="AX123" s="208"/>
      <c r="AY123" s="208"/>
      <c r="AZ123" s="208"/>
      <c r="BA123" s="208"/>
      <c r="BB123" s="208"/>
      <c r="BC123" s="208"/>
      <c r="BD123" s="208"/>
      <c r="BE123" s="208"/>
      <c r="BF123" s="208"/>
      <c r="BG123" s="208"/>
      <c r="BH123" s="208"/>
      <c r="BI123" s="226"/>
      <c r="BJ123" s="226"/>
      <c r="BK123" s="226"/>
      <c r="BL123" s="226"/>
      <c r="BM123" s="226"/>
      <c r="BN123" s="226"/>
      <c r="BO123" s="226"/>
      <c r="BP123" s="226"/>
      <c r="BQ123" s="226"/>
      <c r="BR123" s="226"/>
      <c r="BS123" s="226"/>
      <c r="BT123" s="32"/>
    </row>
    <row r="124" spans="1:72" s="2" customFormat="1" ht="14.25" customHeight="1" thickBot="1" x14ac:dyDescent="0.25">
      <c r="A124" s="218" t="s">
        <v>42</v>
      </c>
      <c r="B124" s="182"/>
      <c r="C124" s="216"/>
      <c r="D124" s="216"/>
      <c r="E124" s="216"/>
      <c r="F124" s="216"/>
      <c r="G124" s="216"/>
      <c r="H124" s="217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  <c r="AA124" s="208"/>
      <c r="AB124" s="208"/>
      <c r="AC124" s="208"/>
      <c r="AD124" s="208"/>
      <c r="AE124" s="208"/>
      <c r="AF124" s="208"/>
      <c r="AG124" s="226"/>
      <c r="AH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  <c r="AS124" s="208"/>
      <c r="AT124" s="226"/>
      <c r="AU124" s="226"/>
      <c r="AV124" s="226"/>
      <c r="AW124" s="208"/>
      <c r="AX124" s="208"/>
      <c r="AY124" s="208"/>
      <c r="AZ124" s="208"/>
      <c r="BA124" s="208"/>
      <c r="BB124" s="208"/>
      <c r="BC124" s="208"/>
      <c r="BD124" s="208"/>
      <c r="BE124" s="208"/>
      <c r="BF124" s="208"/>
      <c r="BG124" s="208"/>
      <c r="BH124" s="208"/>
      <c r="BI124" s="226"/>
      <c r="BJ124" s="226"/>
      <c r="BK124" s="226"/>
      <c r="BL124" s="226"/>
      <c r="BM124" s="226"/>
      <c r="BN124" s="226"/>
      <c r="BO124" s="226"/>
      <c r="BP124" s="226"/>
      <c r="BQ124" s="226"/>
      <c r="BR124" s="226"/>
      <c r="BS124" s="226"/>
      <c r="BT124" s="32"/>
    </row>
    <row r="125" spans="1:72" s="2" customFormat="1" ht="14.25" customHeight="1" thickBot="1" x14ac:dyDescent="0.3">
      <c r="A125" s="132" t="s">
        <v>43</v>
      </c>
      <c r="B125" s="111" t="s">
        <v>20</v>
      </c>
      <c r="C125" s="184">
        <v>459</v>
      </c>
      <c r="D125" s="185">
        <v>456</v>
      </c>
      <c r="E125" s="185">
        <v>340</v>
      </c>
      <c r="F125" s="185">
        <v>472</v>
      </c>
      <c r="G125" s="185">
        <v>466</v>
      </c>
      <c r="H125" s="185">
        <v>265</v>
      </c>
      <c r="I125" s="185">
        <v>124</v>
      </c>
      <c r="J125" s="185">
        <v>344</v>
      </c>
      <c r="K125" s="185">
        <v>1190</v>
      </c>
      <c r="L125" s="185">
        <v>167</v>
      </c>
      <c r="M125" s="185">
        <v>554</v>
      </c>
      <c r="N125" s="185">
        <v>354</v>
      </c>
      <c r="O125" s="185">
        <v>619</v>
      </c>
      <c r="P125" s="185">
        <v>253</v>
      </c>
      <c r="Q125" s="185">
        <v>479</v>
      </c>
      <c r="R125" s="185">
        <v>280</v>
      </c>
      <c r="S125" s="185">
        <v>186</v>
      </c>
      <c r="T125" s="185">
        <v>674</v>
      </c>
      <c r="U125" s="185">
        <v>554</v>
      </c>
      <c r="V125" s="185">
        <v>426</v>
      </c>
      <c r="W125" s="185">
        <v>503</v>
      </c>
      <c r="X125" s="185">
        <v>206</v>
      </c>
      <c r="Y125" s="185">
        <v>326</v>
      </c>
      <c r="Z125" s="186">
        <v>758</v>
      </c>
      <c r="AA125" s="186">
        <v>312</v>
      </c>
      <c r="AB125" s="186">
        <v>355</v>
      </c>
      <c r="AC125" s="186">
        <v>1454</v>
      </c>
      <c r="AD125" s="186">
        <v>191</v>
      </c>
      <c r="AE125" s="186">
        <v>879</v>
      </c>
      <c r="AF125" s="186">
        <v>1420</v>
      </c>
      <c r="AG125" s="186">
        <v>1395</v>
      </c>
      <c r="AH125" s="186">
        <v>1178</v>
      </c>
      <c r="AI125" s="186">
        <v>1208</v>
      </c>
      <c r="AJ125" s="186">
        <v>682</v>
      </c>
      <c r="AK125" s="186">
        <v>508</v>
      </c>
      <c r="AL125" s="186">
        <v>187</v>
      </c>
      <c r="AM125" s="186">
        <v>287</v>
      </c>
      <c r="AN125" s="186">
        <v>75</v>
      </c>
      <c r="AO125" s="186">
        <v>1831</v>
      </c>
      <c r="AP125" s="186">
        <v>909</v>
      </c>
      <c r="AQ125" s="186">
        <v>676</v>
      </c>
      <c r="AR125" s="186">
        <v>821</v>
      </c>
      <c r="AS125" s="186">
        <v>1082</v>
      </c>
      <c r="AT125" s="186">
        <v>2262</v>
      </c>
      <c r="AU125" s="186">
        <v>877</v>
      </c>
      <c r="AV125" s="186">
        <v>1183</v>
      </c>
      <c r="AW125" s="186">
        <v>884</v>
      </c>
      <c r="AX125" s="186">
        <v>123</v>
      </c>
      <c r="AY125" s="186">
        <v>955</v>
      </c>
      <c r="AZ125" s="186">
        <v>11</v>
      </c>
      <c r="BA125" s="186">
        <v>178</v>
      </c>
      <c r="BB125" s="186">
        <v>1064</v>
      </c>
      <c r="BC125" s="186">
        <v>141</v>
      </c>
      <c r="BD125" s="186">
        <v>313</v>
      </c>
      <c r="BE125" s="186">
        <v>832</v>
      </c>
      <c r="BF125" s="186">
        <v>1732</v>
      </c>
      <c r="BG125" s="186">
        <v>19</v>
      </c>
      <c r="BH125" s="186">
        <v>1068</v>
      </c>
      <c r="BI125" s="186">
        <v>1535</v>
      </c>
      <c r="BJ125" s="186">
        <v>235</v>
      </c>
      <c r="BK125" s="186">
        <v>490</v>
      </c>
      <c r="BL125" s="186">
        <v>135</v>
      </c>
      <c r="BM125" s="186">
        <v>280</v>
      </c>
      <c r="BN125" s="186">
        <v>330</v>
      </c>
      <c r="BO125" s="186">
        <v>272</v>
      </c>
      <c r="BP125" s="186">
        <v>503</v>
      </c>
      <c r="BQ125" s="186">
        <v>566</v>
      </c>
      <c r="BR125" s="186">
        <v>84</v>
      </c>
      <c r="BS125" s="187">
        <v>314</v>
      </c>
      <c r="BT125" s="70">
        <f>SUM(C125:BS125)</f>
        <v>42291</v>
      </c>
    </row>
    <row r="126" spans="1:72" s="2" customFormat="1" ht="10.5" customHeight="1" thickBot="1" x14ac:dyDescent="0.3">
      <c r="A126" s="19"/>
      <c r="B126" s="50"/>
      <c r="C126" s="236"/>
      <c r="D126" s="236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236"/>
      <c r="AA126" s="236"/>
      <c r="AB126" s="236"/>
      <c r="AC126" s="236"/>
      <c r="AD126" s="236"/>
      <c r="AE126" s="236"/>
      <c r="AF126" s="236"/>
      <c r="AG126" s="236"/>
      <c r="AH126" s="236"/>
      <c r="AI126" s="236"/>
      <c r="AJ126" s="236"/>
      <c r="AK126" s="236"/>
      <c r="AL126" s="236"/>
      <c r="AM126" s="236"/>
      <c r="AN126" s="236"/>
      <c r="AO126" s="236"/>
      <c r="AP126" s="236"/>
      <c r="AQ126" s="236"/>
      <c r="AR126" s="236"/>
      <c r="AS126" s="236"/>
      <c r="AT126" s="236"/>
      <c r="AU126" s="236"/>
      <c r="AV126" s="236"/>
      <c r="AW126" s="236"/>
      <c r="AX126" s="236"/>
      <c r="AY126" s="236"/>
      <c r="AZ126" s="236"/>
      <c r="BA126" s="236"/>
      <c r="BB126" s="236"/>
      <c r="BC126" s="236"/>
      <c r="BD126" s="236"/>
      <c r="BE126" s="236"/>
      <c r="BF126" s="236"/>
      <c r="BG126" s="236"/>
      <c r="BH126" s="236"/>
      <c r="BI126" s="236"/>
      <c r="BJ126" s="236"/>
      <c r="BK126" s="236"/>
      <c r="BL126" s="236"/>
      <c r="BM126" s="236"/>
      <c r="BN126" s="236"/>
      <c r="BO126" s="236"/>
      <c r="BP126" s="236"/>
      <c r="BQ126" s="236"/>
      <c r="BR126" s="236"/>
      <c r="BS126" s="236"/>
      <c r="BT126" s="29"/>
    </row>
    <row r="127" spans="1:72" ht="14.25" customHeight="1" thickBot="1" x14ac:dyDescent="0.25">
      <c r="A127" s="218" t="s">
        <v>44</v>
      </c>
      <c r="B127" s="241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  <c r="AA127" s="208"/>
      <c r="AB127" s="208"/>
      <c r="AC127" s="208"/>
      <c r="AD127" s="208"/>
      <c r="AE127" s="208"/>
      <c r="AF127" s="208"/>
      <c r="AG127" s="208"/>
      <c r="AH127" s="208"/>
      <c r="AI127" s="208"/>
      <c r="AJ127" s="208"/>
      <c r="AK127" s="208"/>
      <c r="AL127" s="208"/>
      <c r="AM127" s="208"/>
      <c r="AN127" s="208"/>
      <c r="AO127" s="208"/>
      <c r="AP127" s="208"/>
      <c r="AQ127" s="208"/>
      <c r="AR127" s="208"/>
      <c r="AS127" s="208"/>
      <c r="AT127" s="208"/>
      <c r="AU127" s="208"/>
      <c r="AV127" s="208"/>
      <c r="AW127" s="208"/>
      <c r="AX127" s="208"/>
      <c r="AY127" s="208"/>
      <c r="AZ127" s="208"/>
      <c r="BA127" s="208"/>
      <c r="BB127" s="208"/>
      <c r="BC127" s="208"/>
      <c r="BD127" s="208"/>
      <c r="BE127" s="208"/>
      <c r="BF127" s="208"/>
      <c r="BG127" s="208"/>
      <c r="BH127" s="208"/>
      <c r="BI127" s="208"/>
      <c r="BJ127" s="208"/>
      <c r="BK127" s="208"/>
      <c r="BL127" s="208"/>
      <c r="BM127" s="208"/>
      <c r="BN127" s="208"/>
      <c r="BO127" s="208"/>
      <c r="BP127" s="208"/>
      <c r="BQ127" s="208"/>
      <c r="BR127" s="208"/>
      <c r="BS127" s="208"/>
      <c r="BT127" s="32"/>
    </row>
    <row r="128" spans="1:72" ht="14.25" customHeight="1" x14ac:dyDescent="0.25">
      <c r="A128" s="147" t="s">
        <v>105</v>
      </c>
      <c r="B128" s="99" t="s">
        <v>22</v>
      </c>
      <c r="C128" s="188">
        <v>115</v>
      </c>
      <c r="D128" s="189">
        <v>95</v>
      </c>
      <c r="E128" s="189">
        <v>75</v>
      </c>
      <c r="F128" s="189">
        <v>126</v>
      </c>
      <c r="G128" s="189">
        <v>107</v>
      </c>
      <c r="H128" s="189">
        <v>66</v>
      </c>
      <c r="I128" s="189">
        <v>36</v>
      </c>
      <c r="J128" s="189">
        <v>126</v>
      </c>
      <c r="K128" s="189">
        <v>321</v>
      </c>
      <c r="L128" s="189">
        <v>38</v>
      </c>
      <c r="M128" s="189">
        <v>125</v>
      </c>
      <c r="N128" s="189">
        <v>74</v>
      </c>
      <c r="O128" s="189">
        <v>156</v>
      </c>
      <c r="P128" s="189">
        <v>66</v>
      </c>
      <c r="Q128" s="189">
        <v>112</v>
      </c>
      <c r="R128" s="189">
        <v>61</v>
      </c>
      <c r="S128" s="189">
        <v>58</v>
      </c>
      <c r="T128" s="189">
        <v>200</v>
      </c>
      <c r="U128" s="189">
        <v>173</v>
      </c>
      <c r="V128" s="189">
        <v>101</v>
      </c>
      <c r="W128" s="189">
        <v>149</v>
      </c>
      <c r="X128" s="189">
        <v>66</v>
      </c>
      <c r="Y128" s="189">
        <v>75</v>
      </c>
      <c r="Z128" s="190">
        <v>174</v>
      </c>
      <c r="AA128" s="190">
        <v>71</v>
      </c>
      <c r="AB128" s="190">
        <v>81</v>
      </c>
      <c r="AC128" s="190">
        <v>387</v>
      </c>
      <c r="AD128" s="190">
        <v>37</v>
      </c>
      <c r="AE128" s="190">
        <v>152</v>
      </c>
      <c r="AF128" s="190">
        <v>222</v>
      </c>
      <c r="AG128" s="190">
        <v>319</v>
      </c>
      <c r="AH128" s="190">
        <v>217</v>
      </c>
      <c r="AI128" s="190">
        <v>237</v>
      </c>
      <c r="AJ128" s="190">
        <v>141</v>
      </c>
      <c r="AK128" s="190">
        <v>91</v>
      </c>
      <c r="AL128" s="190">
        <v>45</v>
      </c>
      <c r="AM128" s="190">
        <v>57</v>
      </c>
      <c r="AN128" s="190">
        <v>14</v>
      </c>
      <c r="AO128" s="190">
        <v>567</v>
      </c>
      <c r="AP128" s="190">
        <v>364</v>
      </c>
      <c r="AQ128" s="190">
        <v>276</v>
      </c>
      <c r="AR128" s="190">
        <v>260</v>
      </c>
      <c r="AS128" s="190">
        <v>361</v>
      </c>
      <c r="AT128" s="190">
        <v>815</v>
      </c>
      <c r="AU128" s="190">
        <v>292</v>
      </c>
      <c r="AV128" s="190">
        <v>288</v>
      </c>
      <c r="AW128" s="190">
        <v>317</v>
      </c>
      <c r="AX128" s="190">
        <v>44</v>
      </c>
      <c r="AY128" s="190">
        <v>376</v>
      </c>
      <c r="AZ128" s="190">
        <v>9</v>
      </c>
      <c r="BA128" s="190">
        <v>34</v>
      </c>
      <c r="BB128" s="190">
        <v>252</v>
      </c>
      <c r="BC128" s="190">
        <v>26</v>
      </c>
      <c r="BD128" s="190">
        <v>59</v>
      </c>
      <c r="BE128" s="190">
        <v>254</v>
      </c>
      <c r="BF128" s="190">
        <v>631</v>
      </c>
      <c r="BG128" s="190">
        <v>13</v>
      </c>
      <c r="BH128" s="190">
        <v>255</v>
      </c>
      <c r="BI128" s="190">
        <v>467</v>
      </c>
      <c r="BJ128" s="190">
        <v>87</v>
      </c>
      <c r="BK128" s="190">
        <v>134</v>
      </c>
      <c r="BL128" s="190">
        <v>36</v>
      </c>
      <c r="BM128" s="190">
        <v>61</v>
      </c>
      <c r="BN128" s="190">
        <v>75</v>
      </c>
      <c r="BO128" s="190">
        <v>54</v>
      </c>
      <c r="BP128" s="190">
        <v>116</v>
      </c>
      <c r="BQ128" s="190">
        <v>168</v>
      </c>
      <c r="BR128" s="190">
        <v>21</v>
      </c>
      <c r="BS128" s="205">
        <v>59</v>
      </c>
      <c r="BT128" s="66">
        <f t="shared" ref="BT128:BT129" si="22">SUM(C128:BS128)</f>
        <v>11537</v>
      </c>
    </row>
    <row r="129" spans="1:72" ht="14.25" customHeight="1" thickBot="1" x14ac:dyDescent="0.3">
      <c r="A129" s="148" t="s">
        <v>106</v>
      </c>
      <c r="B129" s="121" t="s">
        <v>20</v>
      </c>
      <c r="C129" s="237">
        <v>396</v>
      </c>
      <c r="D129" s="238">
        <v>409</v>
      </c>
      <c r="E129" s="238">
        <v>306</v>
      </c>
      <c r="F129" s="238">
        <v>411</v>
      </c>
      <c r="G129" s="238">
        <v>416</v>
      </c>
      <c r="H129" s="238">
        <v>237</v>
      </c>
      <c r="I129" s="238">
        <v>108</v>
      </c>
      <c r="J129" s="238">
        <v>289</v>
      </c>
      <c r="K129" s="238">
        <v>1041</v>
      </c>
      <c r="L129" s="238">
        <v>149</v>
      </c>
      <c r="M129" s="238">
        <v>495</v>
      </c>
      <c r="N129" s="238">
        <v>327</v>
      </c>
      <c r="O129" s="238">
        <v>559</v>
      </c>
      <c r="P129" s="238">
        <v>220</v>
      </c>
      <c r="Q129" s="238">
        <v>435</v>
      </c>
      <c r="R129" s="238">
        <v>254</v>
      </c>
      <c r="S129" s="238">
        <v>155</v>
      </c>
      <c r="T129" s="238">
        <v>591</v>
      </c>
      <c r="U129" s="238">
        <v>454</v>
      </c>
      <c r="V129" s="238">
        <v>362</v>
      </c>
      <c r="W129" s="238">
        <v>423</v>
      </c>
      <c r="X129" s="238">
        <v>180</v>
      </c>
      <c r="Y129" s="238">
        <v>288</v>
      </c>
      <c r="Z129" s="238">
        <v>687</v>
      </c>
      <c r="AA129" s="238">
        <v>279</v>
      </c>
      <c r="AB129" s="238">
        <v>325</v>
      </c>
      <c r="AC129" s="238">
        <v>1258</v>
      </c>
      <c r="AD129" s="238">
        <v>181</v>
      </c>
      <c r="AE129" s="238">
        <v>844</v>
      </c>
      <c r="AF129" s="238">
        <v>1376</v>
      </c>
      <c r="AG129" s="238">
        <v>1271</v>
      </c>
      <c r="AH129" s="238">
        <v>1074</v>
      </c>
      <c r="AI129" s="238">
        <v>1097</v>
      </c>
      <c r="AJ129" s="238">
        <v>650</v>
      </c>
      <c r="AK129" s="238">
        <v>489</v>
      </c>
      <c r="AL129" s="238">
        <v>175</v>
      </c>
      <c r="AM129" s="238">
        <v>293</v>
      </c>
      <c r="AN129" s="238">
        <v>71</v>
      </c>
      <c r="AO129" s="238">
        <v>1563</v>
      </c>
      <c r="AP129" s="238">
        <v>748</v>
      </c>
      <c r="AQ129" s="238">
        <v>526</v>
      </c>
      <c r="AR129" s="238">
        <v>707</v>
      </c>
      <c r="AS129" s="238">
        <v>939</v>
      </c>
      <c r="AT129" s="238">
        <v>1848</v>
      </c>
      <c r="AU129" s="238">
        <v>715</v>
      </c>
      <c r="AV129" s="238">
        <v>1060</v>
      </c>
      <c r="AW129" s="238">
        <v>768</v>
      </c>
      <c r="AX129" s="238">
        <v>101</v>
      </c>
      <c r="AY129" s="238">
        <v>813</v>
      </c>
      <c r="AZ129" s="238">
        <v>7</v>
      </c>
      <c r="BA129" s="238">
        <v>160</v>
      </c>
      <c r="BB129" s="238">
        <v>934</v>
      </c>
      <c r="BC129" s="238">
        <v>126</v>
      </c>
      <c r="BD129" s="238">
        <v>283</v>
      </c>
      <c r="BE129" s="238">
        <v>707</v>
      </c>
      <c r="BF129" s="238">
        <v>1461</v>
      </c>
      <c r="BG129" s="238">
        <v>17</v>
      </c>
      <c r="BH129" s="238">
        <v>953</v>
      </c>
      <c r="BI129" s="238">
        <v>1318</v>
      </c>
      <c r="BJ129" s="238">
        <v>195</v>
      </c>
      <c r="BK129" s="238">
        <v>427</v>
      </c>
      <c r="BL129" s="238">
        <v>118</v>
      </c>
      <c r="BM129" s="238">
        <v>257</v>
      </c>
      <c r="BN129" s="238">
        <v>299</v>
      </c>
      <c r="BO129" s="238">
        <v>250</v>
      </c>
      <c r="BP129" s="238">
        <v>466</v>
      </c>
      <c r="BQ129" s="238">
        <v>485</v>
      </c>
      <c r="BR129" s="238">
        <v>72</v>
      </c>
      <c r="BS129" s="239">
        <v>290</v>
      </c>
      <c r="BT129" s="67">
        <f t="shared" si="22"/>
        <v>37188</v>
      </c>
    </row>
    <row r="130" spans="1:72" ht="10.5" customHeight="1" thickBot="1" x14ac:dyDescent="0.3">
      <c r="A130" s="6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40"/>
      <c r="AH130" s="203"/>
      <c r="AI130" s="203"/>
      <c r="AJ130" s="203"/>
      <c r="AK130" s="203"/>
      <c r="AL130" s="203"/>
      <c r="AM130" s="203"/>
      <c r="AN130" s="203"/>
      <c r="AO130" s="203"/>
      <c r="AP130" s="203"/>
      <c r="AQ130" s="203"/>
      <c r="AR130" s="203"/>
      <c r="AS130" s="203"/>
      <c r="AT130" s="240"/>
      <c r="AU130" s="240"/>
      <c r="AV130" s="240"/>
      <c r="AW130" s="203"/>
      <c r="AX130" s="203"/>
      <c r="AY130" s="203"/>
      <c r="AZ130" s="203"/>
      <c r="BA130" s="203"/>
      <c r="BB130" s="203"/>
      <c r="BC130" s="203"/>
      <c r="BD130" s="203"/>
      <c r="BE130" s="203"/>
      <c r="BF130" s="203"/>
      <c r="BG130" s="203"/>
      <c r="BH130" s="203"/>
      <c r="BI130" s="240"/>
      <c r="BJ130" s="240"/>
      <c r="BK130" s="240"/>
      <c r="BL130" s="240"/>
      <c r="BM130" s="240"/>
      <c r="BN130" s="240"/>
      <c r="BO130" s="240"/>
      <c r="BP130" s="240"/>
      <c r="BQ130" s="240"/>
      <c r="BR130" s="240"/>
      <c r="BS130" s="240"/>
      <c r="BT130" s="33"/>
    </row>
    <row r="131" spans="1:72" s="2" customFormat="1" ht="14.25" customHeight="1" thickBot="1" x14ac:dyDescent="0.25">
      <c r="A131" s="218" t="s">
        <v>45</v>
      </c>
      <c r="B131" s="182"/>
      <c r="C131" s="216"/>
      <c r="D131" s="217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  <c r="AA131" s="208"/>
      <c r="AB131" s="208"/>
      <c r="AC131" s="208"/>
      <c r="AD131" s="208"/>
      <c r="AE131" s="208"/>
      <c r="AF131" s="208"/>
      <c r="AG131" s="226"/>
      <c r="AH131" s="208"/>
      <c r="AI131" s="208"/>
      <c r="AJ131" s="208"/>
      <c r="AK131" s="208"/>
      <c r="AL131" s="208"/>
      <c r="AM131" s="208"/>
      <c r="AN131" s="208"/>
      <c r="AO131" s="208"/>
      <c r="AP131" s="208"/>
      <c r="AQ131" s="208"/>
      <c r="AR131" s="208"/>
      <c r="AS131" s="208"/>
      <c r="AT131" s="226"/>
      <c r="AU131" s="226"/>
      <c r="AV131" s="226"/>
      <c r="AW131" s="208"/>
      <c r="AX131" s="208"/>
      <c r="AY131" s="208"/>
      <c r="AZ131" s="208"/>
      <c r="BA131" s="208"/>
      <c r="BB131" s="208"/>
      <c r="BC131" s="208"/>
      <c r="BD131" s="208"/>
      <c r="BE131" s="208"/>
      <c r="BF131" s="208"/>
      <c r="BG131" s="208"/>
      <c r="BH131" s="208"/>
      <c r="BI131" s="226"/>
      <c r="BJ131" s="226"/>
      <c r="BK131" s="226"/>
      <c r="BL131" s="226"/>
      <c r="BM131" s="226"/>
      <c r="BN131" s="226"/>
      <c r="BO131" s="226"/>
      <c r="BP131" s="226"/>
      <c r="BQ131" s="226"/>
      <c r="BR131" s="226"/>
      <c r="BS131" s="226"/>
      <c r="BT131" s="32"/>
    </row>
    <row r="132" spans="1:72" s="2" customFormat="1" ht="14.25" customHeight="1" thickBot="1" x14ac:dyDescent="0.3">
      <c r="A132" s="132" t="s">
        <v>46</v>
      </c>
      <c r="B132" s="111" t="s">
        <v>20</v>
      </c>
      <c r="C132" s="184">
        <v>447</v>
      </c>
      <c r="D132" s="185">
        <v>449</v>
      </c>
      <c r="E132" s="185">
        <v>338</v>
      </c>
      <c r="F132" s="185">
        <v>471</v>
      </c>
      <c r="G132" s="185">
        <v>466</v>
      </c>
      <c r="H132" s="185">
        <v>262</v>
      </c>
      <c r="I132" s="185">
        <v>125</v>
      </c>
      <c r="J132" s="185">
        <v>346</v>
      </c>
      <c r="K132" s="185">
        <v>1165</v>
      </c>
      <c r="L132" s="185">
        <v>163</v>
      </c>
      <c r="M132" s="185">
        <v>550</v>
      </c>
      <c r="N132" s="185">
        <v>354</v>
      </c>
      <c r="O132" s="185">
        <v>617</v>
      </c>
      <c r="P132" s="185">
        <v>251</v>
      </c>
      <c r="Q132" s="185">
        <v>483</v>
      </c>
      <c r="R132" s="185">
        <v>280</v>
      </c>
      <c r="S132" s="185">
        <v>185</v>
      </c>
      <c r="T132" s="185">
        <v>665</v>
      </c>
      <c r="U132" s="185">
        <v>539</v>
      </c>
      <c r="V132" s="185">
        <v>417</v>
      </c>
      <c r="W132" s="185">
        <v>494</v>
      </c>
      <c r="X132" s="185">
        <v>201</v>
      </c>
      <c r="Y132" s="185">
        <v>324</v>
      </c>
      <c r="Z132" s="186">
        <v>763</v>
      </c>
      <c r="AA132" s="186">
        <v>305</v>
      </c>
      <c r="AB132" s="186">
        <v>352</v>
      </c>
      <c r="AC132" s="186">
        <v>1446</v>
      </c>
      <c r="AD132" s="186">
        <v>186</v>
      </c>
      <c r="AE132" s="186">
        <v>868</v>
      </c>
      <c r="AF132" s="186">
        <v>1400</v>
      </c>
      <c r="AG132" s="186">
        <v>1370</v>
      </c>
      <c r="AH132" s="186">
        <v>1165</v>
      </c>
      <c r="AI132" s="186">
        <v>1208</v>
      </c>
      <c r="AJ132" s="186">
        <v>680</v>
      </c>
      <c r="AK132" s="186">
        <v>510</v>
      </c>
      <c r="AL132" s="186">
        <v>189</v>
      </c>
      <c r="AM132" s="186">
        <v>272</v>
      </c>
      <c r="AN132" s="186">
        <v>76</v>
      </c>
      <c r="AO132" s="186">
        <v>1800</v>
      </c>
      <c r="AP132" s="186">
        <v>872</v>
      </c>
      <c r="AQ132" s="186">
        <v>645</v>
      </c>
      <c r="AR132" s="186">
        <v>811</v>
      </c>
      <c r="AS132" s="186">
        <v>1067</v>
      </c>
      <c r="AT132" s="186">
        <v>2157</v>
      </c>
      <c r="AU132" s="186">
        <v>851</v>
      </c>
      <c r="AV132" s="186">
        <v>1185</v>
      </c>
      <c r="AW132" s="186">
        <v>873</v>
      </c>
      <c r="AX132" s="186">
        <v>119</v>
      </c>
      <c r="AY132" s="186">
        <v>934</v>
      </c>
      <c r="AZ132" s="186">
        <v>9</v>
      </c>
      <c r="BA132" s="186">
        <v>177</v>
      </c>
      <c r="BB132" s="186">
        <v>1061</v>
      </c>
      <c r="BC132" s="186">
        <v>134</v>
      </c>
      <c r="BD132" s="186">
        <v>309</v>
      </c>
      <c r="BE132" s="186">
        <v>811</v>
      </c>
      <c r="BF132" s="186">
        <v>1711</v>
      </c>
      <c r="BG132" s="186">
        <v>18</v>
      </c>
      <c r="BH132" s="186">
        <v>1059</v>
      </c>
      <c r="BI132" s="186">
        <v>1490</v>
      </c>
      <c r="BJ132" s="186">
        <v>231</v>
      </c>
      <c r="BK132" s="186">
        <v>477</v>
      </c>
      <c r="BL132" s="186">
        <v>132</v>
      </c>
      <c r="BM132" s="186">
        <v>270</v>
      </c>
      <c r="BN132" s="186">
        <v>324</v>
      </c>
      <c r="BO132" s="186">
        <v>267</v>
      </c>
      <c r="BP132" s="186">
        <v>491</v>
      </c>
      <c r="BQ132" s="186">
        <v>565</v>
      </c>
      <c r="BR132" s="186">
        <v>79</v>
      </c>
      <c r="BS132" s="187">
        <v>311</v>
      </c>
      <c r="BT132" s="65">
        <f>SUM(C132:BS132)</f>
        <v>41622</v>
      </c>
    </row>
    <row r="133" spans="1:72" ht="10.5" customHeight="1" thickBot="1" x14ac:dyDescent="0.3">
      <c r="A133" s="6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40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40"/>
      <c r="AU133" s="240"/>
      <c r="AV133" s="240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40"/>
      <c r="BJ133" s="240"/>
      <c r="BK133" s="240"/>
      <c r="BL133" s="240"/>
      <c r="BM133" s="240"/>
      <c r="BN133" s="240"/>
      <c r="BO133" s="240"/>
      <c r="BP133" s="240"/>
      <c r="BQ133" s="240"/>
      <c r="BR133" s="240"/>
      <c r="BS133" s="240"/>
      <c r="BT133" s="33"/>
    </row>
    <row r="134" spans="1:72" s="2" customFormat="1" ht="14.25" customHeight="1" thickBot="1" x14ac:dyDescent="0.25">
      <c r="A134" s="218" t="s">
        <v>47</v>
      </c>
      <c r="B134" s="182"/>
      <c r="C134" s="216"/>
      <c r="D134" s="217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  <c r="AA134" s="208"/>
      <c r="AB134" s="208"/>
      <c r="AC134" s="208"/>
      <c r="AD134" s="208"/>
      <c r="AE134" s="208"/>
      <c r="AF134" s="208"/>
      <c r="AG134" s="226"/>
      <c r="AH134" s="208"/>
      <c r="AI134" s="208"/>
      <c r="AJ134" s="208"/>
      <c r="AK134" s="208"/>
      <c r="AL134" s="208"/>
      <c r="AM134" s="208"/>
      <c r="AN134" s="208"/>
      <c r="AO134" s="208"/>
      <c r="AP134" s="208"/>
      <c r="AQ134" s="208"/>
      <c r="AR134" s="208"/>
      <c r="AS134" s="208"/>
      <c r="AT134" s="226"/>
      <c r="AU134" s="226"/>
      <c r="AV134" s="226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  <c r="BH134" s="208"/>
      <c r="BI134" s="226"/>
      <c r="BJ134" s="226"/>
      <c r="BK134" s="226"/>
      <c r="BL134" s="226"/>
      <c r="BM134" s="226"/>
      <c r="BN134" s="226"/>
      <c r="BO134" s="226"/>
      <c r="BP134" s="226"/>
      <c r="BQ134" s="226"/>
      <c r="BR134" s="226"/>
      <c r="BS134" s="226"/>
      <c r="BT134" s="32"/>
    </row>
    <row r="135" spans="1:72" s="2" customFormat="1" ht="14.25" customHeight="1" thickBot="1" x14ac:dyDescent="0.3">
      <c r="A135" s="132" t="s">
        <v>76</v>
      </c>
      <c r="B135" s="111" t="s">
        <v>20</v>
      </c>
      <c r="C135" s="184">
        <v>456</v>
      </c>
      <c r="D135" s="185">
        <v>459</v>
      </c>
      <c r="E135" s="185">
        <v>347</v>
      </c>
      <c r="F135" s="185">
        <v>479</v>
      </c>
      <c r="G135" s="185">
        <v>473</v>
      </c>
      <c r="H135" s="185">
        <v>268</v>
      </c>
      <c r="I135" s="185">
        <v>128</v>
      </c>
      <c r="J135" s="185">
        <v>343</v>
      </c>
      <c r="K135" s="185">
        <v>1194</v>
      </c>
      <c r="L135" s="185">
        <v>168</v>
      </c>
      <c r="M135" s="185">
        <v>564</v>
      </c>
      <c r="N135" s="185">
        <v>357</v>
      </c>
      <c r="O135" s="185">
        <v>629</v>
      </c>
      <c r="P135" s="185">
        <v>252</v>
      </c>
      <c r="Q135" s="185">
        <v>477</v>
      </c>
      <c r="R135" s="185">
        <v>282</v>
      </c>
      <c r="S135" s="185">
        <v>180</v>
      </c>
      <c r="T135" s="185">
        <v>675</v>
      </c>
      <c r="U135" s="185">
        <v>544</v>
      </c>
      <c r="V135" s="185">
        <v>423</v>
      </c>
      <c r="W135" s="185">
        <v>490</v>
      </c>
      <c r="X135" s="185">
        <v>202</v>
      </c>
      <c r="Y135" s="185">
        <v>326</v>
      </c>
      <c r="Z135" s="186">
        <v>767</v>
      </c>
      <c r="AA135" s="186">
        <v>310</v>
      </c>
      <c r="AB135" s="186">
        <v>355</v>
      </c>
      <c r="AC135" s="186">
        <v>1466</v>
      </c>
      <c r="AD135" s="186">
        <v>188</v>
      </c>
      <c r="AE135" s="186">
        <v>891</v>
      </c>
      <c r="AF135" s="186">
        <v>1432</v>
      </c>
      <c r="AG135" s="186">
        <v>1387</v>
      </c>
      <c r="AH135" s="186">
        <v>1178</v>
      </c>
      <c r="AI135" s="186">
        <v>1212</v>
      </c>
      <c r="AJ135" s="186">
        <v>694</v>
      </c>
      <c r="AK135" s="186">
        <v>521</v>
      </c>
      <c r="AL135" s="186">
        <v>188</v>
      </c>
      <c r="AM135" s="186">
        <v>286</v>
      </c>
      <c r="AN135" s="186">
        <v>75</v>
      </c>
      <c r="AO135" s="186">
        <v>1822</v>
      </c>
      <c r="AP135" s="186">
        <v>876</v>
      </c>
      <c r="AQ135" s="186">
        <v>637</v>
      </c>
      <c r="AR135" s="186">
        <v>813</v>
      </c>
      <c r="AS135" s="186">
        <v>1089</v>
      </c>
      <c r="AT135" s="186">
        <v>2156</v>
      </c>
      <c r="AU135" s="186">
        <v>855</v>
      </c>
      <c r="AV135" s="186">
        <v>1189</v>
      </c>
      <c r="AW135" s="186">
        <v>888</v>
      </c>
      <c r="AX135" s="186">
        <v>121</v>
      </c>
      <c r="AY135" s="186">
        <v>946</v>
      </c>
      <c r="AZ135" s="186">
        <v>10</v>
      </c>
      <c r="BA135" s="186">
        <v>180</v>
      </c>
      <c r="BB135" s="186">
        <v>1071</v>
      </c>
      <c r="BC135" s="186">
        <v>139</v>
      </c>
      <c r="BD135" s="186">
        <v>317</v>
      </c>
      <c r="BE135" s="186">
        <v>824</v>
      </c>
      <c r="BF135" s="186">
        <v>1720</v>
      </c>
      <c r="BG135" s="186">
        <v>21</v>
      </c>
      <c r="BH135" s="186">
        <v>1068</v>
      </c>
      <c r="BI135" s="186">
        <v>1507</v>
      </c>
      <c r="BJ135" s="186">
        <v>234</v>
      </c>
      <c r="BK135" s="186">
        <v>486</v>
      </c>
      <c r="BL135" s="186">
        <v>137</v>
      </c>
      <c r="BM135" s="186">
        <v>272</v>
      </c>
      <c r="BN135" s="186">
        <v>333</v>
      </c>
      <c r="BO135" s="186">
        <v>271</v>
      </c>
      <c r="BP135" s="186">
        <v>500</v>
      </c>
      <c r="BQ135" s="186">
        <v>571</v>
      </c>
      <c r="BR135" s="186">
        <v>82</v>
      </c>
      <c r="BS135" s="187">
        <v>321</v>
      </c>
      <c r="BT135" s="65">
        <f>SUM(C135:BS135)</f>
        <v>42122</v>
      </c>
    </row>
    <row r="136" spans="1:72" ht="10.5" customHeight="1" thickBot="1" x14ac:dyDescent="0.3">
      <c r="A136" s="6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6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6"/>
      <c r="AU136" s="26"/>
      <c r="AV136" s="26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33"/>
    </row>
    <row r="137" spans="1:72" s="2" customFormat="1" ht="14.25" customHeight="1" thickBot="1" x14ac:dyDescent="0.25">
      <c r="A137" s="218" t="s">
        <v>77</v>
      </c>
      <c r="B137" s="242"/>
      <c r="C137" s="221"/>
      <c r="D137" s="221"/>
      <c r="E137" s="222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5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5"/>
      <c r="AU137" s="25"/>
      <c r="AV137" s="25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32"/>
    </row>
    <row r="138" spans="1:72" s="2" customFormat="1" ht="14.25" customHeight="1" x14ac:dyDescent="0.25">
      <c r="A138" s="142" t="s">
        <v>78</v>
      </c>
      <c r="B138" s="99" t="s">
        <v>20</v>
      </c>
      <c r="C138" s="243"/>
      <c r="D138" s="229"/>
      <c r="E138" s="229"/>
      <c r="F138" s="229"/>
      <c r="G138" s="229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29"/>
      <c r="V138" s="229"/>
      <c r="W138" s="229"/>
      <c r="X138" s="229"/>
      <c r="Y138" s="229"/>
      <c r="Z138" s="229"/>
      <c r="AA138" s="229"/>
      <c r="AB138" s="229"/>
      <c r="AC138" s="229"/>
      <c r="AD138" s="229"/>
      <c r="AE138" s="229"/>
      <c r="AF138" s="229"/>
      <c r="AG138" s="229"/>
      <c r="AH138" s="229"/>
      <c r="AI138" s="229"/>
      <c r="AJ138" s="229"/>
      <c r="AK138" s="229"/>
      <c r="AL138" s="189">
        <v>173</v>
      </c>
      <c r="AM138" s="189">
        <v>155</v>
      </c>
      <c r="AN138" s="189">
        <v>78</v>
      </c>
      <c r="AO138" s="229"/>
      <c r="AP138" s="229"/>
      <c r="AQ138" s="229"/>
      <c r="AR138" s="229"/>
      <c r="AS138" s="229"/>
      <c r="AT138" s="229"/>
      <c r="AU138" s="229"/>
      <c r="AV138" s="229"/>
      <c r="AW138" s="229"/>
      <c r="AX138" s="229"/>
      <c r="AY138" s="229"/>
      <c r="AZ138" s="229"/>
      <c r="BA138" s="229"/>
      <c r="BB138" s="229"/>
      <c r="BC138" s="229"/>
      <c r="BD138" s="229"/>
      <c r="BE138" s="229"/>
      <c r="BF138" s="229"/>
      <c r="BG138" s="229"/>
      <c r="BH138" s="229"/>
      <c r="BI138" s="229"/>
      <c r="BJ138" s="229"/>
      <c r="BK138" s="229"/>
      <c r="BL138" s="229"/>
      <c r="BM138" s="229"/>
      <c r="BN138" s="229"/>
      <c r="BO138" s="229"/>
      <c r="BP138" s="229"/>
      <c r="BQ138" s="229"/>
      <c r="BR138" s="229"/>
      <c r="BS138" s="230"/>
      <c r="BT138" s="66">
        <f>SUM(C138:BR138)</f>
        <v>406</v>
      </c>
    </row>
    <row r="139" spans="1:72" s="2" customFormat="1" ht="14.25" customHeight="1" thickBot="1" x14ac:dyDescent="0.3">
      <c r="A139" s="155" t="s">
        <v>79</v>
      </c>
      <c r="B139" s="47"/>
      <c r="C139" s="244"/>
      <c r="D139" s="231"/>
      <c r="E139" s="231"/>
      <c r="F139" s="231"/>
      <c r="G139" s="231"/>
      <c r="H139" s="231"/>
      <c r="I139" s="231"/>
      <c r="J139" s="231"/>
      <c r="K139" s="231"/>
      <c r="L139" s="231"/>
      <c r="M139" s="231"/>
      <c r="N139" s="231"/>
      <c r="O139" s="231"/>
      <c r="P139" s="231"/>
      <c r="Q139" s="231"/>
      <c r="R139" s="231"/>
      <c r="S139" s="231"/>
      <c r="T139" s="231"/>
      <c r="U139" s="231"/>
      <c r="V139" s="231"/>
      <c r="W139" s="231"/>
      <c r="X139" s="231"/>
      <c r="Y139" s="231"/>
      <c r="Z139" s="231"/>
      <c r="AA139" s="231"/>
      <c r="AB139" s="231"/>
      <c r="AC139" s="231"/>
      <c r="AD139" s="231"/>
      <c r="AE139" s="231"/>
      <c r="AF139" s="231"/>
      <c r="AG139" s="231"/>
      <c r="AH139" s="231"/>
      <c r="AI139" s="231"/>
      <c r="AJ139" s="231"/>
      <c r="AK139" s="231"/>
      <c r="AL139" s="197">
        <v>50</v>
      </c>
      <c r="AM139" s="197">
        <v>198</v>
      </c>
      <c r="AN139" s="197">
        <v>4</v>
      </c>
      <c r="AO139" s="231"/>
      <c r="AP139" s="231"/>
      <c r="AQ139" s="231"/>
      <c r="AR139" s="231"/>
      <c r="AS139" s="231"/>
      <c r="AT139" s="231"/>
      <c r="AU139" s="231"/>
      <c r="AV139" s="231"/>
      <c r="AW139" s="231"/>
      <c r="AX139" s="231"/>
      <c r="AY139" s="231"/>
      <c r="AZ139" s="231"/>
      <c r="BA139" s="231"/>
      <c r="BB139" s="231"/>
      <c r="BC139" s="231"/>
      <c r="BD139" s="231"/>
      <c r="BE139" s="231"/>
      <c r="BF139" s="231"/>
      <c r="BG139" s="231"/>
      <c r="BH139" s="231"/>
      <c r="BI139" s="231"/>
      <c r="BJ139" s="231"/>
      <c r="BK139" s="231"/>
      <c r="BL139" s="231"/>
      <c r="BM139" s="231"/>
      <c r="BN139" s="231"/>
      <c r="BO139" s="231"/>
      <c r="BP139" s="231"/>
      <c r="BQ139" s="231"/>
      <c r="BR139" s="231"/>
      <c r="BS139" s="232"/>
      <c r="BT139" s="67">
        <f>SUM(C139:BS139)</f>
        <v>252</v>
      </c>
    </row>
    <row r="140" spans="1:72" s="2" customFormat="1" ht="14.25" customHeight="1" thickBot="1" x14ac:dyDescent="0.3">
      <c r="A140" s="245"/>
      <c r="B140" s="245"/>
      <c r="C140" s="71">
        <v>401</v>
      </c>
      <c r="D140" s="72">
        <v>402</v>
      </c>
      <c r="E140" s="72">
        <v>403</v>
      </c>
      <c r="F140" s="72">
        <v>404</v>
      </c>
      <c r="G140" s="72">
        <v>405</v>
      </c>
      <c r="H140" s="72">
        <v>406</v>
      </c>
      <c r="I140" s="72">
        <v>407</v>
      </c>
      <c r="J140" s="72">
        <v>308</v>
      </c>
      <c r="K140" s="72">
        <v>309</v>
      </c>
      <c r="L140" s="72">
        <v>310</v>
      </c>
      <c r="M140" s="72">
        <v>311</v>
      </c>
      <c r="N140" s="72">
        <v>312</v>
      </c>
      <c r="O140" s="72">
        <v>413</v>
      </c>
      <c r="P140" s="72">
        <v>414</v>
      </c>
      <c r="Q140" s="72">
        <v>215</v>
      </c>
      <c r="R140" s="72">
        <v>416</v>
      </c>
      <c r="S140" s="72">
        <v>417</v>
      </c>
      <c r="T140" s="72">
        <v>218</v>
      </c>
      <c r="U140" s="72">
        <v>219</v>
      </c>
      <c r="V140" s="72">
        <v>220</v>
      </c>
      <c r="W140" s="72">
        <v>221</v>
      </c>
      <c r="X140" s="72">
        <v>122</v>
      </c>
      <c r="Y140" s="72">
        <v>423</v>
      </c>
      <c r="Z140" s="72">
        <v>124</v>
      </c>
      <c r="AA140" s="72">
        <v>125</v>
      </c>
      <c r="AB140" s="72">
        <v>226</v>
      </c>
      <c r="AC140" s="72">
        <v>227</v>
      </c>
      <c r="AD140" s="72">
        <v>128</v>
      </c>
      <c r="AE140" s="72">
        <v>129</v>
      </c>
      <c r="AF140" s="72">
        <v>130</v>
      </c>
      <c r="AG140" s="72">
        <v>231</v>
      </c>
      <c r="AH140" s="72">
        <v>132</v>
      </c>
      <c r="AI140" s="72">
        <v>133</v>
      </c>
      <c r="AJ140" s="72">
        <v>134</v>
      </c>
      <c r="AK140" s="72">
        <v>135</v>
      </c>
      <c r="AL140" s="72">
        <v>136</v>
      </c>
      <c r="AM140" s="72">
        <v>237</v>
      </c>
      <c r="AN140" s="72">
        <v>338</v>
      </c>
      <c r="AO140" s="72">
        <v>239</v>
      </c>
      <c r="AP140" s="72">
        <v>340</v>
      </c>
      <c r="AQ140" s="72">
        <v>341</v>
      </c>
      <c r="AR140" s="72">
        <v>342</v>
      </c>
      <c r="AS140" s="72">
        <v>343</v>
      </c>
      <c r="AT140" s="72">
        <v>344</v>
      </c>
      <c r="AU140" s="72">
        <v>345</v>
      </c>
      <c r="AV140" s="72">
        <v>446</v>
      </c>
      <c r="AW140" s="72">
        <v>447</v>
      </c>
      <c r="AX140" s="72">
        <v>448</v>
      </c>
      <c r="AY140" s="72">
        <v>349</v>
      </c>
      <c r="AZ140" s="72">
        <v>350</v>
      </c>
      <c r="BA140" s="72">
        <v>351</v>
      </c>
      <c r="BB140" s="72">
        <v>252</v>
      </c>
      <c r="BC140" s="72">
        <v>453</v>
      </c>
      <c r="BD140" s="72">
        <v>154</v>
      </c>
      <c r="BE140" s="72">
        <v>255</v>
      </c>
      <c r="BF140" s="72">
        <v>356</v>
      </c>
      <c r="BG140" s="72">
        <v>457</v>
      </c>
      <c r="BH140" s="72">
        <v>458</v>
      </c>
      <c r="BI140" s="72">
        <v>359</v>
      </c>
      <c r="BJ140" s="72">
        <v>360</v>
      </c>
      <c r="BK140" s="72">
        <v>361</v>
      </c>
      <c r="BL140" s="72">
        <v>362</v>
      </c>
      <c r="BM140" s="72">
        <v>363</v>
      </c>
      <c r="BN140" s="72">
        <v>164</v>
      </c>
      <c r="BO140" s="72">
        <v>465</v>
      </c>
      <c r="BP140" s="72">
        <v>266</v>
      </c>
      <c r="BQ140" s="72">
        <v>267</v>
      </c>
      <c r="BR140" s="72">
        <v>268</v>
      </c>
      <c r="BS140" s="73">
        <v>169</v>
      </c>
      <c r="BT140" s="42"/>
    </row>
    <row r="141" spans="1:72" s="2" customFormat="1" ht="17.45" customHeight="1" x14ac:dyDescent="0.25">
      <c r="A141" s="18"/>
      <c r="B141" s="49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42"/>
    </row>
    <row r="142" spans="1:72" s="2" customFormat="1" ht="17.45" customHeight="1" x14ac:dyDescent="0.25">
      <c r="A142" s="18"/>
      <c r="B142" s="49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42"/>
    </row>
    <row r="143" spans="1:72" ht="22.5" customHeight="1" x14ac:dyDescent="0.25">
      <c r="A143" s="114"/>
      <c r="B143" s="49"/>
      <c r="C143" s="115"/>
      <c r="D143" s="115"/>
      <c r="E143" s="115"/>
      <c r="F143" s="115"/>
      <c r="G143" s="1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5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5"/>
      <c r="BA143" s="4"/>
      <c r="BB143" s="4"/>
      <c r="BC143" s="4"/>
      <c r="BD143" s="4"/>
      <c r="BE143" s="4"/>
      <c r="BF143" s="4"/>
      <c r="BG143" s="4"/>
      <c r="BH143" s="5"/>
      <c r="BI143" s="161"/>
      <c r="BJ143" s="161"/>
      <c r="BK143" s="161"/>
      <c r="BL143" s="161"/>
      <c r="BM143" s="161"/>
      <c r="BN143" s="161"/>
      <c r="BO143" s="161"/>
      <c r="BP143" s="161"/>
      <c r="BQ143" s="161"/>
      <c r="BR143" s="161"/>
      <c r="BS143" s="161"/>
      <c r="BT143" s="161"/>
    </row>
    <row r="144" spans="1:72" ht="8.25" customHeight="1" thickBot="1" x14ac:dyDescent="0.3">
      <c r="A144" s="116"/>
      <c r="B144" s="49"/>
      <c r="C144" s="9"/>
      <c r="D144" s="9"/>
      <c r="E144" s="9"/>
      <c r="F144" s="9"/>
      <c r="G144" s="9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4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4"/>
      <c r="AU144" s="4"/>
      <c r="AV144" s="4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35"/>
    </row>
    <row r="145" spans="1:72" ht="15" customHeight="1" x14ac:dyDescent="0.25">
      <c r="A145" s="180"/>
      <c r="B145" s="180"/>
      <c r="C145" s="180"/>
      <c r="D145" s="180"/>
      <c r="E145" s="180"/>
      <c r="F145" s="180"/>
      <c r="G145" s="180"/>
      <c r="H145" s="8"/>
      <c r="I145" s="8"/>
      <c r="J145" s="8"/>
      <c r="K145" s="170" t="s">
        <v>19</v>
      </c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2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4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4"/>
      <c r="AU145" s="4"/>
      <c r="AV145" s="4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35"/>
    </row>
    <row r="146" spans="1:72" ht="15" customHeight="1" thickBot="1" x14ac:dyDescent="0.3">
      <c r="A146" s="180"/>
      <c r="B146" s="180"/>
      <c r="C146" s="180"/>
      <c r="D146" s="180"/>
      <c r="E146" s="180"/>
      <c r="F146" s="180"/>
      <c r="G146" s="180"/>
      <c r="H146" s="8"/>
      <c r="I146" s="8"/>
      <c r="J146" s="8"/>
      <c r="K146" s="173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4"/>
      <c r="AH146" s="5"/>
      <c r="AI146" s="169"/>
      <c r="AJ146" s="169"/>
      <c r="AK146" s="169"/>
      <c r="AL146" s="169"/>
      <c r="AM146" s="169"/>
      <c r="AN146" s="169"/>
      <c r="AO146" s="169"/>
      <c r="AP146" s="169"/>
      <c r="AQ146" s="5"/>
      <c r="AR146" s="5"/>
      <c r="AS146" s="5"/>
      <c r="AT146" s="4"/>
      <c r="AU146" s="4"/>
      <c r="AV146" s="4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35"/>
    </row>
    <row r="147" spans="1:72" ht="7.5" customHeight="1" x14ac:dyDescent="0.25">
      <c r="A147" s="116"/>
      <c r="B147" s="49"/>
      <c r="C147" s="9"/>
      <c r="D147" s="9"/>
      <c r="E147" s="9"/>
      <c r="F147" s="9"/>
      <c r="G147" s="9"/>
      <c r="H147" s="8"/>
      <c r="I147" s="8"/>
      <c r="J147" s="8"/>
      <c r="K147" s="83"/>
      <c r="L147" s="84"/>
      <c r="M147" s="84"/>
      <c r="N147" s="84"/>
      <c r="O147" s="84"/>
      <c r="P147" s="84"/>
      <c r="Q147" s="84"/>
      <c r="R147" s="84"/>
      <c r="S147" s="85"/>
      <c r="T147" s="85"/>
      <c r="U147" s="84"/>
      <c r="V147" s="86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4"/>
      <c r="AH147" s="5"/>
      <c r="AI147" s="5"/>
      <c r="AJ147" s="5"/>
      <c r="AK147" s="8"/>
      <c r="AL147" s="5"/>
      <c r="AM147" s="5"/>
      <c r="AN147" s="5"/>
      <c r="AO147" s="5"/>
      <c r="AP147" s="5"/>
      <c r="AQ147" s="5"/>
      <c r="AR147" s="5"/>
      <c r="AS147" s="5"/>
      <c r="AT147" s="4"/>
      <c r="AU147" s="4"/>
      <c r="AV147" s="4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35"/>
    </row>
    <row r="148" spans="1:72" ht="12" customHeight="1" x14ac:dyDescent="0.25">
      <c r="A148" s="117"/>
      <c r="B148" s="49"/>
      <c r="C148" s="9"/>
      <c r="D148" s="9"/>
      <c r="E148" s="9"/>
      <c r="F148" s="9"/>
      <c r="G148" s="9"/>
      <c r="H148" s="8"/>
      <c r="I148" s="8"/>
      <c r="J148" s="8"/>
      <c r="K148" s="81" t="s">
        <v>8</v>
      </c>
      <c r="L148" s="82"/>
      <c r="M148" s="82"/>
      <c r="N148" s="82"/>
      <c r="O148" s="82"/>
      <c r="P148" s="82"/>
      <c r="Q148" s="82"/>
      <c r="R148" s="77"/>
      <c r="S148" s="77"/>
      <c r="T148" s="176">
        <f>SUM(BT6)</f>
        <v>130956</v>
      </c>
      <c r="U148" s="176"/>
      <c r="V148" s="177"/>
      <c r="W148" s="10"/>
      <c r="X148" s="8"/>
      <c r="Z148" s="8"/>
      <c r="AA148" s="8"/>
      <c r="AB148" s="8"/>
      <c r="AC148" s="8"/>
      <c r="AD148" s="8"/>
      <c r="AE148" s="8"/>
      <c r="AF148" s="8"/>
      <c r="AG148" s="10"/>
      <c r="AH148" s="8"/>
      <c r="AI148" s="97"/>
      <c r="AJ148" s="8"/>
      <c r="AK148" s="43"/>
      <c r="AL148" s="8"/>
      <c r="AM148" s="8"/>
      <c r="AN148" s="8"/>
      <c r="AO148" s="8"/>
      <c r="AP148" s="8"/>
      <c r="AQ148" s="8"/>
      <c r="AR148" s="8"/>
      <c r="AS148" s="8"/>
      <c r="AT148" s="10"/>
      <c r="AU148" s="10"/>
      <c r="AV148" s="10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20"/>
    </row>
    <row r="149" spans="1:72" ht="12" customHeight="1" x14ac:dyDescent="0.25">
      <c r="A149" s="113"/>
      <c r="B149" s="49"/>
      <c r="C149" s="44"/>
      <c r="D149" s="112"/>
      <c r="E149" s="44"/>
      <c r="F149" s="112"/>
      <c r="G149" s="9"/>
      <c r="H149" s="8"/>
      <c r="I149" s="8"/>
      <c r="J149" s="8"/>
      <c r="K149" s="88"/>
      <c r="L149" s="89"/>
      <c r="M149" s="89"/>
      <c r="N149" s="89"/>
      <c r="O149" s="89"/>
      <c r="P149" s="89"/>
      <c r="Q149" s="89"/>
      <c r="R149" s="90"/>
      <c r="S149" s="87"/>
      <c r="T149" s="87"/>
      <c r="U149" s="89"/>
      <c r="V149" s="91"/>
      <c r="W149" s="8"/>
      <c r="X149" s="8"/>
      <c r="Z149" s="8"/>
      <c r="AA149" s="8"/>
      <c r="AB149" s="8"/>
      <c r="AC149" s="8"/>
      <c r="AD149" s="8"/>
      <c r="AE149" s="8"/>
      <c r="AF149" s="8"/>
      <c r="AG149" s="10"/>
      <c r="AH149" s="8"/>
      <c r="AI149" s="97"/>
      <c r="AJ149" s="8"/>
      <c r="AK149" s="43"/>
      <c r="AL149" s="8"/>
      <c r="AM149" s="8"/>
      <c r="AN149" s="8"/>
      <c r="AO149" s="8"/>
      <c r="AP149" s="8"/>
      <c r="AQ149" s="8"/>
      <c r="AR149" s="8"/>
      <c r="AS149" s="8"/>
      <c r="AT149" s="10"/>
      <c r="AU149" s="10"/>
      <c r="AV149" s="10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20"/>
    </row>
    <row r="150" spans="1:72" ht="12" customHeight="1" x14ac:dyDescent="0.25">
      <c r="A150" s="117"/>
      <c r="B150" s="49"/>
      <c r="C150" s="44"/>
      <c r="D150" s="45"/>
      <c r="E150" s="44"/>
      <c r="F150" s="18"/>
      <c r="G150" s="9"/>
      <c r="H150" s="8"/>
      <c r="I150" s="8"/>
      <c r="J150" s="8"/>
      <c r="K150" s="81" t="s">
        <v>9</v>
      </c>
      <c r="L150" s="82"/>
      <c r="M150" s="82"/>
      <c r="N150" s="82"/>
      <c r="O150" s="82"/>
      <c r="P150" s="82"/>
      <c r="Q150" s="82"/>
      <c r="R150" s="77"/>
      <c r="S150" s="77"/>
      <c r="T150" s="176">
        <f>SUM(BT8)</f>
        <v>50208</v>
      </c>
      <c r="U150" s="176"/>
      <c r="V150" s="177"/>
      <c r="X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97"/>
      <c r="AJ150" s="8"/>
      <c r="AK150" s="43"/>
      <c r="AL150" s="8"/>
      <c r="AM150" s="8"/>
      <c r="AN150" s="8"/>
      <c r="AO150" s="8"/>
      <c r="AP150" s="8"/>
      <c r="AQ150" s="8"/>
      <c r="AR150" s="8"/>
      <c r="AS150" s="8"/>
      <c r="AT150" s="10"/>
      <c r="AU150" s="10"/>
      <c r="AV150" s="10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20"/>
    </row>
    <row r="151" spans="1:72" ht="12" customHeight="1" x14ac:dyDescent="0.25">
      <c r="A151" s="113"/>
      <c r="B151" s="49"/>
      <c r="C151" s="44"/>
      <c r="D151" s="18"/>
      <c r="E151" s="44"/>
      <c r="F151" s="18"/>
      <c r="G151" s="9"/>
      <c r="H151" s="8"/>
      <c r="I151" s="8"/>
      <c r="J151" s="8"/>
      <c r="K151" s="88"/>
      <c r="L151" s="89"/>
      <c r="M151" s="89"/>
      <c r="N151" s="89"/>
      <c r="O151" s="89"/>
      <c r="P151" s="89"/>
      <c r="Q151" s="89"/>
      <c r="R151" s="90"/>
      <c r="S151" s="87"/>
      <c r="T151" s="87"/>
      <c r="U151" s="89"/>
      <c r="V151" s="91"/>
      <c r="X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97"/>
      <c r="AJ151" s="8"/>
      <c r="AK151" s="43"/>
      <c r="AL151" s="8"/>
      <c r="AM151" s="8"/>
      <c r="AN151" s="8"/>
      <c r="AO151" s="8"/>
      <c r="AP151" s="8"/>
      <c r="AQ151" s="8"/>
      <c r="AR151" s="8"/>
      <c r="AS151" s="8"/>
      <c r="AT151" s="10"/>
      <c r="AU151" s="10"/>
      <c r="AV151" s="10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20"/>
    </row>
    <row r="152" spans="1:72" ht="12" customHeight="1" x14ac:dyDescent="0.25">
      <c r="A152" s="117"/>
      <c r="B152" s="49"/>
      <c r="C152" s="44"/>
      <c r="D152" s="45"/>
      <c r="E152" s="44"/>
      <c r="F152" s="18"/>
      <c r="G152" s="9"/>
      <c r="H152" s="8"/>
      <c r="I152" s="8"/>
      <c r="J152" s="8"/>
      <c r="K152" s="79" t="s">
        <v>18</v>
      </c>
      <c r="L152" s="80"/>
      <c r="M152" s="80"/>
      <c r="N152" s="80"/>
      <c r="O152" s="80"/>
      <c r="P152" s="80"/>
      <c r="Q152" s="80"/>
      <c r="R152" s="90"/>
      <c r="S152" s="87"/>
      <c r="T152" s="178">
        <f>SUM(T150/T148)</f>
        <v>0.38339594978466052</v>
      </c>
      <c r="U152" s="178"/>
      <c r="V152" s="179"/>
      <c r="X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97"/>
      <c r="AJ152" s="8"/>
      <c r="AK152" s="43"/>
      <c r="AL152" s="8"/>
      <c r="AM152" s="8"/>
      <c r="AN152" s="8"/>
      <c r="AO152" s="8"/>
      <c r="AP152" s="8"/>
      <c r="AQ152" s="8"/>
      <c r="AR152" s="8"/>
      <c r="AS152" s="8"/>
      <c r="AT152" s="10"/>
      <c r="AU152" s="10"/>
      <c r="AV152" s="10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20"/>
    </row>
    <row r="153" spans="1:72" ht="12" customHeight="1" thickBot="1" x14ac:dyDescent="0.3">
      <c r="A153" s="113"/>
      <c r="B153" s="49"/>
      <c r="C153" s="44"/>
      <c r="D153" s="18"/>
      <c r="E153" s="44"/>
      <c r="F153" s="18"/>
      <c r="G153" s="9"/>
      <c r="H153" s="8"/>
      <c r="I153" s="8"/>
      <c r="J153" s="8"/>
      <c r="K153" s="92"/>
      <c r="L153" s="93"/>
      <c r="M153" s="93"/>
      <c r="N153" s="93"/>
      <c r="O153" s="93"/>
      <c r="P153" s="93"/>
      <c r="Q153" s="93"/>
      <c r="R153" s="93"/>
      <c r="S153" s="94"/>
      <c r="T153" s="94"/>
      <c r="U153" s="95"/>
      <c r="V153" s="96"/>
      <c r="X153" s="43"/>
      <c r="Y153" s="13" t="s">
        <v>80</v>
      </c>
      <c r="Z153" s="43"/>
      <c r="AA153" s="43"/>
      <c r="AB153" s="43"/>
      <c r="AC153" s="43"/>
      <c r="AD153" s="43"/>
      <c r="AE153" s="43"/>
      <c r="AF153" s="43"/>
      <c r="AG153" s="43"/>
      <c r="AH153" s="43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10"/>
      <c r="AU153" s="10"/>
      <c r="AV153" s="10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20"/>
    </row>
    <row r="154" spans="1:72" ht="12" customHeight="1" x14ac:dyDescent="0.25">
      <c r="A154" s="117"/>
      <c r="B154" s="49"/>
      <c r="C154" s="44"/>
      <c r="D154" s="45"/>
      <c r="E154" s="44"/>
      <c r="F154" s="18"/>
      <c r="G154" s="9"/>
      <c r="H154" s="8"/>
      <c r="I154" s="8"/>
      <c r="J154" s="8"/>
      <c r="K154" s="162"/>
      <c r="L154" s="162"/>
      <c r="M154" s="162"/>
      <c r="N154" s="162"/>
      <c r="O154" s="162"/>
      <c r="P154" s="162"/>
      <c r="Q154" s="162"/>
      <c r="R154" s="90"/>
      <c r="S154" s="87"/>
      <c r="T154" s="87"/>
      <c r="U154" s="163"/>
      <c r="V154" s="163"/>
      <c r="W154" s="11"/>
      <c r="X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10"/>
      <c r="AU154" s="10"/>
      <c r="AV154" s="10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20"/>
    </row>
    <row r="155" spans="1:72" ht="12" customHeight="1" x14ac:dyDescent="0.25">
      <c r="A155" s="113"/>
      <c r="B155" s="49"/>
      <c r="C155" s="44"/>
      <c r="D155" s="18"/>
      <c r="E155" s="44"/>
      <c r="F155" s="18"/>
      <c r="G155" s="9"/>
      <c r="H155" s="8"/>
      <c r="I155" s="8"/>
      <c r="J155" s="8"/>
      <c r="K155" s="90"/>
      <c r="L155" s="90"/>
      <c r="M155" s="90"/>
      <c r="N155" s="90"/>
      <c r="O155" s="90"/>
      <c r="P155" s="90"/>
      <c r="Q155" s="90"/>
      <c r="R155" s="90"/>
      <c r="S155" s="87"/>
      <c r="T155" s="87"/>
      <c r="U155" s="90"/>
      <c r="V155" s="90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10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10"/>
      <c r="AU155" s="10"/>
      <c r="AV155" s="10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20"/>
    </row>
    <row r="156" spans="1:72" ht="9" customHeight="1" x14ac:dyDescent="0.25">
      <c r="A156" s="3"/>
      <c r="B156" s="50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10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10"/>
      <c r="AU156" s="10"/>
      <c r="AV156" s="10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20"/>
    </row>
    <row r="157" spans="1:72" ht="9" customHeight="1" x14ac:dyDescent="0.25">
      <c r="A157" s="3"/>
      <c r="B157" s="50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10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10"/>
      <c r="AU157" s="10"/>
      <c r="AV157" s="10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20"/>
    </row>
    <row r="158" spans="1:72" ht="9" customHeight="1" x14ac:dyDescent="0.25">
      <c r="A158" s="3"/>
      <c r="B158" s="50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10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10"/>
      <c r="AU158" s="10"/>
      <c r="AV158" s="10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20"/>
    </row>
    <row r="159" spans="1:72" ht="9" customHeight="1" x14ac:dyDescent="0.25">
      <c r="A159" s="3"/>
      <c r="B159" s="50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10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10"/>
      <c r="AU159" s="10"/>
      <c r="AV159" s="10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20"/>
    </row>
    <row r="160" spans="1:72" ht="9" customHeight="1" x14ac:dyDescent="0.25">
      <c r="A160" s="3"/>
      <c r="B160" s="50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10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10"/>
      <c r="AU160" s="10"/>
      <c r="AV160" s="10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20"/>
    </row>
    <row r="161" spans="1:73" ht="9" customHeight="1" x14ac:dyDescent="0.25">
      <c r="A161" s="3"/>
      <c r="B161" s="50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10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10"/>
      <c r="AU161" s="10"/>
      <c r="AV161" s="10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20"/>
    </row>
    <row r="162" spans="1:73" ht="9" customHeight="1" x14ac:dyDescent="0.25">
      <c r="A162" s="3"/>
      <c r="B162" s="50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10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10"/>
      <c r="AU162" s="10"/>
      <c r="AV162" s="10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20"/>
    </row>
    <row r="163" spans="1:73" ht="15" customHeight="1" x14ac:dyDescent="0.25">
      <c r="B163" s="6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8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30"/>
    </row>
    <row r="164" spans="1:73" ht="6" customHeight="1" x14ac:dyDescent="0.25">
      <c r="A164" s="3"/>
      <c r="B164" s="5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30"/>
      <c r="BU164" s="14"/>
    </row>
    <row r="165" spans="1:73" ht="3" customHeight="1" x14ac:dyDescent="0.25"/>
  </sheetData>
  <mergeCells count="23">
    <mergeCell ref="T148:V148"/>
    <mergeCell ref="T152:V152"/>
    <mergeCell ref="T150:V150"/>
    <mergeCell ref="A145:G145"/>
    <mergeCell ref="A146:G146"/>
    <mergeCell ref="K145:V146"/>
    <mergeCell ref="A140:B140"/>
    <mergeCell ref="BI143:BT143"/>
    <mergeCell ref="K154:Q154"/>
    <mergeCell ref="U154:V154"/>
    <mergeCell ref="BQ3:BT3"/>
    <mergeCell ref="BQ79:BT79"/>
    <mergeCell ref="A77:BT77"/>
    <mergeCell ref="A78:BT78"/>
    <mergeCell ref="A81:B81"/>
    <mergeCell ref="A84:B84"/>
    <mergeCell ref="A82:B82"/>
    <mergeCell ref="AI146:AP146"/>
    <mergeCell ref="A1:BT1"/>
    <mergeCell ref="A2:BT2"/>
    <mergeCell ref="A8:B8"/>
    <mergeCell ref="A5:B5"/>
    <mergeCell ref="A6:B6"/>
  </mergeCells>
  <phoneticPr fontId="4" type="noConversion"/>
  <pageMargins left="0.15" right="0.2" top="0.46" bottom="0.2" header="0.21" footer="0.2"/>
  <pageSetup paperSize="3"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Webb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Elections Administration</dc:creator>
  <cp:lastModifiedBy>Roxanne Martinez</cp:lastModifiedBy>
  <cp:lastPrinted>2019-02-26T20:53:56Z</cp:lastPrinted>
  <dcterms:created xsi:type="dcterms:W3CDTF">1998-11-09T15:32:56Z</dcterms:created>
  <dcterms:modified xsi:type="dcterms:W3CDTF">2019-02-26T20:54:17Z</dcterms:modified>
</cp:coreProperties>
</file>