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t-srv-11\user$\jmmiller\My Documents\ELECTIONS\2018 November\Canvass\"/>
    </mc:Choice>
  </mc:AlternateContent>
  <xr:revisionPtr revIDLastSave="0" documentId="13_ncr:1_{9F8824A0-BE1A-40AF-AD73-78CB9FBADC55}" xr6:coauthVersionLast="36" xr6:coauthVersionMax="36" xr10:uidLastSave="{00000000-0000-0000-0000-000000000000}"/>
  <bookViews>
    <workbookView xWindow="480" yWindow="105" windowWidth="12315" windowHeight="7680" xr2:uid="{00000000-000D-0000-FFFF-FFFF00000000}"/>
  </bookViews>
  <sheets>
    <sheet name="Co Canvass" sheetId="1" r:id="rId1"/>
    <sheet name="Who Voted" sheetId="2" r:id="rId2"/>
    <sheet name="Absentee Prov Prct Return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08" i="1" l="1"/>
  <c r="U109" i="1"/>
  <c r="C260" i="1" l="1"/>
  <c r="U260" i="1" s="1"/>
  <c r="C259" i="1"/>
  <c r="U259" i="1" s="1"/>
  <c r="U105" i="1"/>
  <c r="U104" i="1"/>
  <c r="U101" i="1"/>
  <c r="C252" i="1" s="1"/>
  <c r="U252" i="1" s="1"/>
  <c r="U98" i="1"/>
  <c r="C249" i="1" s="1"/>
  <c r="U249" i="1" s="1"/>
  <c r="U95" i="1"/>
  <c r="C246" i="1" s="1"/>
  <c r="U246" i="1" s="1"/>
  <c r="U94" i="1"/>
  <c r="C245" i="1" s="1"/>
  <c r="U245" i="1" s="1"/>
  <c r="U91" i="1"/>
  <c r="C242" i="1" s="1"/>
  <c r="U242" i="1" s="1"/>
  <c r="U88" i="1"/>
  <c r="C239" i="1" s="1"/>
  <c r="U239" i="1" s="1"/>
  <c r="U85" i="1"/>
  <c r="C236" i="1" s="1"/>
  <c r="U236" i="1" s="1"/>
  <c r="U82" i="1"/>
  <c r="C233" i="1" s="1"/>
  <c r="U233" i="1" s="1"/>
  <c r="U81" i="1"/>
  <c r="C232" i="1" s="1"/>
  <c r="U232" i="1" s="1"/>
  <c r="U78" i="1"/>
  <c r="C229" i="1" s="1"/>
  <c r="U229" i="1" s="1"/>
  <c r="U77" i="1"/>
  <c r="C228" i="1" s="1"/>
  <c r="U228" i="1" s="1"/>
  <c r="U74" i="1"/>
  <c r="C224" i="1" s="1"/>
  <c r="U224" i="1" s="1"/>
  <c r="U73" i="1"/>
  <c r="C223" i="1" s="1"/>
  <c r="U223" i="1" s="1"/>
  <c r="U72" i="1"/>
  <c r="C222" i="1" s="1"/>
  <c r="U222" i="1" s="1"/>
  <c r="U69" i="1"/>
  <c r="C219" i="1" s="1"/>
  <c r="U219" i="1" s="1"/>
  <c r="U68" i="1"/>
  <c r="C218" i="1" s="1"/>
  <c r="U218" i="1" s="1"/>
  <c r="U65" i="1"/>
  <c r="C215" i="1" s="1"/>
  <c r="U215" i="1" s="1"/>
  <c r="U64" i="1"/>
  <c r="C214" i="1" s="1"/>
  <c r="U214" i="1" s="1"/>
  <c r="U61" i="1"/>
  <c r="C211" i="1" s="1"/>
  <c r="U211" i="1" s="1"/>
  <c r="U60" i="1"/>
  <c r="C210" i="1" s="1"/>
  <c r="U210" i="1" s="1"/>
  <c r="U57" i="1"/>
  <c r="C207" i="1" s="1"/>
  <c r="U207" i="1" s="1"/>
  <c r="U56" i="1"/>
  <c r="C206" i="1" s="1"/>
  <c r="U206" i="1" s="1"/>
  <c r="U55" i="1"/>
  <c r="U52" i="1"/>
  <c r="C202" i="1" s="1"/>
  <c r="U202" i="1" s="1"/>
  <c r="U51" i="1"/>
  <c r="C201" i="1" s="1"/>
  <c r="U201" i="1" s="1"/>
  <c r="U50" i="1"/>
  <c r="C200" i="1" s="1"/>
  <c r="U200" i="1" s="1"/>
  <c r="U47" i="1"/>
  <c r="C197" i="1" s="1"/>
  <c r="U197" i="1" s="1"/>
  <c r="U46" i="1"/>
  <c r="C196" i="1" s="1"/>
  <c r="U196" i="1" s="1"/>
  <c r="U45" i="1"/>
  <c r="C195" i="1" s="1"/>
  <c r="U195" i="1" s="1"/>
  <c r="U42" i="1"/>
  <c r="C192" i="1" s="1"/>
  <c r="U192" i="1" s="1"/>
  <c r="U41" i="1"/>
  <c r="U40" i="1"/>
  <c r="C190" i="1" s="1"/>
  <c r="U190" i="1" s="1"/>
  <c r="U37" i="1"/>
  <c r="C186" i="1" s="1"/>
  <c r="U186" i="1" s="1"/>
  <c r="U36" i="1"/>
  <c r="C185" i="1" s="1"/>
  <c r="U185" i="1" s="1"/>
  <c r="U35" i="1"/>
  <c r="C184" i="1" s="1"/>
  <c r="U184" i="1" s="1"/>
  <c r="U31" i="1"/>
  <c r="C180" i="1" s="1"/>
  <c r="U180" i="1" s="1"/>
  <c r="U30" i="1"/>
  <c r="C179" i="1" s="1"/>
  <c r="U179" i="1" s="1"/>
  <c r="U29" i="1"/>
  <c r="C178" i="1" s="1"/>
  <c r="U178" i="1" s="1"/>
  <c r="U26" i="1"/>
  <c r="C175" i="1" s="1"/>
  <c r="U175" i="1" s="1"/>
  <c r="U25" i="1"/>
  <c r="C174" i="1" s="1"/>
  <c r="U174" i="1" s="1"/>
  <c r="U24" i="1"/>
  <c r="C173" i="1" s="1"/>
  <c r="U173" i="1" s="1"/>
  <c r="C256" i="1"/>
  <c r="U256" i="1" s="1"/>
  <c r="C255" i="1"/>
  <c r="U255" i="1" s="1"/>
  <c r="C205" i="1"/>
  <c r="U205" i="1" s="1"/>
  <c r="C191" i="1"/>
  <c r="U191" i="1" s="1"/>
  <c r="U20" i="1" l="1"/>
  <c r="C169" i="1" s="1"/>
  <c r="U169" i="1" s="1"/>
  <c r="S10" i="3" l="1"/>
  <c r="S5" i="3"/>
  <c r="U19" i="1"/>
  <c r="C168" i="1" s="1"/>
  <c r="U168" i="1" s="1"/>
  <c r="U18" i="1"/>
  <c r="C167" i="1" s="1"/>
  <c r="U167" i="1" s="1"/>
  <c r="U15" i="1"/>
  <c r="C164" i="1" s="1"/>
  <c r="U164" i="1" s="1"/>
  <c r="U14" i="1"/>
  <c r="C163" i="1" s="1"/>
  <c r="U163" i="1" s="1"/>
  <c r="U13" i="1"/>
  <c r="C162" i="1" s="1"/>
  <c r="U162" i="1" s="1"/>
  <c r="U9" i="1"/>
  <c r="C158" i="1" s="1"/>
  <c r="U8" i="1"/>
  <c r="C157" i="1" s="1"/>
  <c r="U7" i="1"/>
  <c r="C156" i="1" s="1"/>
  <c r="U5" i="1"/>
  <c r="C154" i="1" s="1"/>
  <c r="U154" i="1" l="1"/>
  <c r="U157" i="1"/>
  <c r="U156" i="1"/>
  <c r="U158" i="1"/>
</calcChain>
</file>

<file path=xl/sharedStrings.xml><?xml version="1.0" encoding="utf-8"?>
<sst xmlns="http://schemas.openxmlformats.org/spreadsheetml/2006/main" count="1131" uniqueCount="130">
  <si>
    <t>EARLY VOTING</t>
  </si>
  <si>
    <t>ELECTION DAY</t>
  </si>
  <si>
    <t>EARLY</t>
  </si>
  <si>
    <t>PCT 1</t>
  </si>
  <si>
    <t>PCT 2</t>
  </si>
  <si>
    <t>PCT 3</t>
  </si>
  <si>
    <t>PCT 4</t>
  </si>
  <si>
    <t xml:space="preserve">PCT 8 </t>
  </si>
  <si>
    <t>PCT 9</t>
  </si>
  <si>
    <t xml:space="preserve">PCT 10 </t>
  </si>
  <si>
    <t>PCT 13</t>
  </si>
  <si>
    <t>PCT 14</t>
  </si>
  <si>
    <t>PCT 15</t>
  </si>
  <si>
    <t>TOTAL</t>
  </si>
  <si>
    <t>ABSENTEE</t>
  </si>
  <si>
    <t>PROV</t>
  </si>
  <si>
    <t>PCT 5/6</t>
  </si>
  <si>
    <t>PCT 7</t>
  </si>
  <si>
    <t>PCT 11</t>
  </si>
  <si>
    <t>PCT 12</t>
  </si>
  <si>
    <t>PCT 16</t>
  </si>
  <si>
    <t>FEDERAL</t>
  </si>
  <si>
    <t>U.S. REPRESENTATIVE DISTICT 11</t>
  </si>
  <si>
    <t>STATE</t>
  </si>
  <si>
    <t>REP</t>
  </si>
  <si>
    <t>DEM</t>
  </si>
  <si>
    <t>LIB</t>
  </si>
  <si>
    <t>RAILROAD COMMISSIONER</t>
  </si>
  <si>
    <t>UNOPPOSED CANDIDATES DECLARED ELECTED</t>
  </si>
  <si>
    <t>COUNTY</t>
  </si>
  <si>
    <t xml:space="preserve">I, JENISE MILLER, HOOD COUNTY ELECTIONS ADMINISTRATOR, HEREBY CERTIFY THAT THIS IS A </t>
  </si>
  <si>
    <t>JENISE MILLER, HOOD COUNTY ELECTIONS ADMINISTRATOR</t>
  </si>
  <si>
    <t>TOTAL BALLOTS CAST</t>
  </si>
  <si>
    <t>STRAIGHT PARTY</t>
  </si>
  <si>
    <t>REPUBLICAN</t>
  </si>
  <si>
    <t>DEMOCRAT</t>
  </si>
  <si>
    <t>LIBERTARIAN</t>
  </si>
  <si>
    <t>PROVISIONAL</t>
  </si>
  <si>
    <t>NOVEMBER 8, 2016 GENERAL ELECTION OFFICIAL RESULTS</t>
  </si>
  <si>
    <t>UNOPPOSED CANDIDATES DECLARED ELECTED - CONTINUED</t>
  </si>
  <si>
    <t>NOVEMBER 6, 2018 GENERAL ELECTION OFFICIAL RESULTS</t>
  </si>
  <si>
    <t>UNITED STATES SENATOR</t>
  </si>
  <si>
    <t>Ted Cruz</t>
  </si>
  <si>
    <t>Beto O'Rourke</t>
  </si>
  <si>
    <t>Neal M. Dikeman</t>
  </si>
  <si>
    <t>Jennie Lou Leeder</t>
  </si>
  <si>
    <t>Mike Conaway</t>
  </si>
  <si>
    <t>Rhett Rosenquest Smith</t>
  </si>
  <si>
    <t>GOVERNOR</t>
  </si>
  <si>
    <t>Greg Abbott</t>
  </si>
  <si>
    <t>Lupe Valdez</t>
  </si>
  <si>
    <t>Mark Jay Tippetts</t>
  </si>
  <si>
    <t>LIEUTENANT GOVERNOR</t>
  </si>
  <si>
    <t>Dan Patrick</t>
  </si>
  <si>
    <t>Mike Collier</t>
  </si>
  <si>
    <t>Kerry Douglas McKennon</t>
  </si>
  <si>
    <t>ATTORNEY GENERAL</t>
  </si>
  <si>
    <t>Ken Paxton</t>
  </si>
  <si>
    <t>Justin Nelson</t>
  </si>
  <si>
    <t>Michael Ray Harris</t>
  </si>
  <si>
    <t>COMPTROLLER OF PUBLIC ACCOUNTS</t>
  </si>
  <si>
    <t>COMMISSIONER OF THE GENERAL LAND OFFICE</t>
  </si>
  <si>
    <t>COMMISSIONER OF AGRICULTURE</t>
  </si>
  <si>
    <t>JUSTICE, SUPREME COURT, PLACE 2</t>
  </si>
  <si>
    <t>JUSTICE, SUPREME COURT, PLACE 4</t>
  </si>
  <si>
    <t>JUSTICE, SUPREME COURT, PLACE 6</t>
  </si>
  <si>
    <t>PRESIDING JUDGE, COURT OF CRIMINAL APPEALS</t>
  </si>
  <si>
    <t>JUDGE, COURT OF CRIMINAL APPEALS, PLACE 7</t>
  </si>
  <si>
    <t>JUDGE, COURT OF CRIMINAL APPEALS, PLACE 8</t>
  </si>
  <si>
    <t>STATE REPRESENTATIVE, DIST 60</t>
  </si>
  <si>
    <t>CHIEF JUSTICE, 2ND COURT OF APPEALS DISTRICT</t>
  </si>
  <si>
    <t>JUSITCE, 2ND COURT OF APPEALS DISTRICT, PLACE 4</t>
  </si>
  <si>
    <t>JUSTICE, 2ND COURT OF APPEALS DISTRICT, PLACE 5</t>
  </si>
  <si>
    <t>JUSTICE, 2ND COURT OF APPEALS DISTRICT, PLACE 6</t>
  </si>
  <si>
    <t>DISTRICT JUDGE, 355TH JUDICIAL DISTRICT</t>
  </si>
  <si>
    <t>COUNTY CLERK</t>
  </si>
  <si>
    <t>Glenn Hegar</t>
  </si>
  <si>
    <t>Joi Chevalier</t>
  </si>
  <si>
    <t>Ben Sanders</t>
  </si>
  <si>
    <t>George P. Bush</t>
  </si>
  <si>
    <t>Miguel Suazo</t>
  </si>
  <si>
    <t>Matt Pina</t>
  </si>
  <si>
    <t>Sid Miller</t>
  </si>
  <si>
    <t>Kim Olson</t>
  </si>
  <si>
    <t>Richard Carpenter</t>
  </si>
  <si>
    <t>Christi Craddick</t>
  </si>
  <si>
    <t>Mike Wright</t>
  </si>
  <si>
    <t>Jimmy Blacklock</t>
  </si>
  <si>
    <t>Steven Kirkland</t>
  </si>
  <si>
    <t>John Devine</t>
  </si>
  <si>
    <t>R.K. Sandill</t>
  </si>
  <si>
    <t>Jeff Brown</t>
  </si>
  <si>
    <t>Kathy Cheng</t>
  </si>
  <si>
    <t>Sharon Keller</t>
  </si>
  <si>
    <t>Maria T. (Terri) Jackeson</t>
  </si>
  <si>
    <t>William Bryan Strange lll</t>
  </si>
  <si>
    <t>Barbara Parker Hervey</t>
  </si>
  <si>
    <t>Ramona Franklin</t>
  </si>
  <si>
    <t>Michelle Slaughter</t>
  </si>
  <si>
    <t>Mark Ash</t>
  </si>
  <si>
    <t>Mike Lang</t>
  </si>
  <si>
    <t>Bonnie Sudderth</t>
  </si>
  <si>
    <t>Wade Birdwell</t>
  </si>
  <si>
    <t>Dabney Bassel</t>
  </si>
  <si>
    <t>Delonia A. Watson</t>
  </si>
  <si>
    <t>Mark Pittman</t>
  </si>
  <si>
    <t>Ralph Walton</t>
  </si>
  <si>
    <t>Katie Lang</t>
  </si>
  <si>
    <t>Gene McNeely</t>
  </si>
  <si>
    <t>COUNTY JUDGE</t>
  </si>
  <si>
    <t>JUDGE, COUNTY COURT AT LAW</t>
  </si>
  <si>
    <t>DISTRICT CLERK</t>
  </si>
  <si>
    <t>COUNTY TREASURER</t>
  </si>
  <si>
    <t>COUNTY COMMISSIONER, PCT 2</t>
  </si>
  <si>
    <t>COUNTY COMMISSIONER, PCT 4</t>
  </si>
  <si>
    <t>JUSTICE OF THE PEACE, PCT 2</t>
  </si>
  <si>
    <t>JUSTICE OF THE PEACE, PCT 3</t>
  </si>
  <si>
    <t>Ron Massingill</t>
  </si>
  <si>
    <t>Vincent J. Messina</t>
  </si>
  <si>
    <t>Tonna Trumble Hitt</t>
  </si>
  <si>
    <t>Leigh Ann McCoy</t>
  </si>
  <si>
    <t>Ron Cotton</t>
  </si>
  <si>
    <t>Dave Eagle</t>
  </si>
  <si>
    <t>Martin E. Castillo</t>
  </si>
  <si>
    <t>Kathy Gwinn</t>
  </si>
  <si>
    <t>Proposition, JP Pct 2 Liquor Option Election</t>
  </si>
  <si>
    <t>FOR</t>
  </si>
  <si>
    <t>AGAINST</t>
  </si>
  <si>
    <t>Roman McAllen</t>
  </si>
  <si>
    <t>TRUE AND CORRECT COUNT FOR THE NOVEMBER 6, 2018 GENERAL ELECTION.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</si>
</sst>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Border="1"/>
    <xf numFmtId="0" fontId="4" fillId="0" borderId="0" xfId="0" applyFont="1"/>
    <xf numFmtId="0" fontId="1" fillId="2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ont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/>
    <xf numFmtId="0" fontId="0" fillId="3" borderId="1" xfId="0" applyFill="1" applyBorder="1"/>
    <xf numFmtId="0" fontId="0" fillId="0" borderId="1" xfId="0" applyFont="1" applyBorder="1"/>
    <xf numFmtId="0" fontId="0" fillId="0" borderId="0" xfId="0" applyFont="1" applyBorder="1"/>
    <xf numFmtId="0" fontId="0" fillId="2" borderId="11" xfId="0" applyFill="1" applyBorder="1"/>
    <xf numFmtId="0" fontId="0" fillId="2" borderId="4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14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0" xfId="0" applyFill="1" applyBorder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89"/>
  <sheetViews>
    <sheetView tabSelected="1" topLeftCell="A274" zoomScale="120" zoomScaleNormal="120" workbookViewId="0">
      <selection activeCell="I261" sqref="I261"/>
    </sheetView>
  </sheetViews>
  <sheetFormatPr defaultRowHeight="15" x14ac:dyDescent="0.25"/>
  <cols>
    <col min="1" max="1" width="29.7109375" customWidth="1"/>
    <col min="2" max="3" width="7" customWidth="1"/>
    <col min="4" max="7" width="6.42578125" customWidth="1"/>
    <col min="8" max="8" width="7.5703125" customWidth="1"/>
    <col min="9" max="9" width="5.7109375" customWidth="1"/>
    <col min="10" max="10" width="6" customWidth="1"/>
    <col min="11" max="11" width="5.85546875" customWidth="1"/>
    <col min="12" max="18" width="6.42578125" customWidth="1"/>
    <col min="19" max="19" width="9.5703125" customWidth="1"/>
    <col min="20" max="20" width="5" customWidth="1"/>
    <col min="21" max="21" width="7" customWidth="1"/>
  </cols>
  <sheetData>
    <row r="1" spans="1:21" ht="21" x14ac:dyDescent="0.35">
      <c r="B1" s="2" t="s">
        <v>40</v>
      </c>
      <c r="C1" s="2"/>
    </row>
    <row r="2" spans="1:21" ht="12" customHeight="1" x14ac:dyDescent="0.25"/>
    <row r="3" spans="1:21" ht="18.75" x14ac:dyDescent="0.3">
      <c r="A3" s="4" t="s">
        <v>0</v>
      </c>
    </row>
    <row r="4" spans="1:21" ht="15" customHeight="1" x14ac:dyDescent="0.3">
      <c r="A4" s="4"/>
      <c r="D4" t="s">
        <v>3</v>
      </c>
      <c r="E4" t="s">
        <v>4</v>
      </c>
      <c r="F4" t="s">
        <v>5</v>
      </c>
      <c r="G4" t="s">
        <v>6</v>
      </c>
      <c r="H4" t="s">
        <v>16</v>
      </c>
      <c r="I4" t="s">
        <v>17</v>
      </c>
      <c r="J4" t="s">
        <v>7</v>
      </c>
      <c r="K4" t="s">
        <v>8</v>
      </c>
      <c r="L4" t="s">
        <v>9</v>
      </c>
      <c r="M4" t="s">
        <v>18</v>
      </c>
      <c r="N4" t="s">
        <v>19</v>
      </c>
      <c r="O4" t="s">
        <v>10</v>
      </c>
      <c r="P4" t="s">
        <v>11</v>
      </c>
      <c r="Q4" t="s">
        <v>12</v>
      </c>
      <c r="R4" t="s">
        <v>20</v>
      </c>
      <c r="S4" t="s">
        <v>14</v>
      </c>
      <c r="T4" t="s">
        <v>15</v>
      </c>
      <c r="U4" t="s">
        <v>13</v>
      </c>
    </row>
    <row r="5" spans="1:21" x14ac:dyDescent="0.25">
      <c r="A5" s="13" t="s">
        <v>32</v>
      </c>
      <c r="D5" s="16">
        <v>517</v>
      </c>
      <c r="E5" s="16">
        <v>1247</v>
      </c>
      <c r="F5" s="16">
        <v>1082</v>
      </c>
      <c r="G5" s="16">
        <v>837</v>
      </c>
      <c r="H5" s="16">
        <v>695</v>
      </c>
      <c r="I5" s="16">
        <v>149</v>
      </c>
      <c r="J5" s="16">
        <v>1176</v>
      </c>
      <c r="K5" s="16">
        <v>1737</v>
      </c>
      <c r="L5" s="16">
        <v>1873</v>
      </c>
      <c r="M5" s="16">
        <v>575</v>
      </c>
      <c r="N5" s="16">
        <v>589</v>
      </c>
      <c r="O5" s="16">
        <v>1516</v>
      </c>
      <c r="P5" s="16">
        <v>1191</v>
      </c>
      <c r="Q5" s="16">
        <v>116</v>
      </c>
      <c r="R5" s="16">
        <v>2556</v>
      </c>
      <c r="S5" s="16">
        <v>2397</v>
      </c>
      <c r="T5" s="16">
        <v>17</v>
      </c>
      <c r="U5" s="16">
        <f>SUM(D5:T5)</f>
        <v>18270</v>
      </c>
    </row>
    <row r="6" spans="1:21" x14ac:dyDescent="0.25">
      <c r="A6" s="7" t="s">
        <v>33</v>
      </c>
      <c r="C6" s="5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x14ac:dyDescent="0.25">
      <c r="A7" s="15" t="s">
        <v>34</v>
      </c>
      <c r="D7" s="18">
        <v>286</v>
      </c>
      <c r="E7" s="18">
        <v>669</v>
      </c>
      <c r="F7" s="18">
        <v>635</v>
      </c>
      <c r="G7" s="18">
        <v>474</v>
      </c>
      <c r="H7" s="18">
        <v>411</v>
      </c>
      <c r="I7" s="18">
        <v>99</v>
      </c>
      <c r="J7" s="18">
        <v>634</v>
      </c>
      <c r="K7" s="18">
        <v>954</v>
      </c>
      <c r="L7" s="18">
        <v>1113</v>
      </c>
      <c r="M7" s="18">
        <v>328</v>
      </c>
      <c r="N7" s="18">
        <v>338</v>
      </c>
      <c r="O7" s="18">
        <v>868</v>
      </c>
      <c r="P7" s="18">
        <v>680</v>
      </c>
      <c r="Q7" s="18">
        <v>68</v>
      </c>
      <c r="R7" s="18">
        <v>1484</v>
      </c>
      <c r="S7" s="18">
        <v>1272</v>
      </c>
      <c r="T7" s="18">
        <v>10</v>
      </c>
      <c r="U7" s="18">
        <f>SUM(D7:T7)</f>
        <v>10323</v>
      </c>
    </row>
    <row r="8" spans="1:21" x14ac:dyDescent="0.25">
      <c r="A8" t="s">
        <v>35</v>
      </c>
      <c r="D8" s="1">
        <v>56</v>
      </c>
      <c r="E8" s="1">
        <v>117</v>
      </c>
      <c r="F8" s="1">
        <v>105</v>
      </c>
      <c r="G8" s="1">
        <v>80</v>
      </c>
      <c r="H8" s="1">
        <v>64</v>
      </c>
      <c r="I8" s="1">
        <v>5</v>
      </c>
      <c r="J8" s="1">
        <v>84</v>
      </c>
      <c r="K8" s="1">
        <v>140</v>
      </c>
      <c r="L8" s="1">
        <v>139</v>
      </c>
      <c r="M8" s="1">
        <v>66</v>
      </c>
      <c r="N8" s="1">
        <v>64</v>
      </c>
      <c r="O8" s="1">
        <v>99</v>
      </c>
      <c r="P8" s="1">
        <v>94</v>
      </c>
      <c r="Q8" s="1">
        <v>13</v>
      </c>
      <c r="R8" s="1">
        <v>195</v>
      </c>
      <c r="S8" s="1">
        <v>296</v>
      </c>
      <c r="T8" s="1">
        <v>2</v>
      </c>
      <c r="U8" s="1">
        <f>SUM(D8:T8)</f>
        <v>1619</v>
      </c>
    </row>
    <row r="9" spans="1:21" x14ac:dyDescent="0.25">
      <c r="A9" t="s">
        <v>36</v>
      </c>
      <c r="D9" s="1">
        <v>1</v>
      </c>
      <c r="E9" s="1">
        <v>8</v>
      </c>
      <c r="F9" s="1">
        <v>1</v>
      </c>
      <c r="G9" s="1">
        <v>5</v>
      </c>
      <c r="H9" s="1">
        <v>0</v>
      </c>
      <c r="I9" s="1">
        <v>1</v>
      </c>
      <c r="J9" s="1">
        <v>2</v>
      </c>
      <c r="K9" s="1">
        <v>3</v>
      </c>
      <c r="L9" s="1">
        <v>6</v>
      </c>
      <c r="M9" s="1">
        <v>0</v>
      </c>
      <c r="N9" s="1">
        <v>6</v>
      </c>
      <c r="O9" s="1">
        <v>1</v>
      </c>
      <c r="P9" s="1">
        <v>4</v>
      </c>
      <c r="Q9" s="1">
        <v>2</v>
      </c>
      <c r="R9" s="1">
        <v>5</v>
      </c>
      <c r="S9" s="1">
        <v>5</v>
      </c>
      <c r="T9" s="1">
        <v>0</v>
      </c>
      <c r="U9" s="1">
        <f>SUM(D9:T9)</f>
        <v>50</v>
      </c>
    </row>
    <row r="10" spans="1:21" x14ac:dyDescent="0.25">
      <c r="A10" s="15"/>
    </row>
    <row r="11" spans="1:21" x14ac:dyDescent="0.25">
      <c r="A11" s="7" t="s">
        <v>21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25">
      <c r="A12" s="3" t="s">
        <v>41</v>
      </c>
    </row>
    <row r="13" spans="1:21" x14ac:dyDescent="0.25">
      <c r="A13" s="1" t="s">
        <v>42</v>
      </c>
      <c r="B13" s="1" t="s">
        <v>24</v>
      </c>
      <c r="C13" s="1"/>
      <c r="D13" s="1">
        <v>398</v>
      </c>
      <c r="E13" s="1">
        <v>961</v>
      </c>
      <c r="F13" s="1">
        <v>881</v>
      </c>
      <c r="G13" s="1">
        <v>647</v>
      </c>
      <c r="H13" s="1">
        <v>579</v>
      </c>
      <c r="I13" s="1">
        <v>133</v>
      </c>
      <c r="J13" s="1">
        <v>957</v>
      </c>
      <c r="K13" s="1">
        <v>1413</v>
      </c>
      <c r="L13" s="1">
        <v>1534</v>
      </c>
      <c r="M13" s="1">
        <v>449</v>
      </c>
      <c r="N13" s="1">
        <v>461</v>
      </c>
      <c r="O13" s="1">
        <v>1245</v>
      </c>
      <c r="P13" s="1">
        <v>975</v>
      </c>
      <c r="Q13" s="1">
        <v>92</v>
      </c>
      <c r="R13" s="1">
        <v>2105</v>
      </c>
      <c r="S13" s="1">
        <v>1809</v>
      </c>
      <c r="T13" s="1">
        <v>13</v>
      </c>
      <c r="U13" s="1">
        <f>SUM(D13:T13)</f>
        <v>14652</v>
      </c>
    </row>
    <row r="14" spans="1:21" x14ac:dyDescent="0.25">
      <c r="A14" s="1" t="s">
        <v>43</v>
      </c>
      <c r="B14" s="1" t="s">
        <v>25</v>
      </c>
      <c r="C14" s="1"/>
      <c r="D14" s="1">
        <v>113</v>
      </c>
      <c r="E14" s="1">
        <v>271</v>
      </c>
      <c r="F14" s="1">
        <v>199</v>
      </c>
      <c r="G14" s="1">
        <v>182</v>
      </c>
      <c r="H14" s="1">
        <v>109</v>
      </c>
      <c r="I14" s="1">
        <v>15</v>
      </c>
      <c r="J14" s="1">
        <v>211</v>
      </c>
      <c r="K14" s="1">
        <v>313</v>
      </c>
      <c r="L14" s="1">
        <v>326</v>
      </c>
      <c r="M14" s="1">
        <v>118</v>
      </c>
      <c r="N14" s="1">
        <v>119</v>
      </c>
      <c r="O14" s="1">
        <v>258</v>
      </c>
      <c r="P14" s="1">
        <v>204</v>
      </c>
      <c r="Q14" s="1">
        <v>20</v>
      </c>
      <c r="R14" s="1">
        <v>430</v>
      </c>
      <c r="S14" s="1">
        <v>561</v>
      </c>
      <c r="T14" s="1">
        <v>4</v>
      </c>
      <c r="U14" s="1">
        <f>SUM(D14:T14)</f>
        <v>3453</v>
      </c>
    </row>
    <row r="15" spans="1:21" x14ac:dyDescent="0.25">
      <c r="A15" s="1" t="s">
        <v>44</v>
      </c>
      <c r="B15" s="1" t="s">
        <v>26</v>
      </c>
      <c r="C15" s="1"/>
      <c r="D15" s="1">
        <v>1</v>
      </c>
      <c r="E15" s="1">
        <v>7</v>
      </c>
      <c r="F15" s="1">
        <v>2</v>
      </c>
      <c r="G15" s="1">
        <v>7</v>
      </c>
      <c r="H15" s="1">
        <v>4</v>
      </c>
      <c r="I15" s="1">
        <v>1</v>
      </c>
      <c r="J15" s="1">
        <v>6</v>
      </c>
      <c r="K15" s="1">
        <v>8</v>
      </c>
      <c r="L15" s="1">
        <v>10</v>
      </c>
      <c r="M15" s="1">
        <v>6</v>
      </c>
      <c r="N15" s="1">
        <v>9</v>
      </c>
      <c r="O15" s="1">
        <v>8</v>
      </c>
      <c r="P15" s="1">
        <v>9</v>
      </c>
      <c r="Q15" s="1">
        <v>3</v>
      </c>
      <c r="R15" s="1">
        <v>14</v>
      </c>
      <c r="S15" s="1">
        <v>14</v>
      </c>
      <c r="T15" s="1">
        <v>0</v>
      </c>
      <c r="U15" s="1">
        <f>SUM(D15:T15)</f>
        <v>109</v>
      </c>
    </row>
    <row r="16" spans="1:2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3" t="s">
        <v>22</v>
      </c>
    </row>
    <row r="18" spans="1:21" x14ac:dyDescent="0.25">
      <c r="A18" s="1" t="s">
        <v>46</v>
      </c>
      <c r="B18" s="1" t="s">
        <v>24</v>
      </c>
      <c r="C18" s="1"/>
      <c r="D18" s="1">
        <v>400</v>
      </c>
      <c r="E18" s="1">
        <v>971</v>
      </c>
      <c r="F18" s="1">
        <v>881</v>
      </c>
      <c r="G18" s="1">
        <v>657</v>
      </c>
      <c r="H18" s="1">
        <v>577</v>
      </c>
      <c r="I18" s="1">
        <v>132</v>
      </c>
      <c r="J18" s="1">
        <v>965</v>
      </c>
      <c r="K18" s="1">
        <v>1410</v>
      </c>
      <c r="L18" s="1">
        <v>1550</v>
      </c>
      <c r="M18" s="1">
        <v>459</v>
      </c>
      <c r="N18" s="1">
        <v>472</v>
      </c>
      <c r="O18" s="1">
        <v>1252</v>
      </c>
      <c r="P18" s="1">
        <v>994</v>
      </c>
      <c r="Q18" s="1">
        <v>92</v>
      </c>
      <c r="R18" s="1">
        <v>2129</v>
      </c>
      <c r="S18" s="1">
        <v>1670</v>
      </c>
      <c r="T18" s="1">
        <v>12</v>
      </c>
      <c r="U18" s="1">
        <f>SUM(D18:T18)</f>
        <v>14623</v>
      </c>
    </row>
    <row r="19" spans="1:21" x14ac:dyDescent="0.25">
      <c r="A19" s="1" t="s">
        <v>45</v>
      </c>
      <c r="B19" s="1" t="s">
        <v>25</v>
      </c>
      <c r="C19" s="1"/>
      <c r="D19" s="1">
        <v>105</v>
      </c>
      <c r="E19" s="1">
        <v>241</v>
      </c>
      <c r="F19" s="1">
        <v>185</v>
      </c>
      <c r="G19" s="1">
        <v>163</v>
      </c>
      <c r="H19" s="1">
        <v>105</v>
      </c>
      <c r="I19" s="1">
        <v>15</v>
      </c>
      <c r="J19" s="1">
        <v>188</v>
      </c>
      <c r="K19" s="1">
        <v>280</v>
      </c>
      <c r="L19" s="1">
        <v>278</v>
      </c>
      <c r="M19" s="1">
        <v>103</v>
      </c>
      <c r="N19" s="1">
        <v>107</v>
      </c>
      <c r="O19" s="1">
        <v>236</v>
      </c>
      <c r="P19" s="1">
        <v>178</v>
      </c>
      <c r="Q19" s="1">
        <v>18</v>
      </c>
      <c r="R19" s="1">
        <v>381</v>
      </c>
      <c r="S19" s="1">
        <v>497</v>
      </c>
      <c r="T19" s="1">
        <v>3</v>
      </c>
      <c r="U19" s="1">
        <f>SUM(D19:T19)</f>
        <v>3083</v>
      </c>
    </row>
    <row r="20" spans="1:21" x14ac:dyDescent="0.25">
      <c r="A20" s="1" t="s">
        <v>47</v>
      </c>
      <c r="B20" s="1" t="s">
        <v>26</v>
      </c>
      <c r="C20" s="1"/>
      <c r="D20" s="1">
        <v>3</v>
      </c>
      <c r="E20" s="1">
        <v>17</v>
      </c>
      <c r="F20" s="1">
        <v>11</v>
      </c>
      <c r="G20" s="1">
        <v>11</v>
      </c>
      <c r="H20" s="1">
        <v>6</v>
      </c>
      <c r="I20" s="1">
        <v>2</v>
      </c>
      <c r="J20" s="1">
        <v>14</v>
      </c>
      <c r="K20" s="1">
        <v>30</v>
      </c>
      <c r="L20" s="1">
        <v>24</v>
      </c>
      <c r="M20" s="1">
        <v>6</v>
      </c>
      <c r="N20" s="1">
        <v>7</v>
      </c>
      <c r="O20" s="1">
        <v>10</v>
      </c>
      <c r="P20" s="1">
        <v>8</v>
      </c>
      <c r="Q20" s="1">
        <v>4</v>
      </c>
      <c r="R20" s="1">
        <v>23</v>
      </c>
      <c r="S20" s="1">
        <v>19</v>
      </c>
      <c r="T20" s="1">
        <v>0</v>
      </c>
      <c r="U20" s="1">
        <f>SUM(D20:T20)</f>
        <v>195</v>
      </c>
    </row>
    <row r="21" spans="1:21" x14ac:dyDescent="0.25">
      <c r="N21" s="8"/>
    </row>
    <row r="22" spans="1:21" x14ac:dyDescent="0.25">
      <c r="A22" s="7" t="s">
        <v>23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x14ac:dyDescent="0.25">
      <c r="A23" s="3" t="s">
        <v>48</v>
      </c>
    </row>
    <row r="24" spans="1:21" x14ac:dyDescent="0.25">
      <c r="A24" s="1" t="s">
        <v>49</v>
      </c>
      <c r="B24" s="1" t="s">
        <v>24</v>
      </c>
      <c r="C24" s="1"/>
      <c r="D24" s="1">
        <v>410</v>
      </c>
      <c r="E24" s="1">
        <v>1010</v>
      </c>
      <c r="F24" s="1">
        <v>897</v>
      </c>
      <c r="G24" s="1">
        <v>669</v>
      </c>
      <c r="H24" s="1">
        <v>588</v>
      </c>
      <c r="I24" s="1">
        <v>130</v>
      </c>
      <c r="J24" s="1">
        <v>987</v>
      </c>
      <c r="K24" s="1">
        <v>1441</v>
      </c>
      <c r="L24" s="1">
        <v>1580</v>
      </c>
      <c r="M24" s="1">
        <v>468</v>
      </c>
      <c r="N24" s="1">
        <v>477</v>
      </c>
      <c r="O24" s="1">
        <v>1281</v>
      </c>
      <c r="P24" s="1">
        <v>1014</v>
      </c>
      <c r="Q24" s="1">
        <v>97</v>
      </c>
      <c r="R24" s="1">
        <v>2188</v>
      </c>
      <c r="S24" s="1">
        <v>1882</v>
      </c>
      <c r="T24" s="1">
        <v>12</v>
      </c>
      <c r="U24" s="1">
        <f>SUM(D24:T24)</f>
        <v>15131</v>
      </c>
    </row>
    <row r="25" spans="1:21" x14ac:dyDescent="0.25">
      <c r="A25" s="1" t="s">
        <v>50</v>
      </c>
      <c r="B25" s="1" t="s">
        <v>25</v>
      </c>
      <c r="C25" s="1"/>
      <c r="D25" s="1">
        <v>98</v>
      </c>
      <c r="E25" s="1">
        <v>212</v>
      </c>
      <c r="F25" s="1">
        <v>176</v>
      </c>
      <c r="G25" s="1">
        <v>155</v>
      </c>
      <c r="H25" s="1">
        <v>98</v>
      </c>
      <c r="I25" s="1">
        <v>17</v>
      </c>
      <c r="J25" s="1">
        <v>164</v>
      </c>
      <c r="K25" s="1">
        <v>261</v>
      </c>
      <c r="L25" s="1">
        <v>259</v>
      </c>
      <c r="M25" s="1">
        <v>96</v>
      </c>
      <c r="N25" s="1">
        <v>101</v>
      </c>
      <c r="O25" s="1">
        <v>206</v>
      </c>
      <c r="P25" s="1">
        <v>160</v>
      </c>
      <c r="Q25" s="1">
        <v>16</v>
      </c>
      <c r="R25" s="1">
        <v>340</v>
      </c>
      <c r="S25" s="1">
        <v>475</v>
      </c>
      <c r="T25" s="1">
        <v>4</v>
      </c>
      <c r="U25" s="1">
        <f>SUM(D25:T25)</f>
        <v>2838</v>
      </c>
    </row>
    <row r="26" spans="1:21" x14ac:dyDescent="0.25">
      <c r="A26" s="1" t="s">
        <v>51</v>
      </c>
      <c r="B26" s="1" t="s">
        <v>26</v>
      </c>
      <c r="C26" s="1"/>
      <c r="D26" s="1">
        <v>4</v>
      </c>
      <c r="E26" s="1">
        <v>18</v>
      </c>
      <c r="F26" s="1">
        <v>8</v>
      </c>
      <c r="G26" s="1">
        <v>9</v>
      </c>
      <c r="H26" s="1">
        <v>8</v>
      </c>
      <c r="I26" s="1">
        <v>2</v>
      </c>
      <c r="J26" s="1">
        <v>20</v>
      </c>
      <c r="K26" s="1">
        <v>29</v>
      </c>
      <c r="L26" s="1">
        <v>23</v>
      </c>
      <c r="M26" s="1">
        <v>5</v>
      </c>
      <c r="N26" s="1">
        <v>9</v>
      </c>
      <c r="O26" s="1">
        <v>21</v>
      </c>
      <c r="P26" s="1">
        <v>11</v>
      </c>
      <c r="Q26" s="1">
        <v>2</v>
      </c>
      <c r="R26" s="1">
        <v>18</v>
      </c>
      <c r="S26" s="1">
        <v>20</v>
      </c>
      <c r="T26" s="1">
        <v>0</v>
      </c>
      <c r="U26" s="1">
        <f>SUM(D26:T26)</f>
        <v>207</v>
      </c>
    </row>
    <row r="27" spans="1:2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8"/>
      <c r="Q27" s="5"/>
      <c r="R27" s="5"/>
      <c r="S27" s="5"/>
      <c r="T27" s="5"/>
      <c r="U27" s="5"/>
    </row>
    <row r="28" spans="1:21" x14ac:dyDescent="0.25">
      <c r="A28" s="3" t="s">
        <v>52</v>
      </c>
    </row>
    <row r="29" spans="1:21" x14ac:dyDescent="0.25">
      <c r="A29" s="1" t="s">
        <v>53</v>
      </c>
      <c r="B29" s="1" t="s">
        <v>24</v>
      </c>
      <c r="C29" s="1"/>
      <c r="D29" s="1">
        <v>394</v>
      </c>
      <c r="E29" s="1">
        <v>935</v>
      </c>
      <c r="F29" s="1">
        <v>862</v>
      </c>
      <c r="G29" s="1">
        <v>654</v>
      </c>
      <c r="H29" s="1">
        <v>564</v>
      </c>
      <c r="I29" s="1">
        <v>129</v>
      </c>
      <c r="J29" s="1">
        <v>928</v>
      </c>
      <c r="K29" s="1">
        <v>1361</v>
      </c>
      <c r="L29" s="1">
        <v>1506</v>
      </c>
      <c r="M29" s="1">
        <v>453</v>
      </c>
      <c r="N29" s="1">
        <v>455</v>
      </c>
      <c r="O29" s="1">
        <v>1227</v>
      </c>
      <c r="P29" s="1">
        <v>949</v>
      </c>
      <c r="Q29" s="1">
        <v>93</v>
      </c>
      <c r="R29" s="1">
        <v>2062</v>
      </c>
      <c r="S29" s="1">
        <v>1778</v>
      </c>
      <c r="T29" s="1">
        <v>12</v>
      </c>
      <c r="U29" s="1">
        <f>SUM(D29:T29)</f>
        <v>14362</v>
      </c>
    </row>
    <row r="30" spans="1:21" x14ac:dyDescent="0.25">
      <c r="A30" s="1" t="s">
        <v>54</v>
      </c>
      <c r="B30" s="1" t="s">
        <v>25</v>
      </c>
      <c r="C30" s="1"/>
      <c r="D30" s="1">
        <v>114</v>
      </c>
      <c r="E30" s="1">
        <v>265</v>
      </c>
      <c r="F30" s="1">
        <v>199</v>
      </c>
      <c r="G30" s="1">
        <v>164</v>
      </c>
      <c r="H30" s="1">
        <v>116</v>
      </c>
      <c r="I30" s="1">
        <v>18</v>
      </c>
      <c r="J30" s="1">
        <v>219</v>
      </c>
      <c r="K30" s="1">
        <v>336</v>
      </c>
      <c r="L30" s="1">
        <v>319</v>
      </c>
      <c r="M30" s="1">
        <v>113</v>
      </c>
      <c r="N30" s="1">
        <v>121</v>
      </c>
      <c r="O30" s="1">
        <v>253</v>
      </c>
      <c r="P30" s="1">
        <v>205</v>
      </c>
      <c r="Q30" s="1">
        <v>19</v>
      </c>
      <c r="R30" s="1">
        <v>445</v>
      </c>
      <c r="S30" s="1">
        <v>554</v>
      </c>
      <c r="T30" s="1">
        <v>4</v>
      </c>
      <c r="U30" s="1">
        <f>SUM(D30:T30)</f>
        <v>3464</v>
      </c>
    </row>
    <row r="31" spans="1:21" x14ac:dyDescent="0.25">
      <c r="A31" s="1" t="s">
        <v>55</v>
      </c>
      <c r="B31" s="1" t="s">
        <v>26</v>
      </c>
      <c r="C31" s="1"/>
      <c r="D31" s="1">
        <v>4</v>
      </c>
      <c r="E31" s="1">
        <v>32</v>
      </c>
      <c r="F31" s="1">
        <v>14</v>
      </c>
      <c r="G31" s="1">
        <v>13</v>
      </c>
      <c r="H31" s="1">
        <v>9</v>
      </c>
      <c r="I31" s="1">
        <v>2</v>
      </c>
      <c r="J31" s="1">
        <v>20</v>
      </c>
      <c r="K31" s="1">
        <v>25</v>
      </c>
      <c r="L31" s="1">
        <v>30</v>
      </c>
      <c r="M31" s="1">
        <v>4</v>
      </c>
      <c r="N31" s="1">
        <v>9</v>
      </c>
      <c r="O31" s="1">
        <v>25</v>
      </c>
      <c r="P31" s="1">
        <v>22</v>
      </c>
      <c r="Q31" s="1">
        <v>3</v>
      </c>
      <c r="R31" s="1">
        <v>38</v>
      </c>
      <c r="S31" s="1">
        <v>85</v>
      </c>
      <c r="T31" s="1">
        <v>0</v>
      </c>
      <c r="U31" s="1">
        <f>SUM(D31:T31)</f>
        <v>335</v>
      </c>
    </row>
    <row r="32" spans="1:2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5">
      <c r="A34" s="3" t="s">
        <v>56</v>
      </c>
    </row>
    <row r="35" spans="1:21" x14ac:dyDescent="0.25">
      <c r="A35" s="1" t="s">
        <v>57</v>
      </c>
      <c r="B35" s="1" t="s">
        <v>24</v>
      </c>
      <c r="C35" s="1"/>
      <c r="D35" s="1">
        <v>389</v>
      </c>
      <c r="E35" s="1">
        <v>934</v>
      </c>
      <c r="F35" s="1">
        <v>842</v>
      </c>
      <c r="G35" s="1">
        <v>636</v>
      </c>
      <c r="H35" s="1">
        <v>560</v>
      </c>
      <c r="I35" s="1">
        <v>127</v>
      </c>
      <c r="J35" s="1">
        <v>920</v>
      </c>
      <c r="K35" s="1">
        <v>1361</v>
      </c>
      <c r="L35" s="1">
        <v>1479</v>
      </c>
      <c r="M35" s="1">
        <v>449</v>
      </c>
      <c r="N35" s="1">
        <v>455</v>
      </c>
      <c r="O35" s="1">
        <v>1203</v>
      </c>
      <c r="P35" s="1">
        <v>946</v>
      </c>
      <c r="Q35" s="1">
        <v>88</v>
      </c>
      <c r="R35" s="1">
        <v>2046</v>
      </c>
      <c r="S35" s="1">
        <v>1763</v>
      </c>
      <c r="T35" s="1">
        <v>12</v>
      </c>
      <c r="U35" s="1">
        <f>SUM(D35:T35)</f>
        <v>14210</v>
      </c>
    </row>
    <row r="36" spans="1:21" x14ac:dyDescent="0.25">
      <c r="A36" s="1" t="s">
        <v>58</v>
      </c>
      <c r="B36" s="1" t="s">
        <v>25</v>
      </c>
      <c r="C36" s="1"/>
      <c r="D36" s="1">
        <v>111</v>
      </c>
      <c r="E36" s="1">
        <v>263</v>
      </c>
      <c r="F36" s="1">
        <v>214</v>
      </c>
      <c r="G36" s="1">
        <v>179</v>
      </c>
      <c r="H36" s="1">
        <v>115</v>
      </c>
      <c r="I36" s="1">
        <v>17</v>
      </c>
      <c r="J36" s="1">
        <v>221</v>
      </c>
      <c r="K36" s="1">
        <v>319</v>
      </c>
      <c r="L36" s="1">
        <v>332</v>
      </c>
      <c r="M36" s="1">
        <v>112</v>
      </c>
      <c r="N36" s="1">
        <v>117</v>
      </c>
      <c r="O36" s="1">
        <v>266</v>
      </c>
      <c r="P36" s="1">
        <v>204</v>
      </c>
      <c r="Q36" s="1">
        <v>23</v>
      </c>
      <c r="R36" s="1">
        <v>448</v>
      </c>
      <c r="S36" s="1">
        <v>563</v>
      </c>
      <c r="T36" s="1">
        <v>4</v>
      </c>
      <c r="U36" s="1">
        <f>SUM(D36:T36)</f>
        <v>3508</v>
      </c>
    </row>
    <row r="37" spans="1:21" x14ac:dyDescent="0.25">
      <c r="A37" s="1" t="s">
        <v>59</v>
      </c>
      <c r="B37" s="1" t="s">
        <v>26</v>
      </c>
      <c r="C37" s="1"/>
      <c r="D37" s="1">
        <v>8</v>
      </c>
      <c r="E37" s="1">
        <v>31</v>
      </c>
      <c r="F37" s="1">
        <v>19</v>
      </c>
      <c r="G37" s="1">
        <v>15</v>
      </c>
      <c r="H37" s="1">
        <v>12</v>
      </c>
      <c r="I37" s="1">
        <v>5</v>
      </c>
      <c r="J37" s="1">
        <v>26</v>
      </c>
      <c r="K37" s="1">
        <v>43</v>
      </c>
      <c r="L37" s="1">
        <v>41</v>
      </c>
      <c r="M37" s="1">
        <v>10</v>
      </c>
      <c r="N37" s="1">
        <v>13</v>
      </c>
      <c r="O37" s="1">
        <v>31</v>
      </c>
      <c r="P37" s="1">
        <v>26</v>
      </c>
      <c r="Q37" s="1">
        <v>4</v>
      </c>
      <c r="R37" s="1">
        <v>42</v>
      </c>
      <c r="S37" s="1">
        <v>39</v>
      </c>
      <c r="T37" s="1">
        <v>0</v>
      </c>
      <c r="U37" s="1">
        <f>SUM(D37:T37)</f>
        <v>365</v>
      </c>
    </row>
    <row r="38" spans="1:2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x14ac:dyDescent="0.25">
      <c r="A39" s="3" t="s">
        <v>60</v>
      </c>
      <c r="D39" t="s">
        <v>3</v>
      </c>
      <c r="E39" t="s">
        <v>4</v>
      </c>
      <c r="F39" t="s">
        <v>5</v>
      </c>
      <c r="G39" t="s">
        <v>6</v>
      </c>
      <c r="H39" t="s">
        <v>16</v>
      </c>
      <c r="I39" t="s">
        <v>17</v>
      </c>
      <c r="J39" t="s">
        <v>7</v>
      </c>
      <c r="K39" t="s">
        <v>8</v>
      </c>
      <c r="L39" t="s">
        <v>9</v>
      </c>
      <c r="M39" t="s">
        <v>18</v>
      </c>
      <c r="N39" t="s">
        <v>19</v>
      </c>
      <c r="O39" t="s">
        <v>10</v>
      </c>
      <c r="P39" t="s">
        <v>11</v>
      </c>
      <c r="Q39" t="s">
        <v>12</v>
      </c>
      <c r="R39" t="s">
        <v>20</v>
      </c>
      <c r="S39" t="s">
        <v>14</v>
      </c>
      <c r="T39" t="s">
        <v>15</v>
      </c>
      <c r="U39" t="s">
        <v>13</v>
      </c>
    </row>
    <row r="40" spans="1:21" x14ac:dyDescent="0.25">
      <c r="A40" s="1" t="s">
        <v>76</v>
      </c>
      <c r="B40" s="1" t="s">
        <v>24</v>
      </c>
      <c r="C40" s="1"/>
      <c r="D40" s="1">
        <v>393</v>
      </c>
      <c r="E40" s="1">
        <v>963</v>
      </c>
      <c r="F40" s="1">
        <v>871</v>
      </c>
      <c r="G40" s="1">
        <v>656</v>
      </c>
      <c r="H40" s="1">
        <v>573</v>
      </c>
      <c r="I40" s="1">
        <v>131</v>
      </c>
      <c r="J40" s="1">
        <v>962</v>
      </c>
      <c r="K40" s="1">
        <v>1408</v>
      </c>
      <c r="L40" s="1">
        <v>1541</v>
      </c>
      <c r="M40" s="1">
        <v>452</v>
      </c>
      <c r="N40" s="1">
        <v>466</v>
      </c>
      <c r="O40" s="1">
        <v>1245</v>
      </c>
      <c r="P40" s="1">
        <v>983</v>
      </c>
      <c r="Q40" s="1">
        <v>93</v>
      </c>
      <c r="R40" s="1">
        <v>2108</v>
      </c>
      <c r="S40" s="1">
        <v>1802</v>
      </c>
      <c r="T40" s="1">
        <v>12</v>
      </c>
      <c r="U40" s="1">
        <f>SUM(D40:T40)</f>
        <v>14659</v>
      </c>
    </row>
    <row r="41" spans="1:21" x14ac:dyDescent="0.25">
      <c r="A41" s="1" t="s">
        <v>77</v>
      </c>
      <c r="B41" s="1" t="s">
        <v>25</v>
      </c>
      <c r="C41" s="1"/>
      <c r="D41" s="1">
        <v>95</v>
      </c>
      <c r="E41" s="1">
        <v>219</v>
      </c>
      <c r="F41" s="1">
        <v>176</v>
      </c>
      <c r="G41" s="1">
        <v>152</v>
      </c>
      <c r="H41" s="1">
        <v>98</v>
      </c>
      <c r="I41" s="1">
        <v>15</v>
      </c>
      <c r="J41" s="1">
        <v>168</v>
      </c>
      <c r="K41" s="1">
        <v>256</v>
      </c>
      <c r="L41" s="1">
        <v>259</v>
      </c>
      <c r="M41" s="1">
        <v>100</v>
      </c>
      <c r="N41" s="1">
        <v>100</v>
      </c>
      <c r="O41" s="1">
        <v>204</v>
      </c>
      <c r="P41" s="1">
        <v>159</v>
      </c>
      <c r="Q41" s="1">
        <v>18</v>
      </c>
      <c r="R41" s="1">
        <v>353</v>
      </c>
      <c r="S41" s="1">
        <v>499</v>
      </c>
      <c r="T41" s="1">
        <v>2</v>
      </c>
      <c r="U41" s="1">
        <f>SUM(D41:T41)</f>
        <v>2873</v>
      </c>
    </row>
    <row r="42" spans="1:21" x14ac:dyDescent="0.25">
      <c r="A42" s="1" t="s">
        <v>78</v>
      </c>
      <c r="B42" s="1" t="s">
        <v>26</v>
      </c>
      <c r="C42" s="1"/>
      <c r="D42" s="1">
        <v>11</v>
      </c>
      <c r="E42" s="1">
        <v>38</v>
      </c>
      <c r="F42" s="1">
        <v>19</v>
      </c>
      <c r="G42" s="1">
        <v>17</v>
      </c>
      <c r="H42" s="1">
        <v>14</v>
      </c>
      <c r="I42" s="1">
        <v>3</v>
      </c>
      <c r="J42" s="1">
        <v>27</v>
      </c>
      <c r="K42" s="1">
        <v>40</v>
      </c>
      <c r="L42" s="1">
        <v>30</v>
      </c>
      <c r="M42" s="1">
        <v>10</v>
      </c>
      <c r="N42" s="1">
        <v>15</v>
      </c>
      <c r="O42" s="1">
        <v>34</v>
      </c>
      <c r="P42" s="1">
        <v>19</v>
      </c>
      <c r="Q42" s="1">
        <v>5</v>
      </c>
      <c r="R42" s="1">
        <v>44</v>
      </c>
      <c r="S42" s="1">
        <v>44</v>
      </c>
      <c r="T42" s="1">
        <v>1</v>
      </c>
      <c r="U42" s="1">
        <f>SUM(D42:T42)</f>
        <v>371</v>
      </c>
    </row>
    <row r="43" spans="1:2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5">
      <c r="A44" s="3" t="s">
        <v>61</v>
      </c>
    </row>
    <row r="45" spans="1:21" x14ac:dyDescent="0.25">
      <c r="A45" s="1" t="s">
        <v>79</v>
      </c>
      <c r="B45" s="1" t="s">
        <v>24</v>
      </c>
      <c r="C45" s="1"/>
      <c r="D45" s="1">
        <v>379</v>
      </c>
      <c r="E45" s="1">
        <v>961</v>
      </c>
      <c r="F45" s="1">
        <v>862</v>
      </c>
      <c r="G45" s="1">
        <v>659</v>
      </c>
      <c r="H45" s="1">
        <v>573</v>
      </c>
      <c r="I45" s="1">
        <v>128</v>
      </c>
      <c r="J45" s="1">
        <v>944</v>
      </c>
      <c r="K45" s="1">
        <v>1393</v>
      </c>
      <c r="L45" s="1">
        <v>1553</v>
      </c>
      <c r="M45" s="1">
        <v>461</v>
      </c>
      <c r="N45" s="1">
        <v>462</v>
      </c>
      <c r="O45" s="1">
        <v>1264</v>
      </c>
      <c r="P45" s="1">
        <v>983</v>
      </c>
      <c r="Q45" s="1">
        <v>91</v>
      </c>
      <c r="R45" s="1">
        <v>2107</v>
      </c>
      <c r="S45" s="1">
        <v>1825</v>
      </c>
      <c r="T45" s="1">
        <v>11</v>
      </c>
      <c r="U45" s="1">
        <f>SUM(D45:T45)</f>
        <v>14656</v>
      </c>
    </row>
    <row r="46" spans="1:21" x14ac:dyDescent="0.25">
      <c r="A46" s="1" t="s">
        <v>80</v>
      </c>
      <c r="B46" s="1" t="s">
        <v>25</v>
      </c>
      <c r="C46" s="1"/>
      <c r="D46" s="1">
        <v>94</v>
      </c>
      <c r="E46" s="1">
        <v>204</v>
      </c>
      <c r="F46" s="1">
        <v>170</v>
      </c>
      <c r="G46" s="1">
        <v>150</v>
      </c>
      <c r="H46" s="1">
        <v>92</v>
      </c>
      <c r="I46" s="1">
        <v>15</v>
      </c>
      <c r="J46" s="1">
        <v>163</v>
      </c>
      <c r="K46" s="1">
        <v>261</v>
      </c>
      <c r="L46" s="1">
        <v>247</v>
      </c>
      <c r="M46" s="1">
        <v>89</v>
      </c>
      <c r="N46" s="1">
        <v>97</v>
      </c>
      <c r="O46" s="1">
        <v>191</v>
      </c>
      <c r="P46" s="1">
        <v>161</v>
      </c>
      <c r="Q46" s="1">
        <v>20</v>
      </c>
      <c r="R46" s="1">
        <v>344</v>
      </c>
      <c r="S46" s="1">
        <v>504</v>
      </c>
      <c r="T46" s="1">
        <v>2</v>
      </c>
      <c r="U46" s="1">
        <f>SUM(D46:T46)</f>
        <v>2804</v>
      </c>
    </row>
    <row r="47" spans="1:21" x14ac:dyDescent="0.25">
      <c r="A47" s="1" t="s">
        <v>81</v>
      </c>
      <c r="B47" s="1" t="s">
        <v>26</v>
      </c>
      <c r="C47" s="1"/>
      <c r="D47" s="1">
        <v>24</v>
      </c>
      <c r="E47" s="1">
        <v>56</v>
      </c>
      <c r="F47" s="1">
        <v>38</v>
      </c>
      <c r="G47" s="1">
        <v>19</v>
      </c>
      <c r="H47" s="1">
        <v>24</v>
      </c>
      <c r="I47" s="1">
        <v>4</v>
      </c>
      <c r="J47" s="1">
        <v>49</v>
      </c>
      <c r="K47" s="1">
        <v>58</v>
      </c>
      <c r="L47" s="1">
        <v>43</v>
      </c>
      <c r="M47" s="1">
        <v>15</v>
      </c>
      <c r="N47" s="1">
        <v>22</v>
      </c>
      <c r="O47" s="1">
        <v>36</v>
      </c>
      <c r="P47" s="1">
        <v>30</v>
      </c>
      <c r="Q47" s="1">
        <v>5</v>
      </c>
      <c r="R47" s="1">
        <v>72</v>
      </c>
      <c r="S47" s="1">
        <v>56</v>
      </c>
      <c r="T47" s="1">
        <v>2</v>
      </c>
      <c r="U47" s="1">
        <f>SUM(D47:T47)</f>
        <v>553</v>
      </c>
    </row>
    <row r="48" spans="1:2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2" x14ac:dyDescent="0.25">
      <c r="A49" s="3" t="s">
        <v>62</v>
      </c>
    </row>
    <row r="50" spans="1:22" x14ac:dyDescent="0.25">
      <c r="A50" s="1" t="s">
        <v>82</v>
      </c>
      <c r="B50" s="1" t="s">
        <v>24</v>
      </c>
      <c r="C50" s="1"/>
      <c r="D50" s="1">
        <v>385</v>
      </c>
      <c r="E50" s="1">
        <v>940</v>
      </c>
      <c r="F50" s="1">
        <v>863</v>
      </c>
      <c r="G50" s="1">
        <v>648</v>
      </c>
      <c r="H50" s="1">
        <v>571</v>
      </c>
      <c r="I50" s="1">
        <v>130</v>
      </c>
      <c r="J50" s="1">
        <v>945</v>
      </c>
      <c r="K50" s="1">
        <v>1376</v>
      </c>
      <c r="L50" s="1">
        <v>1523</v>
      </c>
      <c r="M50" s="1">
        <v>450</v>
      </c>
      <c r="N50" s="1">
        <v>462</v>
      </c>
      <c r="O50" s="1">
        <v>1233</v>
      </c>
      <c r="P50" s="1">
        <v>966</v>
      </c>
      <c r="Q50" s="1">
        <v>92</v>
      </c>
      <c r="R50" s="1">
        <v>2080</v>
      </c>
      <c r="S50" s="1">
        <v>1768</v>
      </c>
      <c r="T50" s="1">
        <v>12</v>
      </c>
      <c r="U50" s="1">
        <f>SUM(D50:T50)</f>
        <v>14444</v>
      </c>
    </row>
    <row r="51" spans="1:22" x14ac:dyDescent="0.25">
      <c r="A51" s="1" t="s">
        <v>83</v>
      </c>
      <c r="B51" s="1" t="s">
        <v>25</v>
      </c>
      <c r="C51" s="1"/>
      <c r="D51" s="1">
        <v>109</v>
      </c>
      <c r="E51" s="1">
        <v>244</v>
      </c>
      <c r="F51" s="1">
        <v>189</v>
      </c>
      <c r="G51" s="1">
        <v>169</v>
      </c>
      <c r="H51" s="1">
        <v>112</v>
      </c>
      <c r="I51" s="1">
        <v>16</v>
      </c>
      <c r="J51" s="1">
        <v>195</v>
      </c>
      <c r="K51" s="1">
        <v>296</v>
      </c>
      <c r="L51" s="1">
        <v>296</v>
      </c>
      <c r="M51" s="1">
        <v>109</v>
      </c>
      <c r="N51" s="1">
        <v>111</v>
      </c>
      <c r="O51" s="1">
        <v>228</v>
      </c>
      <c r="P51" s="1">
        <v>183</v>
      </c>
      <c r="Q51" s="1">
        <v>21</v>
      </c>
      <c r="R51" s="1">
        <v>397</v>
      </c>
      <c r="S51" s="1">
        <v>543</v>
      </c>
      <c r="T51" s="1">
        <v>2</v>
      </c>
      <c r="U51" s="1">
        <f>SUM(D51:T51)</f>
        <v>3220</v>
      </c>
    </row>
    <row r="52" spans="1:22" x14ac:dyDescent="0.25">
      <c r="A52" s="1" t="s">
        <v>84</v>
      </c>
      <c r="B52" s="1" t="s">
        <v>26</v>
      </c>
      <c r="C52" s="1"/>
      <c r="D52" s="1">
        <v>7</v>
      </c>
      <c r="E52" s="1">
        <v>38</v>
      </c>
      <c r="F52" s="1">
        <v>19</v>
      </c>
      <c r="G52" s="1">
        <v>12</v>
      </c>
      <c r="H52" s="1">
        <v>5</v>
      </c>
      <c r="I52" s="1">
        <v>2</v>
      </c>
      <c r="J52" s="1">
        <v>19</v>
      </c>
      <c r="K52" s="1">
        <v>40</v>
      </c>
      <c r="L52" s="1">
        <v>26</v>
      </c>
      <c r="M52" s="1">
        <v>7</v>
      </c>
      <c r="N52" s="1">
        <v>10</v>
      </c>
      <c r="O52" s="1">
        <v>23</v>
      </c>
      <c r="P52" s="1">
        <v>20</v>
      </c>
      <c r="Q52" s="1">
        <v>3</v>
      </c>
      <c r="R52" s="1">
        <v>34</v>
      </c>
      <c r="S52" s="1">
        <v>32</v>
      </c>
      <c r="T52" s="1">
        <v>1</v>
      </c>
      <c r="U52" s="1">
        <f>SUM(D52:T52)</f>
        <v>298</v>
      </c>
    </row>
    <row r="53" spans="1:2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2" x14ac:dyDescent="0.25">
      <c r="A54" s="3" t="s">
        <v>27</v>
      </c>
    </row>
    <row r="55" spans="1:22" x14ac:dyDescent="0.25">
      <c r="A55" s="1" t="s">
        <v>85</v>
      </c>
      <c r="B55" s="1" t="s">
        <v>24</v>
      </c>
      <c r="C55" s="1"/>
      <c r="D55" s="1">
        <v>386</v>
      </c>
      <c r="E55" s="1">
        <v>955</v>
      </c>
      <c r="F55" s="1">
        <v>871</v>
      </c>
      <c r="G55" s="1">
        <v>651</v>
      </c>
      <c r="H55" s="1">
        <v>576</v>
      </c>
      <c r="I55" s="1">
        <v>131</v>
      </c>
      <c r="J55" s="1">
        <v>957</v>
      </c>
      <c r="K55" s="1">
        <v>1402</v>
      </c>
      <c r="L55" s="1">
        <v>1530</v>
      </c>
      <c r="M55" s="1">
        <v>454</v>
      </c>
      <c r="N55" s="1">
        <v>467</v>
      </c>
      <c r="O55" s="1">
        <v>1260</v>
      </c>
      <c r="P55" s="1">
        <v>973</v>
      </c>
      <c r="Q55" s="1">
        <v>94</v>
      </c>
      <c r="R55" s="1">
        <v>2109</v>
      </c>
      <c r="S55" s="1">
        <v>1789</v>
      </c>
      <c r="T55" s="1">
        <v>12</v>
      </c>
      <c r="U55" s="1">
        <f>SUM(D55:T55)</f>
        <v>14617</v>
      </c>
    </row>
    <row r="56" spans="1:22" x14ac:dyDescent="0.25">
      <c r="A56" s="1" t="s">
        <v>128</v>
      </c>
      <c r="B56" s="1" t="s">
        <v>25</v>
      </c>
      <c r="C56" s="1"/>
      <c r="D56" s="1">
        <v>97</v>
      </c>
      <c r="E56" s="1">
        <v>231</v>
      </c>
      <c r="F56" s="1">
        <v>172</v>
      </c>
      <c r="G56" s="1">
        <v>155</v>
      </c>
      <c r="H56" s="1">
        <v>95</v>
      </c>
      <c r="I56" s="1">
        <v>14</v>
      </c>
      <c r="J56" s="1">
        <v>175</v>
      </c>
      <c r="K56" s="1">
        <v>264</v>
      </c>
      <c r="L56" s="1">
        <v>265</v>
      </c>
      <c r="M56" s="1">
        <v>99</v>
      </c>
      <c r="N56" s="1">
        <v>102</v>
      </c>
      <c r="O56" s="1">
        <v>203</v>
      </c>
      <c r="P56" s="1">
        <v>164</v>
      </c>
      <c r="Q56" s="1">
        <v>18</v>
      </c>
      <c r="R56" s="1">
        <v>360</v>
      </c>
      <c r="S56" s="1">
        <v>508</v>
      </c>
      <c r="T56" s="1">
        <v>2</v>
      </c>
      <c r="U56" s="1">
        <f>SUM(D56:T56)</f>
        <v>2924</v>
      </c>
    </row>
    <row r="57" spans="1:22" x14ac:dyDescent="0.25">
      <c r="A57" s="1" t="s">
        <v>86</v>
      </c>
      <c r="B57" s="1" t="s">
        <v>26</v>
      </c>
      <c r="C57" s="14"/>
      <c r="D57" s="14">
        <v>17</v>
      </c>
      <c r="E57" s="14">
        <v>31</v>
      </c>
      <c r="F57" s="14">
        <v>28</v>
      </c>
      <c r="G57" s="14">
        <v>18</v>
      </c>
      <c r="H57" s="14">
        <v>16</v>
      </c>
      <c r="I57" s="14">
        <v>3</v>
      </c>
      <c r="J57" s="14">
        <v>27</v>
      </c>
      <c r="K57" s="14">
        <v>45</v>
      </c>
      <c r="L57" s="14">
        <v>38</v>
      </c>
      <c r="M57" s="14">
        <v>9</v>
      </c>
      <c r="N57" s="14">
        <v>13</v>
      </c>
      <c r="O57" s="14">
        <v>24</v>
      </c>
      <c r="P57" s="14">
        <v>29</v>
      </c>
      <c r="Q57" s="14">
        <v>4</v>
      </c>
      <c r="R57" s="14">
        <v>41</v>
      </c>
      <c r="S57" s="14">
        <v>43</v>
      </c>
      <c r="T57" s="14">
        <v>1</v>
      </c>
      <c r="U57" s="14">
        <f>SUM(D57:T57)</f>
        <v>387</v>
      </c>
      <c r="V57" s="24"/>
    </row>
    <row r="59" spans="1:22" x14ac:dyDescent="0.25">
      <c r="A59" s="3" t="s">
        <v>63</v>
      </c>
    </row>
    <row r="60" spans="1:22" x14ac:dyDescent="0.25">
      <c r="A60" s="1" t="s">
        <v>87</v>
      </c>
      <c r="B60" s="1" t="s">
        <v>24</v>
      </c>
      <c r="C60" s="1"/>
      <c r="D60" s="1">
        <v>395</v>
      </c>
      <c r="E60" s="1">
        <v>967</v>
      </c>
      <c r="F60" s="1">
        <v>875</v>
      </c>
      <c r="G60" s="1">
        <v>655</v>
      </c>
      <c r="H60" s="1">
        <v>578</v>
      </c>
      <c r="I60" s="1">
        <v>129</v>
      </c>
      <c r="J60" s="1">
        <v>971</v>
      </c>
      <c r="K60" s="1">
        <v>1423</v>
      </c>
      <c r="L60" s="1">
        <v>1538</v>
      </c>
      <c r="M60" s="1">
        <v>453</v>
      </c>
      <c r="N60" s="1">
        <v>471</v>
      </c>
      <c r="O60" s="1">
        <v>1260</v>
      </c>
      <c r="P60" s="1">
        <v>982</v>
      </c>
      <c r="Q60" s="1">
        <v>98</v>
      </c>
      <c r="R60" s="1">
        <v>2109</v>
      </c>
      <c r="S60" s="1">
        <v>1803</v>
      </c>
      <c r="T60" s="1">
        <v>13</v>
      </c>
      <c r="U60" s="1">
        <f>SUM(D60:T60)</f>
        <v>14720</v>
      </c>
    </row>
    <row r="61" spans="1:22" x14ac:dyDescent="0.25">
      <c r="A61" s="14" t="s">
        <v>88</v>
      </c>
      <c r="B61" s="1" t="s">
        <v>25</v>
      </c>
      <c r="C61" s="1"/>
      <c r="D61" s="1">
        <v>101</v>
      </c>
      <c r="E61" s="1">
        <v>252</v>
      </c>
      <c r="F61" s="1">
        <v>191</v>
      </c>
      <c r="G61" s="1">
        <v>171</v>
      </c>
      <c r="H61" s="1">
        <v>107</v>
      </c>
      <c r="I61" s="1">
        <v>19</v>
      </c>
      <c r="J61" s="1">
        <v>186</v>
      </c>
      <c r="K61" s="1">
        <v>282</v>
      </c>
      <c r="L61" s="1">
        <v>290</v>
      </c>
      <c r="M61" s="1">
        <v>108</v>
      </c>
      <c r="N61" s="1">
        <v>106</v>
      </c>
      <c r="O61" s="1">
        <v>224</v>
      </c>
      <c r="P61" s="1">
        <v>180</v>
      </c>
      <c r="Q61" s="1">
        <v>18</v>
      </c>
      <c r="R61" s="1">
        <v>395</v>
      </c>
      <c r="S61" s="1">
        <v>538</v>
      </c>
      <c r="T61" s="1">
        <v>3</v>
      </c>
      <c r="U61" s="1">
        <f>SUM(D61:T61)</f>
        <v>3171</v>
      </c>
    </row>
    <row r="62" spans="1:22" x14ac:dyDescent="0.25">
      <c r="A62" s="8"/>
    </row>
    <row r="63" spans="1:22" x14ac:dyDescent="0.25">
      <c r="A63" s="3" t="s">
        <v>64</v>
      </c>
    </row>
    <row r="64" spans="1:22" x14ac:dyDescent="0.25">
      <c r="A64" s="1" t="s">
        <v>89</v>
      </c>
      <c r="B64" s="1" t="s">
        <v>24</v>
      </c>
      <c r="C64" s="1"/>
      <c r="D64" s="1">
        <v>388</v>
      </c>
      <c r="E64" s="1">
        <v>969</v>
      </c>
      <c r="F64" s="1">
        <v>874</v>
      </c>
      <c r="G64" s="1">
        <v>653</v>
      </c>
      <c r="H64" s="1">
        <v>580</v>
      </c>
      <c r="I64" s="1">
        <v>130</v>
      </c>
      <c r="J64" s="1">
        <v>971</v>
      </c>
      <c r="K64" s="1">
        <v>1420</v>
      </c>
      <c r="L64" s="1">
        <v>1534</v>
      </c>
      <c r="M64" s="1">
        <v>452</v>
      </c>
      <c r="N64" s="1">
        <v>469</v>
      </c>
      <c r="O64" s="1">
        <v>1257</v>
      </c>
      <c r="P64" s="1">
        <v>980</v>
      </c>
      <c r="Q64" s="1">
        <v>98</v>
      </c>
      <c r="R64" s="1">
        <v>2114</v>
      </c>
      <c r="S64" s="1">
        <v>1801</v>
      </c>
      <c r="T64" s="1">
        <v>12</v>
      </c>
      <c r="U64" s="1">
        <f>SUM(D64:T64)</f>
        <v>14702</v>
      </c>
    </row>
    <row r="65" spans="1:21" x14ac:dyDescent="0.25">
      <c r="A65" s="1" t="s">
        <v>90</v>
      </c>
      <c r="B65" s="1" t="s">
        <v>25</v>
      </c>
      <c r="C65" s="1"/>
      <c r="D65" s="1">
        <v>104</v>
      </c>
      <c r="E65" s="1">
        <v>249</v>
      </c>
      <c r="F65" s="1">
        <v>192</v>
      </c>
      <c r="G65" s="1">
        <v>173</v>
      </c>
      <c r="H65" s="1">
        <v>104</v>
      </c>
      <c r="I65" s="1">
        <v>18</v>
      </c>
      <c r="J65" s="1">
        <v>187</v>
      </c>
      <c r="K65" s="1">
        <v>285</v>
      </c>
      <c r="L65" s="1">
        <v>292</v>
      </c>
      <c r="M65" s="1">
        <v>108</v>
      </c>
      <c r="N65" s="1">
        <v>108</v>
      </c>
      <c r="O65" s="1">
        <v>224</v>
      </c>
      <c r="P65" s="1">
        <v>180</v>
      </c>
      <c r="Q65" s="1">
        <v>18</v>
      </c>
      <c r="R65" s="1">
        <v>387</v>
      </c>
      <c r="S65" s="1">
        <v>523</v>
      </c>
      <c r="T65" s="1">
        <v>4</v>
      </c>
      <c r="U65" s="1">
        <f>SUM(D65:T65)</f>
        <v>3156</v>
      </c>
    </row>
    <row r="66" spans="1:2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5">
      <c r="A67" s="3" t="s">
        <v>65</v>
      </c>
    </row>
    <row r="68" spans="1:21" x14ac:dyDescent="0.25">
      <c r="A68" s="1" t="s">
        <v>91</v>
      </c>
      <c r="B68" s="1" t="s">
        <v>24</v>
      </c>
      <c r="C68" s="1"/>
      <c r="D68" s="1">
        <v>394</v>
      </c>
      <c r="E68" s="1">
        <v>967</v>
      </c>
      <c r="F68" s="1">
        <v>875</v>
      </c>
      <c r="G68" s="1">
        <v>654</v>
      </c>
      <c r="H68" s="1">
        <v>576</v>
      </c>
      <c r="I68" s="1">
        <v>130</v>
      </c>
      <c r="J68" s="1">
        <v>969</v>
      </c>
      <c r="K68" s="1">
        <v>1414</v>
      </c>
      <c r="L68" s="1">
        <v>1536</v>
      </c>
      <c r="M68" s="1">
        <v>456</v>
      </c>
      <c r="N68" s="1">
        <v>468</v>
      </c>
      <c r="O68" s="1">
        <v>1253</v>
      </c>
      <c r="P68" s="1">
        <v>981</v>
      </c>
      <c r="Q68" s="1">
        <v>95</v>
      </c>
      <c r="R68" s="1">
        <v>2114</v>
      </c>
      <c r="S68" s="1">
        <v>1795</v>
      </c>
      <c r="T68" s="1">
        <v>13</v>
      </c>
      <c r="U68" s="1">
        <f>SUM(D68:T68)</f>
        <v>14690</v>
      </c>
    </row>
    <row r="69" spans="1:21" x14ac:dyDescent="0.25">
      <c r="A69" s="14" t="s">
        <v>92</v>
      </c>
      <c r="B69" s="14" t="s">
        <v>25</v>
      </c>
      <c r="C69" s="1"/>
      <c r="D69" s="1">
        <v>102</v>
      </c>
      <c r="E69" s="1">
        <v>251</v>
      </c>
      <c r="F69" s="1">
        <v>191</v>
      </c>
      <c r="G69" s="1">
        <v>173</v>
      </c>
      <c r="H69" s="1">
        <v>107</v>
      </c>
      <c r="I69" s="1">
        <v>17</v>
      </c>
      <c r="J69" s="1">
        <v>190</v>
      </c>
      <c r="K69" s="1">
        <v>292</v>
      </c>
      <c r="L69" s="1">
        <v>291</v>
      </c>
      <c r="M69" s="1">
        <v>104</v>
      </c>
      <c r="N69" s="1">
        <v>109</v>
      </c>
      <c r="O69" s="1">
        <v>230</v>
      </c>
      <c r="P69" s="1">
        <v>181</v>
      </c>
      <c r="Q69" s="1">
        <v>21</v>
      </c>
      <c r="R69" s="1">
        <v>392</v>
      </c>
      <c r="S69" s="1">
        <v>531</v>
      </c>
      <c r="T69" s="1">
        <v>3</v>
      </c>
      <c r="U69" s="1">
        <f>SUM(D69:T69)</f>
        <v>3185</v>
      </c>
    </row>
    <row r="70" spans="1:2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3" t="s">
        <v>66</v>
      </c>
    </row>
    <row r="72" spans="1:21" x14ac:dyDescent="0.25">
      <c r="A72" s="1" t="s">
        <v>93</v>
      </c>
      <c r="B72" s="1" t="s">
        <v>24</v>
      </c>
      <c r="C72" s="14"/>
      <c r="D72" s="14">
        <v>390</v>
      </c>
      <c r="E72" s="14">
        <v>952</v>
      </c>
      <c r="F72" s="14">
        <v>863</v>
      </c>
      <c r="G72" s="14">
        <v>653</v>
      </c>
      <c r="H72" s="14">
        <v>572</v>
      </c>
      <c r="I72" s="14">
        <v>131</v>
      </c>
      <c r="J72" s="14">
        <v>962</v>
      </c>
      <c r="K72" s="14">
        <v>1401</v>
      </c>
      <c r="L72" s="14">
        <v>1521</v>
      </c>
      <c r="M72" s="14">
        <v>449</v>
      </c>
      <c r="N72" s="14">
        <v>462</v>
      </c>
      <c r="O72" s="14">
        <v>1251</v>
      </c>
      <c r="P72" s="14">
        <v>969</v>
      </c>
      <c r="Q72" s="14">
        <v>93</v>
      </c>
      <c r="R72" s="14">
        <v>2097</v>
      </c>
      <c r="S72" s="14">
        <v>1783</v>
      </c>
      <c r="T72" s="14">
        <v>12</v>
      </c>
      <c r="U72" s="14">
        <f>SUM(D72:T72)</f>
        <v>14561</v>
      </c>
    </row>
    <row r="73" spans="1:21" x14ac:dyDescent="0.25">
      <c r="A73" s="14" t="s">
        <v>94</v>
      </c>
      <c r="B73" s="14" t="s">
        <v>25</v>
      </c>
      <c r="C73" s="14"/>
      <c r="D73" s="14">
        <v>99</v>
      </c>
      <c r="E73" s="14">
        <v>233</v>
      </c>
      <c r="F73" s="14">
        <v>183</v>
      </c>
      <c r="G73" s="14">
        <v>157</v>
      </c>
      <c r="H73" s="14">
        <v>102</v>
      </c>
      <c r="I73" s="14">
        <v>14</v>
      </c>
      <c r="J73" s="14">
        <v>170</v>
      </c>
      <c r="K73" s="14">
        <v>269</v>
      </c>
      <c r="L73" s="14">
        <v>283</v>
      </c>
      <c r="M73" s="14">
        <v>103</v>
      </c>
      <c r="N73" s="14">
        <v>104</v>
      </c>
      <c r="O73" s="14">
        <v>216</v>
      </c>
      <c r="P73" s="14">
        <v>177</v>
      </c>
      <c r="Q73" s="14">
        <v>17</v>
      </c>
      <c r="R73" s="14">
        <v>375</v>
      </c>
      <c r="S73" s="14">
        <v>506</v>
      </c>
      <c r="T73" s="14">
        <v>2</v>
      </c>
      <c r="U73" s="14">
        <f>SUM(D73:T73)</f>
        <v>3010</v>
      </c>
    </row>
    <row r="74" spans="1:21" x14ac:dyDescent="0.25">
      <c r="A74" s="14" t="s">
        <v>95</v>
      </c>
      <c r="B74" s="14" t="s">
        <v>26</v>
      </c>
      <c r="C74" s="14"/>
      <c r="D74" s="14">
        <v>11</v>
      </c>
      <c r="E74" s="14">
        <v>30</v>
      </c>
      <c r="F74" s="14">
        <v>20</v>
      </c>
      <c r="G74" s="14">
        <v>14</v>
      </c>
      <c r="H74" s="14">
        <v>11</v>
      </c>
      <c r="I74" s="14">
        <v>3</v>
      </c>
      <c r="J74" s="14">
        <v>20</v>
      </c>
      <c r="K74" s="14">
        <v>34</v>
      </c>
      <c r="L74" s="14">
        <v>27</v>
      </c>
      <c r="M74" s="14">
        <v>7</v>
      </c>
      <c r="N74" s="14">
        <v>13</v>
      </c>
      <c r="O74" s="14">
        <v>17</v>
      </c>
      <c r="P74" s="14">
        <v>19</v>
      </c>
      <c r="Q74" s="14">
        <v>5</v>
      </c>
      <c r="R74" s="14">
        <v>28</v>
      </c>
      <c r="S74" s="14">
        <v>32</v>
      </c>
      <c r="T74" s="14">
        <v>1</v>
      </c>
      <c r="U74" s="14">
        <f>SUM(D74:T74)</f>
        <v>292</v>
      </c>
    </row>
    <row r="75" spans="1:21" x14ac:dyDescent="0.25">
      <c r="A75" s="5"/>
      <c r="B75" s="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3" t="s">
        <v>67</v>
      </c>
      <c r="D76" t="s">
        <v>3</v>
      </c>
      <c r="E76" t="s">
        <v>4</v>
      </c>
      <c r="F76" t="s">
        <v>5</v>
      </c>
      <c r="G76" t="s">
        <v>6</v>
      </c>
      <c r="H76" t="s">
        <v>16</v>
      </c>
      <c r="I76" t="s">
        <v>17</v>
      </c>
      <c r="J76" t="s">
        <v>7</v>
      </c>
      <c r="K76" t="s">
        <v>8</v>
      </c>
      <c r="L76" t="s">
        <v>9</v>
      </c>
      <c r="M76" t="s">
        <v>18</v>
      </c>
      <c r="N76" t="s">
        <v>19</v>
      </c>
      <c r="O76" t="s">
        <v>10</v>
      </c>
      <c r="P76" t="s">
        <v>11</v>
      </c>
      <c r="Q76" t="s">
        <v>12</v>
      </c>
      <c r="R76" t="s">
        <v>20</v>
      </c>
      <c r="S76" t="s">
        <v>14</v>
      </c>
      <c r="T76" t="s">
        <v>15</v>
      </c>
      <c r="U76" t="s">
        <v>13</v>
      </c>
    </row>
    <row r="77" spans="1:21" x14ac:dyDescent="0.25">
      <c r="A77" s="1" t="s">
        <v>96</v>
      </c>
      <c r="B77" s="1" t="s">
        <v>24</v>
      </c>
      <c r="C77" s="1"/>
      <c r="D77" s="1">
        <v>397</v>
      </c>
      <c r="E77" s="1">
        <v>971</v>
      </c>
      <c r="F77" s="1">
        <v>882</v>
      </c>
      <c r="G77" s="1">
        <v>660</v>
      </c>
      <c r="H77" s="1">
        <v>583</v>
      </c>
      <c r="I77" s="1">
        <v>130</v>
      </c>
      <c r="J77" s="1">
        <v>966</v>
      </c>
      <c r="K77" s="1">
        <v>1424</v>
      </c>
      <c r="L77" s="1">
        <v>1546</v>
      </c>
      <c r="M77" s="1">
        <v>458</v>
      </c>
      <c r="N77" s="1">
        <v>471</v>
      </c>
      <c r="O77" s="1">
        <v>1260</v>
      </c>
      <c r="P77" s="1">
        <v>990</v>
      </c>
      <c r="Q77" s="1">
        <v>97</v>
      </c>
      <c r="R77" s="1">
        <v>2122</v>
      </c>
      <c r="S77" s="1">
        <v>1805</v>
      </c>
      <c r="T77" s="1">
        <v>12</v>
      </c>
      <c r="U77" s="1">
        <f>SUM(D77:T77)</f>
        <v>14774</v>
      </c>
    </row>
    <row r="78" spans="1:21" x14ac:dyDescent="0.25">
      <c r="A78" s="14" t="s">
        <v>97</v>
      </c>
      <c r="B78" s="14" t="s">
        <v>25</v>
      </c>
      <c r="C78" s="1"/>
      <c r="D78" s="1">
        <v>98</v>
      </c>
      <c r="E78" s="1">
        <v>240</v>
      </c>
      <c r="F78" s="1">
        <v>185</v>
      </c>
      <c r="G78" s="1">
        <v>160</v>
      </c>
      <c r="H78" s="1">
        <v>102</v>
      </c>
      <c r="I78" s="1">
        <v>18</v>
      </c>
      <c r="J78" s="1">
        <v>180</v>
      </c>
      <c r="K78" s="1">
        <v>275</v>
      </c>
      <c r="L78" s="1">
        <v>280</v>
      </c>
      <c r="M78" s="1">
        <v>102</v>
      </c>
      <c r="N78" s="1">
        <v>104</v>
      </c>
      <c r="O78" s="1">
        <v>215</v>
      </c>
      <c r="P78" s="1">
        <v>174</v>
      </c>
      <c r="Q78" s="1">
        <v>18</v>
      </c>
      <c r="R78" s="1">
        <v>377</v>
      </c>
      <c r="S78" s="1">
        <v>502</v>
      </c>
      <c r="T78" s="1">
        <v>4</v>
      </c>
      <c r="U78" s="1">
        <f>SUM(D78:T78)</f>
        <v>3034</v>
      </c>
    </row>
    <row r="79" spans="1:2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x14ac:dyDescent="0.25">
      <c r="A80" s="3" t="s">
        <v>68</v>
      </c>
    </row>
    <row r="81" spans="1:21" x14ac:dyDescent="0.25">
      <c r="A81" s="1" t="s">
        <v>98</v>
      </c>
      <c r="B81" s="1" t="s">
        <v>24</v>
      </c>
      <c r="C81" s="1"/>
      <c r="D81" s="1">
        <v>399</v>
      </c>
      <c r="E81" s="1">
        <v>991</v>
      </c>
      <c r="F81" s="1">
        <v>889</v>
      </c>
      <c r="G81" s="1">
        <v>674</v>
      </c>
      <c r="H81" s="1">
        <v>591</v>
      </c>
      <c r="I81" s="1">
        <v>133</v>
      </c>
      <c r="J81" s="1">
        <v>979</v>
      </c>
      <c r="K81" s="1">
        <v>1443</v>
      </c>
      <c r="L81" s="1">
        <v>1570</v>
      </c>
      <c r="M81" s="1">
        <v>461</v>
      </c>
      <c r="N81" s="1">
        <v>473</v>
      </c>
      <c r="O81" s="1">
        <v>1290</v>
      </c>
      <c r="P81" s="1">
        <v>990</v>
      </c>
      <c r="Q81" s="1">
        <v>97</v>
      </c>
      <c r="R81" s="1">
        <v>2152</v>
      </c>
      <c r="S81" s="1">
        <v>1830</v>
      </c>
      <c r="T81" s="1">
        <v>14</v>
      </c>
      <c r="U81" s="1">
        <f>SUM(D81:T81)</f>
        <v>14976</v>
      </c>
    </row>
    <row r="82" spans="1:21" x14ac:dyDescent="0.25">
      <c r="A82" s="14" t="s">
        <v>99</v>
      </c>
      <c r="B82" s="14" t="s">
        <v>25</v>
      </c>
      <c r="C82" s="1"/>
      <c r="D82" s="1">
        <v>53</v>
      </c>
      <c r="E82" s="1">
        <v>134</v>
      </c>
      <c r="F82" s="1">
        <v>92</v>
      </c>
      <c r="G82" s="1">
        <v>83</v>
      </c>
      <c r="H82" s="1">
        <v>41</v>
      </c>
      <c r="I82" s="1">
        <v>10</v>
      </c>
      <c r="J82" s="1">
        <v>96</v>
      </c>
      <c r="K82" s="1">
        <v>146</v>
      </c>
      <c r="L82" s="1">
        <v>141</v>
      </c>
      <c r="M82" s="1">
        <v>46</v>
      </c>
      <c r="N82" s="1">
        <v>58</v>
      </c>
      <c r="O82" s="1">
        <v>117</v>
      </c>
      <c r="P82" s="1">
        <v>93</v>
      </c>
      <c r="Q82" s="1">
        <v>13</v>
      </c>
      <c r="R82" s="1">
        <v>163</v>
      </c>
      <c r="S82" s="1">
        <v>193</v>
      </c>
      <c r="T82" s="1">
        <v>2</v>
      </c>
      <c r="U82" s="1">
        <f>SUM(D82:T82)</f>
        <v>1481</v>
      </c>
    </row>
    <row r="83" spans="1:2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x14ac:dyDescent="0.25">
      <c r="A84" s="3" t="s">
        <v>69</v>
      </c>
    </row>
    <row r="85" spans="1:21" x14ac:dyDescent="0.25">
      <c r="A85" s="1" t="s">
        <v>100</v>
      </c>
      <c r="B85" s="1" t="s">
        <v>24</v>
      </c>
      <c r="C85" s="1"/>
      <c r="D85" s="1">
        <v>406</v>
      </c>
      <c r="E85" s="1">
        <v>1015</v>
      </c>
      <c r="F85" s="1">
        <v>907</v>
      </c>
      <c r="G85" s="1">
        <v>685</v>
      </c>
      <c r="H85" s="1">
        <v>588</v>
      </c>
      <c r="I85" s="1">
        <v>136</v>
      </c>
      <c r="J85" s="1">
        <v>977</v>
      </c>
      <c r="K85" s="1">
        <v>1463</v>
      </c>
      <c r="L85" s="1">
        <v>1582</v>
      </c>
      <c r="M85" s="1">
        <v>465</v>
      </c>
      <c r="N85" s="1">
        <v>477</v>
      </c>
      <c r="O85" s="1">
        <v>1287</v>
      </c>
      <c r="P85" s="1">
        <v>1002</v>
      </c>
      <c r="Q85" s="1">
        <v>102</v>
      </c>
      <c r="R85" s="1">
        <v>2158</v>
      </c>
      <c r="S85" s="1">
        <v>1710</v>
      </c>
      <c r="T85" s="1">
        <v>13</v>
      </c>
      <c r="U85" s="1">
        <f>SUM(D85:T85)</f>
        <v>14973</v>
      </c>
    </row>
    <row r="86" spans="1:2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x14ac:dyDescent="0.25">
      <c r="A87" s="3" t="s">
        <v>70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x14ac:dyDescent="0.25">
      <c r="A88" s="14" t="s">
        <v>101</v>
      </c>
      <c r="B88" s="1" t="s">
        <v>24</v>
      </c>
      <c r="C88" s="1"/>
      <c r="D88" s="1">
        <v>405</v>
      </c>
      <c r="E88" s="1">
        <v>1014</v>
      </c>
      <c r="F88" s="1">
        <v>893</v>
      </c>
      <c r="G88" s="1">
        <v>695</v>
      </c>
      <c r="H88" s="1">
        <v>594</v>
      </c>
      <c r="I88" s="1">
        <v>135</v>
      </c>
      <c r="J88" s="1">
        <v>970</v>
      </c>
      <c r="K88" s="1">
        <v>1457</v>
      </c>
      <c r="L88" s="1">
        <v>1587</v>
      </c>
      <c r="M88" s="1">
        <v>463</v>
      </c>
      <c r="N88" s="1">
        <v>475</v>
      </c>
      <c r="O88" s="1">
        <v>1300</v>
      </c>
      <c r="P88" s="1">
        <v>1006</v>
      </c>
      <c r="Q88" s="1">
        <v>99</v>
      </c>
      <c r="R88" s="1">
        <v>2139</v>
      </c>
      <c r="S88" s="1">
        <v>1830</v>
      </c>
      <c r="T88" s="1">
        <v>13</v>
      </c>
      <c r="U88" s="1">
        <f>SUM(D88:T88)</f>
        <v>15075</v>
      </c>
    </row>
    <row r="89" spans="1:2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5">
      <c r="A90" s="3" t="s">
        <v>71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x14ac:dyDescent="0.25">
      <c r="A91" s="14" t="s">
        <v>102</v>
      </c>
      <c r="B91" s="1" t="s">
        <v>24</v>
      </c>
      <c r="C91" s="1"/>
      <c r="D91" s="1">
        <v>408</v>
      </c>
      <c r="E91" s="1">
        <v>1031</v>
      </c>
      <c r="F91" s="1">
        <v>908</v>
      </c>
      <c r="G91" s="1">
        <v>698</v>
      </c>
      <c r="H91" s="1">
        <v>590</v>
      </c>
      <c r="I91" s="1">
        <v>134</v>
      </c>
      <c r="J91" s="1">
        <v>986</v>
      </c>
      <c r="K91" s="1">
        <v>1477</v>
      </c>
      <c r="L91" s="1">
        <v>1602</v>
      </c>
      <c r="M91" s="1">
        <v>476</v>
      </c>
      <c r="N91" s="1">
        <v>483</v>
      </c>
      <c r="O91" s="1">
        <v>1303</v>
      </c>
      <c r="P91" s="1">
        <v>1020</v>
      </c>
      <c r="Q91" s="1">
        <v>102</v>
      </c>
      <c r="R91" s="1">
        <v>2171</v>
      </c>
      <c r="S91" s="1">
        <v>1821</v>
      </c>
      <c r="T91" s="1">
        <v>13</v>
      </c>
      <c r="U91" s="1">
        <f>SUM(D91:T91)</f>
        <v>15223</v>
      </c>
    </row>
    <row r="92" spans="1:2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x14ac:dyDescent="0.25">
      <c r="A93" s="3" t="s">
        <v>72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x14ac:dyDescent="0.25">
      <c r="A94" s="14" t="s">
        <v>103</v>
      </c>
      <c r="B94" s="1" t="s">
        <v>24</v>
      </c>
      <c r="C94" s="1"/>
      <c r="D94" s="1">
        <v>391</v>
      </c>
      <c r="E94" s="1">
        <v>954</v>
      </c>
      <c r="F94" s="1">
        <v>869</v>
      </c>
      <c r="G94" s="1">
        <v>648</v>
      </c>
      <c r="H94" s="1">
        <v>575</v>
      </c>
      <c r="I94" s="1">
        <v>130</v>
      </c>
      <c r="J94" s="1">
        <v>959</v>
      </c>
      <c r="K94" s="1">
        <v>1418</v>
      </c>
      <c r="L94" s="1">
        <v>1525</v>
      </c>
      <c r="M94" s="1">
        <v>449</v>
      </c>
      <c r="N94" s="1">
        <v>461</v>
      </c>
      <c r="O94" s="1">
        <v>1242</v>
      </c>
      <c r="P94" s="1">
        <v>982</v>
      </c>
      <c r="Q94" s="1">
        <v>96</v>
      </c>
      <c r="R94" s="1">
        <v>2100</v>
      </c>
      <c r="S94" s="1">
        <v>1748</v>
      </c>
      <c r="T94" s="1">
        <v>12</v>
      </c>
      <c r="U94" s="1">
        <f>SUM(D94:T94)</f>
        <v>14559</v>
      </c>
    </row>
    <row r="95" spans="1:21" x14ac:dyDescent="0.25">
      <c r="A95" s="14" t="s">
        <v>104</v>
      </c>
      <c r="B95" s="1" t="s">
        <v>25</v>
      </c>
      <c r="C95" s="1"/>
      <c r="D95" s="1">
        <v>98</v>
      </c>
      <c r="E95" s="1">
        <v>244</v>
      </c>
      <c r="F95" s="1">
        <v>195</v>
      </c>
      <c r="G95" s="1">
        <v>170</v>
      </c>
      <c r="H95" s="1">
        <v>105</v>
      </c>
      <c r="I95" s="1">
        <v>16</v>
      </c>
      <c r="J95" s="1">
        <v>184</v>
      </c>
      <c r="K95" s="1">
        <v>277</v>
      </c>
      <c r="L95" s="1">
        <v>289</v>
      </c>
      <c r="M95" s="1">
        <v>107</v>
      </c>
      <c r="N95" s="1">
        <v>108</v>
      </c>
      <c r="O95" s="1">
        <v>227</v>
      </c>
      <c r="P95" s="1">
        <v>177</v>
      </c>
      <c r="Q95" s="1">
        <v>20</v>
      </c>
      <c r="R95" s="1">
        <v>380</v>
      </c>
      <c r="S95" s="1">
        <v>519</v>
      </c>
      <c r="T95" s="1">
        <v>4</v>
      </c>
      <c r="U95" s="1">
        <f>SUM(D95:T95)</f>
        <v>3120</v>
      </c>
    </row>
    <row r="96" spans="1:21" x14ac:dyDescent="0.25">
      <c r="A96" s="8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x14ac:dyDescent="0.25">
      <c r="A97" s="3" t="s">
        <v>73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x14ac:dyDescent="0.25">
      <c r="A98" s="14" t="s">
        <v>105</v>
      </c>
      <c r="B98" s="1" t="s">
        <v>24</v>
      </c>
      <c r="C98" s="1"/>
      <c r="D98" s="1">
        <v>406</v>
      </c>
      <c r="E98" s="1">
        <v>1021</v>
      </c>
      <c r="F98" s="1">
        <v>909</v>
      </c>
      <c r="G98" s="1">
        <v>695</v>
      </c>
      <c r="H98" s="1">
        <v>587</v>
      </c>
      <c r="I98" s="1">
        <v>134</v>
      </c>
      <c r="J98" s="1">
        <v>984</v>
      </c>
      <c r="K98" s="1">
        <v>1472</v>
      </c>
      <c r="L98" s="1">
        <v>1593</v>
      </c>
      <c r="M98" s="1">
        <v>469</v>
      </c>
      <c r="N98" s="1">
        <v>482</v>
      </c>
      <c r="O98" s="1">
        <v>1300</v>
      </c>
      <c r="P98" s="1">
        <v>1018</v>
      </c>
      <c r="Q98" s="1">
        <v>100</v>
      </c>
      <c r="R98" s="1">
        <v>2169</v>
      </c>
      <c r="S98" s="1">
        <v>1813</v>
      </c>
      <c r="T98" s="1">
        <v>13</v>
      </c>
      <c r="U98" s="1">
        <f>SUM(D98:T98)</f>
        <v>15165</v>
      </c>
    </row>
    <row r="99" spans="1:2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x14ac:dyDescent="0.25">
      <c r="A100" s="3" t="s">
        <v>74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x14ac:dyDescent="0.25">
      <c r="A101" s="14" t="s">
        <v>106</v>
      </c>
      <c r="B101" s="1" t="s">
        <v>24</v>
      </c>
      <c r="C101" s="1"/>
      <c r="D101" s="1">
        <v>411</v>
      </c>
      <c r="E101" s="1">
        <v>1036</v>
      </c>
      <c r="F101" s="1">
        <v>906</v>
      </c>
      <c r="G101" s="1">
        <v>708</v>
      </c>
      <c r="H101" s="1">
        <v>596</v>
      </c>
      <c r="I101" s="1">
        <v>137</v>
      </c>
      <c r="J101" s="1">
        <v>999</v>
      </c>
      <c r="K101" s="1">
        <v>1490</v>
      </c>
      <c r="L101" s="1">
        <v>1604</v>
      </c>
      <c r="M101" s="1">
        <v>470</v>
      </c>
      <c r="N101" s="1">
        <v>491</v>
      </c>
      <c r="O101" s="1">
        <v>1321</v>
      </c>
      <c r="P101" s="1">
        <v>1019</v>
      </c>
      <c r="Q101" s="1">
        <v>100</v>
      </c>
      <c r="R101" s="1">
        <v>2204</v>
      </c>
      <c r="S101" s="1">
        <v>1708</v>
      </c>
      <c r="T101" s="1">
        <v>12</v>
      </c>
      <c r="U101" s="1">
        <f>SUM(D101:T101)</f>
        <v>15212</v>
      </c>
    </row>
    <row r="102" spans="1:2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x14ac:dyDescent="0.25">
      <c r="A103" s="3" t="s">
        <v>75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x14ac:dyDescent="0.25">
      <c r="A104" s="26" t="s">
        <v>107</v>
      </c>
      <c r="B104" s="1" t="s">
        <v>24</v>
      </c>
      <c r="C104" s="1"/>
      <c r="D104" s="1">
        <v>372</v>
      </c>
      <c r="E104" s="1">
        <v>937</v>
      </c>
      <c r="F104" s="1">
        <v>842</v>
      </c>
      <c r="G104" s="1">
        <v>623</v>
      </c>
      <c r="H104" s="1">
        <v>546</v>
      </c>
      <c r="I104" s="1">
        <v>124</v>
      </c>
      <c r="J104" s="1">
        <v>904</v>
      </c>
      <c r="K104" s="1">
        <v>1374</v>
      </c>
      <c r="L104" s="1">
        <v>1487</v>
      </c>
      <c r="M104" s="1">
        <v>444</v>
      </c>
      <c r="N104" s="1">
        <v>449</v>
      </c>
      <c r="O104" s="1">
        <v>1185</v>
      </c>
      <c r="P104" s="1">
        <v>961</v>
      </c>
      <c r="Q104" s="1">
        <v>97</v>
      </c>
      <c r="R104" s="1">
        <v>2080</v>
      </c>
      <c r="S104" s="1">
        <v>1592</v>
      </c>
      <c r="T104" s="1">
        <v>12</v>
      </c>
      <c r="U104" s="1">
        <f>SUM(D104:T104)</f>
        <v>14029</v>
      </c>
    </row>
    <row r="105" spans="1:21" x14ac:dyDescent="0.25">
      <c r="A105" s="26" t="s">
        <v>108</v>
      </c>
      <c r="B105" s="1" t="s">
        <v>25</v>
      </c>
      <c r="C105" s="1"/>
      <c r="D105" s="1">
        <v>131</v>
      </c>
      <c r="E105" s="1">
        <v>293</v>
      </c>
      <c r="F105" s="1">
        <v>230</v>
      </c>
      <c r="G105" s="1">
        <v>206</v>
      </c>
      <c r="H105" s="1">
        <v>143</v>
      </c>
      <c r="I105" s="1">
        <v>22</v>
      </c>
      <c r="J105" s="1">
        <v>257</v>
      </c>
      <c r="K105" s="1">
        <v>342</v>
      </c>
      <c r="L105" s="1">
        <v>357</v>
      </c>
      <c r="M105" s="1">
        <v>120</v>
      </c>
      <c r="N105" s="1">
        <v>128</v>
      </c>
      <c r="O105" s="1">
        <v>311</v>
      </c>
      <c r="P105" s="1">
        <v>210</v>
      </c>
      <c r="Q105" s="1">
        <v>19</v>
      </c>
      <c r="R105" s="1">
        <v>455</v>
      </c>
      <c r="S105" s="1">
        <v>572</v>
      </c>
      <c r="T105" s="1">
        <v>4</v>
      </c>
      <c r="U105" s="1">
        <f>SUM(D105:T105)</f>
        <v>3800</v>
      </c>
    </row>
    <row r="106" spans="1:2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x14ac:dyDescent="0.25">
      <c r="A107" s="3" t="s">
        <v>125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x14ac:dyDescent="0.25">
      <c r="A108" s="26" t="s">
        <v>126</v>
      </c>
      <c r="B108" s="1"/>
      <c r="C108" s="20"/>
      <c r="D108" s="34"/>
      <c r="E108" s="19">
        <v>841</v>
      </c>
      <c r="F108" s="28"/>
      <c r="G108" s="29"/>
      <c r="H108" s="29"/>
      <c r="I108" s="29"/>
      <c r="J108" s="29"/>
      <c r="K108" s="29"/>
      <c r="L108" s="30"/>
      <c r="M108" s="19">
        <v>383</v>
      </c>
      <c r="N108" s="28"/>
      <c r="O108" s="29"/>
      <c r="P108" s="29"/>
      <c r="Q108" s="30"/>
      <c r="R108" s="21">
        <v>2132</v>
      </c>
      <c r="S108" s="1">
        <v>495</v>
      </c>
      <c r="T108" s="1">
        <v>3</v>
      </c>
      <c r="U108" s="1">
        <f>SUM(E108:T108)</f>
        <v>3854</v>
      </c>
    </row>
    <row r="109" spans="1:21" x14ac:dyDescent="0.25">
      <c r="A109" s="26" t="s">
        <v>127</v>
      </c>
      <c r="B109" s="1"/>
      <c r="C109" s="20"/>
      <c r="D109" s="35"/>
      <c r="E109" s="19">
        <v>277</v>
      </c>
      <c r="F109" s="31"/>
      <c r="G109" s="32"/>
      <c r="H109" s="32"/>
      <c r="I109" s="32"/>
      <c r="J109" s="32"/>
      <c r="K109" s="32"/>
      <c r="L109" s="33"/>
      <c r="M109" s="19">
        <v>129</v>
      </c>
      <c r="N109" s="31"/>
      <c r="O109" s="32"/>
      <c r="P109" s="32"/>
      <c r="Q109" s="33"/>
      <c r="R109" s="21">
        <v>276</v>
      </c>
      <c r="S109" s="1">
        <v>105</v>
      </c>
      <c r="T109" s="1">
        <v>0</v>
      </c>
      <c r="U109" s="1">
        <f>SUM(E109:T109)</f>
        <v>787</v>
      </c>
    </row>
    <row r="110" spans="1:21" x14ac:dyDescent="0.25">
      <c r="A110" s="27"/>
      <c r="B110" s="5"/>
      <c r="C110" s="5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5"/>
      <c r="S110" s="5"/>
      <c r="T110" s="5"/>
      <c r="U110" s="5"/>
    </row>
    <row r="111" spans="1:21" x14ac:dyDescent="0.25">
      <c r="A111" s="27"/>
      <c r="B111" s="5"/>
      <c r="C111" s="5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5"/>
      <c r="S111" s="5"/>
      <c r="T111" s="5"/>
      <c r="U111" s="5"/>
    </row>
    <row r="112" spans="1:21" x14ac:dyDescent="0.25">
      <c r="A112" s="27"/>
      <c r="B112" s="5"/>
      <c r="C112" s="5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5"/>
      <c r="S112" s="5"/>
      <c r="T112" s="5"/>
      <c r="U112" s="5"/>
    </row>
    <row r="113" spans="1:21" x14ac:dyDescent="0.25">
      <c r="A113" s="2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x14ac:dyDescent="0.25">
      <c r="A114" s="10" t="s">
        <v>28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x14ac:dyDescent="0.25">
      <c r="A115" s="11" t="s">
        <v>29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x14ac:dyDescent="0.25">
      <c r="A116" s="9" t="s">
        <v>109</v>
      </c>
      <c r="B116" s="5"/>
      <c r="C116" s="5"/>
      <c r="D116" s="5"/>
      <c r="E116" s="5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x14ac:dyDescent="0.25">
      <c r="A117" s="8" t="s">
        <v>117</v>
      </c>
      <c r="B117" s="5" t="s">
        <v>24</v>
      </c>
      <c r="C117" s="5"/>
      <c r="D117" s="5"/>
      <c r="E117" s="5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x14ac:dyDescent="0.25">
      <c r="A118" s="9" t="s">
        <v>110</v>
      </c>
      <c r="B118" s="5"/>
      <c r="C118" s="5"/>
      <c r="D118" s="5"/>
      <c r="E118" s="5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x14ac:dyDescent="0.25">
      <c r="A119" s="8" t="s">
        <v>118</v>
      </c>
      <c r="B119" s="5" t="s">
        <v>24</v>
      </c>
      <c r="C119" s="5"/>
      <c r="D119" s="5"/>
      <c r="E119" s="5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x14ac:dyDescent="0.25">
      <c r="A120" s="9" t="s">
        <v>111</v>
      </c>
      <c r="B120" s="5"/>
      <c r="C120" s="5"/>
      <c r="D120" s="5"/>
      <c r="E120" s="5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x14ac:dyDescent="0.25">
      <c r="A121" s="8" t="s">
        <v>119</v>
      </c>
      <c r="B121" s="5" t="s">
        <v>24</v>
      </c>
      <c r="C121" s="5"/>
      <c r="D121" s="5"/>
      <c r="E121" s="5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x14ac:dyDescent="0.25">
      <c r="A122" s="9" t="s">
        <v>112</v>
      </c>
      <c r="B122" s="5"/>
      <c r="C122" s="5"/>
      <c r="D122" s="5"/>
      <c r="E122" s="5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x14ac:dyDescent="0.25">
      <c r="A123" s="8" t="s">
        <v>120</v>
      </c>
      <c r="B123" s="5" t="s">
        <v>24</v>
      </c>
      <c r="C123" s="5"/>
      <c r="D123" s="5"/>
      <c r="E123" s="5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x14ac:dyDescent="0.25">
      <c r="A124" s="9" t="s">
        <v>113</v>
      </c>
      <c r="B124" s="5"/>
      <c r="C124" s="5"/>
      <c r="D124" s="5"/>
      <c r="E124" s="5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x14ac:dyDescent="0.25">
      <c r="A125" s="8" t="s">
        <v>121</v>
      </c>
      <c r="B125" s="5" t="s">
        <v>24</v>
      </c>
      <c r="C125" s="5"/>
      <c r="D125" s="5"/>
      <c r="E125" s="5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x14ac:dyDescent="0.25">
      <c r="A126" s="9" t="s">
        <v>114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x14ac:dyDescent="0.25">
      <c r="A127" s="8" t="s">
        <v>122</v>
      </c>
      <c r="B127" s="5" t="s">
        <v>24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x14ac:dyDescent="0.25">
      <c r="A128" s="8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x14ac:dyDescent="0.25">
      <c r="A129" s="10" t="s">
        <v>39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x14ac:dyDescent="0.25">
      <c r="A130" s="11" t="s">
        <v>29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 x14ac:dyDescent="0.25">
      <c r="A131" s="9" t="s">
        <v>115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x14ac:dyDescent="0.25">
      <c r="A132" s="8" t="s">
        <v>123</v>
      </c>
      <c r="B132" s="5" t="s">
        <v>24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x14ac:dyDescent="0.25">
      <c r="A133" s="9" t="s">
        <v>116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x14ac:dyDescent="0.25">
      <c r="A134" s="8" t="s">
        <v>124</v>
      </c>
      <c r="B134" s="5" t="s">
        <v>24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x14ac:dyDescent="0.25">
      <c r="A135" s="8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8"/>
      <c r="T135" s="8"/>
      <c r="U135" s="5"/>
    </row>
    <row r="136" spans="1:21" x14ac:dyDescent="0.25">
      <c r="A136" s="8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8"/>
      <c r="T136" s="8"/>
      <c r="U136" s="5"/>
    </row>
    <row r="137" spans="1:21" x14ac:dyDescent="0.25">
      <c r="A137" s="8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8"/>
      <c r="T137" s="8"/>
      <c r="U137" s="5"/>
    </row>
    <row r="138" spans="1:21" x14ac:dyDescent="0.25">
      <c r="A138" s="8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8"/>
      <c r="T138" s="8"/>
      <c r="U138" s="5"/>
    </row>
    <row r="139" spans="1:21" x14ac:dyDescent="0.25">
      <c r="A139" s="8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8"/>
      <c r="T139" s="8"/>
      <c r="U139" s="5"/>
    </row>
    <row r="140" spans="1:21" x14ac:dyDescent="0.25">
      <c r="A140" s="8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8"/>
      <c r="T140" s="8"/>
      <c r="U140" s="5"/>
    </row>
    <row r="141" spans="1:21" x14ac:dyDescent="0.25">
      <c r="A141" s="8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8"/>
      <c r="T141" s="8"/>
      <c r="U141" s="5"/>
    </row>
    <row r="142" spans="1:21" x14ac:dyDescent="0.25">
      <c r="A142" s="8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8"/>
      <c r="T142" s="8"/>
      <c r="U142" s="5"/>
    </row>
    <row r="143" spans="1:21" x14ac:dyDescent="0.25">
      <c r="A143" s="8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8"/>
      <c r="T143" s="8"/>
      <c r="U143" s="5"/>
    </row>
    <row r="144" spans="1:21" x14ac:dyDescent="0.25">
      <c r="A144" s="8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8"/>
      <c r="T144" s="8"/>
      <c r="U144" s="5"/>
    </row>
    <row r="145" spans="1:21" x14ac:dyDescent="0.25">
      <c r="A145" s="8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8"/>
      <c r="T145" s="8"/>
      <c r="U145" s="5"/>
    </row>
    <row r="146" spans="1:21" x14ac:dyDescent="0.25">
      <c r="A146" s="8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8"/>
      <c r="T146" s="8"/>
      <c r="U146" s="5"/>
    </row>
    <row r="147" spans="1:21" x14ac:dyDescent="0.25">
      <c r="A147" s="8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8"/>
      <c r="T147" s="8"/>
      <c r="U147" s="5"/>
    </row>
    <row r="148" spans="1:21" x14ac:dyDescent="0.25">
      <c r="A148" s="8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8"/>
      <c r="T148" s="8"/>
      <c r="U148" s="5"/>
    </row>
    <row r="149" spans="1:21" x14ac:dyDescent="0.25">
      <c r="A149" s="8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8"/>
      <c r="T149" s="8"/>
      <c r="U149" s="5"/>
    </row>
    <row r="150" spans="1:21" x14ac:dyDescent="0.25">
      <c r="A150" s="8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8"/>
      <c r="T150" s="8"/>
      <c r="U150" s="5"/>
    </row>
    <row r="151" spans="1:21" x14ac:dyDescent="0.25">
      <c r="A151" s="8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8"/>
      <c r="T151" s="8"/>
      <c r="U151" s="5"/>
    </row>
    <row r="152" spans="1:21" ht="18.75" x14ac:dyDescent="0.3">
      <c r="A152" s="4" t="s">
        <v>1</v>
      </c>
    </row>
    <row r="153" spans="1:21" ht="18.75" x14ac:dyDescent="0.3">
      <c r="A153" s="4"/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16</v>
      </c>
      <c r="I153" t="s">
        <v>17</v>
      </c>
      <c r="J153" t="s">
        <v>7</v>
      </c>
      <c r="K153" t="s">
        <v>8</v>
      </c>
      <c r="L153" t="s">
        <v>9</v>
      </c>
      <c r="M153" t="s">
        <v>18</v>
      </c>
      <c r="N153" t="s">
        <v>19</v>
      </c>
      <c r="O153" t="s">
        <v>10</v>
      </c>
      <c r="P153" t="s">
        <v>11</v>
      </c>
      <c r="Q153" t="s">
        <v>12</v>
      </c>
      <c r="R153" t="s">
        <v>20</v>
      </c>
      <c r="S153" s="5"/>
      <c r="T153" s="5"/>
      <c r="U153" t="s">
        <v>13</v>
      </c>
    </row>
    <row r="154" spans="1:21" x14ac:dyDescent="0.25">
      <c r="A154" s="13" t="s">
        <v>32</v>
      </c>
      <c r="C154" s="16">
        <f>SUM(U5)</f>
        <v>18270</v>
      </c>
      <c r="D154" s="16">
        <v>148</v>
      </c>
      <c r="E154" s="16">
        <v>455</v>
      </c>
      <c r="F154" s="16">
        <v>402</v>
      </c>
      <c r="G154" s="16">
        <v>340</v>
      </c>
      <c r="H154" s="16">
        <v>561</v>
      </c>
      <c r="I154" s="16">
        <v>312</v>
      </c>
      <c r="J154" s="16">
        <v>389</v>
      </c>
      <c r="K154" s="16">
        <v>645</v>
      </c>
      <c r="L154" s="16">
        <v>897</v>
      </c>
      <c r="M154" s="16">
        <v>262</v>
      </c>
      <c r="N154" s="16">
        <v>207</v>
      </c>
      <c r="O154" s="16">
        <v>445</v>
      </c>
      <c r="P154" s="16">
        <v>609</v>
      </c>
      <c r="Q154" s="16">
        <v>90</v>
      </c>
      <c r="R154" s="1">
        <v>1059</v>
      </c>
      <c r="S154" s="5"/>
      <c r="T154" s="5"/>
      <c r="U154" s="1">
        <f>SUM(C154:R154)</f>
        <v>25091</v>
      </c>
    </row>
    <row r="155" spans="1:21" x14ac:dyDescent="0.25">
      <c r="A155" s="7" t="s">
        <v>33</v>
      </c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5"/>
      <c r="T155" s="5"/>
      <c r="U155" s="19"/>
    </row>
    <row r="156" spans="1:21" x14ac:dyDescent="0.25">
      <c r="A156" s="15" t="s">
        <v>34</v>
      </c>
      <c r="C156" s="18">
        <f>SUM(U7)</f>
        <v>10323</v>
      </c>
      <c r="D156" s="18">
        <v>73</v>
      </c>
      <c r="E156" s="18">
        <v>231</v>
      </c>
      <c r="F156" s="18">
        <v>229</v>
      </c>
      <c r="G156" s="18">
        <v>162</v>
      </c>
      <c r="H156" s="18">
        <v>312</v>
      </c>
      <c r="I156" s="18">
        <v>174</v>
      </c>
      <c r="J156" s="18">
        <v>202</v>
      </c>
      <c r="K156" s="18">
        <v>365</v>
      </c>
      <c r="L156" s="18">
        <v>495</v>
      </c>
      <c r="M156" s="18">
        <v>151</v>
      </c>
      <c r="N156" s="18">
        <v>114</v>
      </c>
      <c r="O156" s="18">
        <v>238</v>
      </c>
      <c r="P156" s="18">
        <v>312</v>
      </c>
      <c r="Q156" s="18">
        <v>53</v>
      </c>
      <c r="R156" s="1">
        <v>615</v>
      </c>
      <c r="S156" s="5"/>
      <c r="T156" s="5"/>
      <c r="U156" s="1">
        <f>SUM(C156:R156)</f>
        <v>14049</v>
      </c>
    </row>
    <row r="157" spans="1:21" x14ac:dyDescent="0.25">
      <c r="A157" t="s">
        <v>35</v>
      </c>
      <c r="C157" s="1">
        <f>SUM(U8)</f>
        <v>1619</v>
      </c>
      <c r="D157" s="1">
        <v>13</v>
      </c>
      <c r="E157" s="1">
        <v>55</v>
      </c>
      <c r="F157" s="1">
        <v>33</v>
      </c>
      <c r="G157" s="1">
        <v>42</v>
      </c>
      <c r="H157" s="1">
        <v>47</v>
      </c>
      <c r="I157" s="1">
        <v>19</v>
      </c>
      <c r="J157" s="1">
        <v>28</v>
      </c>
      <c r="K157" s="1">
        <v>42</v>
      </c>
      <c r="L157" s="1">
        <v>57</v>
      </c>
      <c r="M157" s="1">
        <v>25</v>
      </c>
      <c r="N157" s="1">
        <v>24</v>
      </c>
      <c r="O157" s="1">
        <v>45</v>
      </c>
      <c r="P157" s="1">
        <v>68</v>
      </c>
      <c r="Q157" s="1">
        <v>10</v>
      </c>
      <c r="R157" s="1">
        <v>57</v>
      </c>
      <c r="S157" s="5"/>
      <c r="T157" s="5"/>
      <c r="U157" s="1">
        <f>SUM(C157:R157)</f>
        <v>2184</v>
      </c>
    </row>
    <row r="158" spans="1:21" x14ac:dyDescent="0.25">
      <c r="A158" t="s">
        <v>36</v>
      </c>
      <c r="C158" s="1">
        <f>SUM(U9)</f>
        <v>50</v>
      </c>
      <c r="D158" s="1">
        <v>1</v>
      </c>
      <c r="E158" s="1">
        <v>4</v>
      </c>
      <c r="F158" s="1">
        <v>3</v>
      </c>
      <c r="G158" s="1">
        <v>5</v>
      </c>
      <c r="H158" s="1">
        <v>2</v>
      </c>
      <c r="I158" s="1">
        <v>0</v>
      </c>
      <c r="J158" s="1">
        <v>3</v>
      </c>
      <c r="K158" s="1">
        <v>3</v>
      </c>
      <c r="L158" s="1">
        <v>4</v>
      </c>
      <c r="M158" s="1">
        <v>1</v>
      </c>
      <c r="N158" s="1">
        <v>2</v>
      </c>
      <c r="O158" s="1">
        <v>1</v>
      </c>
      <c r="P158" s="1">
        <v>4</v>
      </c>
      <c r="Q158" s="1">
        <v>2</v>
      </c>
      <c r="R158" s="1">
        <v>6</v>
      </c>
      <c r="S158" s="5"/>
      <c r="T158" s="5"/>
      <c r="U158" s="1">
        <f>SUM(C158:R158)</f>
        <v>91</v>
      </c>
    </row>
    <row r="159" spans="1:21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x14ac:dyDescent="0.25">
      <c r="A160" s="7" t="s">
        <v>21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x14ac:dyDescent="0.25">
      <c r="A161" s="3" t="s">
        <v>41</v>
      </c>
    </row>
    <row r="162" spans="1:21" x14ac:dyDescent="0.25">
      <c r="A162" s="1" t="s">
        <v>42</v>
      </c>
      <c r="B162" s="1" t="s">
        <v>24</v>
      </c>
      <c r="C162" s="1">
        <f>SUM(U13)</f>
        <v>14652</v>
      </c>
      <c r="D162" s="1">
        <v>111</v>
      </c>
      <c r="E162" s="1">
        <v>335</v>
      </c>
      <c r="F162" s="1">
        <v>315</v>
      </c>
      <c r="G162" s="1">
        <v>265</v>
      </c>
      <c r="H162" s="1">
        <v>466</v>
      </c>
      <c r="I162" s="1">
        <v>268</v>
      </c>
      <c r="J162" s="1">
        <v>303</v>
      </c>
      <c r="K162" s="1">
        <v>526</v>
      </c>
      <c r="L162" s="1">
        <v>736</v>
      </c>
      <c r="M162" s="1">
        <v>206</v>
      </c>
      <c r="N162" s="1">
        <v>156</v>
      </c>
      <c r="O162" s="1">
        <v>342</v>
      </c>
      <c r="P162" s="1">
        <v>458</v>
      </c>
      <c r="Q162" s="1">
        <v>75</v>
      </c>
      <c r="R162" s="1">
        <v>876</v>
      </c>
      <c r="S162" s="5"/>
      <c r="T162" s="5"/>
      <c r="U162" s="1">
        <f>SUM(C162:R162)</f>
        <v>20090</v>
      </c>
    </row>
    <row r="163" spans="1:21" x14ac:dyDescent="0.25">
      <c r="A163" s="1" t="s">
        <v>43</v>
      </c>
      <c r="B163" s="1" t="s">
        <v>25</v>
      </c>
      <c r="C163" s="1">
        <f>SUM(U14)</f>
        <v>3453</v>
      </c>
      <c r="D163" s="1">
        <v>35</v>
      </c>
      <c r="E163" s="1">
        <v>109</v>
      </c>
      <c r="F163" s="1">
        <v>77</v>
      </c>
      <c r="G163" s="1">
        <v>70</v>
      </c>
      <c r="H163" s="1">
        <v>82</v>
      </c>
      <c r="I163" s="1">
        <v>41</v>
      </c>
      <c r="J163" s="1">
        <v>81</v>
      </c>
      <c r="K163" s="1">
        <v>102</v>
      </c>
      <c r="L163" s="1">
        <v>150</v>
      </c>
      <c r="M163" s="1">
        <v>53</v>
      </c>
      <c r="N163" s="1">
        <v>45</v>
      </c>
      <c r="O163" s="1">
        <v>97</v>
      </c>
      <c r="P163" s="1">
        <v>146</v>
      </c>
      <c r="Q163" s="1">
        <v>14</v>
      </c>
      <c r="R163" s="1">
        <v>165</v>
      </c>
      <c r="S163" s="5"/>
      <c r="T163" s="5"/>
      <c r="U163" s="1">
        <f>SUM(C163:R163)</f>
        <v>4720</v>
      </c>
    </row>
    <row r="164" spans="1:21" x14ac:dyDescent="0.25">
      <c r="A164" s="1" t="s">
        <v>44</v>
      </c>
      <c r="B164" s="1" t="s">
        <v>26</v>
      </c>
      <c r="C164" s="1">
        <f>SUM(U15)</f>
        <v>109</v>
      </c>
      <c r="D164" s="1">
        <v>0</v>
      </c>
      <c r="E164" s="1">
        <v>9</v>
      </c>
      <c r="F164" s="1">
        <v>9</v>
      </c>
      <c r="G164" s="1">
        <v>5</v>
      </c>
      <c r="H164" s="1">
        <v>9</v>
      </c>
      <c r="I164" s="1">
        <v>3</v>
      </c>
      <c r="J164" s="1">
        <v>4</v>
      </c>
      <c r="K164" s="1">
        <v>10</v>
      </c>
      <c r="L164" s="1">
        <v>9</v>
      </c>
      <c r="M164" s="1">
        <v>3</v>
      </c>
      <c r="N164" s="1">
        <v>4</v>
      </c>
      <c r="O164" s="1">
        <v>5</v>
      </c>
      <c r="P164" s="1">
        <v>3</v>
      </c>
      <c r="Q164" s="1">
        <v>1</v>
      </c>
      <c r="R164" s="1">
        <v>12</v>
      </c>
      <c r="S164" s="5"/>
      <c r="T164" s="5"/>
      <c r="U164" s="1">
        <f>SUM(C164:R164)</f>
        <v>195</v>
      </c>
    </row>
    <row r="165" spans="1:2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x14ac:dyDescent="0.25">
      <c r="A166" s="3" t="s">
        <v>22</v>
      </c>
      <c r="S166" s="5"/>
      <c r="T166" s="5"/>
    </row>
    <row r="167" spans="1:21" x14ac:dyDescent="0.25">
      <c r="A167" s="1" t="s">
        <v>46</v>
      </c>
      <c r="B167" s="1" t="s">
        <v>24</v>
      </c>
      <c r="C167" s="1">
        <f>SUM(U18)</f>
        <v>14623</v>
      </c>
      <c r="D167" s="1">
        <v>112</v>
      </c>
      <c r="E167" s="1">
        <v>347</v>
      </c>
      <c r="F167" s="1">
        <v>318</v>
      </c>
      <c r="G167" s="1">
        <v>259</v>
      </c>
      <c r="H167" s="1">
        <v>468</v>
      </c>
      <c r="I167" s="1">
        <v>268</v>
      </c>
      <c r="J167" s="1">
        <v>304</v>
      </c>
      <c r="K167" s="1">
        <v>542</v>
      </c>
      <c r="L167" s="1">
        <v>757</v>
      </c>
      <c r="M167" s="1">
        <v>206</v>
      </c>
      <c r="N167" s="1">
        <v>158</v>
      </c>
      <c r="O167" s="1">
        <v>351</v>
      </c>
      <c r="P167" s="1">
        <v>468</v>
      </c>
      <c r="Q167" s="1">
        <v>73</v>
      </c>
      <c r="R167" s="1">
        <v>907</v>
      </c>
      <c r="S167" s="5"/>
      <c r="T167" s="5"/>
      <c r="U167" s="1">
        <f>SUM(C167:R167)</f>
        <v>20161</v>
      </c>
    </row>
    <row r="168" spans="1:21" x14ac:dyDescent="0.25">
      <c r="A168" s="1" t="s">
        <v>45</v>
      </c>
      <c r="B168" s="1" t="s">
        <v>25</v>
      </c>
      <c r="C168" s="1">
        <f>SUM(U19)</f>
        <v>3083</v>
      </c>
      <c r="D168" s="1">
        <v>30</v>
      </c>
      <c r="E168" s="1">
        <v>80</v>
      </c>
      <c r="F168" s="1">
        <v>62</v>
      </c>
      <c r="G168" s="1">
        <v>64</v>
      </c>
      <c r="H168" s="1">
        <v>77</v>
      </c>
      <c r="I168" s="1">
        <v>39</v>
      </c>
      <c r="J168" s="1">
        <v>71</v>
      </c>
      <c r="K168" s="1">
        <v>80</v>
      </c>
      <c r="L168" s="1">
        <v>113</v>
      </c>
      <c r="M168" s="1">
        <v>46</v>
      </c>
      <c r="N168" s="1">
        <v>44</v>
      </c>
      <c r="O168" s="1">
        <v>82</v>
      </c>
      <c r="P168" s="1">
        <v>121</v>
      </c>
      <c r="Q168" s="1">
        <v>14</v>
      </c>
      <c r="R168" s="1">
        <v>121</v>
      </c>
      <c r="S168" s="5"/>
      <c r="T168" s="5"/>
      <c r="U168" s="1">
        <f>SUM(C168:R168)</f>
        <v>4127</v>
      </c>
    </row>
    <row r="169" spans="1:21" x14ac:dyDescent="0.25">
      <c r="A169" s="1" t="s">
        <v>47</v>
      </c>
      <c r="B169" s="1" t="s">
        <v>26</v>
      </c>
      <c r="C169" s="1">
        <f>SUM(U20)</f>
        <v>195</v>
      </c>
      <c r="D169" s="1">
        <v>3</v>
      </c>
      <c r="E169" s="1">
        <v>16</v>
      </c>
      <c r="F169" s="1">
        <v>14</v>
      </c>
      <c r="G169" s="1">
        <v>8</v>
      </c>
      <c r="H169" s="1">
        <v>7</v>
      </c>
      <c r="I169" s="1">
        <v>2</v>
      </c>
      <c r="J169" s="1">
        <v>8</v>
      </c>
      <c r="K169" s="1">
        <v>13</v>
      </c>
      <c r="L169" s="1">
        <v>16</v>
      </c>
      <c r="M169" s="1">
        <v>5</v>
      </c>
      <c r="N169" s="1">
        <v>3</v>
      </c>
      <c r="O169" s="1">
        <v>5</v>
      </c>
      <c r="P169" s="1">
        <v>10</v>
      </c>
      <c r="Q169" s="1">
        <v>3</v>
      </c>
      <c r="R169" s="1">
        <v>17</v>
      </c>
      <c r="S169" s="5"/>
      <c r="T169" s="5"/>
      <c r="U169" s="1">
        <f>SUM(C169:R169)</f>
        <v>325</v>
      </c>
    </row>
    <row r="170" spans="1:21" x14ac:dyDescent="0.25">
      <c r="N170" s="8"/>
      <c r="S170" s="5"/>
      <c r="T170" s="5"/>
    </row>
    <row r="171" spans="1:21" x14ac:dyDescent="0.25">
      <c r="A171" s="7" t="s">
        <v>23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3" t="s">
        <v>48</v>
      </c>
      <c r="U172" t="s">
        <v>13</v>
      </c>
    </row>
    <row r="173" spans="1:21" x14ac:dyDescent="0.25">
      <c r="A173" s="1" t="s">
        <v>49</v>
      </c>
      <c r="B173" s="1" t="s">
        <v>24</v>
      </c>
      <c r="C173" s="1">
        <f>SUM(U24)</f>
        <v>15131</v>
      </c>
      <c r="D173" s="1">
        <v>114</v>
      </c>
      <c r="E173" s="1">
        <v>359</v>
      </c>
      <c r="F173" s="1">
        <v>330</v>
      </c>
      <c r="G173" s="1">
        <v>275</v>
      </c>
      <c r="H173" s="1">
        <v>480</v>
      </c>
      <c r="I173" s="1">
        <v>269</v>
      </c>
      <c r="J173" s="1">
        <v>323</v>
      </c>
      <c r="K173" s="1">
        <v>555</v>
      </c>
      <c r="L173" s="1">
        <v>772</v>
      </c>
      <c r="M173" s="1">
        <v>219</v>
      </c>
      <c r="N173" s="1">
        <v>165</v>
      </c>
      <c r="O173" s="1">
        <v>365</v>
      </c>
      <c r="P173" s="1">
        <v>492</v>
      </c>
      <c r="Q173" s="1">
        <v>75</v>
      </c>
      <c r="R173" s="1">
        <v>941</v>
      </c>
      <c r="S173" s="5"/>
      <c r="T173" s="5"/>
      <c r="U173" s="1">
        <f>SUM(C173:R173)</f>
        <v>20865</v>
      </c>
    </row>
    <row r="174" spans="1:21" x14ac:dyDescent="0.25">
      <c r="A174" s="1" t="s">
        <v>50</v>
      </c>
      <c r="B174" s="1" t="s">
        <v>25</v>
      </c>
      <c r="C174" s="1">
        <f>SUM(U25)</f>
        <v>2838</v>
      </c>
      <c r="D174" s="1">
        <v>30</v>
      </c>
      <c r="E174" s="1">
        <v>79</v>
      </c>
      <c r="F174" s="1">
        <v>58</v>
      </c>
      <c r="G174" s="1">
        <v>56</v>
      </c>
      <c r="H174" s="1">
        <v>70</v>
      </c>
      <c r="I174" s="1">
        <v>36</v>
      </c>
      <c r="J174" s="1">
        <v>58</v>
      </c>
      <c r="K174" s="1">
        <v>74</v>
      </c>
      <c r="L174" s="1">
        <v>110</v>
      </c>
      <c r="M174" s="1">
        <v>36</v>
      </c>
      <c r="N174" s="1">
        <v>38</v>
      </c>
      <c r="O174" s="1">
        <v>74</v>
      </c>
      <c r="P174" s="1">
        <v>103</v>
      </c>
      <c r="Q174" s="1">
        <v>13</v>
      </c>
      <c r="R174" s="1">
        <v>92</v>
      </c>
      <c r="S174" s="5"/>
      <c r="T174" s="5"/>
      <c r="U174" s="1">
        <f>SUM(C174:R174)</f>
        <v>3765</v>
      </c>
    </row>
    <row r="175" spans="1:21" x14ac:dyDescent="0.25">
      <c r="A175" s="1" t="s">
        <v>51</v>
      </c>
      <c r="B175" s="1" t="s">
        <v>26</v>
      </c>
      <c r="C175" s="1">
        <f>SUM(U26)</f>
        <v>207</v>
      </c>
      <c r="D175" s="1">
        <v>2</v>
      </c>
      <c r="E175" s="1">
        <v>14</v>
      </c>
      <c r="F175" s="1">
        <v>9</v>
      </c>
      <c r="G175" s="1">
        <v>6</v>
      </c>
      <c r="H175" s="1">
        <v>6</v>
      </c>
      <c r="I175" s="1">
        <v>6</v>
      </c>
      <c r="J175" s="1">
        <v>5</v>
      </c>
      <c r="K175" s="1">
        <v>10</v>
      </c>
      <c r="L175" s="1">
        <v>12</v>
      </c>
      <c r="M175" s="1">
        <v>5</v>
      </c>
      <c r="N175" s="1">
        <v>3</v>
      </c>
      <c r="O175" s="1">
        <v>3</v>
      </c>
      <c r="P175" s="1">
        <v>6</v>
      </c>
      <c r="Q175" s="1">
        <v>2</v>
      </c>
      <c r="R175" s="1">
        <v>14</v>
      </c>
      <c r="S175" s="5"/>
      <c r="T175" s="5"/>
      <c r="U175" s="1">
        <f>SUM(C175:R175)</f>
        <v>310</v>
      </c>
    </row>
    <row r="176" spans="1:2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8"/>
      <c r="Q176" s="5"/>
      <c r="R176" s="5"/>
      <c r="S176" s="5"/>
      <c r="T176" s="5"/>
      <c r="U176" s="5"/>
    </row>
    <row r="177" spans="1:42" x14ac:dyDescent="0.25">
      <c r="A177" s="3" t="s">
        <v>52</v>
      </c>
    </row>
    <row r="178" spans="1:42" x14ac:dyDescent="0.25">
      <c r="A178" s="1" t="s">
        <v>53</v>
      </c>
      <c r="B178" s="1" t="s">
        <v>24</v>
      </c>
      <c r="C178" s="1">
        <f>SUM(U29)</f>
        <v>14362</v>
      </c>
      <c r="D178" s="1">
        <v>109</v>
      </c>
      <c r="E178" s="1">
        <v>337</v>
      </c>
      <c r="F178" s="1">
        <v>307</v>
      </c>
      <c r="G178" s="1">
        <v>251</v>
      </c>
      <c r="H178" s="1">
        <v>456</v>
      </c>
      <c r="I178" s="1">
        <v>248</v>
      </c>
      <c r="J178" s="1">
        <v>305</v>
      </c>
      <c r="K178" s="1">
        <v>520</v>
      </c>
      <c r="L178" s="1">
        <v>717</v>
      </c>
      <c r="M178" s="1">
        <v>204</v>
      </c>
      <c r="N178" s="1">
        <v>158</v>
      </c>
      <c r="O178" s="1">
        <v>338</v>
      </c>
      <c r="P178" s="1">
        <v>447</v>
      </c>
      <c r="Q178" s="1">
        <v>72</v>
      </c>
      <c r="R178" s="1">
        <v>883</v>
      </c>
      <c r="S178" s="5"/>
      <c r="T178" s="5"/>
      <c r="U178" s="1">
        <f>SUM(C178:R178)</f>
        <v>19714</v>
      </c>
    </row>
    <row r="179" spans="1:42" x14ac:dyDescent="0.25">
      <c r="A179" s="25" t="s">
        <v>54</v>
      </c>
      <c r="B179" s="1" t="s">
        <v>25</v>
      </c>
      <c r="C179" s="1">
        <f>SUM(U30)</f>
        <v>3464</v>
      </c>
      <c r="D179" s="1">
        <v>32</v>
      </c>
      <c r="E179" s="1">
        <v>88</v>
      </c>
      <c r="F179" s="1">
        <v>78</v>
      </c>
      <c r="G179" s="1">
        <v>72</v>
      </c>
      <c r="H179" s="1">
        <v>90</v>
      </c>
      <c r="I179" s="1">
        <v>56</v>
      </c>
      <c r="J179" s="1">
        <v>70</v>
      </c>
      <c r="K179" s="1">
        <v>99</v>
      </c>
      <c r="L179" s="1">
        <v>148</v>
      </c>
      <c r="M179" s="1">
        <v>47</v>
      </c>
      <c r="N179" s="1">
        <v>43</v>
      </c>
      <c r="O179" s="1">
        <v>98</v>
      </c>
      <c r="P179" s="1">
        <v>140</v>
      </c>
      <c r="Q179" s="1">
        <v>15</v>
      </c>
      <c r="R179" s="1">
        <v>141</v>
      </c>
      <c r="S179" s="5"/>
      <c r="T179" s="5"/>
      <c r="U179" s="1">
        <f>SUM(C179:R179)</f>
        <v>4681</v>
      </c>
    </row>
    <row r="180" spans="1:42" x14ac:dyDescent="0.25">
      <c r="A180" s="1" t="s">
        <v>55</v>
      </c>
      <c r="B180" s="1" t="s">
        <v>26</v>
      </c>
      <c r="C180" s="1">
        <f>SUM(U31)</f>
        <v>335</v>
      </c>
      <c r="D180" s="1">
        <v>4</v>
      </c>
      <c r="E180" s="1">
        <v>21</v>
      </c>
      <c r="F180" s="1">
        <v>8</v>
      </c>
      <c r="G180" s="1">
        <v>13</v>
      </c>
      <c r="H180" s="1">
        <v>10</v>
      </c>
      <c r="I180" s="1">
        <v>6</v>
      </c>
      <c r="J180" s="1">
        <v>11</v>
      </c>
      <c r="K180" s="1">
        <v>19</v>
      </c>
      <c r="L180" s="1">
        <v>23</v>
      </c>
      <c r="M180" s="1">
        <v>9</v>
      </c>
      <c r="N180" s="1">
        <v>3</v>
      </c>
      <c r="O180" s="1">
        <v>5</v>
      </c>
      <c r="P180" s="1">
        <v>12</v>
      </c>
      <c r="Q180" s="1">
        <v>3</v>
      </c>
      <c r="R180" s="1">
        <v>21</v>
      </c>
      <c r="S180" s="5"/>
      <c r="T180" s="5"/>
      <c r="U180" s="1">
        <f>SUM(C180:R180)</f>
        <v>503</v>
      </c>
    </row>
    <row r="181" spans="1:4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4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42" x14ac:dyDescent="0.25">
      <c r="A183" s="3" t="s">
        <v>56</v>
      </c>
    </row>
    <row r="184" spans="1:42" x14ac:dyDescent="0.25">
      <c r="A184" s="1" t="s">
        <v>57</v>
      </c>
      <c r="B184" s="1" t="s">
        <v>24</v>
      </c>
      <c r="C184" s="1">
        <f>SUM(U35)</f>
        <v>14210</v>
      </c>
      <c r="D184" s="1">
        <v>110</v>
      </c>
      <c r="E184" s="1">
        <v>324</v>
      </c>
      <c r="F184" s="1">
        <v>309</v>
      </c>
      <c r="G184" s="1">
        <v>248</v>
      </c>
      <c r="H184" s="1">
        <v>449</v>
      </c>
      <c r="I184" s="1">
        <v>260</v>
      </c>
      <c r="J184" s="1">
        <v>294</v>
      </c>
      <c r="K184" s="1">
        <v>518</v>
      </c>
      <c r="L184" s="1">
        <v>710</v>
      </c>
      <c r="M184" s="1">
        <v>200</v>
      </c>
      <c r="N184" s="1">
        <v>152</v>
      </c>
      <c r="O184" s="1">
        <v>336</v>
      </c>
      <c r="P184" s="1">
        <v>459</v>
      </c>
      <c r="Q184" s="1">
        <v>69</v>
      </c>
      <c r="R184" s="1">
        <v>870</v>
      </c>
      <c r="S184" s="5"/>
      <c r="T184" s="5"/>
      <c r="U184" s="1">
        <f>SUM(C184:R184)</f>
        <v>19518</v>
      </c>
    </row>
    <row r="185" spans="1:42" x14ac:dyDescent="0.25">
      <c r="A185" s="1" t="s">
        <v>58</v>
      </c>
      <c r="B185" s="1" t="s">
        <v>25</v>
      </c>
      <c r="C185" s="1">
        <f>SUM(U36)</f>
        <v>3508</v>
      </c>
      <c r="D185" s="1">
        <v>31</v>
      </c>
      <c r="E185" s="1">
        <v>92</v>
      </c>
      <c r="F185" s="1">
        <v>71</v>
      </c>
      <c r="G185" s="1">
        <v>73</v>
      </c>
      <c r="H185" s="1">
        <v>86</v>
      </c>
      <c r="I185" s="1">
        <v>47</v>
      </c>
      <c r="J185" s="1">
        <v>76</v>
      </c>
      <c r="K185" s="1">
        <v>92</v>
      </c>
      <c r="L185" s="1">
        <v>145</v>
      </c>
      <c r="M185" s="1">
        <v>50</v>
      </c>
      <c r="N185" s="1">
        <v>48</v>
      </c>
      <c r="O185" s="1">
        <v>96</v>
      </c>
      <c r="P185" s="1">
        <v>127</v>
      </c>
      <c r="Q185" s="1">
        <v>16</v>
      </c>
      <c r="R185" s="1">
        <v>151</v>
      </c>
      <c r="S185" s="5"/>
      <c r="T185" s="5"/>
      <c r="U185" s="1">
        <f>SUM(C185:R185)</f>
        <v>4709</v>
      </c>
    </row>
    <row r="186" spans="1:42" x14ac:dyDescent="0.25">
      <c r="A186" s="1" t="s">
        <v>59</v>
      </c>
      <c r="B186" s="1" t="s">
        <v>26</v>
      </c>
      <c r="C186" s="1">
        <f>SUM(U37)</f>
        <v>365</v>
      </c>
      <c r="D186" s="1">
        <v>3</v>
      </c>
      <c r="E186" s="1">
        <v>26</v>
      </c>
      <c r="F186" s="1">
        <v>13</v>
      </c>
      <c r="G186" s="1">
        <v>12</v>
      </c>
      <c r="H186" s="1">
        <v>19</v>
      </c>
      <c r="I186" s="1">
        <v>3</v>
      </c>
      <c r="J186" s="1">
        <v>15</v>
      </c>
      <c r="K186" s="1">
        <v>23</v>
      </c>
      <c r="L186" s="1">
        <v>33</v>
      </c>
      <c r="M186" s="1">
        <v>7</v>
      </c>
      <c r="N186" s="1">
        <v>5</v>
      </c>
      <c r="O186" s="1">
        <v>8</v>
      </c>
      <c r="P186" s="1">
        <v>11</v>
      </c>
      <c r="Q186" s="1">
        <v>5</v>
      </c>
      <c r="R186" s="1">
        <v>24</v>
      </c>
      <c r="S186" s="5"/>
      <c r="T186" s="5"/>
      <c r="U186" s="1">
        <f>SUM(C186:R186)</f>
        <v>572</v>
      </c>
    </row>
    <row r="187" spans="1:42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AN187" s="5"/>
      <c r="AO187" s="5"/>
      <c r="AP187" t="s">
        <v>13</v>
      </c>
    </row>
    <row r="188" spans="1:42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AN188" s="5"/>
      <c r="AO188" s="5"/>
    </row>
    <row r="189" spans="1:42" x14ac:dyDescent="0.25">
      <c r="A189" s="3" t="s">
        <v>60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16</v>
      </c>
      <c r="I189" t="s">
        <v>17</v>
      </c>
      <c r="J189" t="s">
        <v>7</v>
      </c>
      <c r="K189" t="s">
        <v>8</v>
      </c>
      <c r="L189" t="s">
        <v>9</v>
      </c>
      <c r="M189" t="s">
        <v>18</v>
      </c>
      <c r="N189" t="s">
        <v>19</v>
      </c>
      <c r="O189" t="s">
        <v>10</v>
      </c>
      <c r="P189" t="s">
        <v>11</v>
      </c>
      <c r="Q189" t="s">
        <v>12</v>
      </c>
      <c r="R189" t="s">
        <v>20</v>
      </c>
    </row>
    <row r="190" spans="1:42" x14ac:dyDescent="0.25">
      <c r="A190" s="1" t="s">
        <v>76</v>
      </c>
      <c r="B190" s="1" t="s">
        <v>24</v>
      </c>
      <c r="C190" s="1">
        <f>SUM(U40)</f>
        <v>14659</v>
      </c>
      <c r="D190" s="1">
        <v>108</v>
      </c>
      <c r="E190" s="1">
        <v>340</v>
      </c>
      <c r="F190" s="1">
        <v>308</v>
      </c>
      <c r="G190" s="1">
        <v>256</v>
      </c>
      <c r="H190" s="1">
        <v>461</v>
      </c>
      <c r="I190" s="1">
        <v>267</v>
      </c>
      <c r="J190" s="1">
        <v>306</v>
      </c>
      <c r="K190" s="1">
        <v>530</v>
      </c>
      <c r="L190" s="1">
        <v>746</v>
      </c>
      <c r="M190" s="1">
        <v>201</v>
      </c>
      <c r="N190" s="1">
        <v>155</v>
      </c>
      <c r="O190" s="1">
        <v>355</v>
      </c>
      <c r="P190" s="1">
        <v>466</v>
      </c>
      <c r="Q190" s="1">
        <v>71</v>
      </c>
      <c r="R190" s="1">
        <v>900</v>
      </c>
      <c r="S190" s="5"/>
      <c r="T190" s="5"/>
      <c r="U190" s="1">
        <f>SUM(C190:R190)</f>
        <v>20129</v>
      </c>
    </row>
    <row r="191" spans="1:42" x14ac:dyDescent="0.25">
      <c r="A191" s="1" t="s">
        <v>77</v>
      </c>
      <c r="B191" s="1" t="s">
        <v>25</v>
      </c>
      <c r="C191" s="1">
        <f>SUM(U41)</f>
        <v>2873</v>
      </c>
      <c r="D191" s="1">
        <v>26</v>
      </c>
      <c r="E191" s="1">
        <v>77</v>
      </c>
      <c r="F191" s="1">
        <v>63</v>
      </c>
      <c r="G191" s="1">
        <v>61</v>
      </c>
      <c r="H191" s="1">
        <v>70</v>
      </c>
      <c r="I191" s="1">
        <v>34</v>
      </c>
      <c r="J191" s="1">
        <v>59</v>
      </c>
      <c r="K191" s="1">
        <v>75</v>
      </c>
      <c r="L191" s="1">
        <v>105</v>
      </c>
      <c r="M191" s="1">
        <v>41</v>
      </c>
      <c r="N191" s="1">
        <v>42</v>
      </c>
      <c r="O191" s="1">
        <v>74</v>
      </c>
      <c r="P191" s="1">
        <v>111</v>
      </c>
      <c r="Q191" s="1">
        <v>14</v>
      </c>
      <c r="R191" s="1">
        <v>100</v>
      </c>
      <c r="S191" s="5"/>
      <c r="T191" s="5"/>
      <c r="U191" s="1">
        <f>SUM(C191:R191)</f>
        <v>3825</v>
      </c>
    </row>
    <row r="192" spans="1:42" x14ac:dyDescent="0.25">
      <c r="A192" s="1" t="s">
        <v>78</v>
      </c>
      <c r="B192" s="1" t="s">
        <v>26</v>
      </c>
      <c r="C192" s="1">
        <f>SUM(U42)</f>
        <v>371</v>
      </c>
      <c r="D192" s="1">
        <v>9</v>
      </c>
      <c r="E192" s="1">
        <v>22</v>
      </c>
      <c r="F192" s="1">
        <v>18</v>
      </c>
      <c r="G192" s="1">
        <v>12</v>
      </c>
      <c r="H192" s="1">
        <v>18</v>
      </c>
      <c r="I192" s="1">
        <v>6</v>
      </c>
      <c r="J192" s="1">
        <v>15</v>
      </c>
      <c r="K192" s="1">
        <v>28</v>
      </c>
      <c r="L192" s="1">
        <v>25</v>
      </c>
      <c r="M192" s="1">
        <v>14</v>
      </c>
      <c r="N192" s="1">
        <v>8</v>
      </c>
      <c r="O192" s="1">
        <v>9</v>
      </c>
      <c r="P192" s="1">
        <v>14</v>
      </c>
      <c r="Q192" s="1">
        <v>5</v>
      </c>
      <c r="R192" s="1">
        <v>29</v>
      </c>
      <c r="S192" s="5"/>
      <c r="T192" s="5"/>
      <c r="U192" s="1">
        <f>SUM(C192:R192)</f>
        <v>603</v>
      </c>
    </row>
    <row r="193" spans="1:2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2" x14ac:dyDescent="0.25">
      <c r="A194" s="3" t="s">
        <v>61</v>
      </c>
    </row>
    <row r="195" spans="1:22" x14ac:dyDescent="0.25">
      <c r="A195" s="1" t="s">
        <v>79</v>
      </c>
      <c r="B195" s="1" t="s">
        <v>24</v>
      </c>
      <c r="C195" s="1">
        <f>SUM(U45)</f>
        <v>14656</v>
      </c>
      <c r="D195" s="1">
        <v>111</v>
      </c>
      <c r="E195" s="1">
        <v>347</v>
      </c>
      <c r="F195" s="1">
        <v>315</v>
      </c>
      <c r="G195" s="1">
        <v>255</v>
      </c>
      <c r="H195" s="1">
        <v>472</v>
      </c>
      <c r="I195" s="1">
        <v>268</v>
      </c>
      <c r="J195" s="1">
        <v>315</v>
      </c>
      <c r="K195" s="1">
        <v>524</v>
      </c>
      <c r="L195" s="1">
        <v>748</v>
      </c>
      <c r="M195" s="1">
        <v>208</v>
      </c>
      <c r="N195" s="1">
        <v>156</v>
      </c>
      <c r="O195" s="1">
        <v>349</v>
      </c>
      <c r="P195" s="1">
        <v>475</v>
      </c>
      <c r="Q195" s="1">
        <v>70</v>
      </c>
      <c r="R195" s="1">
        <v>920</v>
      </c>
      <c r="S195" s="5"/>
      <c r="T195" s="5"/>
      <c r="U195" s="1">
        <f>SUM(C195:R195)</f>
        <v>20189</v>
      </c>
    </row>
    <row r="196" spans="1:22" x14ac:dyDescent="0.25">
      <c r="A196" s="1" t="s">
        <v>80</v>
      </c>
      <c r="B196" s="1" t="s">
        <v>25</v>
      </c>
      <c r="C196" s="1">
        <f>SUM(U46)</f>
        <v>2804</v>
      </c>
      <c r="D196" s="1">
        <v>29</v>
      </c>
      <c r="E196" s="1">
        <v>70</v>
      </c>
      <c r="F196" s="1">
        <v>61</v>
      </c>
      <c r="G196" s="1">
        <v>61</v>
      </c>
      <c r="H196" s="1">
        <v>69</v>
      </c>
      <c r="I196" s="1">
        <v>34</v>
      </c>
      <c r="J196" s="1">
        <v>56</v>
      </c>
      <c r="K196" s="1">
        <v>77</v>
      </c>
      <c r="L196" s="1">
        <v>97</v>
      </c>
      <c r="M196" s="1">
        <v>40</v>
      </c>
      <c r="N196" s="1">
        <v>38</v>
      </c>
      <c r="O196" s="1">
        <v>73</v>
      </c>
      <c r="P196" s="1">
        <v>106</v>
      </c>
      <c r="Q196" s="1">
        <v>15</v>
      </c>
      <c r="R196" s="1">
        <v>92</v>
      </c>
      <c r="S196" s="5"/>
      <c r="T196" s="5"/>
      <c r="U196" s="1">
        <f>SUM(C196:R196)</f>
        <v>3722</v>
      </c>
    </row>
    <row r="197" spans="1:22" x14ac:dyDescent="0.25">
      <c r="A197" s="1" t="s">
        <v>81</v>
      </c>
      <c r="B197" s="1" t="s">
        <v>26</v>
      </c>
      <c r="C197" s="1">
        <f>SUM(U47)</f>
        <v>553</v>
      </c>
      <c r="D197" s="1">
        <v>4</v>
      </c>
      <c r="E197" s="1">
        <v>23</v>
      </c>
      <c r="F197" s="1">
        <v>18</v>
      </c>
      <c r="G197" s="1">
        <v>14</v>
      </c>
      <c r="H197" s="1">
        <v>14</v>
      </c>
      <c r="I197" s="1">
        <v>7</v>
      </c>
      <c r="J197" s="1">
        <v>12</v>
      </c>
      <c r="K197" s="1">
        <v>35</v>
      </c>
      <c r="L197" s="1">
        <v>35</v>
      </c>
      <c r="M197" s="1">
        <v>10</v>
      </c>
      <c r="N197" s="1">
        <v>10</v>
      </c>
      <c r="O197" s="1">
        <v>13</v>
      </c>
      <c r="P197" s="1">
        <v>17</v>
      </c>
      <c r="Q197" s="1">
        <v>5</v>
      </c>
      <c r="R197" s="1">
        <v>26</v>
      </c>
      <c r="S197" s="5"/>
      <c r="T197" s="5"/>
      <c r="U197" s="1">
        <f>SUM(C197:R197)</f>
        <v>796</v>
      </c>
    </row>
    <row r="198" spans="1:2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2" x14ac:dyDescent="0.25">
      <c r="A199" s="3" t="s">
        <v>62</v>
      </c>
    </row>
    <row r="200" spans="1:22" x14ac:dyDescent="0.25">
      <c r="A200" s="1" t="s">
        <v>82</v>
      </c>
      <c r="B200" s="1" t="s">
        <v>24</v>
      </c>
      <c r="C200" s="1">
        <f>SUM(U50)</f>
        <v>14444</v>
      </c>
      <c r="D200" s="1">
        <v>113</v>
      </c>
      <c r="E200" s="1">
        <v>347</v>
      </c>
      <c r="F200" s="1">
        <v>303</v>
      </c>
      <c r="G200" s="1">
        <v>252</v>
      </c>
      <c r="H200" s="1">
        <v>461</v>
      </c>
      <c r="I200" s="1">
        <v>265</v>
      </c>
      <c r="J200" s="1">
        <v>300</v>
      </c>
      <c r="K200" s="1">
        <v>525</v>
      </c>
      <c r="L200" s="1">
        <v>732</v>
      </c>
      <c r="M200" s="1">
        <v>202</v>
      </c>
      <c r="N200" s="1">
        <v>155</v>
      </c>
      <c r="O200" s="1">
        <v>344</v>
      </c>
      <c r="P200" s="1">
        <v>457</v>
      </c>
      <c r="Q200" s="1">
        <v>71</v>
      </c>
      <c r="R200" s="1">
        <v>883</v>
      </c>
      <c r="S200" s="5"/>
      <c r="T200" s="5"/>
      <c r="U200" s="1">
        <f>SUM(C200:R200)</f>
        <v>19854</v>
      </c>
    </row>
    <row r="201" spans="1:22" x14ac:dyDescent="0.25">
      <c r="A201" s="1" t="s">
        <v>83</v>
      </c>
      <c r="B201" s="1" t="s">
        <v>25</v>
      </c>
      <c r="C201" s="1">
        <f>SUM(U51)</f>
        <v>3220</v>
      </c>
      <c r="D201" s="1">
        <v>27</v>
      </c>
      <c r="E201" s="1">
        <v>76</v>
      </c>
      <c r="F201" s="1">
        <v>71</v>
      </c>
      <c r="G201" s="1">
        <v>65</v>
      </c>
      <c r="H201" s="1">
        <v>80</v>
      </c>
      <c r="I201" s="1">
        <v>38</v>
      </c>
      <c r="J201" s="1">
        <v>65</v>
      </c>
      <c r="K201" s="1">
        <v>94</v>
      </c>
      <c r="L201" s="1">
        <v>123</v>
      </c>
      <c r="M201" s="1">
        <v>46</v>
      </c>
      <c r="N201" s="1">
        <v>44</v>
      </c>
      <c r="O201" s="1">
        <v>84</v>
      </c>
      <c r="P201" s="1">
        <v>120</v>
      </c>
      <c r="Q201" s="1">
        <v>15</v>
      </c>
      <c r="R201" s="1">
        <v>127</v>
      </c>
      <c r="S201" s="5"/>
      <c r="T201" s="5"/>
      <c r="U201" s="1">
        <f>SUM(C201:R201)</f>
        <v>4295</v>
      </c>
    </row>
    <row r="202" spans="1:22" x14ac:dyDescent="0.25">
      <c r="A202" s="1" t="s">
        <v>84</v>
      </c>
      <c r="B202" s="1" t="s">
        <v>26</v>
      </c>
      <c r="C202" s="1">
        <f>SUM(U52)</f>
        <v>298</v>
      </c>
      <c r="D202" s="1">
        <v>3</v>
      </c>
      <c r="E202" s="1">
        <v>16</v>
      </c>
      <c r="F202" s="1">
        <v>15</v>
      </c>
      <c r="G202" s="1">
        <v>11</v>
      </c>
      <c r="H202" s="1">
        <v>14</v>
      </c>
      <c r="I202" s="1">
        <v>5</v>
      </c>
      <c r="J202" s="1">
        <v>15</v>
      </c>
      <c r="K202" s="1">
        <v>16</v>
      </c>
      <c r="L202" s="1">
        <v>26</v>
      </c>
      <c r="M202" s="1">
        <v>10</v>
      </c>
      <c r="N202" s="1">
        <v>5</v>
      </c>
      <c r="O202" s="1">
        <v>10</v>
      </c>
      <c r="P202" s="1">
        <v>14</v>
      </c>
      <c r="Q202" s="1">
        <v>3</v>
      </c>
      <c r="R202" s="1">
        <v>22</v>
      </c>
      <c r="S202" s="5"/>
      <c r="T202" s="5"/>
      <c r="U202" s="1">
        <f>SUM(C202:R202)</f>
        <v>483</v>
      </c>
    </row>
    <row r="203" spans="1:2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2" x14ac:dyDescent="0.25">
      <c r="A204" s="3" t="s">
        <v>27</v>
      </c>
    </row>
    <row r="205" spans="1:22" x14ac:dyDescent="0.25">
      <c r="A205" s="1" t="s">
        <v>85</v>
      </c>
      <c r="B205" s="1" t="s">
        <v>24</v>
      </c>
      <c r="C205" s="1">
        <f>SUM(U55)</f>
        <v>14617</v>
      </c>
      <c r="D205" s="1">
        <v>110</v>
      </c>
      <c r="E205" s="1">
        <v>340</v>
      </c>
      <c r="F205" s="1">
        <v>316</v>
      </c>
      <c r="G205" s="1">
        <v>258</v>
      </c>
      <c r="H205" s="1">
        <v>465</v>
      </c>
      <c r="I205" s="1">
        <v>269</v>
      </c>
      <c r="J205" s="1">
        <v>302</v>
      </c>
      <c r="K205" s="1">
        <v>536</v>
      </c>
      <c r="L205" s="1">
        <v>728</v>
      </c>
      <c r="M205" s="1">
        <v>206</v>
      </c>
      <c r="N205" s="1">
        <v>154</v>
      </c>
      <c r="O205" s="1">
        <v>357</v>
      </c>
      <c r="P205" s="1">
        <v>463</v>
      </c>
      <c r="Q205" s="1">
        <v>72</v>
      </c>
      <c r="R205" s="1">
        <v>897</v>
      </c>
      <c r="S205" s="5"/>
      <c r="T205" s="5"/>
      <c r="U205" s="1">
        <f>SUM(C205:R205)</f>
        <v>20090</v>
      </c>
    </row>
    <row r="206" spans="1:22" x14ac:dyDescent="0.25">
      <c r="A206" s="25" t="s">
        <v>128</v>
      </c>
      <c r="B206" s="1" t="s">
        <v>25</v>
      </c>
      <c r="C206" s="1">
        <f>SUM(U56)</f>
        <v>2924</v>
      </c>
      <c r="D206" s="1">
        <v>24</v>
      </c>
      <c r="E206" s="1">
        <v>73</v>
      </c>
      <c r="F206" s="1">
        <v>63</v>
      </c>
      <c r="G206" s="1">
        <v>63</v>
      </c>
      <c r="H206" s="1">
        <v>71</v>
      </c>
      <c r="I206" s="1">
        <v>31</v>
      </c>
      <c r="J206" s="1">
        <v>58</v>
      </c>
      <c r="K206" s="1">
        <v>75</v>
      </c>
      <c r="L206" s="1">
        <v>112</v>
      </c>
      <c r="M206" s="1">
        <v>40</v>
      </c>
      <c r="N206" s="1">
        <v>44</v>
      </c>
      <c r="O206" s="1">
        <v>68</v>
      </c>
      <c r="P206" s="1">
        <v>107</v>
      </c>
      <c r="Q206" s="1">
        <v>14</v>
      </c>
      <c r="R206" s="1">
        <v>102</v>
      </c>
      <c r="S206" s="5"/>
      <c r="T206" s="5"/>
      <c r="U206" s="1">
        <f>SUM(C206:R206)</f>
        <v>3869</v>
      </c>
    </row>
    <row r="207" spans="1:22" x14ac:dyDescent="0.25">
      <c r="A207" s="1" t="s">
        <v>86</v>
      </c>
      <c r="B207" s="1" t="s">
        <v>26</v>
      </c>
      <c r="C207" s="14">
        <f>SUM(U57)</f>
        <v>387</v>
      </c>
      <c r="D207" s="14">
        <v>8</v>
      </c>
      <c r="E207" s="14">
        <v>24</v>
      </c>
      <c r="F207" s="14">
        <v>11</v>
      </c>
      <c r="G207" s="14">
        <v>9</v>
      </c>
      <c r="H207" s="14">
        <v>16</v>
      </c>
      <c r="I207" s="14">
        <v>6</v>
      </c>
      <c r="J207" s="14">
        <v>21</v>
      </c>
      <c r="K207" s="14">
        <v>23</v>
      </c>
      <c r="L207" s="14">
        <v>38</v>
      </c>
      <c r="M207" s="14">
        <v>11</v>
      </c>
      <c r="N207" s="14">
        <v>5</v>
      </c>
      <c r="O207" s="14">
        <v>11</v>
      </c>
      <c r="P207" s="14">
        <v>19</v>
      </c>
      <c r="Q207" s="14">
        <v>3</v>
      </c>
      <c r="R207" s="14">
        <v>30</v>
      </c>
      <c r="S207" s="5"/>
      <c r="T207" s="5"/>
      <c r="U207" s="14">
        <f>SUM(C207:R207)</f>
        <v>622</v>
      </c>
      <c r="V207" s="24"/>
    </row>
    <row r="209" spans="1:21" x14ac:dyDescent="0.25">
      <c r="A209" s="3" t="s">
        <v>63</v>
      </c>
    </row>
    <row r="210" spans="1:21" x14ac:dyDescent="0.25">
      <c r="A210" s="1" t="s">
        <v>87</v>
      </c>
      <c r="B210" s="1" t="s">
        <v>24</v>
      </c>
      <c r="C210" s="1">
        <f>SUM(U60)</f>
        <v>14720</v>
      </c>
      <c r="D210" s="1">
        <v>111</v>
      </c>
      <c r="E210" s="1">
        <v>344</v>
      </c>
      <c r="F210" s="1">
        <v>316</v>
      </c>
      <c r="G210" s="1">
        <v>258</v>
      </c>
      <c r="H210" s="1">
        <v>472</v>
      </c>
      <c r="I210" s="1">
        <v>265</v>
      </c>
      <c r="J210" s="1">
        <v>306</v>
      </c>
      <c r="K210" s="1">
        <v>545</v>
      </c>
      <c r="L210" s="1">
        <v>743</v>
      </c>
      <c r="M210" s="1">
        <v>211</v>
      </c>
      <c r="N210" s="1">
        <v>160</v>
      </c>
      <c r="O210" s="1">
        <v>356</v>
      </c>
      <c r="P210" s="1">
        <v>466</v>
      </c>
      <c r="Q210" s="1">
        <v>73</v>
      </c>
      <c r="R210" s="1">
        <v>898</v>
      </c>
      <c r="S210" s="5"/>
      <c r="T210" s="5"/>
      <c r="U210" s="1">
        <f>SUM(C210:R210)</f>
        <v>20244</v>
      </c>
    </row>
    <row r="211" spans="1:21" x14ac:dyDescent="0.25">
      <c r="A211" s="14" t="s">
        <v>88</v>
      </c>
      <c r="B211" s="1" t="s">
        <v>25</v>
      </c>
      <c r="C211" s="1">
        <f>SUM(U61)</f>
        <v>3171</v>
      </c>
      <c r="D211" s="1">
        <v>31</v>
      </c>
      <c r="E211" s="1">
        <v>94</v>
      </c>
      <c r="F211" s="1">
        <v>73</v>
      </c>
      <c r="G211" s="1">
        <v>67</v>
      </c>
      <c r="H211" s="1">
        <v>77</v>
      </c>
      <c r="I211" s="1">
        <v>40</v>
      </c>
      <c r="J211" s="1">
        <v>70</v>
      </c>
      <c r="K211" s="1">
        <v>85</v>
      </c>
      <c r="L211" s="1">
        <v>131</v>
      </c>
      <c r="M211" s="1">
        <v>45</v>
      </c>
      <c r="N211" s="1">
        <v>43</v>
      </c>
      <c r="O211" s="1">
        <v>81</v>
      </c>
      <c r="P211" s="1">
        <v>122</v>
      </c>
      <c r="Q211" s="1">
        <v>17</v>
      </c>
      <c r="R211" s="1">
        <v>132</v>
      </c>
      <c r="S211" s="5"/>
      <c r="T211" s="5"/>
      <c r="U211" s="1">
        <f>SUM(C211:R211)</f>
        <v>4279</v>
      </c>
    </row>
    <row r="212" spans="1:21" x14ac:dyDescent="0.25">
      <c r="A212" s="8"/>
      <c r="S212" s="5"/>
      <c r="T212" s="5"/>
    </row>
    <row r="213" spans="1:21" x14ac:dyDescent="0.25">
      <c r="A213" s="3" t="s">
        <v>64</v>
      </c>
    </row>
    <row r="214" spans="1:21" x14ac:dyDescent="0.25">
      <c r="A214" s="1" t="s">
        <v>89</v>
      </c>
      <c r="B214" s="1" t="s">
        <v>24</v>
      </c>
      <c r="C214" s="1">
        <f>SUM(U64)</f>
        <v>14702</v>
      </c>
      <c r="D214" s="1">
        <v>112</v>
      </c>
      <c r="E214" s="1">
        <v>349</v>
      </c>
      <c r="F214" s="1">
        <v>322</v>
      </c>
      <c r="G214" s="1">
        <v>257</v>
      </c>
      <c r="H214" s="1">
        <v>473</v>
      </c>
      <c r="I214" s="1">
        <v>269</v>
      </c>
      <c r="J214" s="1">
        <v>312</v>
      </c>
      <c r="K214" s="1">
        <v>541</v>
      </c>
      <c r="L214" s="1">
        <v>744</v>
      </c>
      <c r="M214" s="1">
        <v>211</v>
      </c>
      <c r="N214" s="1">
        <v>159</v>
      </c>
      <c r="O214" s="1">
        <v>358</v>
      </c>
      <c r="P214" s="1">
        <v>468</v>
      </c>
      <c r="Q214" s="1">
        <v>72</v>
      </c>
      <c r="R214" s="1">
        <v>905</v>
      </c>
      <c r="S214" s="5"/>
      <c r="T214" s="5"/>
      <c r="U214" s="1">
        <f>SUM(C214:R214)</f>
        <v>20254</v>
      </c>
    </row>
    <row r="215" spans="1:21" x14ac:dyDescent="0.25">
      <c r="A215" s="1" t="s">
        <v>90</v>
      </c>
      <c r="B215" s="1" t="s">
        <v>25</v>
      </c>
      <c r="C215" s="1">
        <f>SUM(U65)</f>
        <v>3156</v>
      </c>
      <c r="D215" s="1">
        <v>30</v>
      </c>
      <c r="E215" s="1">
        <v>88</v>
      </c>
      <c r="F215" s="1">
        <v>67</v>
      </c>
      <c r="G215" s="1">
        <v>68</v>
      </c>
      <c r="H215" s="1">
        <v>75</v>
      </c>
      <c r="I215" s="1">
        <v>36</v>
      </c>
      <c r="J215" s="1">
        <v>65</v>
      </c>
      <c r="K215" s="1">
        <v>88</v>
      </c>
      <c r="L215" s="1">
        <v>131</v>
      </c>
      <c r="M215" s="1">
        <v>44</v>
      </c>
      <c r="N215" s="1">
        <v>44</v>
      </c>
      <c r="O215" s="1">
        <v>79</v>
      </c>
      <c r="P215" s="1">
        <v>119</v>
      </c>
      <c r="Q215" s="1">
        <v>18</v>
      </c>
      <c r="R215" s="1">
        <v>121</v>
      </c>
      <c r="S215" s="5"/>
      <c r="T215" s="5"/>
      <c r="U215" s="1">
        <f>SUM(C215:R215)</f>
        <v>4229</v>
      </c>
    </row>
    <row r="216" spans="1:2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x14ac:dyDescent="0.25">
      <c r="A217" s="3" t="s">
        <v>65</v>
      </c>
    </row>
    <row r="218" spans="1:21" x14ac:dyDescent="0.25">
      <c r="A218" s="25" t="s">
        <v>91</v>
      </c>
      <c r="B218" s="1" t="s">
        <v>24</v>
      </c>
      <c r="C218" s="1">
        <f>SUM(U68)</f>
        <v>14690</v>
      </c>
      <c r="D218" s="1">
        <v>113</v>
      </c>
      <c r="E218" s="1">
        <v>345</v>
      </c>
      <c r="F218" s="1">
        <v>319</v>
      </c>
      <c r="G218" s="1">
        <v>252</v>
      </c>
      <c r="H218" s="1">
        <v>474</v>
      </c>
      <c r="I218" s="1">
        <v>269</v>
      </c>
      <c r="J218" s="1">
        <v>305</v>
      </c>
      <c r="K218" s="1">
        <v>542</v>
      </c>
      <c r="L218" s="1">
        <v>745</v>
      </c>
      <c r="M218" s="1">
        <v>211</v>
      </c>
      <c r="N218" s="1">
        <v>157</v>
      </c>
      <c r="O218" s="1">
        <v>350</v>
      </c>
      <c r="P218" s="1">
        <v>467</v>
      </c>
      <c r="Q218" s="1">
        <v>71</v>
      </c>
      <c r="R218" s="1">
        <v>896</v>
      </c>
      <c r="S218" s="5"/>
      <c r="T218" s="5"/>
      <c r="U218" s="1">
        <f>SUM(C218:R218)</f>
        <v>20206</v>
      </c>
    </row>
    <row r="219" spans="1:21" x14ac:dyDescent="0.25">
      <c r="A219" s="14" t="s">
        <v>92</v>
      </c>
      <c r="B219" s="14" t="s">
        <v>25</v>
      </c>
      <c r="C219" s="1">
        <f>SUM(U69)</f>
        <v>3185</v>
      </c>
      <c r="D219" s="1">
        <v>29</v>
      </c>
      <c r="E219" s="1">
        <v>93</v>
      </c>
      <c r="F219" s="1">
        <v>69</v>
      </c>
      <c r="G219" s="1">
        <v>75</v>
      </c>
      <c r="H219" s="1">
        <v>75</v>
      </c>
      <c r="I219" s="1">
        <v>36</v>
      </c>
      <c r="J219" s="1">
        <v>72</v>
      </c>
      <c r="K219" s="1">
        <v>89</v>
      </c>
      <c r="L219" s="1">
        <v>132</v>
      </c>
      <c r="M219" s="1">
        <v>45</v>
      </c>
      <c r="N219" s="1">
        <v>46</v>
      </c>
      <c r="O219" s="1">
        <v>87</v>
      </c>
      <c r="P219" s="1">
        <v>121</v>
      </c>
      <c r="Q219" s="1">
        <v>19</v>
      </c>
      <c r="R219" s="1">
        <v>131</v>
      </c>
      <c r="S219" s="5"/>
      <c r="T219" s="5"/>
      <c r="U219" s="1">
        <f>SUM(C219:R219)</f>
        <v>4304</v>
      </c>
    </row>
    <row r="220" spans="1:2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x14ac:dyDescent="0.25">
      <c r="A221" s="3" t="s">
        <v>66</v>
      </c>
    </row>
    <row r="222" spans="1:21" x14ac:dyDescent="0.25">
      <c r="A222" s="1" t="s">
        <v>93</v>
      </c>
      <c r="B222" s="1" t="s">
        <v>24</v>
      </c>
      <c r="C222" s="14">
        <f>SUM(U72)</f>
        <v>14561</v>
      </c>
      <c r="D222" s="14">
        <v>108</v>
      </c>
      <c r="E222" s="14">
        <v>339</v>
      </c>
      <c r="F222" s="14">
        <v>307</v>
      </c>
      <c r="G222" s="14">
        <v>254</v>
      </c>
      <c r="H222" s="14">
        <v>468</v>
      </c>
      <c r="I222" s="14">
        <v>270</v>
      </c>
      <c r="J222" s="14">
        <v>297</v>
      </c>
      <c r="K222" s="14">
        <v>528</v>
      </c>
      <c r="L222" s="14">
        <v>734</v>
      </c>
      <c r="M222" s="14">
        <v>206</v>
      </c>
      <c r="N222" s="14">
        <v>155</v>
      </c>
      <c r="O222" s="14">
        <v>352</v>
      </c>
      <c r="P222" s="14">
        <v>467</v>
      </c>
      <c r="Q222" s="14">
        <v>71</v>
      </c>
      <c r="R222" s="14">
        <v>887</v>
      </c>
      <c r="S222" s="5"/>
      <c r="T222" s="5"/>
      <c r="U222" s="14">
        <f>SUM(C222:R222)</f>
        <v>20004</v>
      </c>
    </row>
    <row r="223" spans="1:21" x14ac:dyDescent="0.25">
      <c r="A223" s="25" t="s">
        <v>94</v>
      </c>
      <c r="B223" s="14" t="s">
        <v>25</v>
      </c>
      <c r="C223" s="14">
        <f>SUM(U73)</f>
        <v>3010</v>
      </c>
      <c r="D223" s="14">
        <v>30</v>
      </c>
      <c r="E223" s="14">
        <v>79</v>
      </c>
      <c r="F223" s="14">
        <v>72</v>
      </c>
      <c r="G223" s="14">
        <v>63</v>
      </c>
      <c r="H223" s="14">
        <v>67</v>
      </c>
      <c r="I223" s="14">
        <v>34</v>
      </c>
      <c r="J223" s="14">
        <v>72</v>
      </c>
      <c r="K223" s="14">
        <v>80</v>
      </c>
      <c r="L223" s="14">
        <v>115</v>
      </c>
      <c r="M223" s="14">
        <v>40</v>
      </c>
      <c r="N223" s="14">
        <v>42</v>
      </c>
      <c r="O223" s="14">
        <v>80</v>
      </c>
      <c r="P223" s="14">
        <v>116</v>
      </c>
      <c r="Q223" s="14">
        <v>14</v>
      </c>
      <c r="R223" s="14">
        <v>116</v>
      </c>
      <c r="S223" s="5"/>
      <c r="T223" s="5"/>
      <c r="U223" s="14">
        <f>SUM(C223:R223)</f>
        <v>4030</v>
      </c>
    </row>
    <row r="224" spans="1:21" x14ac:dyDescent="0.25">
      <c r="A224" s="14" t="s">
        <v>95</v>
      </c>
      <c r="B224" s="14" t="s">
        <v>26</v>
      </c>
      <c r="C224" s="14">
        <f>SUM(U74)</f>
        <v>292</v>
      </c>
      <c r="D224" s="14">
        <v>5</v>
      </c>
      <c r="E224" s="14">
        <v>19</v>
      </c>
      <c r="F224" s="14">
        <v>11</v>
      </c>
      <c r="G224" s="14">
        <v>12</v>
      </c>
      <c r="H224" s="14">
        <v>15</v>
      </c>
      <c r="I224" s="14">
        <v>3</v>
      </c>
      <c r="J224" s="14">
        <v>12</v>
      </c>
      <c r="K224" s="14">
        <v>19</v>
      </c>
      <c r="L224" s="14">
        <v>23</v>
      </c>
      <c r="M224" s="14">
        <v>9</v>
      </c>
      <c r="N224" s="14">
        <v>6</v>
      </c>
      <c r="O224" s="14">
        <v>5</v>
      </c>
      <c r="P224" s="14">
        <v>8</v>
      </c>
      <c r="Q224" s="14">
        <v>3</v>
      </c>
      <c r="R224" s="14">
        <v>23</v>
      </c>
      <c r="S224" s="5"/>
      <c r="T224" s="5"/>
      <c r="U224" s="14">
        <f>SUM(C224:R224)</f>
        <v>465</v>
      </c>
    </row>
    <row r="225" spans="1:2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5"/>
      <c r="T225" s="5"/>
      <c r="U225" s="8"/>
    </row>
    <row r="226" spans="1:21" x14ac:dyDescent="0.25">
      <c r="A226" s="5"/>
      <c r="B226" s="5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x14ac:dyDescent="0.25">
      <c r="A227" s="3" t="s">
        <v>67</v>
      </c>
      <c r="D227" t="s">
        <v>3</v>
      </c>
      <c r="E227" t="s">
        <v>4</v>
      </c>
      <c r="F227" t="s">
        <v>5</v>
      </c>
      <c r="G227" t="s">
        <v>6</v>
      </c>
      <c r="H227" t="s">
        <v>16</v>
      </c>
      <c r="I227" t="s">
        <v>17</v>
      </c>
      <c r="J227" t="s">
        <v>7</v>
      </c>
      <c r="K227" t="s">
        <v>8</v>
      </c>
      <c r="L227" t="s">
        <v>9</v>
      </c>
      <c r="M227" t="s">
        <v>18</v>
      </c>
      <c r="N227" t="s">
        <v>19</v>
      </c>
      <c r="O227" t="s">
        <v>10</v>
      </c>
      <c r="P227" t="s">
        <v>11</v>
      </c>
      <c r="Q227" t="s">
        <v>12</v>
      </c>
      <c r="R227" t="s">
        <v>20</v>
      </c>
    </row>
    <row r="228" spans="1:21" x14ac:dyDescent="0.25">
      <c r="A228" s="1" t="s">
        <v>96</v>
      </c>
      <c r="B228" s="1" t="s">
        <v>24</v>
      </c>
      <c r="C228" s="1">
        <f>SUM(U77)</f>
        <v>14774</v>
      </c>
      <c r="D228" s="1">
        <v>113</v>
      </c>
      <c r="E228" s="1">
        <v>351</v>
      </c>
      <c r="F228" s="1">
        <v>318</v>
      </c>
      <c r="G228" s="1">
        <v>261</v>
      </c>
      <c r="H228" s="1">
        <v>476</v>
      </c>
      <c r="I228" s="1">
        <v>267</v>
      </c>
      <c r="J228" s="1">
        <v>307</v>
      </c>
      <c r="K228" s="1">
        <v>543</v>
      </c>
      <c r="L228" s="1">
        <v>744</v>
      </c>
      <c r="M228" s="1">
        <v>210</v>
      </c>
      <c r="N228" s="1">
        <v>158</v>
      </c>
      <c r="O228" s="1">
        <v>355</v>
      </c>
      <c r="P228" s="1">
        <v>469</v>
      </c>
      <c r="Q228" s="1">
        <v>73</v>
      </c>
      <c r="R228" s="1">
        <v>904</v>
      </c>
      <c r="S228" s="5"/>
      <c r="T228" s="5"/>
      <c r="U228" s="1">
        <f>SUM(C228:R228)</f>
        <v>20323</v>
      </c>
    </row>
    <row r="229" spans="1:21" x14ac:dyDescent="0.25">
      <c r="A229" s="14" t="s">
        <v>97</v>
      </c>
      <c r="B229" s="14" t="s">
        <v>25</v>
      </c>
      <c r="C229" s="1">
        <f>SUM(U78)</f>
        <v>3034</v>
      </c>
      <c r="D229" s="1">
        <v>30</v>
      </c>
      <c r="E229" s="1">
        <v>86</v>
      </c>
      <c r="F229" s="1">
        <v>69</v>
      </c>
      <c r="G229" s="1">
        <v>66</v>
      </c>
      <c r="H229" s="1">
        <v>74</v>
      </c>
      <c r="I229" s="1">
        <v>38</v>
      </c>
      <c r="J229" s="1">
        <v>70</v>
      </c>
      <c r="K229" s="1">
        <v>85</v>
      </c>
      <c r="L229" s="1">
        <v>127</v>
      </c>
      <c r="M229" s="1">
        <v>42</v>
      </c>
      <c r="N229" s="1">
        <v>45</v>
      </c>
      <c r="O229" s="1">
        <v>81</v>
      </c>
      <c r="P229" s="1">
        <v>119</v>
      </c>
      <c r="Q229" s="1">
        <v>15</v>
      </c>
      <c r="R229" s="1">
        <v>119</v>
      </c>
      <c r="S229" s="5"/>
      <c r="T229" s="5"/>
      <c r="U229" s="1">
        <f>SUM(C229:R229)</f>
        <v>4100</v>
      </c>
    </row>
    <row r="230" spans="1:2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x14ac:dyDescent="0.25">
      <c r="A231" s="3" t="s">
        <v>68</v>
      </c>
    </row>
    <row r="232" spans="1:21" x14ac:dyDescent="0.25">
      <c r="A232" s="1" t="s">
        <v>98</v>
      </c>
      <c r="B232" s="1" t="s">
        <v>24</v>
      </c>
      <c r="C232" s="1">
        <f>SUM(U81)</f>
        <v>14976</v>
      </c>
      <c r="D232" s="1">
        <v>115</v>
      </c>
      <c r="E232" s="1">
        <v>346</v>
      </c>
      <c r="F232" s="1">
        <v>325</v>
      </c>
      <c r="G232" s="1">
        <v>263</v>
      </c>
      <c r="H232" s="1">
        <v>473</v>
      </c>
      <c r="I232" s="1">
        <v>274</v>
      </c>
      <c r="J232" s="1">
        <v>309</v>
      </c>
      <c r="K232" s="1">
        <v>545</v>
      </c>
      <c r="L232" s="1">
        <v>746</v>
      </c>
      <c r="M232" s="1">
        <v>212</v>
      </c>
      <c r="N232" s="1">
        <v>162</v>
      </c>
      <c r="O232" s="1">
        <v>369</v>
      </c>
      <c r="P232" s="1">
        <v>484</v>
      </c>
      <c r="Q232" s="1">
        <v>75</v>
      </c>
      <c r="R232" s="1">
        <v>918</v>
      </c>
      <c r="S232" s="5"/>
      <c r="T232" s="5"/>
      <c r="U232" s="1">
        <f>SUM(C232:R232)</f>
        <v>20592</v>
      </c>
    </row>
    <row r="233" spans="1:21" x14ac:dyDescent="0.25">
      <c r="A233" s="14" t="s">
        <v>99</v>
      </c>
      <c r="B233" s="14" t="s">
        <v>25</v>
      </c>
      <c r="C233" s="1">
        <f>SUM(U82)</f>
        <v>1481</v>
      </c>
      <c r="D233" s="1">
        <v>20</v>
      </c>
      <c r="E233" s="1">
        <v>58</v>
      </c>
      <c r="F233" s="1">
        <v>42</v>
      </c>
      <c r="G233" s="1">
        <v>44</v>
      </c>
      <c r="H233" s="1">
        <v>36</v>
      </c>
      <c r="I233" s="1">
        <v>12</v>
      </c>
      <c r="J233" s="1">
        <v>48</v>
      </c>
      <c r="K233" s="1">
        <v>60</v>
      </c>
      <c r="L233" s="1">
        <v>85</v>
      </c>
      <c r="M233" s="1">
        <v>25</v>
      </c>
      <c r="N233" s="1">
        <v>25</v>
      </c>
      <c r="O233" s="1">
        <v>46</v>
      </c>
      <c r="P233" s="1">
        <v>62</v>
      </c>
      <c r="Q233" s="1">
        <v>9</v>
      </c>
      <c r="R233" s="1">
        <v>64</v>
      </c>
      <c r="S233" s="5"/>
      <c r="T233" s="5"/>
      <c r="U233" s="1">
        <f>SUM(C233:R233)</f>
        <v>2117</v>
      </c>
    </row>
    <row r="234" spans="1:2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x14ac:dyDescent="0.25">
      <c r="A235" s="3" t="s">
        <v>69</v>
      </c>
    </row>
    <row r="236" spans="1:21" x14ac:dyDescent="0.25">
      <c r="A236" s="1" t="s">
        <v>100</v>
      </c>
      <c r="B236" s="1" t="s">
        <v>24</v>
      </c>
      <c r="C236" s="1">
        <f>SUM(U85)</f>
        <v>14973</v>
      </c>
      <c r="D236" s="1">
        <v>120</v>
      </c>
      <c r="E236" s="1">
        <v>387</v>
      </c>
      <c r="F236" s="1">
        <v>344</v>
      </c>
      <c r="G236" s="1">
        <v>284</v>
      </c>
      <c r="H236" s="1">
        <v>490</v>
      </c>
      <c r="I236" s="1">
        <v>278</v>
      </c>
      <c r="J236" s="1">
        <v>330</v>
      </c>
      <c r="K236" s="1">
        <v>570</v>
      </c>
      <c r="L236" s="1">
        <v>782</v>
      </c>
      <c r="M236" s="1">
        <v>222</v>
      </c>
      <c r="N236" s="1">
        <v>176</v>
      </c>
      <c r="O236" s="1">
        <v>378</v>
      </c>
      <c r="P236" s="1">
        <v>503</v>
      </c>
      <c r="Q236" s="1">
        <v>80</v>
      </c>
      <c r="R236" s="1">
        <v>940</v>
      </c>
      <c r="S236" s="5"/>
      <c r="T236" s="5"/>
      <c r="U236" s="1">
        <f>SUM(C236:R236)</f>
        <v>20857</v>
      </c>
    </row>
    <row r="237" spans="1:2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x14ac:dyDescent="0.25">
      <c r="A238" s="3" t="s">
        <v>70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x14ac:dyDescent="0.25">
      <c r="A239" s="25" t="s">
        <v>101</v>
      </c>
      <c r="B239" s="1" t="s">
        <v>24</v>
      </c>
      <c r="C239" s="1">
        <f>SUM(U88)</f>
        <v>15075</v>
      </c>
      <c r="D239" s="1">
        <v>120</v>
      </c>
      <c r="E239" s="1">
        <v>382</v>
      </c>
      <c r="F239" s="1">
        <v>343</v>
      </c>
      <c r="G239" s="1">
        <v>275</v>
      </c>
      <c r="H239" s="1">
        <v>483</v>
      </c>
      <c r="I239" s="1">
        <v>275</v>
      </c>
      <c r="J239" s="1">
        <v>328</v>
      </c>
      <c r="K239" s="1">
        <v>572</v>
      </c>
      <c r="L239" s="1">
        <v>767</v>
      </c>
      <c r="M239" s="1">
        <v>222</v>
      </c>
      <c r="N239" s="1">
        <v>178</v>
      </c>
      <c r="O239" s="1">
        <v>383</v>
      </c>
      <c r="P239" s="1">
        <v>497</v>
      </c>
      <c r="Q239" s="1">
        <v>81</v>
      </c>
      <c r="R239" s="1">
        <v>937</v>
      </c>
      <c r="S239" s="5"/>
      <c r="T239" s="5"/>
      <c r="U239" s="1">
        <f>SUM(C239:R239)</f>
        <v>20918</v>
      </c>
    </row>
    <row r="240" spans="1:2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x14ac:dyDescent="0.25">
      <c r="A241" s="3" t="s">
        <v>71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x14ac:dyDescent="0.25">
      <c r="A242" s="14" t="s">
        <v>102</v>
      </c>
      <c r="B242" s="1" t="s">
        <v>24</v>
      </c>
      <c r="C242" s="1">
        <f>SUM(U91)</f>
        <v>15223</v>
      </c>
      <c r="D242" s="1">
        <v>119</v>
      </c>
      <c r="E242" s="1">
        <v>386</v>
      </c>
      <c r="F242" s="1">
        <v>348</v>
      </c>
      <c r="G242" s="1">
        <v>277</v>
      </c>
      <c r="H242" s="1">
        <v>490</v>
      </c>
      <c r="I242" s="1">
        <v>276</v>
      </c>
      <c r="J242" s="1">
        <v>330</v>
      </c>
      <c r="K242" s="1">
        <v>573</v>
      </c>
      <c r="L242" s="1">
        <v>777</v>
      </c>
      <c r="M242" s="1">
        <v>222</v>
      </c>
      <c r="N242" s="1">
        <v>175</v>
      </c>
      <c r="O242" s="1">
        <v>381</v>
      </c>
      <c r="P242" s="1">
        <v>501</v>
      </c>
      <c r="Q242" s="1">
        <v>80</v>
      </c>
      <c r="R242" s="1">
        <v>941</v>
      </c>
      <c r="S242" s="5"/>
      <c r="T242" s="5"/>
      <c r="U242" s="1">
        <f>SUM(C242:R242)</f>
        <v>21099</v>
      </c>
    </row>
    <row r="243" spans="1:2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x14ac:dyDescent="0.25">
      <c r="A244" s="3" t="s">
        <v>72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x14ac:dyDescent="0.25">
      <c r="A245" s="14" t="s">
        <v>103</v>
      </c>
      <c r="B245" s="1" t="s">
        <v>24</v>
      </c>
      <c r="C245" s="1">
        <f>SUM(U94)</f>
        <v>14559</v>
      </c>
      <c r="D245" s="1">
        <v>112</v>
      </c>
      <c r="E245" s="1">
        <v>346</v>
      </c>
      <c r="F245" s="1">
        <v>319</v>
      </c>
      <c r="G245" s="1">
        <v>253</v>
      </c>
      <c r="H245" s="1">
        <v>465</v>
      </c>
      <c r="I245" s="1">
        <v>266</v>
      </c>
      <c r="J245" s="1">
        <v>305</v>
      </c>
      <c r="K245" s="1">
        <v>538</v>
      </c>
      <c r="L245" s="1">
        <v>733</v>
      </c>
      <c r="M245" s="1">
        <v>206</v>
      </c>
      <c r="N245" s="1">
        <v>156</v>
      </c>
      <c r="O245" s="1">
        <v>355</v>
      </c>
      <c r="P245" s="1">
        <v>463</v>
      </c>
      <c r="Q245" s="1">
        <v>73</v>
      </c>
      <c r="R245" s="1">
        <v>887</v>
      </c>
      <c r="S245" s="5"/>
      <c r="T245" s="5"/>
      <c r="U245" s="1">
        <f>SUM(C245:R245)</f>
        <v>20036</v>
      </c>
    </row>
    <row r="246" spans="1:21" x14ac:dyDescent="0.25">
      <c r="A246" s="14" t="s">
        <v>104</v>
      </c>
      <c r="B246" s="1" t="s">
        <v>25</v>
      </c>
      <c r="C246" s="1">
        <f>SUM(U95)</f>
        <v>3120</v>
      </c>
      <c r="D246" s="1">
        <v>31</v>
      </c>
      <c r="E246" s="1">
        <v>87</v>
      </c>
      <c r="F246" s="1">
        <v>68</v>
      </c>
      <c r="G246" s="1">
        <v>73</v>
      </c>
      <c r="H246" s="1">
        <v>79</v>
      </c>
      <c r="I246" s="1">
        <v>35</v>
      </c>
      <c r="J246" s="1">
        <v>75</v>
      </c>
      <c r="K246" s="1">
        <v>86</v>
      </c>
      <c r="L246" s="1">
        <v>128</v>
      </c>
      <c r="M246" s="1">
        <v>46</v>
      </c>
      <c r="N246" s="1">
        <v>45</v>
      </c>
      <c r="O246" s="1">
        <v>81</v>
      </c>
      <c r="P246" s="1">
        <v>121</v>
      </c>
      <c r="Q246" s="1">
        <v>15</v>
      </c>
      <c r="R246" s="1">
        <v>132</v>
      </c>
      <c r="S246" s="5"/>
      <c r="T246" s="5"/>
      <c r="U246" s="1">
        <f>SUM(C246:R246)</f>
        <v>4222</v>
      </c>
    </row>
    <row r="247" spans="1:21" x14ac:dyDescent="0.25">
      <c r="A247" s="8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x14ac:dyDescent="0.25">
      <c r="A248" s="3" t="s">
        <v>73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x14ac:dyDescent="0.25">
      <c r="A249" s="14" t="s">
        <v>105</v>
      </c>
      <c r="B249" s="1" t="s">
        <v>24</v>
      </c>
      <c r="C249" s="1">
        <f>SUM(U98)</f>
        <v>15165</v>
      </c>
      <c r="D249" s="1">
        <v>119</v>
      </c>
      <c r="E249" s="1">
        <v>387</v>
      </c>
      <c r="F249" s="1">
        <v>347</v>
      </c>
      <c r="G249" s="1">
        <v>277</v>
      </c>
      <c r="H249" s="1">
        <v>481</v>
      </c>
      <c r="I249" s="1">
        <v>276</v>
      </c>
      <c r="J249" s="1">
        <v>327</v>
      </c>
      <c r="K249" s="1">
        <v>574</v>
      </c>
      <c r="L249" s="1">
        <v>777</v>
      </c>
      <c r="M249" s="1">
        <v>222</v>
      </c>
      <c r="N249" s="1">
        <v>173</v>
      </c>
      <c r="O249" s="1">
        <v>381</v>
      </c>
      <c r="P249" s="1">
        <v>499</v>
      </c>
      <c r="Q249" s="1">
        <v>79</v>
      </c>
      <c r="R249" s="1">
        <v>946</v>
      </c>
      <c r="S249" s="5"/>
      <c r="T249" s="5"/>
      <c r="U249" s="1">
        <f>SUM(C249:R249)</f>
        <v>21030</v>
      </c>
    </row>
    <row r="250" spans="1:2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x14ac:dyDescent="0.25">
      <c r="A251" s="3" t="s">
        <v>74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x14ac:dyDescent="0.25">
      <c r="A252" s="14" t="s">
        <v>106</v>
      </c>
      <c r="B252" s="1" t="s">
        <v>24</v>
      </c>
      <c r="C252" s="1">
        <f>SUM(U101)</f>
        <v>15212</v>
      </c>
      <c r="D252" s="1">
        <v>125</v>
      </c>
      <c r="E252" s="1">
        <v>381</v>
      </c>
      <c r="F252" s="1">
        <v>346</v>
      </c>
      <c r="G252" s="1">
        <v>275</v>
      </c>
      <c r="H252" s="1">
        <v>488</v>
      </c>
      <c r="I252" s="1">
        <v>273</v>
      </c>
      <c r="J252" s="1">
        <v>331</v>
      </c>
      <c r="K252" s="1">
        <v>573</v>
      </c>
      <c r="L252" s="1">
        <v>781</v>
      </c>
      <c r="M252" s="1">
        <v>219</v>
      </c>
      <c r="N252" s="1">
        <v>177</v>
      </c>
      <c r="O252" s="1">
        <v>380</v>
      </c>
      <c r="P252" s="1">
        <v>504</v>
      </c>
      <c r="Q252" s="1">
        <v>79</v>
      </c>
      <c r="R252" s="1">
        <v>943</v>
      </c>
      <c r="S252" s="5"/>
      <c r="T252" s="5"/>
      <c r="U252" s="1">
        <f>SUM(C252:R252)</f>
        <v>21087</v>
      </c>
    </row>
    <row r="253" spans="1:2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x14ac:dyDescent="0.25">
      <c r="A254" s="3" t="s">
        <v>75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x14ac:dyDescent="0.25">
      <c r="A255" s="26" t="s">
        <v>107</v>
      </c>
      <c r="B255" s="1" t="s">
        <v>24</v>
      </c>
      <c r="C255" s="1">
        <f>SUM(U104)</f>
        <v>14029</v>
      </c>
      <c r="D255" s="1">
        <v>112</v>
      </c>
      <c r="E255" s="1">
        <v>348</v>
      </c>
      <c r="F255" s="1">
        <v>310</v>
      </c>
      <c r="G255" s="1">
        <v>253</v>
      </c>
      <c r="H255" s="1">
        <v>456</v>
      </c>
      <c r="I255" s="1">
        <v>242</v>
      </c>
      <c r="J255" s="1">
        <v>297</v>
      </c>
      <c r="K255" s="1">
        <v>519</v>
      </c>
      <c r="L255" s="1">
        <v>730</v>
      </c>
      <c r="M255" s="1">
        <v>209</v>
      </c>
      <c r="N255" s="1">
        <v>154</v>
      </c>
      <c r="O255" s="1">
        <v>339</v>
      </c>
      <c r="P255" s="1">
        <v>455</v>
      </c>
      <c r="Q255" s="1">
        <v>74</v>
      </c>
      <c r="R255" s="1">
        <v>903</v>
      </c>
      <c r="S255" s="5"/>
      <c r="T255" s="5"/>
      <c r="U255" s="1">
        <f>SUM(C255:R255)</f>
        <v>19430</v>
      </c>
    </row>
    <row r="256" spans="1:21" x14ac:dyDescent="0.25">
      <c r="A256" s="26" t="s">
        <v>108</v>
      </c>
      <c r="B256" s="1" t="s">
        <v>25</v>
      </c>
      <c r="C256" s="1">
        <f>SUM(U105)</f>
        <v>3800</v>
      </c>
      <c r="D256" s="1">
        <v>33</v>
      </c>
      <c r="E256" s="1">
        <v>94</v>
      </c>
      <c r="F256" s="1">
        <v>82</v>
      </c>
      <c r="G256" s="1">
        <v>77</v>
      </c>
      <c r="H256" s="1">
        <v>99</v>
      </c>
      <c r="I256" s="1">
        <v>66</v>
      </c>
      <c r="J256" s="1">
        <v>87</v>
      </c>
      <c r="K256" s="1">
        <v>113</v>
      </c>
      <c r="L256" s="1">
        <v>153</v>
      </c>
      <c r="M256" s="1">
        <v>47</v>
      </c>
      <c r="N256" s="1">
        <v>51</v>
      </c>
      <c r="O256" s="1">
        <v>98</v>
      </c>
      <c r="P256" s="1">
        <v>141</v>
      </c>
      <c r="Q256" s="1">
        <v>15</v>
      </c>
      <c r="R256" s="1">
        <v>132</v>
      </c>
      <c r="S256" s="5"/>
      <c r="T256" s="5"/>
      <c r="U256" s="1">
        <f>SUM(C256:R256)</f>
        <v>5088</v>
      </c>
    </row>
    <row r="257" spans="1:21" x14ac:dyDescent="0.25">
      <c r="A257" s="27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x14ac:dyDescent="0.25">
      <c r="A258" s="3" t="s">
        <v>125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x14ac:dyDescent="0.25">
      <c r="A259" s="26" t="s">
        <v>126</v>
      </c>
      <c r="B259" s="1"/>
      <c r="C259" s="1">
        <f>SUM(U108)</f>
        <v>3854</v>
      </c>
      <c r="D259" s="37"/>
      <c r="E259" s="20">
        <v>302</v>
      </c>
      <c r="F259" s="29"/>
      <c r="G259" s="29"/>
      <c r="H259" s="29"/>
      <c r="I259" s="29"/>
      <c r="J259" s="29"/>
      <c r="K259" s="29"/>
      <c r="L259" s="30"/>
      <c r="M259" s="19">
        <v>173</v>
      </c>
      <c r="N259" s="28"/>
      <c r="O259" s="29"/>
      <c r="P259" s="29"/>
      <c r="Q259" s="30"/>
      <c r="R259" s="19">
        <v>847</v>
      </c>
      <c r="S259" s="22"/>
      <c r="T259" s="23"/>
      <c r="U259" s="21">
        <f>SUM(C259:R259)</f>
        <v>5176</v>
      </c>
    </row>
    <row r="260" spans="1:21" x14ac:dyDescent="0.25">
      <c r="A260" s="26" t="s">
        <v>127</v>
      </c>
      <c r="B260" s="1"/>
      <c r="C260" s="1">
        <f>SUM(U109)</f>
        <v>787</v>
      </c>
      <c r="D260" s="38"/>
      <c r="E260" s="20">
        <v>86</v>
      </c>
      <c r="F260" s="32"/>
      <c r="G260" s="32"/>
      <c r="H260" s="32"/>
      <c r="I260" s="32"/>
      <c r="J260" s="32"/>
      <c r="K260" s="32"/>
      <c r="L260" s="33"/>
      <c r="M260" s="19">
        <v>60</v>
      </c>
      <c r="N260" s="31"/>
      <c r="O260" s="32"/>
      <c r="P260" s="32"/>
      <c r="Q260" s="33"/>
      <c r="R260" s="19">
        <v>140</v>
      </c>
      <c r="S260" s="22"/>
      <c r="T260" s="23"/>
      <c r="U260" s="21">
        <f>SUM(C260:R260)</f>
        <v>1073</v>
      </c>
    </row>
    <row r="261" spans="1:21" x14ac:dyDescent="0.25">
      <c r="A261" s="27"/>
      <c r="B261" s="5"/>
      <c r="C261" s="5"/>
      <c r="D261" s="5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5"/>
      <c r="S261" s="5"/>
      <c r="T261" s="5"/>
      <c r="U261" s="5"/>
    </row>
    <row r="262" spans="1:21" x14ac:dyDescent="0.25">
      <c r="A262" s="27"/>
      <c r="B262" s="5"/>
      <c r="C262" s="5"/>
      <c r="D262" s="5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5"/>
      <c r="S262" s="5"/>
      <c r="T262" s="5"/>
      <c r="U262" s="5"/>
    </row>
    <row r="263" spans="1:21" x14ac:dyDescent="0.25">
      <c r="A263" s="27"/>
      <c r="B263" s="5"/>
      <c r="C263" s="5"/>
      <c r="D263" s="5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5"/>
      <c r="S263" s="5"/>
      <c r="T263" s="5"/>
      <c r="U263" s="5"/>
    </row>
    <row r="264" spans="1:21" x14ac:dyDescent="0.25">
      <c r="A264" s="5"/>
      <c r="B264" s="5"/>
      <c r="C264" s="5"/>
      <c r="D264" s="5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5"/>
      <c r="S264" s="5"/>
      <c r="T264" s="5"/>
      <c r="U264" s="5"/>
    </row>
    <row r="265" spans="1:21" x14ac:dyDescent="0.25">
      <c r="A265" s="10" t="s">
        <v>28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x14ac:dyDescent="0.25">
      <c r="A266" s="11" t="s">
        <v>29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1:21" x14ac:dyDescent="0.25">
      <c r="A267" s="9" t="s">
        <v>109</v>
      </c>
      <c r="B267" s="5"/>
      <c r="C267" s="5"/>
      <c r="D267" s="5"/>
      <c r="E267" s="5"/>
      <c r="F267" s="9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x14ac:dyDescent="0.25">
      <c r="A268" s="8" t="s">
        <v>117</v>
      </c>
      <c r="B268" s="5" t="s">
        <v>24</v>
      </c>
      <c r="C268" s="5"/>
      <c r="D268" s="5"/>
      <c r="E268" s="5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x14ac:dyDescent="0.25">
      <c r="A269" s="9" t="s">
        <v>110</v>
      </c>
      <c r="B269" s="5"/>
      <c r="C269" s="5"/>
      <c r="D269" s="5"/>
      <c r="E269" s="5"/>
      <c r="F269" s="9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x14ac:dyDescent="0.25">
      <c r="A270" s="8" t="s">
        <v>118</v>
      </c>
      <c r="B270" s="5" t="s">
        <v>24</v>
      </c>
      <c r="C270" s="5"/>
      <c r="D270" s="5"/>
      <c r="E270" s="5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x14ac:dyDescent="0.25">
      <c r="A271" s="9" t="s">
        <v>111</v>
      </c>
      <c r="B271" s="5"/>
      <c r="C271" s="5"/>
      <c r="D271" s="5"/>
      <c r="E271" s="5"/>
      <c r="F271" s="9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x14ac:dyDescent="0.25">
      <c r="A272" s="8" t="s">
        <v>119</v>
      </c>
      <c r="B272" s="5" t="s">
        <v>24</v>
      </c>
      <c r="C272" s="5"/>
      <c r="D272" s="5"/>
      <c r="E272" s="5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x14ac:dyDescent="0.25">
      <c r="A273" s="9" t="s">
        <v>112</v>
      </c>
      <c r="B273" s="5"/>
      <c r="C273" s="5"/>
      <c r="D273" s="5"/>
      <c r="E273" s="5"/>
      <c r="F273" s="9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x14ac:dyDescent="0.25">
      <c r="A274" s="8" t="s">
        <v>120</v>
      </c>
      <c r="B274" s="5" t="s">
        <v>24</v>
      </c>
      <c r="C274" s="5"/>
      <c r="D274" s="5"/>
      <c r="E274" s="5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x14ac:dyDescent="0.25">
      <c r="A275" s="9" t="s">
        <v>113</v>
      </c>
      <c r="B275" s="5"/>
      <c r="C275" s="5"/>
      <c r="D275" s="5"/>
      <c r="E275" s="5"/>
      <c r="F275" s="9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x14ac:dyDescent="0.25">
      <c r="A276" s="8" t="s">
        <v>121</v>
      </c>
      <c r="B276" s="5" t="s">
        <v>24</v>
      </c>
      <c r="C276" s="5"/>
      <c r="D276" s="5"/>
      <c r="E276" s="5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x14ac:dyDescent="0.25">
      <c r="A277" s="9" t="s">
        <v>114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x14ac:dyDescent="0.25">
      <c r="A278" s="8" t="s">
        <v>122</v>
      </c>
      <c r="B278" s="5" t="s">
        <v>24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x14ac:dyDescent="0.25">
      <c r="A279" s="9" t="s">
        <v>115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x14ac:dyDescent="0.25">
      <c r="A280" s="8" t="s">
        <v>123</v>
      </c>
      <c r="B280" s="5" t="s">
        <v>24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x14ac:dyDescent="0.25">
      <c r="A281" s="9" t="s">
        <v>116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x14ac:dyDescent="0.25">
      <c r="A282" s="8" t="s">
        <v>124</v>
      </c>
      <c r="B282" s="5" t="s">
        <v>24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x14ac:dyDescent="0.25">
      <c r="A283" s="8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8"/>
      <c r="T283" s="8"/>
      <c r="U283" s="5"/>
    </row>
    <row r="284" spans="1:21" ht="15.75" x14ac:dyDescent="0.25">
      <c r="A284" s="6" t="s">
        <v>30</v>
      </c>
      <c r="B284" s="6"/>
      <c r="C284" s="6"/>
      <c r="D284" s="6"/>
      <c r="E284" s="6"/>
      <c r="F284" s="6"/>
      <c r="G284" s="6"/>
    </row>
    <row r="285" spans="1:21" ht="15.75" x14ac:dyDescent="0.25">
      <c r="A285" s="6" t="s">
        <v>129</v>
      </c>
      <c r="B285" s="6"/>
      <c r="C285" s="6"/>
      <c r="D285" s="6"/>
      <c r="E285" s="6"/>
      <c r="F285" s="6"/>
      <c r="G285" s="6"/>
    </row>
    <row r="286" spans="1:21" ht="15.75" x14ac:dyDescent="0.25">
      <c r="A286" s="6"/>
      <c r="B286" s="6"/>
      <c r="C286" s="6"/>
      <c r="D286" s="6"/>
      <c r="E286" s="6"/>
      <c r="F286" s="6"/>
      <c r="G286" s="6"/>
    </row>
    <row r="287" spans="1:21" ht="15.75" x14ac:dyDescent="0.25">
      <c r="A287" s="6"/>
      <c r="B287" s="6"/>
      <c r="C287" s="6"/>
      <c r="D287" s="6"/>
      <c r="E287" s="6"/>
      <c r="F287" s="6"/>
      <c r="G287" s="6"/>
    </row>
    <row r="288" spans="1:21" ht="15.75" x14ac:dyDescent="0.25">
      <c r="A288" s="6"/>
      <c r="B288" s="6"/>
      <c r="C288" s="6"/>
      <c r="D288" s="6"/>
      <c r="E288" s="6"/>
      <c r="F288" s="6"/>
      <c r="G288" s="6"/>
    </row>
    <row r="289" spans="1:7" ht="15.75" x14ac:dyDescent="0.25">
      <c r="A289" s="17" t="s">
        <v>31</v>
      </c>
      <c r="B289" s="17"/>
      <c r="C289" s="17"/>
      <c r="D289" s="17"/>
      <c r="E289" s="6"/>
      <c r="F289" s="6"/>
      <c r="G289" s="6"/>
    </row>
  </sheetData>
  <mergeCells count="1">
    <mergeCell ref="D259:D260"/>
  </mergeCells>
  <pageMargins left="0.45" right="0.45" top="0.5" bottom="0.2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"/>
  <sheetViews>
    <sheetView workbookViewId="0">
      <selection activeCell="F16" sqref="F16"/>
    </sheetView>
  </sheetViews>
  <sheetFormatPr defaultRowHeight="15" x14ac:dyDescent="0.25"/>
  <sheetData>
    <row r="1" spans="1:19" ht="21" x14ac:dyDescent="0.35">
      <c r="B1" s="2" t="s">
        <v>38</v>
      </c>
      <c r="C1" s="2"/>
    </row>
    <row r="3" spans="1:19" ht="18.75" x14ac:dyDescent="0.3">
      <c r="A3" s="4" t="s">
        <v>14</v>
      </c>
    </row>
    <row r="4" spans="1:19" ht="18.75" x14ac:dyDescent="0.3">
      <c r="A4" s="4"/>
      <c r="D4" t="s">
        <v>3</v>
      </c>
      <c r="E4" t="s">
        <v>4</v>
      </c>
      <c r="F4" t="s">
        <v>5</v>
      </c>
      <c r="G4" t="s">
        <v>6</v>
      </c>
      <c r="H4" t="s">
        <v>16</v>
      </c>
      <c r="I4" t="s">
        <v>17</v>
      </c>
      <c r="J4" t="s">
        <v>7</v>
      </c>
      <c r="K4" t="s">
        <v>8</v>
      </c>
      <c r="L4" t="s">
        <v>9</v>
      </c>
      <c r="M4" t="s">
        <v>18</v>
      </c>
      <c r="N4" t="s">
        <v>19</v>
      </c>
      <c r="O4" t="s">
        <v>10</v>
      </c>
      <c r="P4" t="s">
        <v>11</v>
      </c>
      <c r="Q4" t="s">
        <v>12</v>
      </c>
      <c r="R4" t="s">
        <v>20</v>
      </c>
      <c r="S4" t="s">
        <v>13</v>
      </c>
    </row>
    <row r="5" spans="1:19" x14ac:dyDescent="0.25">
      <c r="A5" s="13" t="s">
        <v>32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>
        <f>SUM(D5:R5)</f>
        <v>0</v>
      </c>
    </row>
    <row r="8" spans="1:19" ht="18.75" x14ac:dyDescent="0.3">
      <c r="A8" s="4" t="s">
        <v>37</v>
      </c>
    </row>
    <row r="9" spans="1:19" ht="18.75" x14ac:dyDescent="0.3">
      <c r="A9" s="4"/>
      <c r="D9" t="s">
        <v>3</v>
      </c>
      <c r="E9" t="s">
        <v>4</v>
      </c>
      <c r="F9" t="s">
        <v>5</v>
      </c>
      <c r="G9" t="s">
        <v>6</v>
      </c>
      <c r="H9" t="s">
        <v>16</v>
      </c>
      <c r="I9" t="s">
        <v>17</v>
      </c>
      <c r="J9" t="s">
        <v>7</v>
      </c>
      <c r="K9" t="s">
        <v>8</v>
      </c>
      <c r="L9" t="s">
        <v>9</v>
      </c>
      <c r="M9" t="s">
        <v>18</v>
      </c>
      <c r="N9" t="s">
        <v>19</v>
      </c>
      <c r="O9" t="s">
        <v>10</v>
      </c>
      <c r="P9" t="s">
        <v>11</v>
      </c>
      <c r="Q9" t="s">
        <v>12</v>
      </c>
      <c r="R9" t="s">
        <v>20</v>
      </c>
      <c r="S9" t="s">
        <v>13</v>
      </c>
    </row>
    <row r="10" spans="1:19" x14ac:dyDescent="0.25">
      <c r="A10" s="13" t="s">
        <v>32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f>SUM(D10:R10)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 Canvass</vt:lpstr>
      <vt:lpstr>Who Voted</vt:lpstr>
      <vt:lpstr>Absentee Prov Prct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jmmiller</dc:creator>
  <cp:lastModifiedBy>jmmiller</cp:lastModifiedBy>
  <cp:lastPrinted>2018-11-14T22:32:18Z</cp:lastPrinted>
  <dcterms:created xsi:type="dcterms:W3CDTF">2013-11-13T17:02:50Z</dcterms:created>
  <dcterms:modified xsi:type="dcterms:W3CDTF">2018-11-16T17:00:42Z</dcterms:modified>
</cp:coreProperties>
</file>