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ARD\Elections\"/>
    </mc:Choice>
  </mc:AlternateContent>
  <bookViews>
    <workbookView xWindow="0" yWindow="0" windowWidth="21600" windowHeight="9735"/>
  </bookViews>
  <sheets>
    <sheet name="By Precinct" sheetId="6" r:id="rId1"/>
  </sheets>
  <definedNames>
    <definedName name="_xlnm.Print_Area" localSheetId="0">'By Precinct'!$A$1:$AV$68</definedName>
    <definedName name="_xlnm.Print_Titles" localSheetId="0">'By Precinct'!$AP:$AP</definedName>
  </definedNames>
  <calcPr calcId="152511"/>
</workbook>
</file>

<file path=xl/calcChain.xml><?xml version="1.0" encoding="utf-8"?>
<calcChain xmlns="http://schemas.openxmlformats.org/spreadsheetml/2006/main">
  <c r="AV47" i="6" l="1"/>
  <c r="AU47" i="6"/>
  <c r="AN47" i="6"/>
  <c r="AM47" i="6"/>
  <c r="AL47" i="6"/>
  <c r="AC47" i="6"/>
  <c r="AB47" i="6"/>
  <c r="U47" i="6"/>
  <c r="T47" i="6"/>
  <c r="S47" i="6"/>
  <c r="R47" i="6"/>
  <c r="G47" i="6"/>
  <c r="F47" i="6"/>
  <c r="AK67" i="6" l="1"/>
  <c r="AJ67" i="6"/>
  <c r="AI67" i="6"/>
  <c r="AH67" i="6"/>
  <c r="AG67" i="6"/>
  <c r="AF67" i="6"/>
  <c r="AA67" i="6"/>
  <c r="Z67" i="6"/>
  <c r="Y67" i="6"/>
  <c r="AN66" i="6"/>
  <c r="AM66" i="6"/>
  <c r="AL66" i="6"/>
  <c r="AN65" i="6"/>
  <c r="AM65" i="6"/>
  <c r="AL65" i="6"/>
  <c r="AN64" i="6"/>
  <c r="AM64" i="6"/>
  <c r="AL64" i="6"/>
  <c r="AN63" i="6"/>
  <c r="AM63" i="6"/>
  <c r="AL63" i="6"/>
  <c r="AN62" i="6"/>
  <c r="AM62" i="6"/>
  <c r="AL62" i="6"/>
  <c r="AN61" i="6"/>
  <c r="AM61" i="6"/>
  <c r="AL61" i="6"/>
  <c r="AN60" i="6"/>
  <c r="AM60" i="6"/>
  <c r="AL60" i="6"/>
  <c r="AN59" i="6"/>
  <c r="AM59" i="6"/>
  <c r="AL59" i="6"/>
  <c r="AN58" i="6"/>
  <c r="AM58" i="6"/>
  <c r="AL58" i="6"/>
  <c r="AN57" i="6"/>
  <c r="AM57" i="6"/>
  <c r="AL57" i="6"/>
  <c r="AN56" i="6"/>
  <c r="AM56" i="6"/>
  <c r="AL56" i="6"/>
  <c r="AN55" i="6"/>
  <c r="AM55" i="6"/>
  <c r="AL55" i="6"/>
  <c r="AN54" i="6"/>
  <c r="AM54" i="6"/>
  <c r="AL54" i="6"/>
  <c r="AN53" i="6"/>
  <c r="AM53" i="6"/>
  <c r="AL53" i="6"/>
  <c r="AN52" i="6"/>
  <c r="AM52" i="6"/>
  <c r="AL52" i="6"/>
  <c r="AN51" i="6"/>
  <c r="AM51" i="6"/>
  <c r="AL51" i="6"/>
  <c r="AN50" i="6"/>
  <c r="AM50" i="6"/>
  <c r="AL50" i="6"/>
  <c r="AN49" i="6"/>
  <c r="AM49" i="6"/>
  <c r="AL49" i="6"/>
  <c r="AN48" i="6"/>
  <c r="AM48" i="6"/>
  <c r="AL48" i="6"/>
  <c r="AN46" i="6"/>
  <c r="AM46" i="6"/>
  <c r="AL46" i="6"/>
  <c r="AN45" i="6"/>
  <c r="AM45" i="6"/>
  <c r="AL45" i="6"/>
  <c r="AN44" i="6"/>
  <c r="AM44" i="6"/>
  <c r="AL44" i="6"/>
  <c r="AN43" i="6"/>
  <c r="AM43" i="6"/>
  <c r="AL43" i="6"/>
  <c r="AN42" i="6"/>
  <c r="AM42" i="6"/>
  <c r="AL42" i="6"/>
  <c r="AN41" i="6"/>
  <c r="AM41" i="6"/>
  <c r="AL41" i="6"/>
  <c r="AN40" i="6"/>
  <c r="AM40" i="6"/>
  <c r="AL40" i="6"/>
  <c r="AN39" i="6"/>
  <c r="AM39" i="6"/>
  <c r="AL39" i="6"/>
  <c r="AN38" i="6"/>
  <c r="AM38" i="6"/>
  <c r="AL38" i="6"/>
  <c r="AN37" i="6"/>
  <c r="AM37" i="6"/>
  <c r="AL37" i="6"/>
  <c r="AN36" i="6"/>
  <c r="AM36" i="6"/>
  <c r="AL36" i="6"/>
  <c r="AN35" i="6"/>
  <c r="AM35" i="6"/>
  <c r="AL35" i="6"/>
  <c r="AN34" i="6"/>
  <c r="AM34" i="6"/>
  <c r="AL34" i="6"/>
  <c r="AN33" i="6"/>
  <c r="AM33" i="6"/>
  <c r="AL33" i="6"/>
  <c r="AN32" i="6"/>
  <c r="AM32" i="6"/>
  <c r="AL32" i="6"/>
  <c r="AN31" i="6"/>
  <c r="AM31" i="6"/>
  <c r="AL31" i="6"/>
  <c r="AN30" i="6"/>
  <c r="AM30" i="6"/>
  <c r="AL30" i="6"/>
  <c r="AN29" i="6"/>
  <c r="AM29" i="6"/>
  <c r="AL29" i="6"/>
  <c r="AN28" i="6"/>
  <c r="AM28" i="6"/>
  <c r="AL28" i="6"/>
  <c r="AN27" i="6"/>
  <c r="AM27" i="6"/>
  <c r="AL27" i="6"/>
  <c r="AN26" i="6"/>
  <c r="AM26" i="6"/>
  <c r="AL26" i="6"/>
  <c r="AN25" i="6"/>
  <c r="AM25" i="6"/>
  <c r="AL25" i="6"/>
  <c r="AN24" i="6"/>
  <c r="AM24" i="6"/>
  <c r="AL24" i="6"/>
  <c r="AN23" i="6"/>
  <c r="AM23" i="6"/>
  <c r="AL23" i="6"/>
  <c r="AN22" i="6"/>
  <c r="AM22" i="6"/>
  <c r="AL22" i="6"/>
  <c r="AN21" i="6"/>
  <c r="AM21" i="6"/>
  <c r="AL21" i="6"/>
  <c r="AN20" i="6"/>
  <c r="AM20" i="6"/>
  <c r="AL20" i="6"/>
  <c r="AN19" i="6"/>
  <c r="AM19" i="6"/>
  <c r="AL19" i="6"/>
  <c r="AN18" i="6"/>
  <c r="AM18" i="6"/>
  <c r="AL18" i="6"/>
  <c r="AN17" i="6"/>
  <c r="AM17" i="6"/>
  <c r="AL17" i="6"/>
  <c r="AN16" i="6"/>
  <c r="AM16" i="6"/>
  <c r="AL16" i="6"/>
  <c r="AN15" i="6"/>
  <c r="AM15" i="6"/>
  <c r="AL15" i="6"/>
  <c r="AN14" i="6"/>
  <c r="AM14" i="6"/>
  <c r="AL14" i="6"/>
  <c r="AN13" i="6"/>
  <c r="AM13" i="6"/>
  <c r="AL13" i="6"/>
  <c r="AN12" i="6"/>
  <c r="AM12" i="6"/>
  <c r="AL12" i="6"/>
  <c r="AN11" i="6"/>
  <c r="AM11" i="6"/>
  <c r="AL11" i="6"/>
  <c r="AN10" i="6"/>
  <c r="AM10" i="6"/>
  <c r="AL10" i="6"/>
  <c r="AN9" i="6"/>
  <c r="AM9" i="6"/>
  <c r="AL9" i="6"/>
  <c r="AC66" i="6"/>
  <c r="AB66" i="6"/>
  <c r="AC65" i="6"/>
  <c r="AB65" i="6"/>
  <c r="AC64" i="6"/>
  <c r="AB64" i="6"/>
  <c r="AC63" i="6"/>
  <c r="AB63" i="6"/>
  <c r="AC62" i="6"/>
  <c r="AB62" i="6"/>
  <c r="AC61" i="6"/>
  <c r="AB61" i="6"/>
  <c r="AC60" i="6"/>
  <c r="AB60" i="6"/>
  <c r="AC59" i="6"/>
  <c r="AB59" i="6"/>
  <c r="AC58" i="6"/>
  <c r="AB58" i="6"/>
  <c r="AC57" i="6"/>
  <c r="AB57" i="6"/>
  <c r="AC56" i="6"/>
  <c r="AB56" i="6"/>
  <c r="AC55" i="6"/>
  <c r="AB55" i="6"/>
  <c r="AC54" i="6"/>
  <c r="AB54" i="6"/>
  <c r="AC53" i="6"/>
  <c r="AB53" i="6"/>
  <c r="AC52" i="6"/>
  <c r="AB52" i="6"/>
  <c r="AC51" i="6"/>
  <c r="AB51" i="6"/>
  <c r="AC50" i="6"/>
  <c r="AB50" i="6"/>
  <c r="AC49" i="6"/>
  <c r="AB49" i="6"/>
  <c r="AC48" i="6"/>
  <c r="AB48" i="6"/>
  <c r="AC46" i="6"/>
  <c r="AB46" i="6"/>
  <c r="AC45" i="6"/>
  <c r="AB45" i="6"/>
  <c r="AC44" i="6"/>
  <c r="AB44" i="6"/>
  <c r="AC43" i="6"/>
  <c r="AB43" i="6"/>
  <c r="AC42" i="6"/>
  <c r="AB42" i="6"/>
  <c r="AC41" i="6"/>
  <c r="AB41" i="6"/>
  <c r="AC40" i="6"/>
  <c r="AB40" i="6"/>
  <c r="AC39" i="6"/>
  <c r="AB39" i="6"/>
  <c r="AC38" i="6"/>
  <c r="AB38" i="6"/>
  <c r="AC37" i="6"/>
  <c r="AB37" i="6"/>
  <c r="AC36" i="6"/>
  <c r="AB36" i="6"/>
  <c r="AC35" i="6"/>
  <c r="AB35" i="6"/>
  <c r="AC34" i="6"/>
  <c r="AB34" i="6"/>
  <c r="AC33" i="6"/>
  <c r="AB33" i="6"/>
  <c r="AC32" i="6"/>
  <c r="AB32" i="6"/>
  <c r="AC31" i="6"/>
  <c r="AB31" i="6"/>
  <c r="AC30" i="6"/>
  <c r="AB30" i="6"/>
  <c r="AC29" i="6"/>
  <c r="AB29" i="6"/>
  <c r="AC28" i="6"/>
  <c r="AB28" i="6"/>
  <c r="AC27" i="6"/>
  <c r="AB27" i="6"/>
  <c r="AC26" i="6"/>
  <c r="AB26" i="6"/>
  <c r="AC25" i="6"/>
  <c r="AB25" i="6"/>
  <c r="AC24" i="6"/>
  <c r="AB24" i="6"/>
  <c r="AC23" i="6"/>
  <c r="AB23" i="6"/>
  <c r="AC22" i="6"/>
  <c r="AB22" i="6"/>
  <c r="AC21" i="6"/>
  <c r="AB21" i="6"/>
  <c r="AC20" i="6"/>
  <c r="AB20" i="6"/>
  <c r="AC19" i="6"/>
  <c r="AB19" i="6"/>
  <c r="AC18" i="6"/>
  <c r="AB18" i="6"/>
  <c r="AC17" i="6"/>
  <c r="AB17" i="6"/>
  <c r="AC16" i="6"/>
  <c r="AB16" i="6"/>
  <c r="AC15" i="6"/>
  <c r="AB15" i="6"/>
  <c r="AC14" i="6"/>
  <c r="AB14" i="6"/>
  <c r="AC13" i="6"/>
  <c r="AB13" i="6"/>
  <c r="AC12" i="6"/>
  <c r="AB12" i="6"/>
  <c r="AC11" i="6"/>
  <c r="AB11" i="6"/>
  <c r="AC10" i="6"/>
  <c r="AB10" i="6"/>
  <c r="AC9" i="6"/>
  <c r="AB9" i="6"/>
  <c r="U66" i="6"/>
  <c r="T66" i="6"/>
  <c r="S66" i="6"/>
  <c r="R66" i="6"/>
  <c r="U65" i="6"/>
  <c r="T65" i="6"/>
  <c r="S65" i="6"/>
  <c r="R65" i="6"/>
  <c r="U64" i="6"/>
  <c r="T64" i="6"/>
  <c r="S64" i="6"/>
  <c r="R64" i="6"/>
  <c r="U63" i="6"/>
  <c r="T63" i="6"/>
  <c r="S63" i="6"/>
  <c r="R63" i="6"/>
  <c r="U62" i="6"/>
  <c r="T62" i="6"/>
  <c r="S62" i="6"/>
  <c r="R62" i="6"/>
  <c r="U61" i="6"/>
  <c r="T61" i="6"/>
  <c r="S61" i="6"/>
  <c r="R61" i="6"/>
  <c r="U60" i="6"/>
  <c r="T60" i="6"/>
  <c r="S60" i="6"/>
  <c r="R60" i="6"/>
  <c r="U59" i="6"/>
  <c r="T59" i="6"/>
  <c r="S59" i="6"/>
  <c r="R59" i="6"/>
  <c r="U58" i="6"/>
  <c r="T58" i="6"/>
  <c r="S58" i="6"/>
  <c r="R58" i="6"/>
  <c r="U57" i="6"/>
  <c r="T57" i="6"/>
  <c r="S57" i="6"/>
  <c r="R57" i="6"/>
  <c r="U56" i="6"/>
  <c r="T56" i="6"/>
  <c r="S56" i="6"/>
  <c r="R56" i="6"/>
  <c r="U55" i="6"/>
  <c r="T55" i="6"/>
  <c r="S55" i="6"/>
  <c r="R55" i="6"/>
  <c r="U54" i="6"/>
  <c r="T54" i="6"/>
  <c r="S54" i="6"/>
  <c r="R54" i="6"/>
  <c r="U53" i="6"/>
  <c r="T53" i="6"/>
  <c r="S53" i="6"/>
  <c r="R53" i="6"/>
  <c r="U52" i="6"/>
  <c r="T52" i="6"/>
  <c r="S52" i="6"/>
  <c r="R52" i="6"/>
  <c r="U51" i="6"/>
  <c r="T51" i="6"/>
  <c r="S51" i="6"/>
  <c r="R51" i="6"/>
  <c r="U50" i="6"/>
  <c r="T50" i="6"/>
  <c r="S50" i="6"/>
  <c r="R50" i="6"/>
  <c r="U49" i="6"/>
  <c r="T49" i="6"/>
  <c r="S49" i="6"/>
  <c r="R49" i="6"/>
  <c r="U48" i="6"/>
  <c r="T48" i="6"/>
  <c r="S48" i="6"/>
  <c r="R48" i="6"/>
  <c r="U46" i="6"/>
  <c r="T46" i="6"/>
  <c r="S46" i="6"/>
  <c r="R46" i="6"/>
  <c r="U45" i="6"/>
  <c r="T45" i="6"/>
  <c r="S45" i="6"/>
  <c r="R45" i="6"/>
  <c r="U44" i="6"/>
  <c r="T44" i="6"/>
  <c r="S44" i="6"/>
  <c r="R44" i="6"/>
  <c r="U43" i="6"/>
  <c r="T43" i="6"/>
  <c r="S43" i="6"/>
  <c r="R43" i="6"/>
  <c r="U42" i="6"/>
  <c r="T42" i="6"/>
  <c r="S42" i="6"/>
  <c r="R42" i="6"/>
  <c r="U41" i="6"/>
  <c r="T41" i="6"/>
  <c r="S41" i="6"/>
  <c r="R41" i="6"/>
  <c r="U40" i="6"/>
  <c r="T40" i="6"/>
  <c r="S40" i="6"/>
  <c r="R40" i="6"/>
  <c r="U39" i="6"/>
  <c r="T39" i="6"/>
  <c r="S39" i="6"/>
  <c r="R39" i="6"/>
  <c r="U38" i="6"/>
  <c r="T38" i="6"/>
  <c r="S38" i="6"/>
  <c r="R38" i="6"/>
  <c r="U37" i="6"/>
  <c r="T37" i="6"/>
  <c r="S37" i="6"/>
  <c r="R37" i="6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Q67" i="6"/>
  <c r="P67" i="6"/>
  <c r="O67" i="6"/>
  <c r="N67" i="6"/>
  <c r="M67" i="6"/>
  <c r="L67" i="6"/>
  <c r="K67" i="6"/>
  <c r="J67" i="6"/>
  <c r="U9" i="6"/>
  <c r="U67" i="6" s="1"/>
  <c r="T9" i="6"/>
  <c r="S9" i="6"/>
  <c r="R9" i="6"/>
  <c r="R67" i="6" s="1"/>
  <c r="G66" i="6"/>
  <c r="F66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X67" i="6"/>
  <c r="E67" i="6"/>
  <c r="D67" i="6"/>
  <c r="C67" i="6"/>
  <c r="B67" i="6"/>
  <c r="AC67" i="6" l="1"/>
  <c r="F67" i="6"/>
  <c r="S67" i="6"/>
  <c r="AB67" i="6"/>
  <c r="AN67" i="6"/>
  <c r="AL67" i="6"/>
  <c r="AM67" i="6"/>
  <c r="G67" i="6"/>
  <c r="T67" i="6"/>
  <c r="AU45" i="6"/>
  <c r="AV37" i="6"/>
  <c r="AU37" i="6"/>
  <c r="AV24" i="6"/>
  <c r="AV22" i="6"/>
  <c r="AU22" i="6"/>
  <c r="AU21" i="6"/>
  <c r="AV12" i="6"/>
  <c r="AU12" i="6"/>
  <c r="AU11" i="6"/>
  <c r="AV54" i="6"/>
  <c r="AU54" i="6"/>
  <c r="AV50" i="6"/>
  <c r="AU50" i="6"/>
  <c r="AV13" i="6"/>
  <c r="AV14" i="6"/>
  <c r="AV17" i="6"/>
  <c r="AV19" i="6"/>
  <c r="AV20" i="6"/>
  <c r="AV23" i="6"/>
  <c r="AV25" i="6"/>
  <c r="AV26" i="6"/>
  <c r="AV27" i="6"/>
  <c r="AV29" i="6"/>
  <c r="AV30" i="6"/>
  <c r="AU29" i="6"/>
  <c r="AU31" i="6"/>
  <c r="AU33" i="6"/>
  <c r="AU34" i="6"/>
  <c r="AU35" i="6"/>
  <c r="AU36" i="6"/>
  <c r="AU38" i="6"/>
  <c r="AU27" i="6"/>
  <c r="AU24" i="6"/>
  <c r="AU13" i="6"/>
  <c r="AU14" i="6"/>
  <c r="AU49" i="6"/>
  <c r="AV49" i="6"/>
  <c r="AU51" i="6"/>
  <c r="AV51" i="6"/>
  <c r="AU52" i="6"/>
  <c r="AV52" i="6"/>
  <c r="AU53" i="6"/>
  <c r="AV53" i="6"/>
  <c r="AU55" i="6"/>
  <c r="AV55" i="6"/>
  <c r="AU56" i="6"/>
  <c r="AV56" i="6"/>
  <c r="AU57" i="6"/>
  <c r="AV57" i="6"/>
  <c r="AU58" i="6"/>
  <c r="AV58" i="6"/>
  <c r="AU59" i="6"/>
  <c r="AV59" i="6"/>
  <c r="AU60" i="6"/>
  <c r="AV60" i="6"/>
  <c r="AU61" i="6"/>
  <c r="AV61" i="6"/>
  <c r="AU62" i="6"/>
  <c r="AV62" i="6"/>
  <c r="AU63" i="6"/>
  <c r="AV63" i="6"/>
  <c r="AU64" i="6"/>
  <c r="AV64" i="6"/>
  <c r="AU65" i="6"/>
  <c r="AV65" i="6"/>
  <c r="AU66" i="6"/>
  <c r="AV66" i="6"/>
  <c r="AU25" i="6"/>
  <c r="AU40" i="6"/>
  <c r="AU43" i="6"/>
  <c r="AU20" i="6"/>
  <c r="AV48" i="6"/>
  <c r="AV38" i="6"/>
  <c r="AU16" i="6"/>
  <c r="AV36" i="6"/>
  <c r="AV33" i="6"/>
  <c r="AV41" i="6"/>
  <c r="AV44" i="6"/>
  <c r="AV45" i="6"/>
  <c r="AV11" i="6"/>
  <c r="AV39" i="6"/>
  <c r="AU18" i="6"/>
  <c r="AV43" i="6"/>
  <c r="AU9" i="6"/>
  <c r="AU39" i="6"/>
  <c r="AU28" i="6"/>
  <c r="AV32" i="6"/>
  <c r="AV9" i="6"/>
  <c r="AU23" i="6"/>
  <c r="AV46" i="6"/>
  <c r="AT67" i="6"/>
  <c r="AU42" i="6"/>
  <c r="AV10" i="6"/>
  <c r="AV31" i="6"/>
  <c r="AV35" i="6"/>
  <c r="AU19" i="6"/>
  <c r="AV42" i="6"/>
  <c r="AC68" i="6" l="1"/>
  <c r="G68" i="6"/>
  <c r="AB68" i="6"/>
  <c r="U68" i="6"/>
  <c r="AM68" i="6"/>
  <c r="S68" i="6"/>
  <c r="T68" i="6"/>
  <c r="F68" i="6"/>
  <c r="AN68" i="6"/>
  <c r="AL68" i="6"/>
  <c r="R68" i="6"/>
  <c r="AS67" i="6"/>
  <c r="AV40" i="6"/>
  <c r="AV18" i="6"/>
  <c r="AU44" i="6"/>
  <c r="AU26" i="6"/>
  <c r="AV34" i="6"/>
  <c r="AU48" i="6"/>
  <c r="AV21" i="6"/>
  <c r="AU17" i="6"/>
  <c r="AU46" i="6"/>
  <c r="AU41" i="6"/>
  <c r="AU32" i="6"/>
  <c r="AU30" i="6"/>
  <c r="AV28" i="6"/>
  <c r="AV16" i="6"/>
  <c r="AU15" i="6"/>
  <c r="AR67" i="6"/>
  <c r="AV15" i="6"/>
  <c r="AQ67" i="6"/>
  <c r="AU10" i="6"/>
  <c r="AU67" i="6" l="1"/>
  <c r="AV67" i="6"/>
  <c r="AV68" i="6" l="1"/>
  <c r="AU68" i="6"/>
</calcChain>
</file>

<file path=xl/sharedStrings.xml><?xml version="1.0" encoding="utf-8"?>
<sst xmlns="http://schemas.openxmlformats.org/spreadsheetml/2006/main" count="170" uniqueCount="47">
  <si>
    <t>PCT</t>
  </si>
  <si>
    <t>T-111</t>
  </si>
  <si>
    <t>T-207</t>
  </si>
  <si>
    <t>T-215</t>
  </si>
  <si>
    <t>T-216</t>
  </si>
  <si>
    <t>T-219</t>
  </si>
  <si>
    <t>T-225</t>
  </si>
  <si>
    <t>T-229</t>
  </si>
  <si>
    <t>T-254</t>
  </si>
  <si>
    <t>T-326</t>
  </si>
  <si>
    <t>T-327</t>
  </si>
  <si>
    <t>T-328</t>
  </si>
  <si>
    <t>T-331</t>
  </si>
  <si>
    <t>T-333</t>
  </si>
  <si>
    <t>T-334</t>
  </si>
  <si>
    <t>T-335</t>
  </si>
  <si>
    <t>T-336</t>
  </si>
  <si>
    <t>T-337</t>
  </si>
  <si>
    <t>Round Rock Independent School District</t>
  </si>
  <si>
    <t>Early Vote</t>
  </si>
  <si>
    <t>Total</t>
  </si>
  <si>
    <t xml:space="preserve">For </t>
  </si>
  <si>
    <t>Against</t>
  </si>
  <si>
    <t>Election Day</t>
  </si>
  <si>
    <t>For</t>
  </si>
  <si>
    <t>Precinct Returns By Vote Count</t>
  </si>
  <si>
    <t>T-148</t>
  </si>
  <si>
    <t>November 6, 2018 Bond Election</t>
  </si>
  <si>
    <t>Early Voting</t>
  </si>
  <si>
    <t>PLACE 3</t>
  </si>
  <si>
    <t>Feller</t>
  </si>
  <si>
    <t>Weston</t>
  </si>
  <si>
    <t>PLACE 4</t>
  </si>
  <si>
    <t>Litwin</t>
  </si>
  <si>
    <t>Schmidt</t>
  </si>
  <si>
    <t>Vessa</t>
  </si>
  <si>
    <t>Hanna</t>
  </si>
  <si>
    <t>PLACE 5</t>
  </si>
  <si>
    <t>Weir</t>
  </si>
  <si>
    <t>David</t>
  </si>
  <si>
    <t>PLACE 6</t>
  </si>
  <si>
    <t>Choy</t>
  </si>
  <si>
    <t>Math</t>
  </si>
  <si>
    <t>Brenek</t>
  </si>
  <si>
    <t>Bond - Proposition A</t>
  </si>
  <si>
    <t>Proposition A</t>
  </si>
  <si>
    <t>November 6, 2018 Board of Trustee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</si>
</sst>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Comic Sans MS"/>
      <family val="4"/>
    </font>
    <font>
      <sz val="8"/>
      <name val="Arial"/>
      <family val="2"/>
    </font>
    <font>
      <b/>
      <sz val="8"/>
      <name val="Comic Sans MS"/>
      <family val="4"/>
    </font>
    <font>
      <b/>
      <sz val="10"/>
      <name val="Comic Sans MS"/>
      <family val="4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10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Fill="1" applyBorder="1"/>
    <xf numFmtId="164" fontId="2" fillId="0" borderId="0" xfId="1" applyNumberFormat="1" applyFont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 vertical="top" wrapText="1"/>
    </xf>
    <xf numFmtId="0" fontId="7" fillId="2" borderId="3" xfId="0" applyFont="1" applyFill="1" applyBorder="1" applyAlignment="1">
      <alignment horizontal="centerContinuous" vertical="top" wrapText="1"/>
    </xf>
    <xf numFmtId="0" fontId="7" fillId="2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Continuous" vertical="top" wrapText="1"/>
    </xf>
    <xf numFmtId="0" fontId="7" fillId="0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0" fontId="9" fillId="0" borderId="0" xfId="0" applyFont="1" applyBorder="1"/>
    <xf numFmtId="0" fontId="9" fillId="0" borderId="0" xfId="0" applyFont="1" applyFill="1" applyBorder="1"/>
    <xf numFmtId="0" fontId="8" fillId="0" borderId="2" xfId="0" applyFont="1" applyFill="1" applyBorder="1" applyAlignment="1">
      <alignment horizontal="center" vertical="top"/>
    </xf>
    <xf numFmtId="164" fontId="9" fillId="0" borderId="0" xfId="1" applyNumberFormat="1" applyFont="1" applyFill="1" applyBorder="1"/>
    <xf numFmtId="164" fontId="10" fillId="0" borderId="0" xfId="1" applyNumberFormat="1" applyFont="1" applyBorder="1"/>
    <xf numFmtId="0" fontId="7" fillId="0" borderId="0" xfId="0" applyFont="1" applyBorder="1"/>
    <xf numFmtId="10" fontId="7" fillId="0" borderId="0" xfId="2" applyNumberFormat="1" applyFont="1" applyBorder="1"/>
    <xf numFmtId="164" fontId="12" fillId="0" borderId="0" xfId="3" applyNumberFormat="1" applyFont="1" applyFill="1" applyBorder="1"/>
    <xf numFmtId="164" fontId="12" fillId="0" borderId="3" xfId="3" applyNumberFormat="1" applyFont="1" applyFill="1" applyBorder="1"/>
    <xf numFmtId="164" fontId="12" fillId="0" borderId="5" xfId="3" applyNumberFormat="1" applyFont="1" applyFill="1" applyBorder="1" applyAlignment="1">
      <alignment horizontal="centerContinuous" vertical="top" wrapText="1"/>
    </xf>
    <xf numFmtId="164" fontId="12" fillId="0" borderId="6" xfId="3" applyNumberFormat="1" applyFont="1" applyFill="1" applyBorder="1" applyAlignment="1">
      <alignment horizontal="centerContinuous"/>
    </xf>
    <xf numFmtId="164" fontId="12" fillId="0" borderId="2" xfId="3" applyNumberFormat="1" applyFont="1" applyFill="1" applyBorder="1" applyAlignment="1">
      <alignment horizontal="center" vertical="top"/>
    </xf>
    <xf numFmtId="164" fontId="12" fillId="0" borderId="3" xfId="3" applyNumberFormat="1" applyFont="1" applyFill="1" applyBorder="1" applyAlignment="1">
      <alignment horizontal="center" vertical="top" wrapText="1"/>
    </xf>
    <xf numFmtId="164" fontId="13" fillId="0" borderId="2" xfId="3" applyNumberFormat="1" applyFont="1" applyFill="1" applyBorder="1" applyAlignment="1">
      <alignment horizontal="center" vertical="top"/>
    </xf>
    <xf numFmtId="164" fontId="12" fillId="0" borderId="4" xfId="3" applyNumberFormat="1" applyFont="1" applyFill="1" applyBorder="1"/>
    <xf numFmtId="164" fontId="13" fillId="0" borderId="4" xfId="3" applyNumberFormat="1" applyFont="1" applyFill="1" applyBorder="1" applyAlignment="1">
      <alignment horizontal="center" vertical="top"/>
    </xf>
    <xf numFmtId="164" fontId="12" fillId="3" borderId="5" xfId="3" applyNumberFormat="1" applyFont="1" applyFill="1" applyBorder="1" applyAlignment="1">
      <alignment horizontal="centerContinuous" vertical="top" wrapText="1"/>
    </xf>
    <xf numFmtId="164" fontId="12" fillId="3" borderId="6" xfId="3" applyNumberFormat="1" applyFont="1" applyFill="1" applyBorder="1" applyAlignment="1">
      <alignment horizontal="centerContinuous"/>
    </xf>
    <xf numFmtId="164" fontId="12" fillId="3" borderId="3" xfId="3" applyNumberFormat="1" applyFont="1" applyFill="1" applyBorder="1" applyAlignment="1">
      <alignment horizontal="center" vertical="top" wrapText="1"/>
    </xf>
    <xf numFmtId="1" fontId="14" fillId="0" borderId="4" xfId="3" applyNumberFormat="1" applyFont="1" applyBorder="1"/>
    <xf numFmtId="1" fontId="12" fillId="3" borderId="4" xfId="3" applyNumberFormat="1" applyFont="1" applyFill="1" applyBorder="1"/>
    <xf numFmtId="1" fontId="14" fillId="0" borderId="2" xfId="3" applyNumberFormat="1" applyFont="1" applyBorder="1"/>
    <xf numFmtId="164" fontId="14" fillId="0" borderId="4" xfId="3" applyNumberFormat="1" applyFont="1" applyFill="1" applyBorder="1" applyAlignment="1">
      <alignment horizontal="center" vertical="top"/>
    </xf>
    <xf numFmtId="164" fontId="12" fillId="0" borderId="8" xfId="3" applyNumberFormat="1" applyFont="1" applyFill="1" applyBorder="1" applyAlignment="1">
      <alignment horizontal="centerContinuous" vertical="top" wrapText="1"/>
    </xf>
    <xf numFmtId="164" fontId="12" fillId="3" borderId="8" xfId="3" applyNumberFormat="1" applyFont="1" applyFill="1" applyBorder="1" applyAlignment="1">
      <alignment horizontal="centerContinuous" vertical="top" wrapText="1"/>
    </xf>
    <xf numFmtId="0" fontId="9" fillId="2" borderId="4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7" fillId="3" borderId="3" xfId="0" applyFont="1" applyFill="1" applyBorder="1" applyAlignment="1">
      <alignment horizontal="centerContinuous" vertical="top" wrapText="1"/>
    </xf>
    <xf numFmtId="0" fontId="7" fillId="3" borderId="3" xfId="0" applyFont="1" applyFill="1" applyBorder="1" applyAlignment="1">
      <alignment horizontal="centerContinuous"/>
    </xf>
    <xf numFmtId="0" fontId="7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/>
    <xf numFmtId="164" fontId="7" fillId="0" borderId="4" xfId="1" applyNumberFormat="1" applyFont="1" applyBorder="1"/>
    <xf numFmtId="164" fontId="7" fillId="3" borderId="4" xfId="1" applyNumberFormat="1" applyFont="1" applyFill="1" applyBorder="1"/>
    <xf numFmtId="9" fontId="7" fillId="0" borderId="0" xfId="2" applyFont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12" fillId="0" borderId="0" xfId="3" applyNumberFormat="1" applyFont="1" applyFill="1" applyBorder="1" applyAlignment="1">
      <alignment horizontal="center"/>
    </xf>
    <xf numFmtId="164" fontId="12" fillId="0" borderId="3" xfId="3" applyNumberFormat="1" applyFont="1" applyFill="1" applyBorder="1" applyAlignment="1">
      <alignment horizontal="center"/>
    </xf>
    <xf numFmtId="164" fontId="12" fillId="0" borderId="4" xfId="3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2" fillId="2" borderId="5" xfId="3" applyNumberFormat="1" applyFont="1" applyFill="1" applyBorder="1" applyAlignment="1">
      <alignment horizontal="centerContinuous" vertical="top" wrapText="1"/>
    </xf>
    <xf numFmtId="164" fontId="12" fillId="2" borderId="8" xfId="3" applyNumberFormat="1" applyFont="1" applyFill="1" applyBorder="1" applyAlignment="1">
      <alignment horizontal="centerContinuous" vertical="top" wrapText="1"/>
    </xf>
    <xf numFmtId="164" fontId="12" fillId="2" borderId="6" xfId="3" applyNumberFormat="1" applyFont="1" applyFill="1" applyBorder="1" applyAlignment="1">
      <alignment horizontal="centerContinuous"/>
    </xf>
    <xf numFmtId="164" fontId="12" fillId="2" borderId="3" xfId="3" applyNumberFormat="1" applyFont="1" applyFill="1" applyBorder="1" applyAlignment="1">
      <alignment horizontal="center" vertical="top" wrapText="1"/>
    </xf>
    <xf numFmtId="1" fontId="14" fillId="2" borderId="4" xfId="3" applyNumberFormat="1" applyFont="1" applyFill="1" applyBorder="1"/>
    <xf numFmtId="1" fontId="14" fillId="2" borderId="2" xfId="3" applyNumberFormat="1" applyFont="1" applyFill="1" applyBorder="1"/>
    <xf numFmtId="0" fontId="6" fillId="0" borderId="0" xfId="0" applyFont="1" applyFill="1" applyBorder="1" applyAlignment="1">
      <alignment horizontal="left" vertical="top"/>
    </xf>
    <xf numFmtId="164" fontId="12" fillId="3" borderId="7" xfId="3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abSelected="1" zoomScaleNormal="100" workbookViewId="0">
      <pane xSplit="1" ySplit="8" topLeftCell="AA30" activePane="bottomRight" state="frozen"/>
      <selection pane="topRight" activeCell="D1" sqref="D1"/>
      <selection pane="bottomLeft" activeCell="A9" sqref="A9"/>
      <selection pane="bottomRight" activeCell="AW47" sqref="AW47"/>
    </sheetView>
  </sheetViews>
  <sheetFormatPr defaultRowHeight="12.75" customHeight="1" x14ac:dyDescent="0.25"/>
  <cols>
    <col min="1" max="1" width="5.5703125" style="61" bestFit="1" customWidth="1"/>
    <col min="2" max="7" width="9.140625" style="2"/>
    <col min="8" max="8" width="2.85546875" style="2" customWidth="1"/>
    <col min="9" max="9" width="5.5703125" style="2" bestFit="1" customWidth="1"/>
    <col min="10" max="21" width="9.140625" style="2"/>
    <col min="22" max="22" width="2.85546875" style="2" customWidth="1"/>
    <col min="23" max="23" width="5.5703125" style="61" customWidth="1"/>
    <col min="24" max="26" width="9.140625" style="2" customWidth="1"/>
    <col min="27" max="29" width="9.140625" style="2"/>
    <col min="30" max="30" width="2.85546875" style="2" customWidth="1"/>
    <col min="31" max="31" width="5.5703125" style="2" bestFit="1" customWidth="1"/>
    <col min="32" max="40" width="9.140625" style="2"/>
    <col min="41" max="41" width="2.85546875" style="2" customWidth="1"/>
    <col min="42" max="42" width="6.42578125" style="1" customWidth="1"/>
    <col min="43" max="48" width="9.140625" style="2" customWidth="1"/>
    <col min="49" max="49" width="2.85546875" style="2" customWidth="1"/>
    <col min="50" max="16384" width="9.140625" style="2"/>
  </cols>
  <sheetData>
    <row r="1" spans="1:49" s="5" customFormat="1" ht="14.25" customHeight="1" x14ac:dyDescent="0.35">
      <c r="A1" s="55"/>
      <c r="B1" s="68" t="s">
        <v>18</v>
      </c>
      <c r="C1" s="68"/>
      <c r="D1" s="68"/>
      <c r="E1" s="68"/>
      <c r="F1" s="68"/>
      <c r="G1" s="68"/>
      <c r="J1" s="68" t="s">
        <v>18</v>
      </c>
      <c r="K1" s="68"/>
      <c r="L1" s="68"/>
      <c r="M1" s="68"/>
      <c r="N1" s="68"/>
      <c r="O1" s="68"/>
      <c r="W1" s="55"/>
      <c r="X1" s="68" t="s">
        <v>18</v>
      </c>
      <c r="Y1" s="68"/>
      <c r="Z1" s="68"/>
      <c r="AA1" s="68"/>
      <c r="AB1" s="68"/>
      <c r="AC1" s="68"/>
      <c r="AF1" s="68" t="s">
        <v>18</v>
      </c>
      <c r="AG1" s="68"/>
      <c r="AH1" s="68"/>
      <c r="AI1" s="68"/>
      <c r="AJ1" s="68"/>
      <c r="AK1" s="68"/>
      <c r="AP1" s="7"/>
      <c r="AQ1" s="68" t="s">
        <v>18</v>
      </c>
      <c r="AR1" s="68"/>
      <c r="AS1" s="68"/>
      <c r="AT1" s="68"/>
      <c r="AU1" s="68"/>
      <c r="AV1" s="68"/>
      <c r="AW1" s="7"/>
    </row>
    <row r="2" spans="1:49" s="5" customFormat="1" ht="14.25" customHeight="1" x14ac:dyDescent="0.35">
      <c r="A2" s="55"/>
      <c r="B2" s="68" t="s">
        <v>46</v>
      </c>
      <c r="C2" s="68"/>
      <c r="D2" s="68"/>
      <c r="E2" s="68"/>
      <c r="F2" s="68"/>
      <c r="G2" s="68"/>
      <c r="J2" s="68" t="s">
        <v>46</v>
      </c>
      <c r="K2" s="68"/>
      <c r="L2" s="68"/>
      <c r="M2" s="68"/>
      <c r="N2" s="68"/>
      <c r="O2" s="68"/>
      <c r="W2" s="55"/>
      <c r="X2" s="68" t="s">
        <v>46</v>
      </c>
      <c r="Y2" s="68"/>
      <c r="Z2" s="68"/>
      <c r="AA2" s="68"/>
      <c r="AB2" s="68"/>
      <c r="AC2" s="68"/>
      <c r="AF2" s="68" t="s">
        <v>46</v>
      </c>
      <c r="AG2" s="68"/>
      <c r="AH2" s="68"/>
      <c r="AI2" s="68"/>
      <c r="AJ2" s="68"/>
      <c r="AK2" s="68"/>
      <c r="AP2" s="7"/>
      <c r="AQ2" s="68" t="s">
        <v>27</v>
      </c>
      <c r="AR2" s="68"/>
      <c r="AS2" s="68"/>
      <c r="AT2" s="68"/>
      <c r="AU2" s="68"/>
      <c r="AV2" s="68"/>
      <c r="AW2" s="7"/>
    </row>
    <row r="3" spans="1:49" s="3" customFormat="1" ht="13.5" customHeight="1" x14ac:dyDescent="0.3">
      <c r="A3" s="56"/>
      <c r="B3" s="68" t="s">
        <v>25</v>
      </c>
      <c r="C3" s="68"/>
      <c r="D3" s="68"/>
      <c r="E3" s="68"/>
      <c r="F3" s="68"/>
      <c r="G3" s="68"/>
      <c r="J3" s="68" t="s">
        <v>25</v>
      </c>
      <c r="K3" s="68"/>
      <c r="L3" s="68"/>
      <c r="M3" s="68"/>
      <c r="N3" s="68"/>
      <c r="O3" s="68"/>
      <c r="W3" s="56"/>
      <c r="X3" s="68" t="s">
        <v>25</v>
      </c>
      <c r="Y3" s="68"/>
      <c r="Z3" s="68"/>
      <c r="AA3" s="68"/>
      <c r="AB3" s="68"/>
      <c r="AC3" s="68"/>
      <c r="AF3" s="68" t="s">
        <v>25</v>
      </c>
      <c r="AG3" s="68"/>
      <c r="AH3" s="68"/>
      <c r="AI3" s="68"/>
      <c r="AJ3" s="68"/>
      <c r="AK3" s="68"/>
      <c r="AP3" s="8"/>
      <c r="AQ3" s="68" t="s">
        <v>25</v>
      </c>
      <c r="AR3" s="68"/>
      <c r="AS3" s="68"/>
      <c r="AT3" s="68"/>
      <c r="AU3" s="68"/>
      <c r="AV3" s="68"/>
      <c r="AW3" s="8"/>
    </row>
    <row r="4" spans="1:49" s="3" customFormat="1" ht="13.5" customHeight="1" x14ac:dyDescent="0.3">
      <c r="A4" s="56"/>
      <c r="B4" s="68"/>
      <c r="C4" s="68"/>
      <c r="D4" s="68"/>
      <c r="E4" s="68"/>
      <c r="F4" s="68"/>
      <c r="G4" s="68"/>
      <c r="W4" s="56"/>
      <c r="AP4" s="8"/>
      <c r="AQ4" s="68" t="s">
        <v>45</v>
      </c>
      <c r="AR4" s="68"/>
      <c r="AS4" s="68"/>
      <c r="AT4" s="68"/>
      <c r="AU4" s="68"/>
      <c r="AV4" s="68"/>
      <c r="AW4" s="8"/>
    </row>
    <row r="5" spans="1:49" s="3" customFormat="1" ht="13.5" customHeight="1" x14ac:dyDescent="0.3">
      <c r="A5" s="56"/>
      <c r="W5" s="56"/>
      <c r="AP5" s="7"/>
      <c r="AQ5" s="10"/>
      <c r="AR5" s="9"/>
      <c r="AS5" s="10"/>
      <c r="AT5" s="9"/>
      <c r="AU5" s="10"/>
      <c r="AV5" s="9"/>
      <c r="AW5" s="8"/>
    </row>
    <row r="6" spans="1:49" s="3" customFormat="1" ht="12.75" customHeight="1" x14ac:dyDescent="0.3">
      <c r="A6" s="57"/>
      <c r="B6" s="69" t="s">
        <v>29</v>
      </c>
      <c r="C6" s="69"/>
      <c r="D6" s="69"/>
      <c r="E6" s="69"/>
      <c r="F6" s="69"/>
      <c r="G6" s="69"/>
      <c r="I6" s="27"/>
      <c r="J6" s="69" t="s">
        <v>32</v>
      </c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W6" s="57"/>
      <c r="X6" s="69" t="s">
        <v>37</v>
      </c>
      <c r="Y6" s="69"/>
      <c r="Z6" s="69"/>
      <c r="AA6" s="69"/>
      <c r="AB6" s="69"/>
      <c r="AC6" s="69"/>
      <c r="AE6" s="27"/>
      <c r="AF6" s="69" t="s">
        <v>40</v>
      </c>
      <c r="AG6" s="69"/>
      <c r="AH6" s="69"/>
      <c r="AI6" s="69"/>
      <c r="AJ6" s="69"/>
      <c r="AK6" s="69"/>
      <c r="AL6" s="69"/>
      <c r="AM6" s="69"/>
      <c r="AN6" s="69"/>
      <c r="AP6" s="8"/>
      <c r="AQ6" s="70" t="s">
        <v>44</v>
      </c>
      <c r="AR6" s="71"/>
      <c r="AS6" s="71"/>
      <c r="AT6" s="71"/>
      <c r="AU6" s="71"/>
      <c r="AV6" s="72"/>
      <c r="AW6" s="8"/>
    </row>
    <row r="7" spans="1:49" s="3" customFormat="1" ht="12.75" customHeight="1" x14ac:dyDescent="0.3">
      <c r="A7" s="58"/>
      <c r="B7" s="62" t="s">
        <v>28</v>
      </c>
      <c r="C7" s="64"/>
      <c r="D7" s="29" t="s">
        <v>23</v>
      </c>
      <c r="E7" s="30"/>
      <c r="F7" s="36" t="s">
        <v>20</v>
      </c>
      <c r="G7" s="37"/>
      <c r="I7" s="28"/>
      <c r="J7" s="62" t="s">
        <v>28</v>
      </c>
      <c r="K7" s="63"/>
      <c r="L7" s="63"/>
      <c r="M7" s="64"/>
      <c r="N7" s="29" t="s">
        <v>23</v>
      </c>
      <c r="O7" s="43"/>
      <c r="P7" s="43"/>
      <c r="Q7" s="30"/>
      <c r="R7" s="36" t="s">
        <v>20</v>
      </c>
      <c r="S7" s="44"/>
      <c r="T7" s="44"/>
      <c r="U7" s="37"/>
      <c r="W7" s="58"/>
      <c r="X7" s="62" t="s">
        <v>28</v>
      </c>
      <c r="Y7" s="64"/>
      <c r="Z7" s="29" t="s">
        <v>23</v>
      </c>
      <c r="AA7" s="30"/>
      <c r="AB7" s="36" t="s">
        <v>20</v>
      </c>
      <c r="AC7" s="37"/>
      <c r="AE7" s="28"/>
      <c r="AF7" s="62" t="s">
        <v>28</v>
      </c>
      <c r="AG7" s="63"/>
      <c r="AH7" s="64"/>
      <c r="AI7" s="29" t="s">
        <v>23</v>
      </c>
      <c r="AJ7" s="43"/>
      <c r="AK7" s="30"/>
      <c r="AL7" s="36" t="s">
        <v>20</v>
      </c>
      <c r="AM7" s="44"/>
      <c r="AN7" s="37"/>
      <c r="AP7" s="8"/>
      <c r="AQ7" s="11" t="s">
        <v>19</v>
      </c>
      <c r="AR7" s="12"/>
      <c r="AS7" s="13" t="s">
        <v>23</v>
      </c>
      <c r="AT7" s="14"/>
      <c r="AU7" s="48" t="s">
        <v>20</v>
      </c>
      <c r="AV7" s="49"/>
      <c r="AW7" s="8"/>
    </row>
    <row r="8" spans="1:49" s="3" customFormat="1" ht="12.75" customHeight="1" x14ac:dyDescent="0.3">
      <c r="A8" s="31" t="s">
        <v>0</v>
      </c>
      <c r="B8" s="65" t="s">
        <v>30</v>
      </c>
      <c r="C8" s="65" t="s">
        <v>31</v>
      </c>
      <c r="D8" s="32" t="s">
        <v>30</v>
      </c>
      <c r="E8" s="32" t="s">
        <v>31</v>
      </c>
      <c r="F8" s="38" t="s">
        <v>30</v>
      </c>
      <c r="G8" s="38" t="s">
        <v>31</v>
      </c>
      <c r="I8" s="31" t="s">
        <v>0</v>
      </c>
      <c r="J8" s="65" t="s">
        <v>33</v>
      </c>
      <c r="K8" s="65" t="s">
        <v>34</v>
      </c>
      <c r="L8" s="65" t="s">
        <v>35</v>
      </c>
      <c r="M8" s="65" t="s">
        <v>36</v>
      </c>
      <c r="N8" s="32" t="s">
        <v>33</v>
      </c>
      <c r="O8" s="32" t="s">
        <v>34</v>
      </c>
      <c r="P8" s="32" t="s">
        <v>35</v>
      </c>
      <c r="Q8" s="32" t="s">
        <v>36</v>
      </c>
      <c r="R8" s="38" t="s">
        <v>33</v>
      </c>
      <c r="S8" s="38" t="s">
        <v>34</v>
      </c>
      <c r="T8" s="38" t="s">
        <v>35</v>
      </c>
      <c r="U8" s="38" t="s">
        <v>36</v>
      </c>
      <c r="W8" s="31" t="s">
        <v>0</v>
      </c>
      <c r="X8" s="65" t="s">
        <v>38</v>
      </c>
      <c r="Y8" s="65" t="s">
        <v>39</v>
      </c>
      <c r="Z8" s="32" t="s">
        <v>38</v>
      </c>
      <c r="AA8" s="32" t="s">
        <v>39</v>
      </c>
      <c r="AB8" s="38" t="s">
        <v>38</v>
      </c>
      <c r="AC8" s="38" t="s">
        <v>39</v>
      </c>
      <c r="AE8" s="31" t="s">
        <v>0</v>
      </c>
      <c r="AF8" s="65" t="s">
        <v>41</v>
      </c>
      <c r="AG8" s="65" t="s">
        <v>42</v>
      </c>
      <c r="AH8" s="65" t="s">
        <v>43</v>
      </c>
      <c r="AI8" s="32" t="s">
        <v>41</v>
      </c>
      <c r="AJ8" s="32" t="s">
        <v>42</v>
      </c>
      <c r="AK8" s="32" t="s">
        <v>43</v>
      </c>
      <c r="AL8" s="38" t="s">
        <v>41</v>
      </c>
      <c r="AM8" s="38" t="s">
        <v>42</v>
      </c>
      <c r="AN8" s="38" t="s">
        <v>43</v>
      </c>
      <c r="AP8" s="15" t="s">
        <v>0</v>
      </c>
      <c r="AQ8" s="17" t="s">
        <v>21</v>
      </c>
      <c r="AR8" s="17" t="s">
        <v>22</v>
      </c>
      <c r="AS8" s="18" t="s">
        <v>21</v>
      </c>
      <c r="AT8" s="18" t="s">
        <v>22</v>
      </c>
      <c r="AU8" s="50" t="s">
        <v>24</v>
      </c>
      <c r="AV8" s="50" t="s">
        <v>22</v>
      </c>
      <c r="AW8" s="16"/>
    </row>
    <row r="9" spans="1:49" ht="12.75" customHeight="1" x14ac:dyDescent="0.25">
      <c r="A9" s="35">
        <v>119</v>
      </c>
      <c r="B9" s="66">
        <v>483</v>
      </c>
      <c r="C9" s="66">
        <v>558</v>
      </c>
      <c r="D9" s="39">
        <v>147</v>
      </c>
      <c r="E9" s="39">
        <v>127</v>
      </c>
      <c r="F9" s="40">
        <f>B9+D9</f>
        <v>630</v>
      </c>
      <c r="G9" s="40">
        <f>C9+E9</f>
        <v>685</v>
      </c>
      <c r="I9" s="35">
        <v>119</v>
      </c>
      <c r="J9" s="66">
        <v>151</v>
      </c>
      <c r="K9" s="66">
        <v>331</v>
      </c>
      <c r="L9" s="66">
        <v>293</v>
      </c>
      <c r="M9" s="66">
        <v>216</v>
      </c>
      <c r="N9" s="39">
        <v>44</v>
      </c>
      <c r="O9" s="39">
        <v>101</v>
      </c>
      <c r="P9" s="39">
        <v>65</v>
      </c>
      <c r="Q9" s="39">
        <v>56</v>
      </c>
      <c r="R9" s="40">
        <f>J9+N9</f>
        <v>195</v>
      </c>
      <c r="S9" s="40">
        <f>K9+O9</f>
        <v>432</v>
      </c>
      <c r="T9" s="40">
        <f>L9+P9</f>
        <v>358</v>
      </c>
      <c r="U9" s="40">
        <f>M9+Q9</f>
        <v>272</v>
      </c>
      <c r="W9" s="35">
        <v>119</v>
      </c>
      <c r="X9" s="66">
        <v>686</v>
      </c>
      <c r="Y9" s="66">
        <v>309</v>
      </c>
      <c r="Z9" s="39">
        <v>196</v>
      </c>
      <c r="AA9" s="39">
        <v>71</v>
      </c>
      <c r="AB9" s="40">
        <f>X9+Z9</f>
        <v>882</v>
      </c>
      <c r="AC9" s="40">
        <f>Y9+AA9</f>
        <v>380</v>
      </c>
      <c r="AE9" s="35">
        <v>119</v>
      </c>
      <c r="AF9" s="66">
        <v>352</v>
      </c>
      <c r="AG9" s="66">
        <v>466</v>
      </c>
      <c r="AH9" s="66">
        <v>181</v>
      </c>
      <c r="AI9" s="39">
        <v>89</v>
      </c>
      <c r="AJ9" s="39">
        <v>124</v>
      </c>
      <c r="AK9" s="39">
        <v>49</v>
      </c>
      <c r="AL9" s="40">
        <f>AF9+AI9</f>
        <v>441</v>
      </c>
      <c r="AM9" s="40">
        <f>AG9+AJ9</f>
        <v>590</v>
      </c>
      <c r="AN9" s="40">
        <f>AH9+AK9</f>
        <v>230</v>
      </c>
      <c r="AP9" s="19">
        <v>119</v>
      </c>
      <c r="AQ9" s="45">
        <v>911</v>
      </c>
      <c r="AR9" s="45">
        <v>608</v>
      </c>
      <c r="AS9" s="46">
        <v>240</v>
      </c>
      <c r="AT9" s="46">
        <v>160</v>
      </c>
      <c r="AU9" s="51">
        <f t="shared" ref="AU9:AU41" si="0">AQ9+AS9</f>
        <v>1151</v>
      </c>
      <c r="AV9" s="51">
        <f t="shared" ref="AV9:AV41" si="1">AR9+AT9</f>
        <v>768</v>
      </c>
      <c r="AW9" s="20"/>
    </row>
    <row r="10" spans="1:49" ht="12.75" customHeight="1" x14ac:dyDescent="0.25">
      <c r="A10" s="35">
        <v>122</v>
      </c>
      <c r="B10" s="66">
        <v>426</v>
      </c>
      <c r="C10" s="66">
        <v>420</v>
      </c>
      <c r="D10" s="39">
        <v>105</v>
      </c>
      <c r="E10" s="39">
        <v>75</v>
      </c>
      <c r="F10" s="40">
        <f t="shared" ref="F10:F66" si="2">B10+D10</f>
        <v>531</v>
      </c>
      <c r="G10" s="40">
        <f t="shared" ref="G10:G66" si="3">C10+E10</f>
        <v>495</v>
      </c>
      <c r="I10" s="35">
        <v>122</v>
      </c>
      <c r="J10" s="66">
        <v>195</v>
      </c>
      <c r="K10" s="66">
        <v>253</v>
      </c>
      <c r="L10" s="66">
        <v>217</v>
      </c>
      <c r="M10" s="66">
        <v>208</v>
      </c>
      <c r="N10" s="39">
        <v>57</v>
      </c>
      <c r="O10" s="39">
        <v>64</v>
      </c>
      <c r="P10" s="39">
        <v>30</v>
      </c>
      <c r="Q10" s="39">
        <v>34</v>
      </c>
      <c r="R10" s="40">
        <f t="shared" ref="R10:R66" si="4">J10+N10</f>
        <v>252</v>
      </c>
      <c r="S10" s="40">
        <f t="shared" ref="S10:S66" si="5">K10+O10</f>
        <v>317</v>
      </c>
      <c r="T10" s="40">
        <f t="shared" ref="T10:T66" si="6">L10+P10</f>
        <v>247</v>
      </c>
      <c r="U10" s="40">
        <f t="shared" ref="U10:U66" si="7">M10+Q10</f>
        <v>242</v>
      </c>
      <c r="W10" s="35">
        <v>122</v>
      </c>
      <c r="X10" s="66">
        <v>595</v>
      </c>
      <c r="Y10" s="66">
        <v>252</v>
      </c>
      <c r="Z10" s="39">
        <v>114</v>
      </c>
      <c r="AA10" s="39">
        <v>57</v>
      </c>
      <c r="AB10" s="40">
        <f t="shared" ref="AB10:AB66" si="8">X10+Z10</f>
        <v>709</v>
      </c>
      <c r="AC10" s="40">
        <f t="shared" ref="AC10:AC66" si="9">Y10+AA10</f>
        <v>309</v>
      </c>
      <c r="AE10" s="35">
        <v>122</v>
      </c>
      <c r="AF10" s="66">
        <v>266</v>
      </c>
      <c r="AG10" s="66">
        <v>398</v>
      </c>
      <c r="AH10" s="66">
        <v>161</v>
      </c>
      <c r="AI10" s="39">
        <v>52</v>
      </c>
      <c r="AJ10" s="39">
        <v>79</v>
      </c>
      <c r="AK10" s="39">
        <v>38</v>
      </c>
      <c r="AL10" s="40">
        <f t="shared" ref="AL10:AL66" si="10">AF10+AI10</f>
        <v>318</v>
      </c>
      <c r="AM10" s="40">
        <f t="shared" ref="AM10:AM66" si="11">AG10+AJ10</f>
        <v>477</v>
      </c>
      <c r="AN10" s="40">
        <f t="shared" ref="AN10:AN66" si="12">AH10+AK10</f>
        <v>199</v>
      </c>
      <c r="AP10" s="19">
        <v>122</v>
      </c>
      <c r="AQ10" s="45">
        <v>835</v>
      </c>
      <c r="AR10" s="45">
        <v>534</v>
      </c>
      <c r="AS10" s="46">
        <v>187</v>
      </c>
      <c r="AT10" s="46">
        <v>97</v>
      </c>
      <c r="AU10" s="51">
        <f t="shared" si="0"/>
        <v>1022</v>
      </c>
      <c r="AV10" s="51">
        <f t="shared" si="1"/>
        <v>631</v>
      </c>
      <c r="AW10" s="20"/>
    </row>
    <row r="11" spans="1:49" ht="12.75" customHeight="1" x14ac:dyDescent="0.25">
      <c r="A11" s="35">
        <v>135</v>
      </c>
      <c r="B11" s="66">
        <v>339</v>
      </c>
      <c r="C11" s="66">
        <v>332</v>
      </c>
      <c r="D11" s="39">
        <v>130</v>
      </c>
      <c r="E11" s="39">
        <v>130</v>
      </c>
      <c r="F11" s="40">
        <f t="shared" si="2"/>
        <v>469</v>
      </c>
      <c r="G11" s="40">
        <f t="shared" si="3"/>
        <v>462</v>
      </c>
      <c r="I11" s="35">
        <v>135</v>
      </c>
      <c r="J11" s="66">
        <v>98</v>
      </c>
      <c r="K11" s="66">
        <v>179</v>
      </c>
      <c r="L11" s="66">
        <v>239</v>
      </c>
      <c r="M11" s="66">
        <v>118</v>
      </c>
      <c r="N11" s="39">
        <v>39</v>
      </c>
      <c r="O11" s="39">
        <v>65</v>
      </c>
      <c r="P11" s="39">
        <v>89</v>
      </c>
      <c r="Q11" s="39">
        <v>59</v>
      </c>
      <c r="R11" s="40">
        <f t="shared" si="4"/>
        <v>137</v>
      </c>
      <c r="S11" s="40">
        <f t="shared" si="5"/>
        <v>244</v>
      </c>
      <c r="T11" s="40">
        <f t="shared" si="6"/>
        <v>328</v>
      </c>
      <c r="U11" s="40">
        <f t="shared" si="7"/>
        <v>177</v>
      </c>
      <c r="W11" s="35">
        <v>135</v>
      </c>
      <c r="X11" s="66">
        <v>440</v>
      </c>
      <c r="Y11" s="66">
        <v>211</v>
      </c>
      <c r="Z11" s="39">
        <v>184</v>
      </c>
      <c r="AA11" s="39">
        <v>71</v>
      </c>
      <c r="AB11" s="40">
        <f t="shared" si="8"/>
        <v>624</v>
      </c>
      <c r="AC11" s="40">
        <f t="shared" si="9"/>
        <v>282</v>
      </c>
      <c r="AE11" s="35">
        <v>135</v>
      </c>
      <c r="AF11" s="66">
        <v>283</v>
      </c>
      <c r="AG11" s="66">
        <v>242</v>
      </c>
      <c r="AH11" s="66">
        <v>118</v>
      </c>
      <c r="AI11" s="39">
        <v>116</v>
      </c>
      <c r="AJ11" s="39">
        <v>87</v>
      </c>
      <c r="AK11" s="39">
        <v>57</v>
      </c>
      <c r="AL11" s="40">
        <f t="shared" si="10"/>
        <v>399</v>
      </c>
      <c r="AM11" s="40">
        <f t="shared" si="11"/>
        <v>329</v>
      </c>
      <c r="AN11" s="40">
        <f t="shared" si="12"/>
        <v>175</v>
      </c>
      <c r="AP11" s="19">
        <v>135</v>
      </c>
      <c r="AQ11" s="45">
        <v>743</v>
      </c>
      <c r="AR11" s="45">
        <v>314</v>
      </c>
      <c r="AS11" s="46">
        <v>290</v>
      </c>
      <c r="AT11" s="46">
        <v>127</v>
      </c>
      <c r="AU11" s="51">
        <f t="shared" si="0"/>
        <v>1033</v>
      </c>
      <c r="AV11" s="51">
        <f t="shared" si="1"/>
        <v>441</v>
      </c>
      <c r="AW11" s="20"/>
    </row>
    <row r="12" spans="1:49" ht="12.75" customHeight="1" x14ac:dyDescent="0.25">
      <c r="A12" s="35">
        <v>138</v>
      </c>
      <c r="B12" s="66">
        <v>676</v>
      </c>
      <c r="C12" s="66">
        <v>558</v>
      </c>
      <c r="D12" s="39">
        <v>148</v>
      </c>
      <c r="E12" s="39">
        <v>138</v>
      </c>
      <c r="F12" s="40">
        <f t="shared" si="2"/>
        <v>824</v>
      </c>
      <c r="G12" s="40">
        <f t="shared" si="3"/>
        <v>696</v>
      </c>
      <c r="I12" s="35">
        <v>138</v>
      </c>
      <c r="J12" s="66">
        <v>184</v>
      </c>
      <c r="K12" s="66">
        <v>357</v>
      </c>
      <c r="L12" s="66">
        <v>319</v>
      </c>
      <c r="M12" s="66">
        <v>318</v>
      </c>
      <c r="N12" s="39">
        <v>61</v>
      </c>
      <c r="O12" s="39">
        <v>90</v>
      </c>
      <c r="P12" s="39">
        <v>71</v>
      </c>
      <c r="Q12" s="39">
        <v>60</v>
      </c>
      <c r="R12" s="40">
        <f t="shared" si="4"/>
        <v>245</v>
      </c>
      <c r="S12" s="40">
        <f t="shared" si="5"/>
        <v>447</v>
      </c>
      <c r="T12" s="40">
        <f t="shared" si="6"/>
        <v>390</v>
      </c>
      <c r="U12" s="40">
        <f t="shared" si="7"/>
        <v>378</v>
      </c>
      <c r="W12" s="35">
        <v>138</v>
      </c>
      <c r="X12" s="66">
        <v>809</v>
      </c>
      <c r="Y12" s="66">
        <v>386</v>
      </c>
      <c r="Z12" s="39">
        <v>202</v>
      </c>
      <c r="AA12" s="39">
        <v>81</v>
      </c>
      <c r="AB12" s="40">
        <f t="shared" si="8"/>
        <v>1011</v>
      </c>
      <c r="AC12" s="40">
        <f t="shared" si="9"/>
        <v>467</v>
      </c>
      <c r="AE12" s="35">
        <v>138</v>
      </c>
      <c r="AF12" s="66">
        <v>408</v>
      </c>
      <c r="AG12" s="66">
        <v>515</v>
      </c>
      <c r="AH12" s="66">
        <v>249</v>
      </c>
      <c r="AI12" s="39">
        <v>98</v>
      </c>
      <c r="AJ12" s="39">
        <v>116</v>
      </c>
      <c r="AK12" s="39">
        <v>68</v>
      </c>
      <c r="AL12" s="40">
        <f t="shared" si="10"/>
        <v>506</v>
      </c>
      <c r="AM12" s="40">
        <f t="shared" si="11"/>
        <v>631</v>
      </c>
      <c r="AN12" s="40">
        <f t="shared" si="12"/>
        <v>317</v>
      </c>
      <c r="AP12" s="19">
        <v>138</v>
      </c>
      <c r="AQ12" s="45">
        <v>1200</v>
      </c>
      <c r="AR12" s="45">
        <v>690</v>
      </c>
      <c r="AS12" s="46">
        <v>298</v>
      </c>
      <c r="AT12" s="46">
        <v>174</v>
      </c>
      <c r="AU12" s="51">
        <f t="shared" si="0"/>
        <v>1498</v>
      </c>
      <c r="AV12" s="51">
        <f t="shared" si="1"/>
        <v>864</v>
      </c>
      <c r="AW12" s="20"/>
    </row>
    <row r="13" spans="1:49" ht="12.75" customHeight="1" x14ac:dyDescent="0.25">
      <c r="A13" s="35">
        <v>140</v>
      </c>
      <c r="B13" s="66">
        <v>306</v>
      </c>
      <c r="C13" s="66">
        <v>354</v>
      </c>
      <c r="D13" s="39">
        <v>58</v>
      </c>
      <c r="E13" s="39">
        <v>61</v>
      </c>
      <c r="F13" s="40">
        <f t="shared" si="2"/>
        <v>364</v>
      </c>
      <c r="G13" s="40">
        <f t="shared" si="3"/>
        <v>415</v>
      </c>
      <c r="I13" s="35">
        <v>140</v>
      </c>
      <c r="J13" s="66">
        <v>94</v>
      </c>
      <c r="K13" s="66">
        <v>268</v>
      </c>
      <c r="L13" s="66">
        <v>157</v>
      </c>
      <c r="M13" s="66">
        <v>134</v>
      </c>
      <c r="N13" s="39">
        <v>18</v>
      </c>
      <c r="O13" s="39">
        <v>45</v>
      </c>
      <c r="P13" s="39">
        <v>32</v>
      </c>
      <c r="Q13" s="39">
        <v>20</v>
      </c>
      <c r="R13" s="40">
        <f t="shared" si="4"/>
        <v>112</v>
      </c>
      <c r="S13" s="40">
        <f t="shared" si="5"/>
        <v>313</v>
      </c>
      <c r="T13" s="40">
        <f t="shared" si="6"/>
        <v>189</v>
      </c>
      <c r="U13" s="40">
        <f t="shared" si="7"/>
        <v>154</v>
      </c>
      <c r="W13" s="35">
        <v>140</v>
      </c>
      <c r="X13" s="66">
        <v>508</v>
      </c>
      <c r="Y13" s="66">
        <v>168</v>
      </c>
      <c r="Z13" s="39">
        <v>94</v>
      </c>
      <c r="AA13" s="39">
        <v>25</v>
      </c>
      <c r="AB13" s="40">
        <f t="shared" si="8"/>
        <v>602</v>
      </c>
      <c r="AC13" s="40">
        <f t="shared" si="9"/>
        <v>193</v>
      </c>
      <c r="AE13" s="35">
        <v>140</v>
      </c>
      <c r="AF13" s="66">
        <v>219</v>
      </c>
      <c r="AG13" s="66">
        <v>292</v>
      </c>
      <c r="AH13" s="66">
        <v>139</v>
      </c>
      <c r="AI13" s="39">
        <v>36</v>
      </c>
      <c r="AJ13" s="39">
        <v>57</v>
      </c>
      <c r="AK13" s="39">
        <v>24</v>
      </c>
      <c r="AL13" s="40">
        <f t="shared" si="10"/>
        <v>255</v>
      </c>
      <c r="AM13" s="40">
        <f t="shared" si="11"/>
        <v>349</v>
      </c>
      <c r="AN13" s="40">
        <f t="shared" si="12"/>
        <v>163</v>
      </c>
      <c r="AP13" s="19">
        <v>140</v>
      </c>
      <c r="AQ13" s="45">
        <v>583</v>
      </c>
      <c r="AR13" s="45">
        <v>425</v>
      </c>
      <c r="AS13" s="46">
        <v>103</v>
      </c>
      <c r="AT13" s="46">
        <v>73</v>
      </c>
      <c r="AU13" s="51">
        <f t="shared" si="0"/>
        <v>686</v>
      </c>
      <c r="AV13" s="51">
        <f t="shared" si="1"/>
        <v>498</v>
      </c>
      <c r="AW13" s="20"/>
    </row>
    <row r="14" spans="1:49" ht="12.75" customHeight="1" x14ac:dyDescent="0.25">
      <c r="A14" s="35">
        <v>145</v>
      </c>
      <c r="B14" s="66">
        <v>311</v>
      </c>
      <c r="C14" s="66">
        <v>335</v>
      </c>
      <c r="D14" s="39">
        <v>116</v>
      </c>
      <c r="E14" s="39">
        <v>126</v>
      </c>
      <c r="F14" s="40">
        <f t="shared" si="2"/>
        <v>427</v>
      </c>
      <c r="G14" s="40">
        <f t="shared" si="3"/>
        <v>461</v>
      </c>
      <c r="I14" s="35">
        <v>145</v>
      </c>
      <c r="J14" s="66">
        <v>77</v>
      </c>
      <c r="K14" s="66">
        <v>183</v>
      </c>
      <c r="L14" s="66">
        <v>197</v>
      </c>
      <c r="M14" s="66">
        <v>167</v>
      </c>
      <c r="N14" s="39">
        <v>30</v>
      </c>
      <c r="O14" s="39">
        <v>84</v>
      </c>
      <c r="P14" s="39">
        <v>58</v>
      </c>
      <c r="Q14" s="39">
        <v>56</v>
      </c>
      <c r="R14" s="40">
        <f t="shared" si="4"/>
        <v>107</v>
      </c>
      <c r="S14" s="40">
        <f t="shared" si="5"/>
        <v>267</v>
      </c>
      <c r="T14" s="40">
        <f t="shared" si="6"/>
        <v>255</v>
      </c>
      <c r="U14" s="40">
        <f t="shared" si="7"/>
        <v>223</v>
      </c>
      <c r="W14" s="35">
        <v>145</v>
      </c>
      <c r="X14" s="66">
        <v>419</v>
      </c>
      <c r="Y14" s="66">
        <v>199</v>
      </c>
      <c r="Z14" s="39">
        <v>161</v>
      </c>
      <c r="AA14" s="39">
        <v>72</v>
      </c>
      <c r="AB14" s="40">
        <f t="shared" si="8"/>
        <v>580</v>
      </c>
      <c r="AC14" s="40">
        <f t="shared" si="9"/>
        <v>271</v>
      </c>
      <c r="AE14" s="35">
        <v>145</v>
      </c>
      <c r="AF14" s="66">
        <v>240</v>
      </c>
      <c r="AG14" s="66">
        <v>254</v>
      </c>
      <c r="AH14" s="66">
        <v>122</v>
      </c>
      <c r="AI14" s="39">
        <v>85</v>
      </c>
      <c r="AJ14" s="39">
        <v>103</v>
      </c>
      <c r="AK14" s="39">
        <v>40</v>
      </c>
      <c r="AL14" s="40">
        <f t="shared" si="10"/>
        <v>325</v>
      </c>
      <c r="AM14" s="40">
        <f t="shared" si="11"/>
        <v>357</v>
      </c>
      <c r="AN14" s="40">
        <f t="shared" si="12"/>
        <v>162</v>
      </c>
      <c r="AP14" s="19">
        <v>145</v>
      </c>
      <c r="AQ14" s="45">
        <v>633</v>
      </c>
      <c r="AR14" s="45">
        <v>346</v>
      </c>
      <c r="AS14" s="46">
        <v>218</v>
      </c>
      <c r="AT14" s="46">
        <v>100</v>
      </c>
      <c r="AU14" s="51">
        <f t="shared" si="0"/>
        <v>851</v>
      </c>
      <c r="AV14" s="51">
        <f t="shared" si="1"/>
        <v>446</v>
      </c>
      <c r="AW14" s="20"/>
    </row>
    <row r="15" spans="1:49" ht="12.75" customHeight="1" x14ac:dyDescent="0.25">
      <c r="A15" s="35">
        <v>146</v>
      </c>
      <c r="B15" s="66">
        <v>488</v>
      </c>
      <c r="C15" s="66">
        <v>724</v>
      </c>
      <c r="D15" s="39">
        <v>150</v>
      </c>
      <c r="E15" s="39">
        <v>155</v>
      </c>
      <c r="F15" s="40">
        <f t="shared" si="2"/>
        <v>638</v>
      </c>
      <c r="G15" s="40">
        <f t="shared" si="3"/>
        <v>879</v>
      </c>
      <c r="I15" s="35">
        <v>146</v>
      </c>
      <c r="J15" s="66">
        <v>264</v>
      </c>
      <c r="K15" s="66">
        <v>301</v>
      </c>
      <c r="L15" s="66">
        <v>415</v>
      </c>
      <c r="M15" s="66">
        <v>195</v>
      </c>
      <c r="N15" s="39">
        <v>40</v>
      </c>
      <c r="O15" s="39">
        <v>91</v>
      </c>
      <c r="P15" s="39">
        <v>103</v>
      </c>
      <c r="Q15" s="39">
        <v>53</v>
      </c>
      <c r="R15" s="40">
        <f t="shared" si="4"/>
        <v>304</v>
      </c>
      <c r="S15" s="40">
        <f t="shared" si="5"/>
        <v>392</v>
      </c>
      <c r="T15" s="40">
        <f t="shared" si="6"/>
        <v>518</v>
      </c>
      <c r="U15" s="40">
        <f t="shared" si="7"/>
        <v>248</v>
      </c>
      <c r="W15" s="35">
        <v>146</v>
      </c>
      <c r="X15" s="66">
        <v>1191</v>
      </c>
      <c r="Y15" s="66">
        <v>250</v>
      </c>
      <c r="Z15" s="39">
        <v>250</v>
      </c>
      <c r="AA15" s="39">
        <v>95</v>
      </c>
      <c r="AB15" s="40">
        <f t="shared" si="8"/>
        <v>1441</v>
      </c>
      <c r="AC15" s="40">
        <f t="shared" si="9"/>
        <v>345</v>
      </c>
      <c r="AE15" s="35">
        <v>146</v>
      </c>
      <c r="AF15" s="66">
        <v>488</v>
      </c>
      <c r="AG15" s="66">
        <v>525</v>
      </c>
      <c r="AH15" s="66">
        <v>196</v>
      </c>
      <c r="AI15" s="39">
        <v>137</v>
      </c>
      <c r="AJ15" s="39">
        <v>112</v>
      </c>
      <c r="AK15" s="39">
        <v>47</v>
      </c>
      <c r="AL15" s="40">
        <f t="shared" si="10"/>
        <v>625</v>
      </c>
      <c r="AM15" s="40">
        <f t="shared" si="11"/>
        <v>637</v>
      </c>
      <c r="AN15" s="40">
        <f t="shared" si="12"/>
        <v>243</v>
      </c>
      <c r="AP15" s="19">
        <v>146</v>
      </c>
      <c r="AQ15" s="45">
        <v>1336</v>
      </c>
      <c r="AR15" s="45">
        <v>747</v>
      </c>
      <c r="AS15" s="46">
        <v>346</v>
      </c>
      <c r="AT15" s="46">
        <v>206</v>
      </c>
      <c r="AU15" s="51">
        <f t="shared" si="0"/>
        <v>1682</v>
      </c>
      <c r="AV15" s="51">
        <f t="shared" si="1"/>
        <v>953</v>
      </c>
      <c r="AW15" s="20"/>
    </row>
    <row r="16" spans="1:49" ht="12.75" customHeight="1" x14ac:dyDescent="0.25">
      <c r="A16" s="35">
        <v>147</v>
      </c>
      <c r="B16" s="66">
        <v>319</v>
      </c>
      <c r="C16" s="66">
        <v>377</v>
      </c>
      <c r="D16" s="39">
        <v>127</v>
      </c>
      <c r="E16" s="39">
        <v>114</v>
      </c>
      <c r="F16" s="40">
        <f t="shared" si="2"/>
        <v>446</v>
      </c>
      <c r="G16" s="40">
        <f t="shared" si="3"/>
        <v>491</v>
      </c>
      <c r="I16" s="35">
        <v>147</v>
      </c>
      <c r="J16" s="66">
        <v>90</v>
      </c>
      <c r="K16" s="66">
        <v>185</v>
      </c>
      <c r="L16" s="66">
        <v>270</v>
      </c>
      <c r="M16" s="66">
        <v>147</v>
      </c>
      <c r="N16" s="39">
        <v>35</v>
      </c>
      <c r="O16" s="39">
        <v>79</v>
      </c>
      <c r="P16" s="39">
        <v>79</v>
      </c>
      <c r="Q16" s="39">
        <v>36</v>
      </c>
      <c r="R16" s="40">
        <f t="shared" si="4"/>
        <v>125</v>
      </c>
      <c r="S16" s="40">
        <f t="shared" si="5"/>
        <v>264</v>
      </c>
      <c r="T16" s="40">
        <f t="shared" si="6"/>
        <v>349</v>
      </c>
      <c r="U16" s="40">
        <f t="shared" si="7"/>
        <v>183</v>
      </c>
      <c r="W16" s="35">
        <v>147</v>
      </c>
      <c r="X16" s="66">
        <v>494</v>
      </c>
      <c r="Y16" s="66">
        <v>225</v>
      </c>
      <c r="Z16" s="39">
        <v>167</v>
      </c>
      <c r="AA16" s="39">
        <v>71</v>
      </c>
      <c r="AB16" s="40">
        <f t="shared" si="8"/>
        <v>661</v>
      </c>
      <c r="AC16" s="40">
        <f t="shared" si="9"/>
        <v>296</v>
      </c>
      <c r="AE16" s="35">
        <v>147</v>
      </c>
      <c r="AF16" s="66">
        <v>305</v>
      </c>
      <c r="AG16" s="66">
        <v>265</v>
      </c>
      <c r="AH16" s="66">
        <v>130</v>
      </c>
      <c r="AI16" s="39">
        <v>99</v>
      </c>
      <c r="AJ16" s="39">
        <v>96</v>
      </c>
      <c r="AK16" s="39">
        <v>37</v>
      </c>
      <c r="AL16" s="40">
        <f t="shared" si="10"/>
        <v>404</v>
      </c>
      <c r="AM16" s="40">
        <f t="shared" si="11"/>
        <v>361</v>
      </c>
      <c r="AN16" s="40">
        <f t="shared" si="12"/>
        <v>167</v>
      </c>
      <c r="AP16" s="19">
        <v>147</v>
      </c>
      <c r="AQ16" s="45">
        <v>926</v>
      </c>
      <c r="AR16" s="45">
        <v>412</v>
      </c>
      <c r="AS16" s="46">
        <v>289</v>
      </c>
      <c r="AT16" s="46">
        <v>135</v>
      </c>
      <c r="AU16" s="51">
        <f t="shared" si="0"/>
        <v>1215</v>
      </c>
      <c r="AV16" s="51">
        <f t="shared" si="1"/>
        <v>547</v>
      </c>
      <c r="AW16" s="20"/>
    </row>
    <row r="17" spans="1:49" ht="12.75" customHeight="1" x14ac:dyDescent="0.25">
      <c r="A17" s="35">
        <v>149</v>
      </c>
      <c r="B17" s="66">
        <v>239</v>
      </c>
      <c r="C17" s="66">
        <v>268</v>
      </c>
      <c r="D17" s="39">
        <v>100</v>
      </c>
      <c r="E17" s="39">
        <v>93</v>
      </c>
      <c r="F17" s="40">
        <f t="shared" si="2"/>
        <v>339</v>
      </c>
      <c r="G17" s="40">
        <f t="shared" si="3"/>
        <v>361</v>
      </c>
      <c r="I17" s="35">
        <v>149</v>
      </c>
      <c r="J17" s="66">
        <v>73</v>
      </c>
      <c r="K17" s="66">
        <v>164</v>
      </c>
      <c r="L17" s="66">
        <v>169</v>
      </c>
      <c r="M17" s="66">
        <v>116</v>
      </c>
      <c r="N17" s="39">
        <v>19</v>
      </c>
      <c r="O17" s="39">
        <v>58</v>
      </c>
      <c r="P17" s="39">
        <v>60</v>
      </c>
      <c r="Q17" s="39">
        <v>47</v>
      </c>
      <c r="R17" s="40">
        <f t="shared" si="4"/>
        <v>92</v>
      </c>
      <c r="S17" s="40">
        <f t="shared" si="5"/>
        <v>222</v>
      </c>
      <c r="T17" s="40">
        <f t="shared" si="6"/>
        <v>229</v>
      </c>
      <c r="U17" s="40">
        <f t="shared" si="7"/>
        <v>163</v>
      </c>
      <c r="W17" s="35">
        <v>149</v>
      </c>
      <c r="X17" s="66">
        <v>347</v>
      </c>
      <c r="Y17" s="66">
        <v>160</v>
      </c>
      <c r="Z17" s="39">
        <v>126</v>
      </c>
      <c r="AA17" s="39">
        <v>57</v>
      </c>
      <c r="AB17" s="40">
        <f t="shared" si="8"/>
        <v>473</v>
      </c>
      <c r="AC17" s="40">
        <f t="shared" si="9"/>
        <v>217</v>
      </c>
      <c r="AE17" s="35">
        <v>149</v>
      </c>
      <c r="AF17" s="66">
        <v>209</v>
      </c>
      <c r="AG17" s="66">
        <v>184</v>
      </c>
      <c r="AH17" s="66">
        <v>111</v>
      </c>
      <c r="AI17" s="39">
        <v>71</v>
      </c>
      <c r="AJ17" s="39">
        <v>67</v>
      </c>
      <c r="AK17" s="39">
        <v>40</v>
      </c>
      <c r="AL17" s="40">
        <f t="shared" si="10"/>
        <v>280</v>
      </c>
      <c r="AM17" s="40">
        <f t="shared" si="11"/>
        <v>251</v>
      </c>
      <c r="AN17" s="40">
        <f t="shared" si="12"/>
        <v>151</v>
      </c>
      <c r="AP17" s="19">
        <v>149</v>
      </c>
      <c r="AQ17" s="45">
        <v>527</v>
      </c>
      <c r="AR17" s="45">
        <v>281</v>
      </c>
      <c r="AS17" s="46">
        <v>167</v>
      </c>
      <c r="AT17" s="46">
        <v>97</v>
      </c>
      <c r="AU17" s="51">
        <f t="shared" si="0"/>
        <v>694</v>
      </c>
      <c r="AV17" s="51">
        <f t="shared" si="1"/>
        <v>378</v>
      </c>
      <c r="AW17" s="20"/>
    </row>
    <row r="18" spans="1:49" ht="12.75" customHeight="1" x14ac:dyDescent="0.25">
      <c r="A18" s="35">
        <v>150</v>
      </c>
      <c r="B18" s="66">
        <v>278</v>
      </c>
      <c r="C18" s="66">
        <v>280</v>
      </c>
      <c r="D18" s="39">
        <v>100</v>
      </c>
      <c r="E18" s="39">
        <v>99</v>
      </c>
      <c r="F18" s="40">
        <f t="shared" si="2"/>
        <v>378</v>
      </c>
      <c r="G18" s="40">
        <f t="shared" si="3"/>
        <v>379</v>
      </c>
      <c r="I18" s="35">
        <v>150</v>
      </c>
      <c r="J18" s="66">
        <v>61</v>
      </c>
      <c r="K18" s="66">
        <v>144</v>
      </c>
      <c r="L18" s="66">
        <v>173</v>
      </c>
      <c r="M18" s="66">
        <v>159</v>
      </c>
      <c r="N18" s="39">
        <v>20</v>
      </c>
      <c r="O18" s="39">
        <v>59</v>
      </c>
      <c r="P18" s="39">
        <v>73</v>
      </c>
      <c r="Q18" s="39">
        <v>39</v>
      </c>
      <c r="R18" s="40">
        <f t="shared" si="4"/>
        <v>81</v>
      </c>
      <c r="S18" s="40">
        <f t="shared" si="5"/>
        <v>203</v>
      </c>
      <c r="T18" s="40">
        <f t="shared" si="6"/>
        <v>246</v>
      </c>
      <c r="U18" s="40">
        <f t="shared" si="7"/>
        <v>198</v>
      </c>
      <c r="W18" s="35">
        <v>150</v>
      </c>
      <c r="X18" s="66">
        <v>352</v>
      </c>
      <c r="Y18" s="66">
        <v>181</v>
      </c>
      <c r="Z18" s="39">
        <v>131</v>
      </c>
      <c r="AA18" s="39">
        <v>61</v>
      </c>
      <c r="AB18" s="40">
        <f t="shared" si="8"/>
        <v>483</v>
      </c>
      <c r="AC18" s="40">
        <f t="shared" si="9"/>
        <v>242</v>
      </c>
      <c r="AE18" s="35">
        <v>150</v>
      </c>
      <c r="AF18" s="66">
        <v>246</v>
      </c>
      <c r="AG18" s="66">
        <v>199</v>
      </c>
      <c r="AH18" s="66">
        <v>106</v>
      </c>
      <c r="AI18" s="39">
        <v>71</v>
      </c>
      <c r="AJ18" s="39">
        <v>73</v>
      </c>
      <c r="AK18" s="39">
        <v>44</v>
      </c>
      <c r="AL18" s="40">
        <f t="shared" si="10"/>
        <v>317</v>
      </c>
      <c r="AM18" s="40">
        <f t="shared" si="11"/>
        <v>272</v>
      </c>
      <c r="AN18" s="40">
        <f t="shared" si="12"/>
        <v>150</v>
      </c>
      <c r="AP18" s="19">
        <v>150</v>
      </c>
      <c r="AQ18" s="45">
        <v>563</v>
      </c>
      <c r="AR18" s="45">
        <v>287</v>
      </c>
      <c r="AS18" s="46">
        <v>194</v>
      </c>
      <c r="AT18" s="46">
        <v>95</v>
      </c>
      <c r="AU18" s="51">
        <f t="shared" si="0"/>
        <v>757</v>
      </c>
      <c r="AV18" s="51">
        <f t="shared" si="1"/>
        <v>382</v>
      </c>
      <c r="AW18" s="20"/>
    </row>
    <row r="19" spans="1:49" ht="12.75" customHeight="1" x14ac:dyDescent="0.25">
      <c r="A19" s="35">
        <v>151</v>
      </c>
      <c r="B19" s="66">
        <v>235</v>
      </c>
      <c r="C19" s="66">
        <v>308</v>
      </c>
      <c r="D19" s="39">
        <v>101</v>
      </c>
      <c r="E19" s="39">
        <v>97</v>
      </c>
      <c r="F19" s="40">
        <f t="shared" si="2"/>
        <v>336</v>
      </c>
      <c r="G19" s="40">
        <f t="shared" si="3"/>
        <v>405</v>
      </c>
      <c r="I19" s="35">
        <v>151</v>
      </c>
      <c r="J19" s="66">
        <v>88</v>
      </c>
      <c r="K19" s="66">
        <v>135</v>
      </c>
      <c r="L19" s="66">
        <v>197</v>
      </c>
      <c r="M19" s="66">
        <v>98</v>
      </c>
      <c r="N19" s="39">
        <v>25</v>
      </c>
      <c r="O19" s="39">
        <v>66</v>
      </c>
      <c r="P19" s="39">
        <v>70</v>
      </c>
      <c r="Q19" s="39">
        <v>21</v>
      </c>
      <c r="R19" s="40">
        <f t="shared" si="4"/>
        <v>113</v>
      </c>
      <c r="S19" s="40">
        <f t="shared" si="5"/>
        <v>201</v>
      </c>
      <c r="T19" s="40">
        <f t="shared" si="6"/>
        <v>267</v>
      </c>
      <c r="U19" s="40">
        <f t="shared" si="7"/>
        <v>119</v>
      </c>
      <c r="W19" s="35">
        <v>151</v>
      </c>
      <c r="X19" s="66">
        <v>444</v>
      </c>
      <c r="Y19" s="66">
        <v>126</v>
      </c>
      <c r="Z19" s="39">
        <v>150</v>
      </c>
      <c r="AA19" s="39">
        <v>50</v>
      </c>
      <c r="AB19" s="40">
        <f t="shared" si="8"/>
        <v>594</v>
      </c>
      <c r="AC19" s="40">
        <f t="shared" si="9"/>
        <v>176</v>
      </c>
      <c r="AE19" s="35">
        <v>151</v>
      </c>
      <c r="AF19" s="66">
        <v>239</v>
      </c>
      <c r="AG19" s="66">
        <v>211</v>
      </c>
      <c r="AH19" s="66">
        <v>86</v>
      </c>
      <c r="AI19" s="39">
        <v>69</v>
      </c>
      <c r="AJ19" s="39">
        <v>84</v>
      </c>
      <c r="AK19" s="39">
        <v>30</v>
      </c>
      <c r="AL19" s="40">
        <f t="shared" si="10"/>
        <v>308</v>
      </c>
      <c r="AM19" s="40">
        <f t="shared" si="11"/>
        <v>295</v>
      </c>
      <c r="AN19" s="40">
        <f t="shared" si="12"/>
        <v>116</v>
      </c>
      <c r="AP19" s="19">
        <v>151</v>
      </c>
      <c r="AQ19" s="45">
        <v>706</v>
      </c>
      <c r="AR19" s="45">
        <v>326</v>
      </c>
      <c r="AS19" s="46">
        <v>224</v>
      </c>
      <c r="AT19" s="46">
        <v>129</v>
      </c>
      <c r="AU19" s="51">
        <f t="shared" si="0"/>
        <v>930</v>
      </c>
      <c r="AV19" s="51">
        <f t="shared" si="1"/>
        <v>455</v>
      </c>
      <c r="AW19" s="20"/>
    </row>
    <row r="20" spans="1:49" ht="12.75" customHeight="1" x14ac:dyDescent="0.25">
      <c r="A20" s="35">
        <v>152</v>
      </c>
      <c r="B20" s="66">
        <v>216</v>
      </c>
      <c r="C20" s="66">
        <v>242</v>
      </c>
      <c r="D20" s="39">
        <v>121</v>
      </c>
      <c r="E20" s="39">
        <v>107</v>
      </c>
      <c r="F20" s="40">
        <f t="shared" si="2"/>
        <v>337</v>
      </c>
      <c r="G20" s="40">
        <f t="shared" si="3"/>
        <v>349</v>
      </c>
      <c r="I20" s="35">
        <v>152</v>
      </c>
      <c r="J20" s="66">
        <v>72</v>
      </c>
      <c r="K20" s="66">
        <v>120</v>
      </c>
      <c r="L20" s="66">
        <v>194</v>
      </c>
      <c r="M20" s="66">
        <v>67</v>
      </c>
      <c r="N20" s="39">
        <v>30</v>
      </c>
      <c r="O20" s="39">
        <v>58</v>
      </c>
      <c r="P20" s="39">
        <v>92</v>
      </c>
      <c r="Q20" s="39">
        <v>45</v>
      </c>
      <c r="R20" s="40">
        <f t="shared" si="4"/>
        <v>102</v>
      </c>
      <c r="S20" s="40">
        <f t="shared" si="5"/>
        <v>178</v>
      </c>
      <c r="T20" s="40">
        <f t="shared" si="6"/>
        <v>286</v>
      </c>
      <c r="U20" s="40">
        <f t="shared" si="7"/>
        <v>112</v>
      </c>
      <c r="W20" s="35">
        <v>152</v>
      </c>
      <c r="X20" s="66">
        <v>358</v>
      </c>
      <c r="Y20" s="66">
        <v>128</v>
      </c>
      <c r="Z20" s="39">
        <v>154</v>
      </c>
      <c r="AA20" s="39">
        <v>75</v>
      </c>
      <c r="AB20" s="40">
        <f t="shared" si="8"/>
        <v>512</v>
      </c>
      <c r="AC20" s="40">
        <f t="shared" si="9"/>
        <v>203</v>
      </c>
      <c r="AE20" s="35">
        <v>152</v>
      </c>
      <c r="AF20" s="66">
        <v>225</v>
      </c>
      <c r="AG20" s="66">
        <v>169</v>
      </c>
      <c r="AH20" s="66">
        <v>78</v>
      </c>
      <c r="AI20" s="39">
        <v>94</v>
      </c>
      <c r="AJ20" s="39">
        <v>87</v>
      </c>
      <c r="AK20" s="39">
        <v>51</v>
      </c>
      <c r="AL20" s="40">
        <f t="shared" si="10"/>
        <v>319</v>
      </c>
      <c r="AM20" s="40">
        <f t="shared" si="11"/>
        <v>256</v>
      </c>
      <c r="AN20" s="40">
        <f t="shared" si="12"/>
        <v>129</v>
      </c>
      <c r="AP20" s="19">
        <v>152</v>
      </c>
      <c r="AQ20" s="45">
        <v>609</v>
      </c>
      <c r="AR20" s="45">
        <v>255</v>
      </c>
      <c r="AS20" s="46">
        <v>276</v>
      </c>
      <c r="AT20" s="46">
        <v>101</v>
      </c>
      <c r="AU20" s="51">
        <f t="shared" si="0"/>
        <v>885</v>
      </c>
      <c r="AV20" s="51">
        <f t="shared" si="1"/>
        <v>356</v>
      </c>
      <c r="AW20" s="20"/>
    </row>
    <row r="21" spans="1:49" ht="12.75" customHeight="1" x14ac:dyDescent="0.25">
      <c r="A21" s="35">
        <v>160</v>
      </c>
      <c r="B21" s="66">
        <v>598</v>
      </c>
      <c r="C21" s="66">
        <v>704</v>
      </c>
      <c r="D21" s="39">
        <v>131</v>
      </c>
      <c r="E21" s="39">
        <v>136</v>
      </c>
      <c r="F21" s="40">
        <f t="shared" si="2"/>
        <v>729</v>
      </c>
      <c r="G21" s="40">
        <f t="shared" si="3"/>
        <v>840</v>
      </c>
      <c r="I21" s="35">
        <v>160</v>
      </c>
      <c r="J21" s="66">
        <v>192</v>
      </c>
      <c r="K21" s="66">
        <v>452</v>
      </c>
      <c r="L21" s="66">
        <v>373</v>
      </c>
      <c r="M21" s="66">
        <v>237</v>
      </c>
      <c r="N21" s="39">
        <v>35</v>
      </c>
      <c r="O21" s="39">
        <v>105</v>
      </c>
      <c r="P21" s="39">
        <v>80</v>
      </c>
      <c r="Q21" s="39">
        <v>40</v>
      </c>
      <c r="R21" s="40">
        <f t="shared" si="4"/>
        <v>227</v>
      </c>
      <c r="S21" s="40">
        <f t="shared" si="5"/>
        <v>557</v>
      </c>
      <c r="T21" s="40">
        <f t="shared" si="6"/>
        <v>453</v>
      </c>
      <c r="U21" s="40">
        <f t="shared" si="7"/>
        <v>277</v>
      </c>
      <c r="W21" s="35">
        <v>160</v>
      </c>
      <c r="X21" s="66">
        <v>966</v>
      </c>
      <c r="Y21" s="66">
        <v>322</v>
      </c>
      <c r="Z21" s="39">
        <v>185</v>
      </c>
      <c r="AA21" s="39">
        <v>74</v>
      </c>
      <c r="AB21" s="40">
        <f t="shared" si="8"/>
        <v>1151</v>
      </c>
      <c r="AC21" s="40">
        <f t="shared" si="9"/>
        <v>396</v>
      </c>
      <c r="AE21" s="35">
        <v>160</v>
      </c>
      <c r="AF21" s="66">
        <v>455</v>
      </c>
      <c r="AG21" s="66">
        <v>559</v>
      </c>
      <c r="AH21" s="66">
        <v>260</v>
      </c>
      <c r="AI21" s="39">
        <v>85</v>
      </c>
      <c r="AJ21" s="39">
        <v>126</v>
      </c>
      <c r="AK21" s="39">
        <v>50</v>
      </c>
      <c r="AL21" s="40">
        <f t="shared" si="10"/>
        <v>540</v>
      </c>
      <c r="AM21" s="40">
        <f t="shared" si="11"/>
        <v>685</v>
      </c>
      <c r="AN21" s="40">
        <f t="shared" si="12"/>
        <v>310</v>
      </c>
      <c r="AP21" s="19">
        <v>160</v>
      </c>
      <c r="AQ21" s="45">
        <v>1212</v>
      </c>
      <c r="AR21" s="45">
        <v>769</v>
      </c>
      <c r="AS21" s="46">
        <v>266</v>
      </c>
      <c r="AT21" s="46">
        <v>140</v>
      </c>
      <c r="AU21" s="51">
        <f t="shared" si="0"/>
        <v>1478</v>
      </c>
      <c r="AV21" s="51">
        <f t="shared" si="1"/>
        <v>909</v>
      </c>
      <c r="AW21" s="20"/>
    </row>
    <row r="22" spans="1:49" ht="12.75" customHeight="1" x14ac:dyDescent="0.25">
      <c r="A22" s="35">
        <v>162</v>
      </c>
      <c r="B22" s="66">
        <v>262</v>
      </c>
      <c r="C22" s="66">
        <v>321</v>
      </c>
      <c r="D22" s="39">
        <v>92</v>
      </c>
      <c r="E22" s="39">
        <v>110</v>
      </c>
      <c r="F22" s="40">
        <f t="shared" si="2"/>
        <v>354</v>
      </c>
      <c r="G22" s="40">
        <f t="shared" si="3"/>
        <v>431</v>
      </c>
      <c r="I22" s="35">
        <v>162</v>
      </c>
      <c r="J22" s="66">
        <v>89</v>
      </c>
      <c r="K22" s="66">
        <v>141</v>
      </c>
      <c r="L22" s="66">
        <v>223</v>
      </c>
      <c r="M22" s="66">
        <v>93</v>
      </c>
      <c r="N22" s="39">
        <v>24</v>
      </c>
      <c r="O22" s="39">
        <v>72</v>
      </c>
      <c r="P22" s="39">
        <v>67</v>
      </c>
      <c r="Q22" s="39">
        <v>31</v>
      </c>
      <c r="R22" s="40">
        <f t="shared" si="4"/>
        <v>113</v>
      </c>
      <c r="S22" s="40">
        <f t="shared" si="5"/>
        <v>213</v>
      </c>
      <c r="T22" s="40">
        <f t="shared" si="6"/>
        <v>290</v>
      </c>
      <c r="U22" s="40">
        <f t="shared" si="7"/>
        <v>124</v>
      </c>
      <c r="W22" s="35">
        <v>162</v>
      </c>
      <c r="X22" s="66">
        <v>500</v>
      </c>
      <c r="Y22" s="66">
        <v>133</v>
      </c>
      <c r="Z22" s="39">
        <v>153</v>
      </c>
      <c r="AA22" s="39">
        <v>65</v>
      </c>
      <c r="AB22" s="40">
        <f t="shared" si="8"/>
        <v>653</v>
      </c>
      <c r="AC22" s="40">
        <f t="shared" si="9"/>
        <v>198</v>
      </c>
      <c r="AE22" s="35">
        <v>162</v>
      </c>
      <c r="AF22" s="66">
        <v>252</v>
      </c>
      <c r="AG22" s="66">
        <v>205</v>
      </c>
      <c r="AH22" s="66">
        <v>103</v>
      </c>
      <c r="AI22" s="39">
        <v>79</v>
      </c>
      <c r="AJ22" s="39">
        <v>79</v>
      </c>
      <c r="AK22" s="39">
        <v>43</v>
      </c>
      <c r="AL22" s="40">
        <f t="shared" si="10"/>
        <v>331</v>
      </c>
      <c r="AM22" s="40">
        <f t="shared" si="11"/>
        <v>284</v>
      </c>
      <c r="AN22" s="40">
        <f t="shared" si="12"/>
        <v>146</v>
      </c>
      <c r="AP22" s="19">
        <v>162</v>
      </c>
      <c r="AQ22" s="45">
        <v>734</v>
      </c>
      <c r="AR22" s="45">
        <v>315</v>
      </c>
      <c r="AS22" s="46">
        <v>236</v>
      </c>
      <c r="AT22" s="46">
        <v>124</v>
      </c>
      <c r="AU22" s="51">
        <f t="shared" si="0"/>
        <v>970</v>
      </c>
      <c r="AV22" s="51">
        <f t="shared" si="1"/>
        <v>439</v>
      </c>
      <c r="AW22" s="20"/>
    </row>
    <row r="23" spans="1:49" ht="12.75" customHeight="1" x14ac:dyDescent="0.25">
      <c r="A23" s="35">
        <v>172</v>
      </c>
      <c r="B23" s="66">
        <v>303</v>
      </c>
      <c r="C23" s="66">
        <v>431</v>
      </c>
      <c r="D23" s="39">
        <v>75</v>
      </c>
      <c r="E23" s="39">
        <v>119</v>
      </c>
      <c r="F23" s="40">
        <f t="shared" si="2"/>
        <v>378</v>
      </c>
      <c r="G23" s="40">
        <f t="shared" si="3"/>
        <v>550</v>
      </c>
      <c r="I23" s="35">
        <v>172</v>
      </c>
      <c r="J23" s="66">
        <v>79</v>
      </c>
      <c r="K23" s="66">
        <v>353</v>
      </c>
      <c r="L23" s="66">
        <v>151</v>
      </c>
      <c r="M23" s="66">
        <v>153</v>
      </c>
      <c r="N23" s="39">
        <v>25</v>
      </c>
      <c r="O23" s="39">
        <v>108</v>
      </c>
      <c r="P23" s="39">
        <v>26</v>
      </c>
      <c r="Q23" s="39">
        <v>27</v>
      </c>
      <c r="R23" s="40">
        <f t="shared" si="4"/>
        <v>104</v>
      </c>
      <c r="S23" s="40">
        <f t="shared" si="5"/>
        <v>461</v>
      </c>
      <c r="T23" s="40">
        <f t="shared" si="6"/>
        <v>177</v>
      </c>
      <c r="U23" s="40">
        <f t="shared" si="7"/>
        <v>180</v>
      </c>
      <c r="W23" s="35">
        <v>172</v>
      </c>
      <c r="X23" s="66">
        <v>538</v>
      </c>
      <c r="Y23" s="66">
        <v>168</v>
      </c>
      <c r="Z23" s="39">
        <v>128</v>
      </c>
      <c r="AA23" s="39">
        <v>54</v>
      </c>
      <c r="AB23" s="40">
        <f t="shared" si="8"/>
        <v>666</v>
      </c>
      <c r="AC23" s="40">
        <f t="shared" si="9"/>
        <v>222</v>
      </c>
      <c r="AE23" s="35">
        <v>172</v>
      </c>
      <c r="AF23" s="66">
        <v>232</v>
      </c>
      <c r="AG23" s="66">
        <v>345</v>
      </c>
      <c r="AH23" s="66">
        <v>124</v>
      </c>
      <c r="AI23" s="39">
        <v>57</v>
      </c>
      <c r="AJ23" s="39">
        <v>104</v>
      </c>
      <c r="AK23" s="39">
        <v>24</v>
      </c>
      <c r="AL23" s="40">
        <f t="shared" si="10"/>
        <v>289</v>
      </c>
      <c r="AM23" s="40">
        <f t="shared" si="11"/>
        <v>449</v>
      </c>
      <c r="AN23" s="40">
        <f t="shared" si="12"/>
        <v>148</v>
      </c>
      <c r="AP23" s="19">
        <v>172</v>
      </c>
      <c r="AQ23" s="45">
        <v>619</v>
      </c>
      <c r="AR23" s="45">
        <v>448</v>
      </c>
      <c r="AS23" s="46">
        <v>130</v>
      </c>
      <c r="AT23" s="46">
        <v>125</v>
      </c>
      <c r="AU23" s="51">
        <f t="shared" si="0"/>
        <v>749</v>
      </c>
      <c r="AV23" s="51">
        <f t="shared" si="1"/>
        <v>573</v>
      </c>
      <c r="AW23" s="20"/>
    </row>
    <row r="24" spans="1:49" ht="12.75" customHeight="1" x14ac:dyDescent="0.25">
      <c r="A24" s="35">
        <v>182</v>
      </c>
      <c r="B24" s="66">
        <v>718</v>
      </c>
      <c r="C24" s="66">
        <v>845</v>
      </c>
      <c r="D24" s="39">
        <v>146</v>
      </c>
      <c r="E24" s="39">
        <v>163</v>
      </c>
      <c r="F24" s="40">
        <f t="shared" si="2"/>
        <v>864</v>
      </c>
      <c r="G24" s="40">
        <f t="shared" si="3"/>
        <v>1008</v>
      </c>
      <c r="I24" s="35">
        <v>182</v>
      </c>
      <c r="J24" s="66">
        <v>180</v>
      </c>
      <c r="K24" s="66">
        <v>544</v>
      </c>
      <c r="L24" s="66">
        <v>280</v>
      </c>
      <c r="M24" s="66">
        <v>429</v>
      </c>
      <c r="N24" s="39">
        <v>32</v>
      </c>
      <c r="O24" s="39">
        <v>122</v>
      </c>
      <c r="P24" s="39">
        <v>60</v>
      </c>
      <c r="Q24" s="39">
        <v>57</v>
      </c>
      <c r="R24" s="40">
        <f t="shared" si="4"/>
        <v>212</v>
      </c>
      <c r="S24" s="40">
        <f t="shared" si="5"/>
        <v>666</v>
      </c>
      <c r="T24" s="40">
        <f t="shared" si="6"/>
        <v>340</v>
      </c>
      <c r="U24" s="40">
        <f t="shared" si="7"/>
        <v>486</v>
      </c>
      <c r="W24" s="35">
        <v>182</v>
      </c>
      <c r="X24" s="66">
        <v>1022</v>
      </c>
      <c r="Y24" s="66">
        <v>405</v>
      </c>
      <c r="Z24" s="39">
        <v>218</v>
      </c>
      <c r="AA24" s="39">
        <v>67</v>
      </c>
      <c r="AB24" s="40">
        <f t="shared" si="8"/>
        <v>1240</v>
      </c>
      <c r="AC24" s="40">
        <f t="shared" si="9"/>
        <v>472</v>
      </c>
      <c r="AE24" s="35">
        <v>182</v>
      </c>
      <c r="AF24" s="66">
        <v>359</v>
      </c>
      <c r="AG24" s="66">
        <v>733</v>
      </c>
      <c r="AH24" s="66">
        <v>302</v>
      </c>
      <c r="AI24" s="39">
        <v>83</v>
      </c>
      <c r="AJ24" s="39">
        <v>139</v>
      </c>
      <c r="AK24" s="39">
        <v>56</v>
      </c>
      <c r="AL24" s="40">
        <f t="shared" si="10"/>
        <v>442</v>
      </c>
      <c r="AM24" s="40">
        <f t="shared" si="11"/>
        <v>872</v>
      </c>
      <c r="AN24" s="40">
        <f t="shared" si="12"/>
        <v>358</v>
      </c>
      <c r="AP24" s="19">
        <v>182</v>
      </c>
      <c r="AQ24" s="45">
        <v>1333</v>
      </c>
      <c r="AR24" s="45">
        <v>836</v>
      </c>
      <c r="AS24" s="46">
        <v>282</v>
      </c>
      <c r="AT24" s="46">
        <v>145</v>
      </c>
      <c r="AU24" s="51">
        <f t="shared" si="0"/>
        <v>1615</v>
      </c>
      <c r="AV24" s="51">
        <f t="shared" si="1"/>
        <v>981</v>
      </c>
      <c r="AW24" s="20"/>
    </row>
    <row r="25" spans="1:49" ht="12.75" customHeight="1" x14ac:dyDescent="0.25">
      <c r="A25" s="35">
        <v>185</v>
      </c>
      <c r="B25" s="66">
        <v>177</v>
      </c>
      <c r="C25" s="66">
        <v>251</v>
      </c>
      <c r="D25" s="39">
        <v>64</v>
      </c>
      <c r="E25" s="39">
        <v>60</v>
      </c>
      <c r="F25" s="40">
        <f t="shared" si="2"/>
        <v>241</v>
      </c>
      <c r="G25" s="40">
        <f t="shared" si="3"/>
        <v>311</v>
      </c>
      <c r="I25" s="35">
        <v>185</v>
      </c>
      <c r="J25" s="66">
        <v>80</v>
      </c>
      <c r="K25" s="66">
        <v>125</v>
      </c>
      <c r="L25" s="66">
        <v>145</v>
      </c>
      <c r="M25" s="66">
        <v>72</v>
      </c>
      <c r="N25" s="39">
        <v>25</v>
      </c>
      <c r="O25" s="39">
        <v>39</v>
      </c>
      <c r="P25" s="39">
        <v>34</v>
      </c>
      <c r="Q25" s="39">
        <v>19</v>
      </c>
      <c r="R25" s="40">
        <f t="shared" si="4"/>
        <v>105</v>
      </c>
      <c r="S25" s="40">
        <f t="shared" si="5"/>
        <v>164</v>
      </c>
      <c r="T25" s="40">
        <f t="shared" si="6"/>
        <v>179</v>
      </c>
      <c r="U25" s="40">
        <f t="shared" si="7"/>
        <v>91</v>
      </c>
      <c r="W25" s="35">
        <v>185</v>
      </c>
      <c r="X25" s="66">
        <v>458</v>
      </c>
      <c r="Y25" s="66">
        <v>77</v>
      </c>
      <c r="Z25" s="39">
        <v>123</v>
      </c>
      <c r="AA25" s="39">
        <v>15</v>
      </c>
      <c r="AB25" s="40">
        <f t="shared" si="8"/>
        <v>581</v>
      </c>
      <c r="AC25" s="40">
        <f t="shared" si="9"/>
        <v>92</v>
      </c>
      <c r="AE25" s="35">
        <v>185</v>
      </c>
      <c r="AF25" s="66">
        <v>171</v>
      </c>
      <c r="AG25" s="66">
        <v>192</v>
      </c>
      <c r="AH25" s="66">
        <v>75</v>
      </c>
      <c r="AI25" s="39">
        <v>43</v>
      </c>
      <c r="AJ25" s="39">
        <v>51</v>
      </c>
      <c r="AK25" s="39">
        <v>23</v>
      </c>
      <c r="AL25" s="40">
        <f t="shared" si="10"/>
        <v>214</v>
      </c>
      <c r="AM25" s="40">
        <f t="shared" si="11"/>
        <v>243</v>
      </c>
      <c r="AN25" s="40">
        <f t="shared" si="12"/>
        <v>98</v>
      </c>
      <c r="AP25" s="19">
        <v>185</v>
      </c>
      <c r="AQ25" s="45">
        <v>468</v>
      </c>
      <c r="AR25" s="45">
        <v>272</v>
      </c>
      <c r="AS25" s="46">
        <v>125</v>
      </c>
      <c r="AT25" s="46">
        <v>87</v>
      </c>
      <c r="AU25" s="51">
        <f t="shared" si="0"/>
        <v>593</v>
      </c>
      <c r="AV25" s="51">
        <f t="shared" si="1"/>
        <v>359</v>
      </c>
      <c r="AW25" s="20"/>
    </row>
    <row r="26" spans="1:49" ht="12.75" customHeight="1" x14ac:dyDescent="0.25">
      <c r="A26" s="33">
        <v>186</v>
      </c>
      <c r="B26" s="67">
        <v>326</v>
      </c>
      <c r="C26" s="67">
        <v>410</v>
      </c>
      <c r="D26" s="41">
        <v>100</v>
      </c>
      <c r="E26" s="41">
        <v>105</v>
      </c>
      <c r="F26" s="40">
        <f t="shared" si="2"/>
        <v>426</v>
      </c>
      <c r="G26" s="40">
        <f t="shared" si="3"/>
        <v>515</v>
      </c>
      <c r="I26" s="33">
        <v>186</v>
      </c>
      <c r="J26" s="67">
        <v>106</v>
      </c>
      <c r="K26" s="67">
        <v>272</v>
      </c>
      <c r="L26" s="67">
        <v>204</v>
      </c>
      <c r="M26" s="67">
        <v>136</v>
      </c>
      <c r="N26" s="41">
        <v>38</v>
      </c>
      <c r="O26" s="41">
        <v>85</v>
      </c>
      <c r="P26" s="41">
        <v>52</v>
      </c>
      <c r="Q26" s="41">
        <v>35</v>
      </c>
      <c r="R26" s="40">
        <f t="shared" si="4"/>
        <v>144</v>
      </c>
      <c r="S26" s="40">
        <f t="shared" si="5"/>
        <v>357</v>
      </c>
      <c r="T26" s="40">
        <f t="shared" si="6"/>
        <v>256</v>
      </c>
      <c r="U26" s="40">
        <f t="shared" si="7"/>
        <v>171</v>
      </c>
      <c r="W26" s="33">
        <v>186</v>
      </c>
      <c r="X26" s="67">
        <v>558</v>
      </c>
      <c r="Y26" s="67">
        <v>198</v>
      </c>
      <c r="Z26" s="41">
        <v>174</v>
      </c>
      <c r="AA26" s="41">
        <v>45</v>
      </c>
      <c r="AB26" s="40">
        <f t="shared" si="8"/>
        <v>732</v>
      </c>
      <c r="AC26" s="40">
        <f t="shared" si="9"/>
        <v>243</v>
      </c>
      <c r="AE26" s="33">
        <v>186</v>
      </c>
      <c r="AF26" s="67">
        <v>453</v>
      </c>
      <c r="AG26" s="67">
        <v>258</v>
      </c>
      <c r="AH26" s="67">
        <v>93</v>
      </c>
      <c r="AI26" s="41">
        <v>128</v>
      </c>
      <c r="AJ26" s="41">
        <v>93</v>
      </c>
      <c r="AK26" s="41">
        <v>16</v>
      </c>
      <c r="AL26" s="40">
        <f t="shared" si="10"/>
        <v>581</v>
      </c>
      <c r="AM26" s="40">
        <f t="shared" si="11"/>
        <v>351</v>
      </c>
      <c r="AN26" s="40">
        <f t="shared" si="12"/>
        <v>109</v>
      </c>
      <c r="AP26" s="19">
        <v>186</v>
      </c>
      <c r="AQ26" s="45">
        <v>746</v>
      </c>
      <c r="AR26" s="45">
        <v>446</v>
      </c>
      <c r="AS26" s="46">
        <v>208</v>
      </c>
      <c r="AT26" s="46">
        <v>146</v>
      </c>
      <c r="AU26" s="51">
        <f t="shared" si="0"/>
        <v>954</v>
      </c>
      <c r="AV26" s="51">
        <f t="shared" si="1"/>
        <v>592</v>
      </c>
      <c r="AW26" s="20"/>
    </row>
    <row r="27" spans="1:49" ht="12.75" customHeight="1" x14ac:dyDescent="0.25">
      <c r="A27" s="35">
        <v>189</v>
      </c>
      <c r="B27" s="66">
        <v>5</v>
      </c>
      <c r="C27" s="66">
        <v>15</v>
      </c>
      <c r="D27" s="39">
        <v>1</v>
      </c>
      <c r="E27" s="39">
        <v>3</v>
      </c>
      <c r="F27" s="40">
        <f t="shared" si="2"/>
        <v>6</v>
      </c>
      <c r="G27" s="40">
        <f t="shared" si="3"/>
        <v>18</v>
      </c>
      <c r="I27" s="35">
        <v>189</v>
      </c>
      <c r="J27" s="66">
        <v>3</v>
      </c>
      <c r="K27" s="66">
        <v>4</v>
      </c>
      <c r="L27" s="66">
        <v>4</v>
      </c>
      <c r="M27" s="66">
        <v>6</v>
      </c>
      <c r="N27" s="39">
        <v>0</v>
      </c>
      <c r="O27" s="39">
        <v>2</v>
      </c>
      <c r="P27" s="39">
        <v>4</v>
      </c>
      <c r="Q27" s="39">
        <v>1</v>
      </c>
      <c r="R27" s="40">
        <f t="shared" si="4"/>
        <v>3</v>
      </c>
      <c r="S27" s="40">
        <f t="shared" si="5"/>
        <v>6</v>
      </c>
      <c r="T27" s="40">
        <f t="shared" si="6"/>
        <v>8</v>
      </c>
      <c r="U27" s="40">
        <f t="shared" si="7"/>
        <v>7</v>
      </c>
      <c r="W27" s="35">
        <v>189</v>
      </c>
      <c r="X27" s="66">
        <v>11</v>
      </c>
      <c r="Y27" s="66">
        <v>6</v>
      </c>
      <c r="Z27" s="39">
        <v>5</v>
      </c>
      <c r="AA27" s="39">
        <v>2</v>
      </c>
      <c r="AB27" s="40">
        <f t="shared" si="8"/>
        <v>16</v>
      </c>
      <c r="AC27" s="40">
        <f t="shared" si="9"/>
        <v>8</v>
      </c>
      <c r="AE27" s="35">
        <v>189</v>
      </c>
      <c r="AF27" s="66">
        <v>9</v>
      </c>
      <c r="AG27" s="66">
        <v>7</v>
      </c>
      <c r="AH27" s="66">
        <v>3</v>
      </c>
      <c r="AI27" s="39">
        <v>4</v>
      </c>
      <c r="AJ27" s="39">
        <v>2</v>
      </c>
      <c r="AK27" s="39">
        <v>1</v>
      </c>
      <c r="AL27" s="40">
        <f t="shared" si="10"/>
        <v>13</v>
      </c>
      <c r="AM27" s="40">
        <f t="shared" si="11"/>
        <v>9</v>
      </c>
      <c r="AN27" s="40">
        <f t="shared" si="12"/>
        <v>4</v>
      </c>
      <c r="AP27" s="19">
        <v>189</v>
      </c>
      <c r="AQ27" s="45">
        <v>18</v>
      </c>
      <c r="AR27" s="45">
        <v>14</v>
      </c>
      <c r="AS27" s="46">
        <v>6</v>
      </c>
      <c r="AT27" s="46">
        <v>4</v>
      </c>
      <c r="AU27" s="51">
        <f t="shared" si="0"/>
        <v>24</v>
      </c>
      <c r="AV27" s="51">
        <f t="shared" si="1"/>
        <v>18</v>
      </c>
      <c r="AW27" s="20"/>
    </row>
    <row r="28" spans="1:49" ht="12.75" customHeight="1" x14ac:dyDescent="0.25">
      <c r="A28" s="35">
        <v>190</v>
      </c>
      <c r="B28" s="66">
        <v>635</v>
      </c>
      <c r="C28" s="66">
        <v>707</v>
      </c>
      <c r="D28" s="39">
        <v>174</v>
      </c>
      <c r="E28" s="39">
        <v>149</v>
      </c>
      <c r="F28" s="40">
        <f t="shared" si="2"/>
        <v>809</v>
      </c>
      <c r="G28" s="40">
        <f t="shared" si="3"/>
        <v>856</v>
      </c>
      <c r="I28" s="35">
        <v>190</v>
      </c>
      <c r="J28" s="66">
        <v>268</v>
      </c>
      <c r="K28" s="66">
        <v>448</v>
      </c>
      <c r="L28" s="66">
        <v>336</v>
      </c>
      <c r="M28" s="66">
        <v>270</v>
      </c>
      <c r="N28" s="39">
        <v>75</v>
      </c>
      <c r="O28" s="39">
        <v>132</v>
      </c>
      <c r="P28" s="39">
        <v>60</v>
      </c>
      <c r="Q28" s="39">
        <v>55</v>
      </c>
      <c r="R28" s="40">
        <f t="shared" si="4"/>
        <v>343</v>
      </c>
      <c r="S28" s="40">
        <f t="shared" si="5"/>
        <v>580</v>
      </c>
      <c r="T28" s="40">
        <f t="shared" si="6"/>
        <v>396</v>
      </c>
      <c r="U28" s="40">
        <f t="shared" si="7"/>
        <v>325</v>
      </c>
      <c r="W28" s="35">
        <v>190</v>
      </c>
      <c r="X28" s="66">
        <v>970</v>
      </c>
      <c r="Y28" s="66">
        <v>359</v>
      </c>
      <c r="Z28" s="39">
        <v>236</v>
      </c>
      <c r="AA28" s="39">
        <v>87</v>
      </c>
      <c r="AB28" s="40">
        <f t="shared" si="8"/>
        <v>1206</v>
      </c>
      <c r="AC28" s="40">
        <f t="shared" si="9"/>
        <v>446</v>
      </c>
      <c r="AE28" s="35">
        <v>190</v>
      </c>
      <c r="AF28" s="66">
        <v>470</v>
      </c>
      <c r="AG28" s="66">
        <v>561</v>
      </c>
      <c r="AH28" s="66">
        <v>266</v>
      </c>
      <c r="AI28" s="39">
        <v>84</v>
      </c>
      <c r="AJ28" s="39">
        <v>162</v>
      </c>
      <c r="AK28" s="39">
        <v>74</v>
      </c>
      <c r="AL28" s="40">
        <f t="shared" si="10"/>
        <v>554</v>
      </c>
      <c r="AM28" s="40">
        <f t="shared" si="11"/>
        <v>723</v>
      </c>
      <c r="AN28" s="40">
        <f t="shared" si="12"/>
        <v>340</v>
      </c>
      <c r="AP28" s="19">
        <v>190</v>
      </c>
      <c r="AQ28" s="45">
        <v>1356</v>
      </c>
      <c r="AR28" s="45">
        <v>808</v>
      </c>
      <c r="AS28" s="46">
        <v>351</v>
      </c>
      <c r="AT28" s="46">
        <v>170</v>
      </c>
      <c r="AU28" s="51">
        <f t="shared" si="0"/>
        <v>1707</v>
      </c>
      <c r="AV28" s="51">
        <f t="shared" si="1"/>
        <v>978</v>
      </c>
      <c r="AW28" s="20"/>
    </row>
    <row r="29" spans="1:49" ht="12.75" customHeight="1" x14ac:dyDescent="0.25">
      <c r="A29" s="35">
        <v>197</v>
      </c>
      <c r="B29" s="66">
        <v>236</v>
      </c>
      <c r="C29" s="66">
        <v>253</v>
      </c>
      <c r="D29" s="39">
        <v>65</v>
      </c>
      <c r="E29" s="39">
        <v>41</v>
      </c>
      <c r="F29" s="40">
        <f t="shared" si="2"/>
        <v>301</v>
      </c>
      <c r="G29" s="40">
        <f t="shared" si="3"/>
        <v>294</v>
      </c>
      <c r="I29" s="35">
        <v>197</v>
      </c>
      <c r="J29" s="66">
        <v>86</v>
      </c>
      <c r="K29" s="66">
        <v>132</v>
      </c>
      <c r="L29" s="66">
        <v>122</v>
      </c>
      <c r="M29" s="66">
        <v>124</v>
      </c>
      <c r="N29" s="39">
        <v>16</v>
      </c>
      <c r="O29" s="39">
        <v>29</v>
      </c>
      <c r="P29" s="39">
        <v>23</v>
      </c>
      <c r="Q29" s="39">
        <v>24</v>
      </c>
      <c r="R29" s="40">
        <f t="shared" si="4"/>
        <v>102</v>
      </c>
      <c r="S29" s="40">
        <f t="shared" si="5"/>
        <v>161</v>
      </c>
      <c r="T29" s="40">
        <f t="shared" si="6"/>
        <v>145</v>
      </c>
      <c r="U29" s="40">
        <f t="shared" si="7"/>
        <v>148</v>
      </c>
      <c r="W29" s="35">
        <v>197</v>
      </c>
      <c r="X29" s="66">
        <v>355</v>
      </c>
      <c r="Y29" s="66">
        <v>127</v>
      </c>
      <c r="Z29" s="39">
        <v>73</v>
      </c>
      <c r="AA29" s="39">
        <v>17</v>
      </c>
      <c r="AB29" s="40">
        <f t="shared" si="8"/>
        <v>428</v>
      </c>
      <c r="AC29" s="40">
        <f t="shared" si="9"/>
        <v>144</v>
      </c>
      <c r="AE29" s="35">
        <v>197</v>
      </c>
      <c r="AF29" s="66">
        <v>342</v>
      </c>
      <c r="AG29" s="66">
        <v>154</v>
      </c>
      <c r="AH29" s="66">
        <v>71</v>
      </c>
      <c r="AI29" s="39">
        <v>72</v>
      </c>
      <c r="AJ29" s="39">
        <v>31</v>
      </c>
      <c r="AK29" s="39">
        <v>14</v>
      </c>
      <c r="AL29" s="40">
        <f t="shared" si="10"/>
        <v>414</v>
      </c>
      <c r="AM29" s="40">
        <f t="shared" si="11"/>
        <v>185</v>
      </c>
      <c r="AN29" s="40">
        <f t="shared" si="12"/>
        <v>85</v>
      </c>
      <c r="AP29" s="19">
        <v>197</v>
      </c>
      <c r="AQ29" s="45">
        <v>541</v>
      </c>
      <c r="AR29" s="45">
        <v>275</v>
      </c>
      <c r="AS29" s="46">
        <v>131</v>
      </c>
      <c r="AT29" s="46">
        <v>58</v>
      </c>
      <c r="AU29" s="51">
        <f t="shared" si="0"/>
        <v>672</v>
      </c>
      <c r="AV29" s="51">
        <f t="shared" si="1"/>
        <v>333</v>
      </c>
      <c r="AW29" s="20"/>
    </row>
    <row r="30" spans="1:49" ht="12.75" customHeight="1" x14ac:dyDescent="0.25">
      <c r="A30" s="35">
        <v>198</v>
      </c>
      <c r="B30" s="66">
        <v>611</v>
      </c>
      <c r="C30" s="66">
        <v>697</v>
      </c>
      <c r="D30" s="39">
        <v>99</v>
      </c>
      <c r="E30" s="39">
        <v>78</v>
      </c>
      <c r="F30" s="40">
        <f t="shared" si="2"/>
        <v>710</v>
      </c>
      <c r="G30" s="40">
        <f t="shared" si="3"/>
        <v>775</v>
      </c>
      <c r="I30" s="35">
        <v>198</v>
      </c>
      <c r="J30" s="66">
        <v>191</v>
      </c>
      <c r="K30" s="66">
        <v>515</v>
      </c>
      <c r="L30" s="66">
        <v>313</v>
      </c>
      <c r="M30" s="66">
        <v>264</v>
      </c>
      <c r="N30" s="39">
        <v>30</v>
      </c>
      <c r="O30" s="39">
        <v>70</v>
      </c>
      <c r="P30" s="39">
        <v>39</v>
      </c>
      <c r="Q30" s="39">
        <v>26</v>
      </c>
      <c r="R30" s="40">
        <f t="shared" si="4"/>
        <v>221</v>
      </c>
      <c r="S30" s="40">
        <f t="shared" si="5"/>
        <v>585</v>
      </c>
      <c r="T30" s="40">
        <f t="shared" si="6"/>
        <v>352</v>
      </c>
      <c r="U30" s="40">
        <f t="shared" si="7"/>
        <v>290</v>
      </c>
      <c r="W30" s="35">
        <v>198</v>
      </c>
      <c r="X30" s="66">
        <v>1008</v>
      </c>
      <c r="Y30" s="66">
        <v>329</v>
      </c>
      <c r="Z30" s="39">
        <v>138</v>
      </c>
      <c r="AA30" s="39">
        <v>40</v>
      </c>
      <c r="AB30" s="40">
        <f t="shared" si="8"/>
        <v>1146</v>
      </c>
      <c r="AC30" s="40">
        <f t="shared" si="9"/>
        <v>369</v>
      </c>
      <c r="AE30" s="35">
        <v>198</v>
      </c>
      <c r="AF30" s="66">
        <v>525</v>
      </c>
      <c r="AG30" s="66">
        <v>526</v>
      </c>
      <c r="AH30" s="66">
        <v>236</v>
      </c>
      <c r="AI30" s="39">
        <v>60</v>
      </c>
      <c r="AJ30" s="39">
        <v>80</v>
      </c>
      <c r="AK30" s="39">
        <v>38</v>
      </c>
      <c r="AL30" s="40">
        <f t="shared" si="10"/>
        <v>585</v>
      </c>
      <c r="AM30" s="40">
        <f t="shared" si="11"/>
        <v>606</v>
      </c>
      <c r="AN30" s="40">
        <f t="shared" si="12"/>
        <v>274</v>
      </c>
      <c r="AP30" s="19">
        <v>198</v>
      </c>
      <c r="AQ30" s="45">
        <v>1225</v>
      </c>
      <c r="AR30" s="45">
        <v>850</v>
      </c>
      <c r="AS30" s="46">
        <v>186</v>
      </c>
      <c r="AT30" s="46">
        <v>119</v>
      </c>
      <c r="AU30" s="51">
        <f t="shared" si="0"/>
        <v>1411</v>
      </c>
      <c r="AV30" s="51">
        <f t="shared" si="1"/>
        <v>969</v>
      </c>
      <c r="AW30" s="20"/>
    </row>
    <row r="31" spans="1:49" ht="12.75" customHeight="1" x14ac:dyDescent="0.25">
      <c r="A31" s="35">
        <v>201</v>
      </c>
      <c r="B31" s="66">
        <v>322</v>
      </c>
      <c r="C31" s="66">
        <v>461</v>
      </c>
      <c r="D31" s="39">
        <v>67</v>
      </c>
      <c r="E31" s="39">
        <v>100</v>
      </c>
      <c r="F31" s="40">
        <f t="shared" si="2"/>
        <v>389</v>
      </c>
      <c r="G31" s="40">
        <f t="shared" si="3"/>
        <v>561</v>
      </c>
      <c r="I31" s="35">
        <v>201</v>
      </c>
      <c r="J31" s="66">
        <v>221</v>
      </c>
      <c r="K31" s="66">
        <v>222</v>
      </c>
      <c r="L31" s="66">
        <v>188</v>
      </c>
      <c r="M31" s="66">
        <v>121</v>
      </c>
      <c r="N31" s="39">
        <v>25</v>
      </c>
      <c r="O31" s="39">
        <v>62</v>
      </c>
      <c r="P31" s="39">
        <v>44</v>
      </c>
      <c r="Q31" s="39">
        <v>26</v>
      </c>
      <c r="R31" s="40">
        <f t="shared" si="4"/>
        <v>246</v>
      </c>
      <c r="S31" s="40">
        <f t="shared" si="5"/>
        <v>284</v>
      </c>
      <c r="T31" s="40">
        <f t="shared" si="6"/>
        <v>232</v>
      </c>
      <c r="U31" s="40">
        <f t="shared" si="7"/>
        <v>147</v>
      </c>
      <c r="W31" s="35">
        <v>201</v>
      </c>
      <c r="X31" s="66">
        <v>573</v>
      </c>
      <c r="Y31" s="66">
        <v>179</v>
      </c>
      <c r="Z31" s="39">
        <v>126</v>
      </c>
      <c r="AA31" s="39">
        <v>41</v>
      </c>
      <c r="AB31" s="40">
        <f t="shared" si="8"/>
        <v>699</v>
      </c>
      <c r="AC31" s="40">
        <f t="shared" si="9"/>
        <v>220</v>
      </c>
      <c r="AE31" s="35">
        <v>201</v>
      </c>
      <c r="AF31" s="66">
        <v>397</v>
      </c>
      <c r="AG31" s="66">
        <v>333</v>
      </c>
      <c r="AH31" s="66">
        <v>95</v>
      </c>
      <c r="AI31" s="39">
        <v>99</v>
      </c>
      <c r="AJ31" s="39">
        <v>60</v>
      </c>
      <c r="AK31" s="39">
        <v>14</v>
      </c>
      <c r="AL31" s="40">
        <f t="shared" si="10"/>
        <v>496</v>
      </c>
      <c r="AM31" s="40">
        <f t="shared" si="11"/>
        <v>393</v>
      </c>
      <c r="AN31" s="40">
        <f t="shared" si="12"/>
        <v>109</v>
      </c>
      <c r="AP31" s="19">
        <v>201</v>
      </c>
      <c r="AQ31" s="45">
        <v>824</v>
      </c>
      <c r="AR31" s="45">
        <v>368</v>
      </c>
      <c r="AS31" s="46">
        <v>192</v>
      </c>
      <c r="AT31" s="46">
        <v>61</v>
      </c>
      <c r="AU31" s="51">
        <f t="shared" si="0"/>
        <v>1016</v>
      </c>
      <c r="AV31" s="51">
        <f t="shared" si="1"/>
        <v>429</v>
      </c>
      <c r="AW31" s="20"/>
    </row>
    <row r="32" spans="1:49" ht="12.75" customHeight="1" x14ac:dyDescent="0.25">
      <c r="A32" s="42">
        <v>218</v>
      </c>
      <c r="B32" s="66">
        <v>385</v>
      </c>
      <c r="C32" s="66">
        <v>451</v>
      </c>
      <c r="D32" s="39">
        <v>109</v>
      </c>
      <c r="E32" s="39">
        <v>76</v>
      </c>
      <c r="F32" s="40">
        <f t="shared" si="2"/>
        <v>494</v>
      </c>
      <c r="G32" s="40">
        <f t="shared" si="3"/>
        <v>527</v>
      </c>
      <c r="I32" s="42">
        <v>218</v>
      </c>
      <c r="J32" s="66">
        <v>119</v>
      </c>
      <c r="K32" s="66">
        <v>257</v>
      </c>
      <c r="L32" s="66">
        <v>330</v>
      </c>
      <c r="M32" s="66">
        <v>141</v>
      </c>
      <c r="N32" s="39">
        <v>33</v>
      </c>
      <c r="O32" s="39">
        <v>51</v>
      </c>
      <c r="P32" s="39">
        <v>60</v>
      </c>
      <c r="Q32" s="39">
        <v>35</v>
      </c>
      <c r="R32" s="40">
        <f t="shared" si="4"/>
        <v>152</v>
      </c>
      <c r="S32" s="40">
        <f t="shared" si="5"/>
        <v>308</v>
      </c>
      <c r="T32" s="40">
        <f t="shared" si="6"/>
        <v>390</v>
      </c>
      <c r="U32" s="40">
        <f t="shared" si="7"/>
        <v>176</v>
      </c>
      <c r="W32" s="42">
        <v>218</v>
      </c>
      <c r="X32" s="66">
        <v>612</v>
      </c>
      <c r="Y32" s="66">
        <v>232</v>
      </c>
      <c r="Z32" s="39">
        <v>116</v>
      </c>
      <c r="AA32" s="39">
        <v>65</v>
      </c>
      <c r="AB32" s="40">
        <f t="shared" si="8"/>
        <v>728</v>
      </c>
      <c r="AC32" s="40">
        <f t="shared" si="9"/>
        <v>297</v>
      </c>
      <c r="AE32" s="42">
        <v>218</v>
      </c>
      <c r="AF32" s="66">
        <v>295</v>
      </c>
      <c r="AG32" s="66">
        <v>393</v>
      </c>
      <c r="AH32" s="66">
        <v>138</v>
      </c>
      <c r="AI32" s="39">
        <v>63</v>
      </c>
      <c r="AJ32" s="39">
        <v>63</v>
      </c>
      <c r="AK32" s="39">
        <v>55</v>
      </c>
      <c r="AL32" s="40">
        <f t="shared" si="10"/>
        <v>358</v>
      </c>
      <c r="AM32" s="40">
        <f t="shared" si="11"/>
        <v>456</v>
      </c>
      <c r="AN32" s="40">
        <f t="shared" si="12"/>
        <v>193</v>
      </c>
      <c r="AP32" s="19">
        <v>218</v>
      </c>
      <c r="AQ32" s="45">
        <v>895</v>
      </c>
      <c r="AR32" s="45">
        <v>515</v>
      </c>
      <c r="AS32" s="46">
        <v>202</v>
      </c>
      <c r="AT32" s="46">
        <v>102</v>
      </c>
      <c r="AU32" s="51">
        <f t="shared" si="0"/>
        <v>1097</v>
      </c>
      <c r="AV32" s="51">
        <f t="shared" si="1"/>
        <v>617</v>
      </c>
      <c r="AW32" s="20"/>
    </row>
    <row r="33" spans="1:49" ht="12.75" customHeight="1" x14ac:dyDescent="0.25">
      <c r="A33" s="42">
        <v>266</v>
      </c>
      <c r="B33" s="66">
        <v>132</v>
      </c>
      <c r="C33" s="66">
        <v>121</v>
      </c>
      <c r="D33" s="39">
        <v>40</v>
      </c>
      <c r="E33" s="39">
        <v>35</v>
      </c>
      <c r="F33" s="40">
        <f t="shared" si="2"/>
        <v>172</v>
      </c>
      <c r="G33" s="40">
        <f t="shared" si="3"/>
        <v>156</v>
      </c>
      <c r="I33" s="42">
        <v>266</v>
      </c>
      <c r="J33" s="66">
        <v>32</v>
      </c>
      <c r="K33" s="66">
        <v>71</v>
      </c>
      <c r="L33" s="66">
        <v>93</v>
      </c>
      <c r="M33" s="66">
        <v>43</v>
      </c>
      <c r="N33" s="39">
        <v>13</v>
      </c>
      <c r="O33" s="39">
        <v>23</v>
      </c>
      <c r="P33" s="39">
        <v>25</v>
      </c>
      <c r="Q33" s="39">
        <v>12</v>
      </c>
      <c r="R33" s="40">
        <f t="shared" si="4"/>
        <v>45</v>
      </c>
      <c r="S33" s="40">
        <f t="shared" si="5"/>
        <v>94</v>
      </c>
      <c r="T33" s="40">
        <f t="shared" si="6"/>
        <v>118</v>
      </c>
      <c r="U33" s="40">
        <f t="shared" si="7"/>
        <v>55</v>
      </c>
      <c r="W33" s="42">
        <v>266</v>
      </c>
      <c r="X33" s="66">
        <v>162</v>
      </c>
      <c r="Y33" s="66">
        <v>79</v>
      </c>
      <c r="Z33" s="39">
        <v>50</v>
      </c>
      <c r="AA33" s="39">
        <v>25</v>
      </c>
      <c r="AB33" s="40">
        <f t="shared" si="8"/>
        <v>212</v>
      </c>
      <c r="AC33" s="40">
        <f t="shared" si="9"/>
        <v>104</v>
      </c>
      <c r="AE33" s="42">
        <v>266</v>
      </c>
      <c r="AF33" s="66">
        <v>107</v>
      </c>
      <c r="AG33" s="66">
        <v>93</v>
      </c>
      <c r="AH33" s="66">
        <v>42</v>
      </c>
      <c r="AI33" s="39">
        <v>24</v>
      </c>
      <c r="AJ33" s="39">
        <v>34</v>
      </c>
      <c r="AK33" s="39">
        <v>13</v>
      </c>
      <c r="AL33" s="40">
        <f t="shared" si="10"/>
        <v>131</v>
      </c>
      <c r="AM33" s="40">
        <f t="shared" si="11"/>
        <v>127</v>
      </c>
      <c r="AN33" s="40">
        <f t="shared" si="12"/>
        <v>55</v>
      </c>
      <c r="AP33" s="19">
        <v>266</v>
      </c>
      <c r="AQ33" s="45">
        <v>279</v>
      </c>
      <c r="AR33" s="45">
        <v>152</v>
      </c>
      <c r="AS33" s="46">
        <v>92</v>
      </c>
      <c r="AT33" s="46">
        <v>41</v>
      </c>
      <c r="AU33" s="51">
        <f t="shared" si="0"/>
        <v>371</v>
      </c>
      <c r="AV33" s="51">
        <f t="shared" si="1"/>
        <v>193</v>
      </c>
      <c r="AW33" s="20"/>
    </row>
    <row r="34" spans="1:49" ht="12.75" customHeight="1" x14ac:dyDescent="0.25">
      <c r="A34" s="42">
        <v>274</v>
      </c>
      <c r="B34" s="66">
        <v>516</v>
      </c>
      <c r="C34" s="66">
        <v>602</v>
      </c>
      <c r="D34" s="39">
        <v>200</v>
      </c>
      <c r="E34" s="39">
        <v>169</v>
      </c>
      <c r="F34" s="40">
        <f t="shared" si="2"/>
        <v>716</v>
      </c>
      <c r="G34" s="40">
        <f t="shared" si="3"/>
        <v>771</v>
      </c>
      <c r="I34" s="42">
        <v>274</v>
      </c>
      <c r="J34" s="66">
        <v>181</v>
      </c>
      <c r="K34" s="66">
        <v>291</v>
      </c>
      <c r="L34" s="66">
        <v>429</v>
      </c>
      <c r="M34" s="66">
        <v>189</v>
      </c>
      <c r="N34" s="39">
        <v>52</v>
      </c>
      <c r="O34" s="39">
        <v>105</v>
      </c>
      <c r="P34" s="39">
        <v>137</v>
      </c>
      <c r="Q34" s="39">
        <v>69</v>
      </c>
      <c r="R34" s="40">
        <f t="shared" si="4"/>
        <v>233</v>
      </c>
      <c r="S34" s="40">
        <f t="shared" si="5"/>
        <v>396</v>
      </c>
      <c r="T34" s="40">
        <f t="shared" si="6"/>
        <v>566</v>
      </c>
      <c r="U34" s="40">
        <f t="shared" si="7"/>
        <v>258</v>
      </c>
      <c r="W34" s="42">
        <v>274</v>
      </c>
      <c r="X34" s="66">
        <v>755</v>
      </c>
      <c r="Y34" s="66">
        <v>347</v>
      </c>
      <c r="Z34" s="39">
        <v>253</v>
      </c>
      <c r="AA34" s="39">
        <v>118</v>
      </c>
      <c r="AB34" s="40">
        <f t="shared" si="8"/>
        <v>1008</v>
      </c>
      <c r="AC34" s="40">
        <f t="shared" si="9"/>
        <v>465</v>
      </c>
      <c r="AE34" s="42">
        <v>274</v>
      </c>
      <c r="AF34" s="66">
        <v>505</v>
      </c>
      <c r="AG34" s="66">
        <v>414</v>
      </c>
      <c r="AH34" s="66">
        <v>197</v>
      </c>
      <c r="AI34" s="39">
        <v>169</v>
      </c>
      <c r="AJ34" s="39">
        <v>136</v>
      </c>
      <c r="AK34" s="39">
        <v>64</v>
      </c>
      <c r="AL34" s="40">
        <f t="shared" si="10"/>
        <v>674</v>
      </c>
      <c r="AM34" s="40">
        <f t="shared" si="11"/>
        <v>550</v>
      </c>
      <c r="AN34" s="40">
        <f t="shared" si="12"/>
        <v>261</v>
      </c>
      <c r="AP34" s="19">
        <v>274</v>
      </c>
      <c r="AQ34" s="45">
        <v>1393</v>
      </c>
      <c r="AR34" s="45">
        <v>600</v>
      </c>
      <c r="AS34" s="46">
        <v>474</v>
      </c>
      <c r="AT34" s="46">
        <v>200</v>
      </c>
      <c r="AU34" s="51">
        <f t="shared" si="0"/>
        <v>1867</v>
      </c>
      <c r="AV34" s="51">
        <f t="shared" si="1"/>
        <v>800</v>
      </c>
      <c r="AW34" s="20"/>
    </row>
    <row r="35" spans="1:49" ht="12.75" customHeight="1" x14ac:dyDescent="0.25">
      <c r="A35" s="42">
        <v>275</v>
      </c>
      <c r="B35" s="66">
        <v>303</v>
      </c>
      <c r="C35" s="66">
        <v>322</v>
      </c>
      <c r="D35" s="39">
        <v>112</v>
      </c>
      <c r="E35" s="39">
        <v>111</v>
      </c>
      <c r="F35" s="40">
        <f t="shared" si="2"/>
        <v>415</v>
      </c>
      <c r="G35" s="40">
        <f t="shared" si="3"/>
        <v>433</v>
      </c>
      <c r="I35" s="42">
        <v>275</v>
      </c>
      <c r="J35" s="66">
        <v>106</v>
      </c>
      <c r="K35" s="66">
        <v>157</v>
      </c>
      <c r="L35" s="66">
        <v>242</v>
      </c>
      <c r="M35" s="66">
        <v>98</v>
      </c>
      <c r="N35" s="39">
        <v>40</v>
      </c>
      <c r="O35" s="39">
        <v>59</v>
      </c>
      <c r="P35" s="39">
        <v>84</v>
      </c>
      <c r="Q35" s="39">
        <v>37</v>
      </c>
      <c r="R35" s="40">
        <f t="shared" si="4"/>
        <v>146</v>
      </c>
      <c r="S35" s="40">
        <f t="shared" si="5"/>
        <v>216</v>
      </c>
      <c r="T35" s="40">
        <f t="shared" si="6"/>
        <v>326</v>
      </c>
      <c r="U35" s="40">
        <f t="shared" si="7"/>
        <v>135</v>
      </c>
      <c r="W35" s="42">
        <v>275</v>
      </c>
      <c r="X35" s="66">
        <v>441</v>
      </c>
      <c r="Y35" s="66">
        <v>176</v>
      </c>
      <c r="Z35" s="39">
        <v>149</v>
      </c>
      <c r="AA35" s="39">
        <v>69</v>
      </c>
      <c r="AB35" s="40">
        <f t="shared" si="8"/>
        <v>590</v>
      </c>
      <c r="AC35" s="40">
        <f t="shared" si="9"/>
        <v>245</v>
      </c>
      <c r="AE35" s="42">
        <v>275</v>
      </c>
      <c r="AF35" s="66">
        <v>260</v>
      </c>
      <c r="AG35" s="66">
        <v>251</v>
      </c>
      <c r="AH35" s="66">
        <v>102</v>
      </c>
      <c r="AI35" s="39">
        <v>88</v>
      </c>
      <c r="AJ35" s="39">
        <v>80</v>
      </c>
      <c r="AK35" s="39">
        <v>50</v>
      </c>
      <c r="AL35" s="40">
        <f t="shared" si="10"/>
        <v>348</v>
      </c>
      <c r="AM35" s="40">
        <f t="shared" si="11"/>
        <v>331</v>
      </c>
      <c r="AN35" s="40">
        <f t="shared" si="12"/>
        <v>152</v>
      </c>
      <c r="AP35" s="19">
        <v>275</v>
      </c>
      <c r="AQ35" s="45">
        <v>677</v>
      </c>
      <c r="AR35" s="45">
        <v>365</v>
      </c>
      <c r="AS35" s="46">
        <v>253</v>
      </c>
      <c r="AT35" s="46">
        <v>112</v>
      </c>
      <c r="AU35" s="51">
        <f t="shared" si="0"/>
        <v>930</v>
      </c>
      <c r="AV35" s="51">
        <f t="shared" si="1"/>
        <v>477</v>
      </c>
      <c r="AW35" s="20"/>
    </row>
    <row r="36" spans="1:49" ht="12.75" customHeight="1" x14ac:dyDescent="0.25">
      <c r="A36" s="35">
        <v>333</v>
      </c>
      <c r="B36" s="66">
        <v>412</v>
      </c>
      <c r="C36" s="66">
        <v>450</v>
      </c>
      <c r="D36" s="39">
        <v>126</v>
      </c>
      <c r="E36" s="39">
        <v>158</v>
      </c>
      <c r="F36" s="40">
        <f t="shared" si="2"/>
        <v>538</v>
      </c>
      <c r="G36" s="40">
        <f t="shared" si="3"/>
        <v>608</v>
      </c>
      <c r="I36" s="35">
        <v>333</v>
      </c>
      <c r="J36" s="66">
        <v>123</v>
      </c>
      <c r="K36" s="66">
        <v>272</v>
      </c>
      <c r="L36" s="66">
        <v>259</v>
      </c>
      <c r="M36" s="66">
        <v>189</v>
      </c>
      <c r="N36" s="39">
        <v>44</v>
      </c>
      <c r="O36" s="39">
        <v>123</v>
      </c>
      <c r="P36" s="39">
        <v>47</v>
      </c>
      <c r="Q36" s="39">
        <v>50</v>
      </c>
      <c r="R36" s="40">
        <f t="shared" si="4"/>
        <v>167</v>
      </c>
      <c r="S36" s="40">
        <f t="shared" si="5"/>
        <v>395</v>
      </c>
      <c r="T36" s="40">
        <f t="shared" si="6"/>
        <v>306</v>
      </c>
      <c r="U36" s="40">
        <f t="shared" si="7"/>
        <v>239</v>
      </c>
      <c r="W36" s="35">
        <v>333</v>
      </c>
      <c r="X36" s="66">
        <v>573</v>
      </c>
      <c r="Y36" s="66">
        <v>260</v>
      </c>
      <c r="Z36" s="39">
        <v>205</v>
      </c>
      <c r="AA36" s="39">
        <v>55</v>
      </c>
      <c r="AB36" s="40">
        <f t="shared" si="8"/>
        <v>778</v>
      </c>
      <c r="AC36" s="40">
        <f t="shared" si="9"/>
        <v>315</v>
      </c>
      <c r="AE36" s="35">
        <v>333</v>
      </c>
      <c r="AF36" s="66">
        <v>297</v>
      </c>
      <c r="AG36" s="66">
        <v>331</v>
      </c>
      <c r="AH36" s="66">
        <v>195</v>
      </c>
      <c r="AI36" s="39">
        <v>68</v>
      </c>
      <c r="AJ36" s="39">
        <v>145</v>
      </c>
      <c r="AK36" s="39">
        <v>46</v>
      </c>
      <c r="AL36" s="40">
        <f t="shared" si="10"/>
        <v>365</v>
      </c>
      <c r="AM36" s="40">
        <f t="shared" si="11"/>
        <v>476</v>
      </c>
      <c r="AN36" s="40">
        <f t="shared" si="12"/>
        <v>241</v>
      </c>
      <c r="AP36" s="19">
        <v>333</v>
      </c>
      <c r="AQ36" s="45">
        <v>848</v>
      </c>
      <c r="AR36" s="45">
        <v>532</v>
      </c>
      <c r="AS36" s="46">
        <v>261</v>
      </c>
      <c r="AT36" s="46">
        <v>150</v>
      </c>
      <c r="AU36" s="51">
        <f t="shared" si="0"/>
        <v>1109</v>
      </c>
      <c r="AV36" s="51">
        <f t="shared" si="1"/>
        <v>682</v>
      </c>
      <c r="AW36" s="20"/>
    </row>
    <row r="37" spans="1:49" ht="12.75" customHeight="1" x14ac:dyDescent="0.25">
      <c r="A37" s="35">
        <v>337</v>
      </c>
      <c r="B37" s="66">
        <v>511</v>
      </c>
      <c r="C37" s="66">
        <v>513</v>
      </c>
      <c r="D37" s="39">
        <v>185</v>
      </c>
      <c r="E37" s="39">
        <v>212</v>
      </c>
      <c r="F37" s="40">
        <f t="shared" si="2"/>
        <v>696</v>
      </c>
      <c r="G37" s="40">
        <f t="shared" si="3"/>
        <v>725</v>
      </c>
      <c r="I37" s="35">
        <v>337</v>
      </c>
      <c r="J37" s="66">
        <v>138</v>
      </c>
      <c r="K37" s="66">
        <v>298</v>
      </c>
      <c r="L37" s="66">
        <v>299</v>
      </c>
      <c r="M37" s="66">
        <v>261</v>
      </c>
      <c r="N37" s="39">
        <v>86</v>
      </c>
      <c r="O37" s="39">
        <v>126</v>
      </c>
      <c r="P37" s="39">
        <v>99</v>
      </c>
      <c r="Q37" s="39">
        <v>72</v>
      </c>
      <c r="R37" s="40">
        <f t="shared" si="4"/>
        <v>224</v>
      </c>
      <c r="S37" s="40">
        <f t="shared" si="5"/>
        <v>424</v>
      </c>
      <c r="T37" s="40">
        <f t="shared" si="6"/>
        <v>398</v>
      </c>
      <c r="U37" s="40">
        <f t="shared" si="7"/>
        <v>333</v>
      </c>
      <c r="W37" s="35">
        <v>337</v>
      </c>
      <c r="X37" s="66">
        <v>698</v>
      </c>
      <c r="Y37" s="66">
        <v>295</v>
      </c>
      <c r="Z37" s="39">
        <v>298</v>
      </c>
      <c r="AA37" s="39">
        <v>95</v>
      </c>
      <c r="AB37" s="40">
        <f t="shared" si="8"/>
        <v>996</v>
      </c>
      <c r="AC37" s="40">
        <f t="shared" si="9"/>
        <v>390</v>
      </c>
      <c r="AE37" s="35">
        <v>337</v>
      </c>
      <c r="AF37" s="66">
        <v>384</v>
      </c>
      <c r="AG37" s="66">
        <v>409</v>
      </c>
      <c r="AH37" s="66">
        <v>199</v>
      </c>
      <c r="AI37" s="39">
        <v>143</v>
      </c>
      <c r="AJ37" s="39">
        <v>187</v>
      </c>
      <c r="AK37" s="39">
        <v>70</v>
      </c>
      <c r="AL37" s="40">
        <f t="shared" si="10"/>
        <v>527</v>
      </c>
      <c r="AM37" s="40">
        <f t="shared" si="11"/>
        <v>596</v>
      </c>
      <c r="AN37" s="40">
        <f t="shared" si="12"/>
        <v>269</v>
      </c>
      <c r="AP37" s="19">
        <v>337</v>
      </c>
      <c r="AQ37" s="45">
        <v>1137</v>
      </c>
      <c r="AR37" s="45">
        <v>541</v>
      </c>
      <c r="AS37" s="46">
        <v>429</v>
      </c>
      <c r="AT37" s="46">
        <v>173</v>
      </c>
      <c r="AU37" s="51">
        <f t="shared" si="0"/>
        <v>1566</v>
      </c>
      <c r="AV37" s="51">
        <f t="shared" si="1"/>
        <v>714</v>
      </c>
      <c r="AW37" s="20"/>
    </row>
    <row r="38" spans="1:49" ht="12.75" customHeight="1" x14ac:dyDescent="0.25">
      <c r="A38" s="35">
        <v>339</v>
      </c>
      <c r="B38" s="66">
        <v>333</v>
      </c>
      <c r="C38" s="66">
        <v>373</v>
      </c>
      <c r="D38" s="39">
        <v>109</v>
      </c>
      <c r="E38" s="39">
        <v>138</v>
      </c>
      <c r="F38" s="40">
        <f t="shared" si="2"/>
        <v>442</v>
      </c>
      <c r="G38" s="40">
        <f t="shared" si="3"/>
        <v>511</v>
      </c>
      <c r="I38" s="35">
        <v>339</v>
      </c>
      <c r="J38" s="66">
        <v>76</v>
      </c>
      <c r="K38" s="66">
        <v>212</v>
      </c>
      <c r="L38" s="66">
        <v>227</v>
      </c>
      <c r="M38" s="66">
        <v>165</v>
      </c>
      <c r="N38" s="39">
        <v>44</v>
      </c>
      <c r="O38" s="39">
        <v>68</v>
      </c>
      <c r="P38" s="39">
        <v>71</v>
      </c>
      <c r="Q38" s="39">
        <v>44</v>
      </c>
      <c r="R38" s="40">
        <f t="shared" si="4"/>
        <v>120</v>
      </c>
      <c r="S38" s="40">
        <f t="shared" si="5"/>
        <v>280</v>
      </c>
      <c r="T38" s="40">
        <f t="shared" si="6"/>
        <v>298</v>
      </c>
      <c r="U38" s="40">
        <f t="shared" si="7"/>
        <v>209</v>
      </c>
      <c r="W38" s="35">
        <v>339</v>
      </c>
      <c r="X38" s="66">
        <v>477</v>
      </c>
      <c r="Y38" s="66">
        <v>206</v>
      </c>
      <c r="Z38" s="39">
        <v>179</v>
      </c>
      <c r="AA38" s="39">
        <v>55</v>
      </c>
      <c r="AB38" s="40">
        <f t="shared" si="8"/>
        <v>656</v>
      </c>
      <c r="AC38" s="40">
        <f t="shared" si="9"/>
        <v>261</v>
      </c>
      <c r="AE38" s="35">
        <v>339</v>
      </c>
      <c r="AF38" s="66">
        <v>270</v>
      </c>
      <c r="AG38" s="66">
        <v>280</v>
      </c>
      <c r="AH38" s="66">
        <v>126</v>
      </c>
      <c r="AI38" s="39">
        <v>81</v>
      </c>
      <c r="AJ38" s="39">
        <v>104</v>
      </c>
      <c r="AK38" s="39">
        <v>48</v>
      </c>
      <c r="AL38" s="40">
        <f t="shared" si="10"/>
        <v>351</v>
      </c>
      <c r="AM38" s="40">
        <f t="shared" si="11"/>
        <v>384</v>
      </c>
      <c r="AN38" s="40">
        <f t="shared" si="12"/>
        <v>174</v>
      </c>
      <c r="AP38" s="19">
        <v>339</v>
      </c>
      <c r="AQ38" s="45">
        <v>715</v>
      </c>
      <c r="AR38" s="45">
        <v>373</v>
      </c>
      <c r="AS38" s="46">
        <v>241</v>
      </c>
      <c r="AT38" s="46">
        <v>110</v>
      </c>
      <c r="AU38" s="51">
        <f t="shared" si="0"/>
        <v>956</v>
      </c>
      <c r="AV38" s="51">
        <f t="shared" si="1"/>
        <v>483</v>
      </c>
      <c r="AW38" s="20"/>
    </row>
    <row r="39" spans="1:49" ht="12.75" customHeight="1" x14ac:dyDescent="0.25">
      <c r="A39" s="35">
        <v>369</v>
      </c>
      <c r="B39" s="66">
        <v>107</v>
      </c>
      <c r="C39" s="66">
        <v>85</v>
      </c>
      <c r="D39" s="39">
        <v>9</v>
      </c>
      <c r="E39" s="39">
        <v>16</v>
      </c>
      <c r="F39" s="40">
        <f t="shared" si="2"/>
        <v>116</v>
      </c>
      <c r="G39" s="40">
        <f t="shared" si="3"/>
        <v>101</v>
      </c>
      <c r="I39" s="35">
        <v>369</v>
      </c>
      <c r="J39" s="66">
        <v>29</v>
      </c>
      <c r="K39" s="66">
        <v>62</v>
      </c>
      <c r="L39" s="66">
        <v>57</v>
      </c>
      <c r="M39" s="66">
        <v>37</v>
      </c>
      <c r="N39" s="39">
        <v>1</v>
      </c>
      <c r="O39" s="39">
        <v>9</v>
      </c>
      <c r="P39" s="39">
        <v>9</v>
      </c>
      <c r="Q39" s="39">
        <v>5</v>
      </c>
      <c r="R39" s="40">
        <f t="shared" si="4"/>
        <v>30</v>
      </c>
      <c r="S39" s="40">
        <f t="shared" si="5"/>
        <v>71</v>
      </c>
      <c r="T39" s="40">
        <f t="shared" si="6"/>
        <v>66</v>
      </c>
      <c r="U39" s="40">
        <f t="shared" si="7"/>
        <v>42</v>
      </c>
      <c r="W39" s="35">
        <v>369</v>
      </c>
      <c r="X39" s="66">
        <v>135</v>
      </c>
      <c r="Y39" s="66">
        <v>54</v>
      </c>
      <c r="Z39" s="39">
        <v>19</v>
      </c>
      <c r="AA39" s="39">
        <v>5</v>
      </c>
      <c r="AB39" s="40">
        <f t="shared" si="8"/>
        <v>154</v>
      </c>
      <c r="AC39" s="40">
        <f t="shared" si="9"/>
        <v>59</v>
      </c>
      <c r="AE39" s="35">
        <v>369</v>
      </c>
      <c r="AF39" s="66">
        <v>62</v>
      </c>
      <c r="AG39" s="66">
        <v>87</v>
      </c>
      <c r="AH39" s="66">
        <v>39</v>
      </c>
      <c r="AI39" s="39">
        <v>10</v>
      </c>
      <c r="AJ39" s="39">
        <v>10</v>
      </c>
      <c r="AK39" s="39">
        <v>4</v>
      </c>
      <c r="AL39" s="40">
        <f t="shared" si="10"/>
        <v>72</v>
      </c>
      <c r="AM39" s="40">
        <f t="shared" si="11"/>
        <v>97</v>
      </c>
      <c r="AN39" s="40">
        <f t="shared" si="12"/>
        <v>43</v>
      </c>
      <c r="AP39" s="19">
        <v>369</v>
      </c>
      <c r="AQ39" s="45">
        <v>197</v>
      </c>
      <c r="AR39" s="45">
        <v>114</v>
      </c>
      <c r="AS39" s="46">
        <v>26</v>
      </c>
      <c r="AT39" s="46">
        <v>8</v>
      </c>
      <c r="AU39" s="51">
        <f t="shared" si="0"/>
        <v>223</v>
      </c>
      <c r="AV39" s="51">
        <f t="shared" si="1"/>
        <v>122</v>
      </c>
      <c r="AW39" s="20"/>
    </row>
    <row r="40" spans="1:49" ht="12.75" customHeight="1" x14ac:dyDescent="0.25">
      <c r="A40" s="35">
        <v>423</v>
      </c>
      <c r="B40" s="66">
        <v>432</v>
      </c>
      <c r="C40" s="66">
        <v>467</v>
      </c>
      <c r="D40" s="39">
        <v>133</v>
      </c>
      <c r="E40" s="39">
        <v>142</v>
      </c>
      <c r="F40" s="40">
        <f t="shared" si="2"/>
        <v>565</v>
      </c>
      <c r="G40" s="40">
        <f t="shared" si="3"/>
        <v>609</v>
      </c>
      <c r="I40" s="35">
        <v>423</v>
      </c>
      <c r="J40" s="66">
        <v>129</v>
      </c>
      <c r="K40" s="66">
        <v>274</v>
      </c>
      <c r="L40" s="66">
        <v>272</v>
      </c>
      <c r="M40" s="66">
        <v>183</v>
      </c>
      <c r="N40" s="39">
        <v>30</v>
      </c>
      <c r="O40" s="39">
        <v>94</v>
      </c>
      <c r="P40" s="39">
        <v>78</v>
      </c>
      <c r="Q40" s="39">
        <v>68</v>
      </c>
      <c r="R40" s="40">
        <f t="shared" si="4"/>
        <v>159</v>
      </c>
      <c r="S40" s="40">
        <f t="shared" si="5"/>
        <v>368</v>
      </c>
      <c r="T40" s="40">
        <f t="shared" si="6"/>
        <v>350</v>
      </c>
      <c r="U40" s="40">
        <f t="shared" si="7"/>
        <v>251</v>
      </c>
      <c r="W40" s="35">
        <v>423</v>
      </c>
      <c r="X40" s="66">
        <v>582</v>
      </c>
      <c r="Y40" s="66">
        <v>281</v>
      </c>
      <c r="Z40" s="39">
        <v>198</v>
      </c>
      <c r="AA40" s="39">
        <v>77</v>
      </c>
      <c r="AB40" s="40">
        <f t="shared" si="8"/>
        <v>780</v>
      </c>
      <c r="AC40" s="40">
        <f t="shared" si="9"/>
        <v>358</v>
      </c>
      <c r="AE40" s="35">
        <v>423</v>
      </c>
      <c r="AF40" s="66">
        <v>335</v>
      </c>
      <c r="AG40" s="66">
        <v>332</v>
      </c>
      <c r="AH40" s="66">
        <v>180</v>
      </c>
      <c r="AI40" s="39">
        <v>96</v>
      </c>
      <c r="AJ40" s="39">
        <v>124</v>
      </c>
      <c r="AK40" s="39">
        <v>47</v>
      </c>
      <c r="AL40" s="40">
        <f t="shared" si="10"/>
        <v>431</v>
      </c>
      <c r="AM40" s="40">
        <f t="shared" si="11"/>
        <v>456</v>
      </c>
      <c r="AN40" s="40">
        <f t="shared" si="12"/>
        <v>227</v>
      </c>
      <c r="AP40" s="19">
        <v>423</v>
      </c>
      <c r="AQ40" s="45">
        <v>816</v>
      </c>
      <c r="AR40" s="45">
        <v>494</v>
      </c>
      <c r="AS40" s="46">
        <v>289</v>
      </c>
      <c r="AT40" s="46">
        <v>122</v>
      </c>
      <c r="AU40" s="51">
        <f t="shared" si="0"/>
        <v>1105</v>
      </c>
      <c r="AV40" s="51">
        <f t="shared" si="1"/>
        <v>616</v>
      </c>
      <c r="AW40" s="20"/>
    </row>
    <row r="41" spans="1:49" s="1" customFormat="1" ht="12.75" customHeight="1" x14ac:dyDescent="0.25">
      <c r="A41" s="35">
        <v>424</v>
      </c>
      <c r="B41" s="66">
        <v>781</v>
      </c>
      <c r="C41" s="66">
        <v>508</v>
      </c>
      <c r="D41" s="39">
        <v>259</v>
      </c>
      <c r="E41" s="39">
        <v>87</v>
      </c>
      <c r="F41" s="40">
        <f t="shared" si="2"/>
        <v>1040</v>
      </c>
      <c r="G41" s="40">
        <f t="shared" si="3"/>
        <v>595</v>
      </c>
      <c r="I41" s="35">
        <v>424</v>
      </c>
      <c r="J41" s="66">
        <v>159</v>
      </c>
      <c r="K41" s="66">
        <v>385</v>
      </c>
      <c r="L41" s="66">
        <v>309</v>
      </c>
      <c r="M41" s="66">
        <v>337</v>
      </c>
      <c r="N41" s="39">
        <v>44</v>
      </c>
      <c r="O41" s="39">
        <v>103</v>
      </c>
      <c r="P41" s="39">
        <v>56</v>
      </c>
      <c r="Q41" s="39">
        <v>111</v>
      </c>
      <c r="R41" s="40">
        <f t="shared" si="4"/>
        <v>203</v>
      </c>
      <c r="S41" s="40">
        <f t="shared" si="5"/>
        <v>488</v>
      </c>
      <c r="T41" s="40">
        <f t="shared" si="6"/>
        <v>365</v>
      </c>
      <c r="U41" s="40">
        <f t="shared" si="7"/>
        <v>448</v>
      </c>
      <c r="W41" s="35">
        <v>424</v>
      </c>
      <c r="X41" s="66">
        <v>791</v>
      </c>
      <c r="Y41" s="66">
        <v>430</v>
      </c>
      <c r="Z41" s="39">
        <v>190</v>
      </c>
      <c r="AA41" s="39">
        <v>137</v>
      </c>
      <c r="AB41" s="40">
        <f t="shared" si="8"/>
        <v>981</v>
      </c>
      <c r="AC41" s="40">
        <f t="shared" si="9"/>
        <v>567</v>
      </c>
      <c r="AE41" s="35">
        <v>424</v>
      </c>
      <c r="AF41" s="66">
        <v>376</v>
      </c>
      <c r="AG41" s="66">
        <v>540</v>
      </c>
      <c r="AH41" s="66">
        <v>264</v>
      </c>
      <c r="AI41" s="39">
        <v>68</v>
      </c>
      <c r="AJ41" s="39">
        <v>133</v>
      </c>
      <c r="AK41" s="39">
        <v>107</v>
      </c>
      <c r="AL41" s="40">
        <f t="shared" si="10"/>
        <v>444</v>
      </c>
      <c r="AM41" s="40">
        <f t="shared" si="11"/>
        <v>673</v>
      </c>
      <c r="AN41" s="40">
        <f t="shared" si="12"/>
        <v>371</v>
      </c>
      <c r="AP41" s="19">
        <v>424</v>
      </c>
      <c r="AQ41" s="45">
        <v>1197</v>
      </c>
      <c r="AR41" s="45">
        <v>774</v>
      </c>
      <c r="AS41" s="47">
        <v>293</v>
      </c>
      <c r="AT41" s="47">
        <v>180</v>
      </c>
      <c r="AU41" s="51">
        <f t="shared" si="0"/>
        <v>1490</v>
      </c>
      <c r="AV41" s="51">
        <f t="shared" si="1"/>
        <v>954</v>
      </c>
      <c r="AW41" s="21"/>
    </row>
    <row r="42" spans="1:49" ht="12.75" customHeight="1" x14ac:dyDescent="0.25">
      <c r="A42" s="35">
        <v>455</v>
      </c>
      <c r="B42" s="66">
        <v>302</v>
      </c>
      <c r="C42" s="66">
        <v>330</v>
      </c>
      <c r="D42" s="39">
        <v>113</v>
      </c>
      <c r="E42" s="39">
        <v>98</v>
      </c>
      <c r="F42" s="40">
        <f t="shared" si="2"/>
        <v>415</v>
      </c>
      <c r="G42" s="40">
        <f t="shared" si="3"/>
        <v>428</v>
      </c>
      <c r="I42" s="35">
        <v>455</v>
      </c>
      <c r="J42" s="66">
        <v>94</v>
      </c>
      <c r="K42" s="66">
        <v>153</v>
      </c>
      <c r="L42" s="66">
        <v>220</v>
      </c>
      <c r="M42" s="66">
        <v>142</v>
      </c>
      <c r="N42" s="39">
        <v>27</v>
      </c>
      <c r="O42" s="39">
        <v>65</v>
      </c>
      <c r="P42" s="39">
        <v>59</v>
      </c>
      <c r="Q42" s="39">
        <v>45</v>
      </c>
      <c r="R42" s="40">
        <f t="shared" si="4"/>
        <v>121</v>
      </c>
      <c r="S42" s="40">
        <f t="shared" si="5"/>
        <v>218</v>
      </c>
      <c r="T42" s="40">
        <f t="shared" si="6"/>
        <v>279</v>
      </c>
      <c r="U42" s="40">
        <f t="shared" si="7"/>
        <v>187</v>
      </c>
      <c r="W42" s="35">
        <v>455</v>
      </c>
      <c r="X42" s="66">
        <v>423</v>
      </c>
      <c r="Y42" s="66">
        <v>185</v>
      </c>
      <c r="Z42" s="39">
        <v>130</v>
      </c>
      <c r="AA42" s="39">
        <v>69</v>
      </c>
      <c r="AB42" s="40">
        <f t="shared" si="8"/>
        <v>553</v>
      </c>
      <c r="AC42" s="40">
        <f t="shared" si="9"/>
        <v>254</v>
      </c>
      <c r="AE42" s="35">
        <v>455</v>
      </c>
      <c r="AF42" s="66">
        <v>260</v>
      </c>
      <c r="AG42" s="66">
        <v>253</v>
      </c>
      <c r="AH42" s="66">
        <v>98</v>
      </c>
      <c r="AI42" s="39">
        <v>69</v>
      </c>
      <c r="AJ42" s="39">
        <v>90</v>
      </c>
      <c r="AK42" s="39">
        <v>34</v>
      </c>
      <c r="AL42" s="40">
        <f t="shared" si="10"/>
        <v>329</v>
      </c>
      <c r="AM42" s="40">
        <f t="shared" si="11"/>
        <v>343</v>
      </c>
      <c r="AN42" s="40">
        <f t="shared" si="12"/>
        <v>132</v>
      </c>
      <c r="AP42" s="19">
        <v>455</v>
      </c>
      <c r="AQ42" s="45">
        <v>615</v>
      </c>
      <c r="AR42" s="45">
        <v>336</v>
      </c>
      <c r="AS42" s="46">
        <v>195</v>
      </c>
      <c r="AT42" s="46">
        <v>71</v>
      </c>
      <c r="AU42" s="51">
        <f t="shared" ref="AU42:AU66" si="13">AQ42+AS42</f>
        <v>810</v>
      </c>
      <c r="AV42" s="51">
        <f t="shared" ref="AV42:AV66" si="14">AR42+AT42</f>
        <v>407</v>
      </c>
      <c r="AW42" s="20"/>
    </row>
    <row r="43" spans="1:49" ht="12.75" customHeight="1" x14ac:dyDescent="0.25">
      <c r="A43" s="33">
        <v>463</v>
      </c>
      <c r="B43" s="67">
        <v>619</v>
      </c>
      <c r="C43" s="67">
        <v>622</v>
      </c>
      <c r="D43" s="41">
        <v>236</v>
      </c>
      <c r="E43" s="41">
        <v>182</v>
      </c>
      <c r="F43" s="40">
        <f t="shared" si="2"/>
        <v>855</v>
      </c>
      <c r="G43" s="40">
        <f t="shared" si="3"/>
        <v>804</v>
      </c>
      <c r="I43" s="33">
        <v>463</v>
      </c>
      <c r="J43" s="67">
        <v>138</v>
      </c>
      <c r="K43" s="67">
        <v>336</v>
      </c>
      <c r="L43" s="67">
        <v>427</v>
      </c>
      <c r="M43" s="67">
        <v>265</v>
      </c>
      <c r="N43" s="41">
        <v>40</v>
      </c>
      <c r="O43" s="41">
        <v>138</v>
      </c>
      <c r="P43" s="41">
        <v>120</v>
      </c>
      <c r="Q43" s="41">
        <v>102</v>
      </c>
      <c r="R43" s="40">
        <f t="shared" si="4"/>
        <v>178</v>
      </c>
      <c r="S43" s="40">
        <f t="shared" si="5"/>
        <v>474</v>
      </c>
      <c r="T43" s="40">
        <f t="shared" si="6"/>
        <v>547</v>
      </c>
      <c r="U43" s="40">
        <f t="shared" si="7"/>
        <v>367</v>
      </c>
      <c r="W43" s="33">
        <v>463</v>
      </c>
      <c r="X43" s="67">
        <v>810</v>
      </c>
      <c r="Y43" s="67">
        <v>381</v>
      </c>
      <c r="Z43" s="41">
        <v>240</v>
      </c>
      <c r="AA43" s="41">
        <v>155</v>
      </c>
      <c r="AB43" s="40">
        <f t="shared" si="8"/>
        <v>1050</v>
      </c>
      <c r="AC43" s="40">
        <f t="shared" si="9"/>
        <v>536</v>
      </c>
      <c r="AE43" s="33">
        <v>463</v>
      </c>
      <c r="AF43" s="67">
        <v>513</v>
      </c>
      <c r="AG43" s="67">
        <v>450</v>
      </c>
      <c r="AH43" s="67">
        <v>206</v>
      </c>
      <c r="AI43" s="41">
        <v>155</v>
      </c>
      <c r="AJ43" s="41">
        <v>148</v>
      </c>
      <c r="AK43" s="41">
        <v>96</v>
      </c>
      <c r="AL43" s="40">
        <f t="shared" si="10"/>
        <v>668</v>
      </c>
      <c r="AM43" s="40">
        <f t="shared" si="11"/>
        <v>598</v>
      </c>
      <c r="AN43" s="40">
        <f t="shared" si="12"/>
        <v>302</v>
      </c>
      <c r="AP43" s="19">
        <v>463</v>
      </c>
      <c r="AQ43" s="45">
        <v>1305</v>
      </c>
      <c r="AR43" s="45">
        <v>660</v>
      </c>
      <c r="AS43" s="46">
        <v>422</v>
      </c>
      <c r="AT43" s="46">
        <v>183</v>
      </c>
      <c r="AU43" s="51">
        <f t="shared" si="13"/>
        <v>1727</v>
      </c>
      <c r="AV43" s="51">
        <f t="shared" si="14"/>
        <v>843</v>
      </c>
      <c r="AW43" s="20"/>
    </row>
    <row r="44" spans="1:49" ht="12.75" customHeight="1" x14ac:dyDescent="0.25">
      <c r="A44" s="33">
        <v>480</v>
      </c>
      <c r="B44" s="67">
        <v>736</v>
      </c>
      <c r="C44" s="67">
        <v>694</v>
      </c>
      <c r="D44" s="41">
        <v>211</v>
      </c>
      <c r="E44" s="41">
        <v>143</v>
      </c>
      <c r="F44" s="40">
        <f t="shared" si="2"/>
        <v>947</v>
      </c>
      <c r="G44" s="40">
        <f t="shared" si="3"/>
        <v>837</v>
      </c>
      <c r="I44" s="33">
        <v>480</v>
      </c>
      <c r="J44" s="67">
        <v>225</v>
      </c>
      <c r="K44" s="67">
        <v>377</v>
      </c>
      <c r="L44" s="67">
        <v>453</v>
      </c>
      <c r="M44" s="67">
        <v>281</v>
      </c>
      <c r="N44" s="41">
        <v>35</v>
      </c>
      <c r="O44" s="41">
        <v>108</v>
      </c>
      <c r="P44" s="41">
        <v>110</v>
      </c>
      <c r="Q44" s="41">
        <v>75</v>
      </c>
      <c r="R44" s="40">
        <f t="shared" si="4"/>
        <v>260</v>
      </c>
      <c r="S44" s="40">
        <f t="shared" si="5"/>
        <v>485</v>
      </c>
      <c r="T44" s="40">
        <f t="shared" si="6"/>
        <v>563</v>
      </c>
      <c r="U44" s="40">
        <f t="shared" si="7"/>
        <v>356</v>
      </c>
      <c r="W44" s="33">
        <v>480</v>
      </c>
      <c r="X44" s="67">
        <v>911</v>
      </c>
      <c r="Y44" s="67">
        <v>448</v>
      </c>
      <c r="Z44" s="41">
        <v>229</v>
      </c>
      <c r="AA44" s="41">
        <v>113</v>
      </c>
      <c r="AB44" s="40">
        <f t="shared" si="8"/>
        <v>1140</v>
      </c>
      <c r="AC44" s="40">
        <f t="shared" si="9"/>
        <v>561</v>
      </c>
      <c r="AE44" s="33">
        <v>480</v>
      </c>
      <c r="AF44" s="67">
        <v>607</v>
      </c>
      <c r="AG44" s="67">
        <v>472</v>
      </c>
      <c r="AH44" s="67">
        <v>277</v>
      </c>
      <c r="AI44" s="41">
        <v>121</v>
      </c>
      <c r="AJ44" s="41">
        <v>144</v>
      </c>
      <c r="AK44" s="41">
        <v>73</v>
      </c>
      <c r="AL44" s="40">
        <f t="shared" si="10"/>
        <v>728</v>
      </c>
      <c r="AM44" s="40">
        <f t="shared" si="11"/>
        <v>616</v>
      </c>
      <c r="AN44" s="40">
        <f t="shared" si="12"/>
        <v>350</v>
      </c>
      <c r="AP44" s="19">
        <v>480</v>
      </c>
      <c r="AQ44" s="45">
        <v>1485</v>
      </c>
      <c r="AR44" s="45">
        <v>720</v>
      </c>
      <c r="AS44" s="46">
        <v>358</v>
      </c>
      <c r="AT44" s="46">
        <v>174</v>
      </c>
      <c r="AU44" s="51">
        <f t="shared" si="13"/>
        <v>1843</v>
      </c>
      <c r="AV44" s="51">
        <f t="shared" si="14"/>
        <v>894</v>
      </c>
      <c r="AW44" s="20"/>
    </row>
    <row r="45" spans="1:49" ht="12.75" customHeight="1" x14ac:dyDescent="0.25">
      <c r="A45" s="35">
        <v>484</v>
      </c>
      <c r="B45" s="66">
        <v>774</v>
      </c>
      <c r="C45" s="66">
        <v>854</v>
      </c>
      <c r="D45" s="39">
        <v>200</v>
      </c>
      <c r="E45" s="39">
        <v>206</v>
      </c>
      <c r="F45" s="40">
        <f t="shared" si="2"/>
        <v>974</v>
      </c>
      <c r="G45" s="40">
        <f t="shared" si="3"/>
        <v>1060</v>
      </c>
      <c r="I45" s="35">
        <v>484</v>
      </c>
      <c r="J45" s="66">
        <v>199</v>
      </c>
      <c r="K45" s="66">
        <v>477</v>
      </c>
      <c r="L45" s="66">
        <v>457</v>
      </c>
      <c r="M45" s="66">
        <v>420</v>
      </c>
      <c r="N45" s="39">
        <v>40</v>
      </c>
      <c r="O45" s="39">
        <v>133</v>
      </c>
      <c r="P45" s="39">
        <v>111</v>
      </c>
      <c r="Q45" s="39">
        <v>103</v>
      </c>
      <c r="R45" s="40">
        <f t="shared" si="4"/>
        <v>239</v>
      </c>
      <c r="S45" s="40">
        <f t="shared" si="5"/>
        <v>610</v>
      </c>
      <c r="T45" s="40">
        <f t="shared" si="6"/>
        <v>568</v>
      </c>
      <c r="U45" s="40">
        <f t="shared" si="7"/>
        <v>523</v>
      </c>
      <c r="W45" s="35">
        <v>484</v>
      </c>
      <c r="X45" s="66">
        <v>1108</v>
      </c>
      <c r="Y45" s="66">
        <v>463</v>
      </c>
      <c r="Z45" s="39">
        <v>258</v>
      </c>
      <c r="AA45" s="39">
        <v>131</v>
      </c>
      <c r="AB45" s="40">
        <f t="shared" si="8"/>
        <v>1366</v>
      </c>
      <c r="AC45" s="40">
        <f t="shared" si="9"/>
        <v>594</v>
      </c>
      <c r="AE45" s="35">
        <v>484</v>
      </c>
      <c r="AF45" s="66">
        <v>599</v>
      </c>
      <c r="AG45" s="66">
        <v>642</v>
      </c>
      <c r="AH45" s="66">
        <v>311</v>
      </c>
      <c r="AI45" s="39">
        <v>150</v>
      </c>
      <c r="AJ45" s="39">
        <v>161</v>
      </c>
      <c r="AK45" s="39">
        <v>71</v>
      </c>
      <c r="AL45" s="40">
        <f t="shared" si="10"/>
        <v>749</v>
      </c>
      <c r="AM45" s="40">
        <f t="shared" si="11"/>
        <v>803</v>
      </c>
      <c r="AN45" s="40">
        <f t="shared" si="12"/>
        <v>382</v>
      </c>
      <c r="AP45" s="19">
        <v>484</v>
      </c>
      <c r="AQ45" s="45">
        <v>1534</v>
      </c>
      <c r="AR45" s="45">
        <v>906</v>
      </c>
      <c r="AS45" s="46">
        <v>400</v>
      </c>
      <c r="AT45" s="46">
        <v>217</v>
      </c>
      <c r="AU45" s="51">
        <f t="shared" si="13"/>
        <v>1934</v>
      </c>
      <c r="AV45" s="51">
        <f t="shared" si="14"/>
        <v>1123</v>
      </c>
      <c r="AW45" s="20"/>
    </row>
    <row r="46" spans="1:49" ht="12.75" customHeight="1" x14ac:dyDescent="0.25">
      <c r="A46" s="35">
        <v>488</v>
      </c>
      <c r="B46" s="66">
        <v>598</v>
      </c>
      <c r="C46" s="66">
        <v>313</v>
      </c>
      <c r="D46" s="39">
        <v>168</v>
      </c>
      <c r="E46" s="39">
        <v>74</v>
      </c>
      <c r="F46" s="40">
        <f t="shared" si="2"/>
        <v>766</v>
      </c>
      <c r="G46" s="40">
        <f t="shared" si="3"/>
        <v>387</v>
      </c>
      <c r="I46" s="35">
        <v>488</v>
      </c>
      <c r="J46" s="66">
        <v>111</v>
      </c>
      <c r="K46" s="66">
        <v>224</v>
      </c>
      <c r="L46" s="66">
        <v>241</v>
      </c>
      <c r="M46" s="66">
        <v>209</v>
      </c>
      <c r="N46" s="39">
        <v>34</v>
      </c>
      <c r="O46" s="39">
        <v>62</v>
      </c>
      <c r="P46" s="39">
        <v>58</v>
      </c>
      <c r="Q46" s="39">
        <v>58</v>
      </c>
      <c r="R46" s="40">
        <f t="shared" si="4"/>
        <v>145</v>
      </c>
      <c r="S46" s="40">
        <f t="shared" si="5"/>
        <v>286</v>
      </c>
      <c r="T46" s="40">
        <f t="shared" si="6"/>
        <v>299</v>
      </c>
      <c r="U46" s="40">
        <f t="shared" si="7"/>
        <v>267</v>
      </c>
      <c r="W46" s="35">
        <v>488</v>
      </c>
      <c r="X46" s="66">
        <v>561</v>
      </c>
      <c r="Y46" s="66">
        <v>254</v>
      </c>
      <c r="Z46" s="39">
        <v>150</v>
      </c>
      <c r="AA46" s="39">
        <v>71</v>
      </c>
      <c r="AB46" s="40">
        <f t="shared" si="8"/>
        <v>711</v>
      </c>
      <c r="AC46" s="40">
        <f t="shared" si="9"/>
        <v>325</v>
      </c>
      <c r="AE46" s="35">
        <v>488</v>
      </c>
      <c r="AF46" s="66">
        <v>283</v>
      </c>
      <c r="AG46" s="66">
        <v>282</v>
      </c>
      <c r="AH46" s="66">
        <v>201</v>
      </c>
      <c r="AI46" s="39">
        <v>76</v>
      </c>
      <c r="AJ46" s="39">
        <v>75</v>
      </c>
      <c r="AK46" s="39">
        <v>63</v>
      </c>
      <c r="AL46" s="40">
        <f t="shared" si="10"/>
        <v>359</v>
      </c>
      <c r="AM46" s="40">
        <f t="shared" si="11"/>
        <v>357</v>
      </c>
      <c r="AN46" s="40">
        <f t="shared" si="12"/>
        <v>264</v>
      </c>
      <c r="AP46" s="19">
        <v>488</v>
      </c>
      <c r="AQ46" s="45">
        <v>900</v>
      </c>
      <c r="AR46" s="45">
        <v>416</v>
      </c>
      <c r="AS46" s="46">
        <v>225</v>
      </c>
      <c r="AT46" s="46">
        <v>119</v>
      </c>
      <c r="AU46" s="51">
        <f t="shared" si="13"/>
        <v>1125</v>
      </c>
      <c r="AV46" s="51">
        <f t="shared" si="14"/>
        <v>535</v>
      </c>
      <c r="AW46" s="20"/>
    </row>
    <row r="47" spans="1:49" ht="12.75" customHeight="1" x14ac:dyDescent="0.25">
      <c r="A47" s="35">
        <v>489</v>
      </c>
      <c r="B47" s="66">
        <v>938</v>
      </c>
      <c r="C47" s="66">
        <v>582</v>
      </c>
      <c r="D47" s="39">
        <v>269</v>
      </c>
      <c r="E47" s="39">
        <v>108</v>
      </c>
      <c r="F47" s="40">
        <f t="shared" si="2"/>
        <v>1207</v>
      </c>
      <c r="G47" s="40">
        <f t="shared" si="3"/>
        <v>690</v>
      </c>
      <c r="I47" s="35">
        <v>489</v>
      </c>
      <c r="J47" s="66">
        <v>168</v>
      </c>
      <c r="K47" s="66">
        <v>393</v>
      </c>
      <c r="L47" s="66">
        <v>416</v>
      </c>
      <c r="M47" s="66">
        <v>386</v>
      </c>
      <c r="N47" s="39">
        <v>45</v>
      </c>
      <c r="O47" s="39">
        <v>119</v>
      </c>
      <c r="P47" s="39">
        <v>76</v>
      </c>
      <c r="Q47" s="39">
        <v>104</v>
      </c>
      <c r="R47" s="40">
        <f t="shared" si="4"/>
        <v>213</v>
      </c>
      <c r="S47" s="40">
        <f t="shared" si="5"/>
        <v>512</v>
      </c>
      <c r="T47" s="40">
        <f t="shared" si="6"/>
        <v>492</v>
      </c>
      <c r="U47" s="40">
        <f t="shared" si="7"/>
        <v>490</v>
      </c>
      <c r="W47" s="35">
        <v>489</v>
      </c>
      <c r="X47" s="66">
        <v>937</v>
      </c>
      <c r="Y47" s="66">
        <v>463</v>
      </c>
      <c r="Z47" s="39">
        <v>223</v>
      </c>
      <c r="AA47" s="39">
        <v>134</v>
      </c>
      <c r="AB47" s="40">
        <f t="shared" si="8"/>
        <v>1160</v>
      </c>
      <c r="AC47" s="40">
        <f t="shared" si="9"/>
        <v>597</v>
      </c>
      <c r="AE47" s="35">
        <v>489</v>
      </c>
      <c r="AF47" s="66">
        <v>495</v>
      </c>
      <c r="AG47" s="66">
        <v>530</v>
      </c>
      <c r="AH47" s="66">
        <v>326</v>
      </c>
      <c r="AI47" s="39">
        <v>119</v>
      </c>
      <c r="AJ47" s="39">
        <v>132</v>
      </c>
      <c r="AK47" s="39">
        <v>90</v>
      </c>
      <c r="AL47" s="40">
        <f t="shared" si="10"/>
        <v>614</v>
      </c>
      <c r="AM47" s="40">
        <f t="shared" si="11"/>
        <v>662</v>
      </c>
      <c r="AN47" s="40">
        <f t="shared" si="12"/>
        <v>416</v>
      </c>
      <c r="AP47" s="19">
        <v>489</v>
      </c>
      <c r="AQ47" s="45">
        <v>1483</v>
      </c>
      <c r="AR47" s="45">
        <v>749</v>
      </c>
      <c r="AS47" s="46">
        <v>358</v>
      </c>
      <c r="AT47" s="46">
        <v>176</v>
      </c>
      <c r="AU47" s="51">
        <f t="shared" si="13"/>
        <v>1841</v>
      </c>
      <c r="AV47" s="51">
        <f t="shared" si="14"/>
        <v>925</v>
      </c>
      <c r="AW47" s="20"/>
    </row>
    <row r="48" spans="1:49" ht="12.75" customHeight="1" x14ac:dyDescent="0.25">
      <c r="A48" s="35">
        <v>491</v>
      </c>
      <c r="B48" s="66">
        <v>604</v>
      </c>
      <c r="C48" s="66">
        <v>663</v>
      </c>
      <c r="D48" s="39">
        <v>180</v>
      </c>
      <c r="E48" s="39">
        <v>172</v>
      </c>
      <c r="F48" s="40">
        <f t="shared" si="2"/>
        <v>784</v>
      </c>
      <c r="G48" s="40">
        <f t="shared" si="3"/>
        <v>835</v>
      </c>
      <c r="I48" s="35">
        <v>491</v>
      </c>
      <c r="J48" s="66">
        <v>160</v>
      </c>
      <c r="K48" s="66">
        <v>382</v>
      </c>
      <c r="L48" s="66">
        <v>380</v>
      </c>
      <c r="M48" s="66">
        <v>278</v>
      </c>
      <c r="N48" s="39">
        <v>42</v>
      </c>
      <c r="O48" s="39">
        <v>112</v>
      </c>
      <c r="P48" s="39">
        <v>94</v>
      </c>
      <c r="Q48" s="39">
        <v>93</v>
      </c>
      <c r="R48" s="40">
        <f t="shared" si="4"/>
        <v>202</v>
      </c>
      <c r="S48" s="40">
        <f t="shared" si="5"/>
        <v>494</v>
      </c>
      <c r="T48" s="40">
        <f t="shared" si="6"/>
        <v>474</v>
      </c>
      <c r="U48" s="40">
        <f t="shared" si="7"/>
        <v>371</v>
      </c>
      <c r="W48" s="35">
        <v>491</v>
      </c>
      <c r="X48" s="66">
        <v>832</v>
      </c>
      <c r="Y48" s="66">
        <v>390</v>
      </c>
      <c r="Z48" s="39">
        <v>238</v>
      </c>
      <c r="AA48" s="39">
        <v>109</v>
      </c>
      <c r="AB48" s="40">
        <f t="shared" si="8"/>
        <v>1070</v>
      </c>
      <c r="AC48" s="40">
        <f t="shared" si="9"/>
        <v>499</v>
      </c>
      <c r="AE48" s="35">
        <v>491</v>
      </c>
      <c r="AF48" s="66">
        <v>488</v>
      </c>
      <c r="AG48" s="66">
        <v>488</v>
      </c>
      <c r="AH48" s="66">
        <v>217</v>
      </c>
      <c r="AI48" s="39">
        <v>116</v>
      </c>
      <c r="AJ48" s="39">
        <v>142</v>
      </c>
      <c r="AK48" s="39">
        <v>75</v>
      </c>
      <c r="AL48" s="40">
        <f t="shared" si="10"/>
        <v>604</v>
      </c>
      <c r="AM48" s="40">
        <f t="shared" si="11"/>
        <v>630</v>
      </c>
      <c r="AN48" s="40">
        <f t="shared" si="12"/>
        <v>292</v>
      </c>
      <c r="AP48" s="19">
        <v>491</v>
      </c>
      <c r="AQ48" s="45">
        <v>1258</v>
      </c>
      <c r="AR48" s="45">
        <v>699</v>
      </c>
      <c r="AS48" s="46">
        <v>308</v>
      </c>
      <c r="AT48" s="46">
        <v>205</v>
      </c>
      <c r="AU48" s="51">
        <f t="shared" si="13"/>
        <v>1566</v>
      </c>
      <c r="AV48" s="51">
        <f t="shared" si="14"/>
        <v>904</v>
      </c>
      <c r="AW48" s="20"/>
    </row>
    <row r="49" spans="1:49" ht="12.75" customHeight="1" x14ac:dyDescent="0.25">
      <c r="A49" s="35" t="s">
        <v>1</v>
      </c>
      <c r="B49" s="66">
        <v>88</v>
      </c>
      <c r="C49" s="66">
        <v>60</v>
      </c>
      <c r="D49" s="39">
        <v>48</v>
      </c>
      <c r="E49" s="39">
        <v>38</v>
      </c>
      <c r="F49" s="40">
        <f t="shared" si="2"/>
        <v>136</v>
      </c>
      <c r="G49" s="40">
        <f t="shared" si="3"/>
        <v>98</v>
      </c>
      <c r="I49" s="35" t="s">
        <v>1</v>
      </c>
      <c r="J49" s="66">
        <v>19</v>
      </c>
      <c r="K49" s="66">
        <v>42</v>
      </c>
      <c r="L49" s="66">
        <v>63</v>
      </c>
      <c r="M49" s="66">
        <v>25</v>
      </c>
      <c r="N49" s="39">
        <v>9</v>
      </c>
      <c r="O49" s="39">
        <v>25</v>
      </c>
      <c r="P49" s="39">
        <v>33</v>
      </c>
      <c r="Q49" s="39">
        <v>17</v>
      </c>
      <c r="R49" s="40">
        <f t="shared" si="4"/>
        <v>28</v>
      </c>
      <c r="S49" s="40">
        <f t="shared" si="5"/>
        <v>67</v>
      </c>
      <c r="T49" s="40">
        <f t="shared" si="6"/>
        <v>96</v>
      </c>
      <c r="U49" s="40">
        <f t="shared" si="7"/>
        <v>42</v>
      </c>
      <c r="W49" s="35" t="s">
        <v>1</v>
      </c>
      <c r="X49" s="66">
        <v>101</v>
      </c>
      <c r="Y49" s="66">
        <v>45</v>
      </c>
      <c r="Z49" s="39">
        <v>60</v>
      </c>
      <c r="AA49" s="39">
        <v>24</v>
      </c>
      <c r="AB49" s="40">
        <f t="shared" si="8"/>
        <v>161</v>
      </c>
      <c r="AC49" s="40">
        <f t="shared" si="9"/>
        <v>69</v>
      </c>
      <c r="AE49" s="35" t="s">
        <v>1</v>
      </c>
      <c r="AF49" s="66">
        <v>73</v>
      </c>
      <c r="AG49" s="66">
        <v>46</v>
      </c>
      <c r="AH49" s="66">
        <v>30</v>
      </c>
      <c r="AI49" s="39">
        <v>41</v>
      </c>
      <c r="AJ49" s="39">
        <v>24</v>
      </c>
      <c r="AK49" s="39">
        <v>20</v>
      </c>
      <c r="AL49" s="40">
        <f t="shared" si="10"/>
        <v>114</v>
      </c>
      <c r="AM49" s="40">
        <f t="shared" si="11"/>
        <v>70</v>
      </c>
      <c r="AN49" s="40">
        <f t="shared" si="12"/>
        <v>50</v>
      </c>
      <c r="AP49" s="19" t="s">
        <v>1</v>
      </c>
      <c r="AQ49" s="45">
        <v>159</v>
      </c>
      <c r="AR49" s="45">
        <v>54</v>
      </c>
      <c r="AS49" s="46">
        <v>83</v>
      </c>
      <c r="AT49" s="46">
        <v>31</v>
      </c>
      <c r="AU49" s="51">
        <f t="shared" si="13"/>
        <v>242</v>
      </c>
      <c r="AV49" s="51">
        <f t="shared" si="14"/>
        <v>85</v>
      </c>
      <c r="AW49" s="20"/>
    </row>
    <row r="50" spans="1:49" ht="12.75" customHeight="1" x14ac:dyDescent="0.25">
      <c r="A50" s="35" t="s">
        <v>26</v>
      </c>
      <c r="B50" s="66">
        <v>3</v>
      </c>
      <c r="C50" s="66">
        <v>0</v>
      </c>
      <c r="D50" s="39">
        <v>0</v>
      </c>
      <c r="E50" s="39">
        <v>0</v>
      </c>
      <c r="F50" s="40">
        <f t="shared" si="2"/>
        <v>3</v>
      </c>
      <c r="G50" s="40">
        <f t="shared" si="3"/>
        <v>0</v>
      </c>
      <c r="I50" s="35" t="s">
        <v>26</v>
      </c>
      <c r="J50" s="66">
        <v>0</v>
      </c>
      <c r="K50" s="66">
        <v>1</v>
      </c>
      <c r="L50" s="66">
        <v>2</v>
      </c>
      <c r="M50" s="66">
        <v>0</v>
      </c>
      <c r="N50" s="39">
        <v>0</v>
      </c>
      <c r="O50" s="39">
        <v>0</v>
      </c>
      <c r="P50" s="39">
        <v>0</v>
      </c>
      <c r="Q50" s="39">
        <v>0</v>
      </c>
      <c r="R50" s="40">
        <f t="shared" si="4"/>
        <v>0</v>
      </c>
      <c r="S50" s="40">
        <f t="shared" si="5"/>
        <v>1</v>
      </c>
      <c r="T50" s="40">
        <f t="shared" si="6"/>
        <v>2</v>
      </c>
      <c r="U50" s="40">
        <f t="shared" si="7"/>
        <v>0</v>
      </c>
      <c r="W50" s="35" t="s">
        <v>26</v>
      </c>
      <c r="X50" s="66">
        <v>1</v>
      </c>
      <c r="Y50" s="66">
        <v>2</v>
      </c>
      <c r="Z50" s="39">
        <v>0</v>
      </c>
      <c r="AA50" s="39">
        <v>0</v>
      </c>
      <c r="AB50" s="40">
        <f t="shared" si="8"/>
        <v>1</v>
      </c>
      <c r="AC50" s="40">
        <f t="shared" si="9"/>
        <v>2</v>
      </c>
      <c r="AE50" s="35" t="s">
        <v>26</v>
      </c>
      <c r="AF50" s="66">
        <v>2</v>
      </c>
      <c r="AG50" s="66">
        <v>0</v>
      </c>
      <c r="AH50" s="66">
        <v>1</v>
      </c>
      <c r="AI50" s="39">
        <v>0</v>
      </c>
      <c r="AJ50" s="39">
        <v>0</v>
      </c>
      <c r="AK50" s="39">
        <v>0</v>
      </c>
      <c r="AL50" s="40">
        <f t="shared" si="10"/>
        <v>2</v>
      </c>
      <c r="AM50" s="40">
        <f t="shared" si="11"/>
        <v>0</v>
      </c>
      <c r="AN50" s="40">
        <f t="shared" si="12"/>
        <v>1</v>
      </c>
      <c r="AP50" s="19" t="s">
        <v>26</v>
      </c>
      <c r="AQ50" s="45">
        <v>2</v>
      </c>
      <c r="AR50" s="45">
        <v>1</v>
      </c>
      <c r="AS50" s="46">
        <v>0</v>
      </c>
      <c r="AT50" s="46">
        <v>0</v>
      </c>
      <c r="AU50" s="51">
        <f t="shared" si="13"/>
        <v>2</v>
      </c>
      <c r="AV50" s="51">
        <f t="shared" si="14"/>
        <v>1</v>
      </c>
      <c r="AW50" s="20"/>
    </row>
    <row r="51" spans="1:49" ht="12.75" customHeight="1" x14ac:dyDescent="0.25">
      <c r="A51" s="35" t="s">
        <v>2</v>
      </c>
      <c r="B51" s="66">
        <v>616</v>
      </c>
      <c r="C51" s="66">
        <v>537</v>
      </c>
      <c r="D51" s="39">
        <v>163</v>
      </c>
      <c r="E51" s="39">
        <v>164</v>
      </c>
      <c r="F51" s="40">
        <f t="shared" si="2"/>
        <v>779</v>
      </c>
      <c r="G51" s="40">
        <f t="shared" si="3"/>
        <v>701</v>
      </c>
      <c r="I51" s="35" t="s">
        <v>2</v>
      </c>
      <c r="J51" s="66">
        <v>171</v>
      </c>
      <c r="K51" s="66">
        <v>275</v>
      </c>
      <c r="L51" s="66">
        <v>514</v>
      </c>
      <c r="M51" s="66">
        <v>158</v>
      </c>
      <c r="N51" s="39">
        <v>40</v>
      </c>
      <c r="O51" s="39">
        <v>129</v>
      </c>
      <c r="P51" s="39">
        <v>114</v>
      </c>
      <c r="Q51" s="39">
        <v>37</v>
      </c>
      <c r="R51" s="40">
        <f t="shared" si="4"/>
        <v>211</v>
      </c>
      <c r="S51" s="40">
        <f t="shared" si="5"/>
        <v>404</v>
      </c>
      <c r="T51" s="40">
        <f t="shared" si="6"/>
        <v>628</v>
      </c>
      <c r="U51" s="40">
        <f t="shared" si="7"/>
        <v>195</v>
      </c>
      <c r="W51" s="35" t="s">
        <v>2</v>
      </c>
      <c r="X51" s="66">
        <v>880</v>
      </c>
      <c r="Y51" s="66">
        <v>291</v>
      </c>
      <c r="Z51" s="39">
        <v>261</v>
      </c>
      <c r="AA51" s="39">
        <v>75</v>
      </c>
      <c r="AB51" s="40">
        <f t="shared" si="8"/>
        <v>1141</v>
      </c>
      <c r="AC51" s="40">
        <f t="shared" si="9"/>
        <v>366</v>
      </c>
      <c r="AE51" s="35" t="s">
        <v>2</v>
      </c>
      <c r="AF51" s="66">
        <v>605</v>
      </c>
      <c r="AG51" s="66">
        <v>367</v>
      </c>
      <c r="AH51" s="66">
        <v>172</v>
      </c>
      <c r="AI51" s="39">
        <v>125</v>
      </c>
      <c r="AJ51" s="39">
        <v>149</v>
      </c>
      <c r="AK51" s="39">
        <v>55</v>
      </c>
      <c r="AL51" s="40">
        <f t="shared" si="10"/>
        <v>730</v>
      </c>
      <c r="AM51" s="40">
        <f t="shared" si="11"/>
        <v>516</v>
      </c>
      <c r="AN51" s="40">
        <f t="shared" si="12"/>
        <v>227</v>
      </c>
      <c r="AP51" s="19" t="s">
        <v>2</v>
      </c>
      <c r="AQ51" s="45">
        <v>1216</v>
      </c>
      <c r="AR51" s="45">
        <v>469</v>
      </c>
      <c r="AS51" s="46">
        <v>306</v>
      </c>
      <c r="AT51" s="46">
        <v>172</v>
      </c>
      <c r="AU51" s="51">
        <f t="shared" si="13"/>
        <v>1522</v>
      </c>
      <c r="AV51" s="51">
        <f t="shared" si="14"/>
        <v>641</v>
      </c>
      <c r="AW51" s="20"/>
    </row>
    <row r="52" spans="1:49" ht="12.75" customHeight="1" x14ac:dyDescent="0.25">
      <c r="A52" s="35" t="s">
        <v>3</v>
      </c>
      <c r="B52" s="66">
        <v>163</v>
      </c>
      <c r="C52" s="66">
        <v>144</v>
      </c>
      <c r="D52" s="39">
        <v>50</v>
      </c>
      <c r="E52" s="39">
        <v>42</v>
      </c>
      <c r="F52" s="40">
        <f t="shared" si="2"/>
        <v>213</v>
      </c>
      <c r="G52" s="40">
        <f t="shared" si="3"/>
        <v>186</v>
      </c>
      <c r="I52" s="35" t="s">
        <v>3</v>
      </c>
      <c r="J52" s="66">
        <v>53</v>
      </c>
      <c r="K52" s="66">
        <v>77</v>
      </c>
      <c r="L52" s="66">
        <v>123</v>
      </c>
      <c r="M52" s="66">
        <v>45</v>
      </c>
      <c r="N52" s="39">
        <v>13</v>
      </c>
      <c r="O52" s="39">
        <v>19</v>
      </c>
      <c r="P52" s="39">
        <v>42</v>
      </c>
      <c r="Q52" s="39">
        <v>18</v>
      </c>
      <c r="R52" s="40">
        <f t="shared" si="4"/>
        <v>66</v>
      </c>
      <c r="S52" s="40">
        <f t="shared" si="5"/>
        <v>96</v>
      </c>
      <c r="T52" s="40">
        <f t="shared" si="6"/>
        <v>165</v>
      </c>
      <c r="U52" s="40">
        <f t="shared" si="7"/>
        <v>63</v>
      </c>
      <c r="W52" s="35" t="s">
        <v>3</v>
      </c>
      <c r="X52" s="66">
        <v>238</v>
      </c>
      <c r="Y52" s="66">
        <v>76</v>
      </c>
      <c r="Z52" s="39">
        <v>74</v>
      </c>
      <c r="AA52" s="39">
        <v>19</v>
      </c>
      <c r="AB52" s="40">
        <f t="shared" si="8"/>
        <v>312</v>
      </c>
      <c r="AC52" s="40">
        <f t="shared" si="9"/>
        <v>95</v>
      </c>
      <c r="AE52" s="35" t="s">
        <v>3</v>
      </c>
      <c r="AF52" s="66">
        <v>143</v>
      </c>
      <c r="AG52" s="66">
        <v>106</v>
      </c>
      <c r="AH52" s="66">
        <v>58</v>
      </c>
      <c r="AI52" s="39">
        <v>38</v>
      </c>
      <c r="AJ52" s="39">
        <v>33</v>
      </c>
      <c r="AK52" s="39">
        <v>20</v>
      </c>
      <c r="AL52" s="40">
        <f t="shared" si="10"/>
        <v>181</v>
      </c>
      <c r="AM52" s="40">
        <f t="shared" si="11"/>
        <v>139</v>
      </c>
      <c r="AN52" s="40">
        <f t="shared" si="12"/>
        <v>78</v>
      </c>
      <c r="AP52" s="19" t="s">
        <v>3</v>
      </c>
      <c r="AQ52" s="45">
        <v>314</v>
      </c>
      <c r="AR52" s="45">
        <v>145</v>
      </c>
      <c r="AS52" s="46">
        <v>101</v>
      </c>
      <c r="AT52" s="46">
        <v>54</v>
      </c>
      <c r="AU52" s="51">
        <f t="shared" si="13"/>
        <v>415</v>
      </c>
      <c r="AV52" s="51">
        <f t="shared" si="14"/>
        <v>199</v>
      </c>
      <c r="AW52" s="20"/>
    </row>
    <row r="53" spans="1:49" ht="12.75" customHeight="1" x14ac:dyDescent="0.25">
      <c r="A53" s="35" t="s">
        <v>4</v>
      </c>
      <c r="B53" s="66">
        <v>143</v>
      </c>
      <c r="C53" s="66">
        <v>110</v>
      </c>
      <c r="D53" s="39">
        <v>91</v>
      </c>
      <c r="E53" s="39">
        <v>58</v>
      </c>
      <c r="F53" s="40">
        <f t="shared" si="2"/>
        <v>234</v>
      </c>
      <c r="G53" s="40">
        <f t="shared" si="3"/>
        <v>168</v>
      </c>
      <c r="I53" s="35" t="s">
        <v>4</v>
      </c>
      <c r="J53" s="66">
        <v>27</v>
      </c>
      <c r="K53" s="66">
        <v>53</v>
      </c>
      <c r="L53" s="66">
        <v>125</v>
      </c>
      <c r="M53" s="66">
        <v>39</v>
      </c>
      <c r="N53" s="39">
        <v>15</v>
      </c>
      <c r="O53" s="39">
        <v>38</v>
      </c>
      <c r="P53" s="39">
        <v>67</v>
      </c>
      <c r="Q53" s="39">
        <v>26</v>
      </c>
      <c r="R53" s="40">
        <f t="shared" si="4"/>
        <v>42</v>
      </c>
      <c r="S53" s="40">
        <f t="shared" si="5"/>
        <v>91</v>
      </c>
      <c r="T53" s="40">
        <f t="shared" si="6"/>
        <v>192</v>
      </c>
      <c r="U53" s="40">
        <f t="shared" si="7"/>
        <v>65</v>
      </c>
      <c r="W53" s="35" t="s">
        <v>4</v>
      </c>
      <c r="X53" s="66">
        <v>170</v>
      </c>
      <c r="Y53" s="66">
        <v>79</v>
      </c>
      <c r="Z53" s="39">
        <v>98</v>
      </c>
      <c r="AA53" s="39">
        <v>48</v>
      </c>
      <c r="AB53" s="40">
        <f t="shared" si="8"/>
        <v>268</v>
      </c>
      <c r="AC53" s="40">
        <f t="shared" si="9"/>
        <v>127</v>
      </c>
      <c r="AE53" s="35" t="s">
        <v>4</v>
      </c>
      <c r="AF53" s="66">
        <v>132</v>
      </c>
      <c r="AG53" s="66">
        <v>72</v>
      </c>
      <c r="AH53" s="66">
        <v>41</v>
      </c>
      <c r="AI53" s="39">
        <v>68</v>
      </c>
      <c r="AJ53" s="39">
        <v>58</v>
      </c>
      <c r="AK53" s="39">
        <v>20</v>
      </c>
      <c r="AL53" s="40">
        <f t="shared" si="10"/>
        <v>200</v>
      </c>
      <c r="AM53" s="40">
        <f t="shared" si="11"/>
        <v>130</v>
      </c>
      <c r="AN53" s="40">
        <f t="shared" si="12"/>
        <v>61</v>
      </c>
      <c r="AP53" s="19" t="s">
        <v>4</v>
      </c>
      <c r="AQ53" s="45">
        <v>277</v>
      </c>
      <c r="AR53" s="45">
        <v>65</v>
      </c>
      <c r="AS53" s="46">
        <v>156</v>
      </c>
      <c r="AT53" s="46">
        <v>49</v>
      </c>
      <c r="AU53" s="51">
        <f t="shared" si="13"/>
        <v>433</v>
      </c>
      <c r="AV53" s="51">
        <f t="shared" si="14"/>
        <v>114</v>
      </c>
      <c r="AW53" s="20"/>
    </row>
    <row r="54" spans="1:49" ht="12.75" customHeight="1" x14ac:dyDescent="0.25">
      <c r="A54" s="35" t="s">
        <v>5</v>
      </c>
      <c r="B54" s="66">
        <v>0</v>
      </c>
      <c r="C54" s="66">
        <v>0</v>
      </c>
      <c r="D54" s="39">
        <v>1</v>
      </c>
      <c r="E54" s="39">
        <v>0</v>
      </c>
      <c r="F54" s="40">
        <f t="shared" si="2"/>
        <v>1</v>
      </c>
      <c r="G54" s="40">
        <f t="shared" si="3"/>
        <v>0</v>
      </c>
      <c r="I54" s="35" t="s">
        <v>5</v>
      </c>
      <c r="J54" s="66">
        <v>0</v>
      </c>
      <c r="K54" s="66">
        <v>0</v>
      </c>
      <c r="L54" s="66">
        <v>0</v>
      </c>
      <c r="M54" s="66">
        <v>0</v>
      </c>
      <c r="N54" s="39">
        <v>0</v>
      </c>
      <c r="O54" s="39">
        <v>0</v>
      </c>
      <c r="P54" s="39">
        <v>1</v>
      </c>
      <c r="Q54" s="39">
        <v>0</v>
      </c>
      <c r="R54" s="40">
        <f t="shared" si="4"/>
        <v>0</v>
      </c>
      <c r="S54" s="40">
        <f t="shared" si="5"/>
        <v>0</v>
      </c>
      <c r="T54" s="40">
        <f t="shared" si="6"/>
        <v>1</v>
      </c>
      <c r="U54" s="40">
        <f t="shared" si="7"/>
        <v>0</v>
      </c>
      <c r="W54" s="35" t="s">
        <v>5</v>
      </c>
      <c r="X54" s="66">
        <v>0</v>
      </c>
      <c r="Y54" s="66">
        <v>0</v>
      </c>
      <c r="Z54" s="39">
        <v>1</v>
      </c>
      <c r="AA54" s="39">
        <v>0</v>
      </c>
      <c r="AB54" s="40">
        <f t="shared" si="8"/>
        <v>1</v>
      </c>
      <c r="AC54" s="40">
        <f t="shared" si="9"/>
        <v>0</v>
      </c>
      <c r="AE54" s="35" t="s">
        <v>5</v>
      </c>
      <c r="AF54" s="66">
        <v>0</v>
      </c>
      <c r="AG54" s="66">
        <v>0</v>
      </c>
      <c r="AH54" s="66">
        <v>0</v>
      </c>
      <c r="AI54" s="39">
        <v>1</v>
      </c>
      <c r="AJ54" s="39">
        <v>0</v>
      </c>
      <c r="AK54" s="39">
        <v>0</v>
      </c>
      <c r="AL54" s="40">
        <f t="shared" si="10"/>
        <v>1</v>
      </c>
      <c r="AM54" s="40">
        <f t="shared" si="11"/>
        <v>0</v>
      </c>
      <c r="AN54" s="40">
        <f t="shared" si="12"/>
        <v>0</v>
      </c>
      <c r="AP54" s="19" t="s">
        <v>5</v>
      </c>
      <c r="AQ54" s="45">
        <v>0</v>
      </c>
      <c r="AR54" s="45">
        <v>0</v>
      </c>
      <c r="AS54" s="46">
        <v>0</v>
      </c>
      <c r="AT54" s="46">
        <v>1</v>
      </c>
      <c r="AU54" s="51">
        <f t="shared" si="13"/>
        <v>0</v>
      </c>
      <c r="AV54" s="51">
        <f t="shared" si="14"/>
        <v>1</v>
      </c>
      <c r="AW54" s="20"/>
    </row>
    <row r="55" spans="1:49" ht="12.75" customHeight="1" x14ac:dyDescent="0.25">
      <c r="A55" s="35" t="s">
        <v>6</v>
      </c>
      <c r="B55" s="66">
        <v>549</v>
      </c>
      <c r="C55" s="66">
        <v>519</v>
      </c>
      <c r="D55" s="39">
        <v>238</v>
      </c>
      <c r="E55" s="39">
        <v>160</v>
      </c>
      <c r="F55" s="40">
        <f t="shared" si="2"/>
        <v>787</v>
      </c>
      <c r="G55" s="40">
        <f t="shared" si="3"/>
        <v>679</v>
      </c>
      <c r="I55" s="35" t="s">
        <v>6</v>
      </c>
      <c r="J55" s="66">
        <v>130</v>
      </c>
      <c r="K55" s="66">
        <v>251</v>
      </c>
      <c r="L55" s="66">
        <v>477</v>
      </c>
      <c r="M55" s="66">
        <v>193</v>
      </c>
      <c r="N55" s="39">
        <v>46</v>
      </c>
      <c r="O55" s="39">
        <v>101</v>
      </c>
      <c r="P55" s="39">
        <v>169</v>
      </c>
      <c r="Q55" s="39">
        <v>68</v>
      </c>
      <c r="R55" s="40">
        <f t="shared" si="4"/>
        <v>176</v>
      </c>
      <c r="S55" s="40">
        <f t="shared" si="5"/>
        <v>352</v>
      </c>
      <c r="T55" s="40">
        <f t="shared" si="6"/>
        <v>646</v>
      </c>
      <c r="U55" s="40">
        <f t="shared" si="7"/>
        <v>261</v>
      </c>
      <c r="W55" s="35" t="s">
        <v>6</v>
      </c>
      <c r="X55" s="66">
        <v>752</v>
      </c>
      <c r="Y55" s="66">
        <v>303</v>
      </c>
      <c r="Z55" s="39">
        <v>279</v>
      </c>
      <c r="AA55" s="39">
        <v>107</v>
      </c>
      <c r="AB55" s="40">
        <f t="shared" si="8"/>
        <v>1031</v>
      </c>
      <c r="AC55" s="40">
        <f t="shared" si="9"/>
        <v>410</v>
      </c>
      <c r="AE55" s="35" t="s">
        <v>6</v>
      </c>
      <c r="AF55" s="66">
        <v>574</v>
      </c>
      <c r="AG55" s="66">
        <v>329</v>
      </c>
      <c r="AH55" s="66">
        <v>160</v>
      </c>
      <c r="AI55" s="39">
        <v>181</v>
      </c>
      <c r="AJ55" s="39">
        <v>145</v>
      </c>
      <c r="AK55" s="39">
        <v>64</v>
      </c>
      <c r="AL55" s="40">
        <f t="shared" si="10"/>
        <v>755</v>
      </c>
      <c r="AM55" s="40">
        <f t="shared" si="11"/>
        <v>474</v>
      </c>
      <c r="AN55" s="40">
        <f t="shared" si="12"/>
        <v>224</v>
      </c>
      <c r="AP55" s="19" t="s">
        <v>6</v>
      </c>
      <c r="AQ55" s="45">
        <v>1138</v>
      </c>
      <c r="AR55" s="45">
        <v>424</v>
      </c>
      <c r="AS55" s="46">
        <v>416</v>
      </c>
      <c r="AT55" s="46">
        <v>179</v>
      </c>
      <c r="AU55" s="51">
        <f t="shared" si="13"/>
        <v>1554</v>
      </c>
      <c r="AV55" s="51">
        <f t="shared" si="14"/>
        <v>603</v>
      </c>
      <c r="AW55" s="20"/>
    </row>
    <row r="56" spans="1:49" ht="12.75" customHeight="1" x14ac:dyDescent="0.25">
      <c r="A56" s="35" t="s">
        <v>7</v>
      </c>
      <c r="B56" s="66">
        <v>174</v>
      </c>
      <c r="C56" s="66">
        <v>168</v>
      </c>
      <c r="D56" s="39">
        <v>60</v>
      </c>
      <c r="E56" s="39">
        <v>44</v>
      </c>
      <c r="F56" s="40">
        <f t="shared" si="2"/>
        <v>234</v>
      </c>
      <c r="G56" s="40">
        <f t="shared" si="3"/>
        <v>212</v>
      </c>
      <c r="I56" s="35" t="s">
        <v>7</v>
      </c>
      <c r="J56" s="66">
        <v>34</v>
      </c>
      <c r="K56" s="66">
        <v>89</v>
      </c>
      <c r="L56" s="66">
        <v>139</v>
      </c>
      <c r="M56" s="66">
        <v>73</v>
      </c>
      <c r="N56" s="39">
        <v>14</v>
      </c>
      <c r="O56" s="39">
        <v>32</v>
      </c>
      <c r="P56" s="39">
        <v>43</v>
      </c>
      <c r="Q56" s="39">
        <v>14</v>
      </c>
      <c r="R56" s="40">
        <f t="shared" si="4"/>
        <v>48</v>
      </c>
      <c r="S56" s="40">
        <f t="shared" si="5"/>
        <v>121</v>
      </c>
      <c r="T56" s="40">
        <f t="shared" si="6"/>
        <v>182</v>
      </c>
      <c r="U56" s="40">
        <f t="shared" si="7"/>
        <v>87</v>
      </c>
      <c r="W56" s="35" t="s">
        <v>7</v>
      </c>
      <c r="X56" s="66">
        <v>247</v>
      </c>
      <c r="Y56" s="66">
        <v>93</v>
      </c>
      <c r="Z56" s="39">
        <v>67</v>
      </c>
      <c r="AA56" s="39">
        <v>36</v>
      </c>
      <c r="AB56" s="40">
        <f t="shared" si="8"/>
        <v>314</v>
      </c>
      <c r="AC56" s="40">
        <f t="shared" si="9"/>
        <v>129</v>
      </c>
      <c r="AE56" s="35" t="s">
        <v>7</v>
      </c>
      <c r="AF56" s="66">
        <v>148</v>
      </c>
      <c r="AG56" s="66">
        <v>121</v>
      </c>
      <c r="AH56" s="66">
        <v>63</v>
      </c>
      <c r="AI56" s="39">
        <v>50</v>
      </c>
      <c r="AJ56" s="39">
        <v>34</v>
      </c>
      <c r="AK56" s="39">
        <v>20</v>
      </c>
      <c r="AL56" s="40">
        <f t="shared" si="10"/>
        <v>198</v>
      </c>
      <c r="AM56" s="40">
        <f t="shared" si="11"/>
        <v>155</v>
      </c>
      <c r="AN56" s="40">
        <f t="shared" si="12"/>
        <v>83</v>
      </c>
      <c r="AP56" s="19" t="s">
        <v>7</v>
      </c>
      <c r="AQ56" s="45">
        <v>376</v>
      </c>
      <c r="AR56" s="45">
        <v>145</v>
      </c>
      <c r="AS56" s="46">
        <v>107</v>
      </c>
      <c r="AT56" s="46">
        <v>52</v>
      </c>
      <c r="AU56" s="51">
        <f t="shared" si="13"/>
        <v>483</v>
      </c>
      <c r="AV56" s="51">
        <f t="shared" si="14"/>
        <v>197</v>
      </c>
      <c r="AW56" s="20"/>
    </row>
    <row r="57" spans="1:49" ht="12.75" customHeight="1" x14ac:dyDescent="0.25">
      <c r="A57" s="35" t="s">
        <v>8</v>
      </c>
      <c r="B57" s="66">
        <v>106</v>
      </c>
      <c r="C57" s="66">
        <v>74</v>
      </c>
      <c r="D57" s="39">
        <v>30</v>
      </c>
      <c r="E57" s="39">
        <v>27</v>
      </c>
      <c r="F57" s="40">
        <f t="shared" si="2"/>
        <v>136</v>
      </c>
      <c r="G57" s="40">
        <f t="shared" si="3"/>
        <v>101</v>
      </c>
      <c r="I57" s="35" t="s">
        <v>8</v>
      </c>
      <c r="J57" s="66">
        <v>37</v>
      </c>
      <c r="K57" s="66">
        <v>33</v>
      </c>
      <c r="L57" s="66">
        <v>85</v>
      </c>
      <c r="M57" s="66">
        <v>22</v>
      </c>
      <c r="N57" s="39">
        <v>7</v>
      </c>
      <c r="O57" s="39">
        <v>16</v>
      </c>
      <c r="P57" s="39">
        <v>25</v>
      </c>
      <c r="Q57" s="39">
        <v>8</v>
      </c>
      <c r="R57" s="40">
        <f t="shared" si="4"/>
        <v>44</v>
      </c>
      <c r="S57" s="40">
        <f t="shared" si="5"/>
        <v>49</v>
      </c>
      <c r="T57" s="40">
        <f t="shared" si="6"/>
        <v>110</v>
      </c>
      <c r="U57" s="40">
        <f t="shared" si="7"/>
        <v>30</v>
      </c>
      <c r="W57" s="35" t="s">
        <v>8</v>
      </c>
      <c r="X57" s="66">
        <v>124</v>
      </c>
      <c r="Y57" s="66">
        <v>54</v>
      </c>
      <c r="Z57" s="39">
        <v>42</v>
      </c>
      <c r="AA57" s="39">
        <v>13</v>
      </c>
      <c r="AB57" s="40">
        <f t="shared" si="8"/>
        <v>166</v>
      </c>
      <c r="AC57" s="40">
        <f t="shared" si="9"/>
        <v>67</v>
      </c>
      <c r="AE57" s="35" t="s">
        <v>8</v>
      </c>
      <c r="AF57" s="66">
        <v>104</v>
      </c>
      <c r="AG57" s="66">
        <v>55</v>
      </c>
      <c r="AH57" s="66">
        <v>19</v>
      </c>
      <c r="AI57" s="39">
        <v>33</v>
      </c>
      <c r="AJ57" s="39">
        <v>18</v>
      </c>
      <c r="AK57" s="39">
        <v>6</v>
      </c>
      <c r="AL57" s="40">
        <f t="shared" si="10"/>
        <v>137</v>
      </c>
      <c r="AM57" s="40">
        <f t="shared" si="11"/>
        <v>73</v>
      </c>
      <c r="AN57" s="40">
        <f t="shared" si="12"/>
        <v>25</v>
      </c>
      <c r="AP57" s="19" t="s">
        <v>8</v>
      </c>
      <c r="AQ57" s="45">
        <v>204</v>
      </c>
      <c r="AR57" s="45">
        <v>76</v>
      </c>
      <c r="AS57" s="46">
        <v>62</v>
      </c>
      <c r="AT57" s="46">
        <v>28</v>
      </c>
      <c r="AU57" s="51">
        <f t="shared" si="13"/>
        <v>266</v>
      </c>
      <c r="AV57" s="51">
        <f t="shared" si="14"/>
        <v>104</v>
      </c>
      <c r="AW57" s="20"/>
    </row>
    <row r="58" spans="1:49" ht="12.75" customHeight="1" x14ac:dyDescent="0.25">
      <c r="A58" s="35" t="s">
        <v>9</v>
      </c>
      <c r="B58" s="66">
        <v>376</v>
      </c>
      <c r="C58" s="66">
        <v>309</v>
      </c>
      <c r="D58" s="39">
        <v>21</v>
      </c>
      <c r="E58" s="39">
        <v>33</v>
      </c>
      <c r="F58" s="40">
        <f t="shared" si="2"/>
        <v>397</v>
      </c>
      <c r="G58" s="40">
        <f t="shared" si="3"/>
        <v>342</v>
      </c>
      <c r="I58" s="35" t="s">
        <v>9</v>
      </c>
      <c r="J58" s="66">
        <v>104</v>
      </c>
      <c r="K58" s="66">
        <v>270</v>
      </c>
      <c r="L58" s="66">
        <v>206</v>
      </c>
      <c r="M58" s="66">
        <v>96</v>
      </c>
      <c r="N58" s="39">
        <v>12</v>
      </c>
      <c r="O58" s="39">
        <v>24</v>
      </c>
      <c r="P58" s="39">
        <v>14</v>
      </c>
      <c r="Q58" s="39">
        <v>3</v>
      </c>
      <c r="R58" s="40">
        <f t="shared" si="4"/>
        <v>116</v>
      </c>
      <c r="S58" s="40">
        <f t="shared" si="5"/>
        <v>294</v>
      </c>
      <c r="T58" s="40">
        <f t="shared" si="6"/>
        <v>220</v>
      </c>
      <c r="U58" s="40">
        <f t="shared" si="7"/>
        <v>99</v>
      </c>
      <c r="W58" s="35" t="s">
        <v>9</v>
      </c>
      <c r="X58" s="66">
        <v>508</v>
      </c>
      <c r="Y58" s="66">
        <v>170</v>
      </c>
      <c r="Z58" s="39">
        <v>45</v>
      </c>
      <c r="AA58" s="39">
        <v>8</v>
      </c>
      <c r="AB58" s="40">
        <f t="shared" si="8"/>
        <v>553</v>
      </c>
      <c r="AC58" s="40">
        <f t="shared" si="9"/>
        <v>178</v>
      </c>
      <c r="AE58" s="35" t="s">
        <v>9</v>
      </c>
      <c r="AF58" s="66">
        <v>290</v>
      </c>
      <c r="AG58" s="66">
        <v>342</v>
      </c>
      <c r="AH58" s="66">
        <v>86</v>
      </c>
      <c r="AI58" s="39">
        <v>12</v>
      </c>
      <c r="AJ58" s="39">
        <v>37</v>
      </c>
      <c r="AK58" s="39">
        <v>7</v>
      </c>
      <c r="AL58" s="40">
        <f t="shared" si="10"/>
        <v>302</v>
      </c>
      <c r="AM58" s="40">
        <f t="shared" si="11"/>
        <v>379</v>
      </c>
      <c r="AN58" s="40">
        <f t="shared" si="12"/>
        <v>93</v>
      </c>
      <c r="AP58" s="19" t="s">
        <v>9</v>
      </c>
      <c r="AQ58" s="45">
        <v>621</v>
      </c>
      <c r="AR58" s="45">
        <v>426</v>
      </c>
      <c r="AS58" s="46">
        <v>55</v>
      </c>
      <c r="AT58" s="46">
        <v>39</v>
      </c>
      <c r="AU58" s="51">
        <f t="shared" si="13"/>
        <v>676</v>
      </c>
      <c r="AV58" s="51">
        <f t="shared" si="14"/>
        <v>465</v>
      </c>
      <c r="AW58" s="20"/>
    </row>
    <row r="59" spans="1:49" ht="12.75" customHeight="1" x14ac:dyDescent="0.25">
      <c r="A59" s="35" t="s">
        <v>10</v>
      </c>
      <c r="B59" s="66">
        <v>60</v>
      </c>
      <c r="C59" s="66">
        <v>41</v>
      </c>
      <c r="D59" s="39">
        <v>7</v>
      </c>
      <c r="E59" s="39">
        <v>11</v>
      </c>
      <c r="F59" s="40">
        <f t="shared" si="2"/>
        <v>67</v>
      </c>
      <c r="G59" s="40">
        <f t="shared" si="3"/>
        <v>52</v>
      </c>
      <c r="I59" s="35" t="s">
        <v>10</v>
      </c>
      <c r="J59" s="66">
        <v>23</v>
      </c>
      <c r="K59" s="66">
        <v>22</v>
      </c>
      <c r="L59" s="66">
        <v>31</v>
      </c>
      <c r="M59" s="66">
        <v>25</v>
      </c>
      <c r="N59" s="39">
        <v>1</v>
      </c>
      <c r="O59" s="39">
        <v>9</v>
      </c>
      <c r="P59" s="39">
        <v>5</v>
      </c>
      <c r="Q59" s="39">
        <v>4</v>
      </c>
      <c r="R59" s="40">
        <f t="shared" si="4"/>
        <v>24</v>
      </c>
      <c r="S59" s="40">
        <f t="shared" si="5"/>
        <v>31</v>
      </c>
      <c r="T59" s="40">
        <f t="shared" si="6"/>
        <v>36</v>
      </c>
      <c r="U59" s="40">
        <f t="shared" si="7"/>
        <v>29</v>
      </c>
      <c r="W59" s="35" t="s">
        <v>10</v>
      </c>
      <c r="X59" s="66">
        <v>78</v>
      </c>
      <c r="Y59" s="66">
        <v>23</v>
      </c>
      <c r="Z59" s="39">
        <v>16</v>
      </c>
      <c r="AA59" s="39">
        <v>2</v>
      </c>
      <c r="AB59" s="40">
        <f t="shared" si="8"/>
        <v>94</v>
      </c>
      <c r="AC59" s="40">
        <f t="shared" si="9"/>
        <v>25</v>
      </c>
      <c r="AE59" s="35" t="s">
        <v>10</v>
      </c>
      <c r="AF59" s="66">
        <v>43</v>
      </c>
      <c r="AG59" s="66">
        <v>52</v>
      </c>
      <c r="AH59" s="66">
        <v>6</v>
      </c>
      <c r="AI59" s="39">
        <v>6</v>
      </c>
      <c r="AJ59" s="39">
        <v>9</v>
      </c>
      <c r="AK59" s="39">
        <v>4</v>
      </c>
      <c r="AL59" s="40">
        <f t="shared" si="10"/>
        <v>49</v>
      </c>
      <c r="AM59" s="40">
        <f t="shared" si="11"/>
        <v>61</v>
      </c>
      <c r="AN59" s="40">
        <f t="shared" si="12"/>
        <v>10</v>
      </c>
      <c r="AP59" s="19" t="s">
        <v>10</v>
      </c>
      <c r="AQ59" s="45">
        <v>104</v>
      </c>
      <c r="AR59" s="45">
        <v>63</v>
      </c>
      <c r="AS59" s="46">
        <v>21</v>
      </c>
      <c r="AT59" s="46">
        <v>10</v>
      </c>
      <c r="AU59" s="51">
        <f t="shared" si="13"/>
        <v>125</v>
      </c>
      <c r="AV59" s="51">
        <f t="shared" si="14"/>
        <v>73</v>
      </c>
      <c r="AW59" s="20"/>
    </row>
    <row r="60" spans="1:49" ht="12.75" customHeight="1" x14ac:dyDescent="0.25">
      <c r="A60" s="35" t="s">
        <v>11</v>
      </c>
      <c r="B60" s="66">
        <v>303</v>
      </c>
      <c r="C60" s="66">
        <v>235</v>
      </c>
      <c r="D60" s="39">
        <v>51</v>
      </c>
      <c r="E60" s="39">
        <v>49</v>
      </c>
      <c r="F60" s="40">
        <f t="shared" si="2"/>
        <v>354</v>
      </c>
      <c r="G60" s="40">
        <f t="shared" si="3"/>
        <v>284</v>
      </c>
      <c r="I60" s="35" t="s">
        <v>11</v>
      </c>
      <c r="J60" s="66">
        <v>83</v>
      </c>
      <c r="K60" s="66">
        <v>142</v>
      </c>
      <c r="L60" s="66">
        <v>222</v>
      </c>
      <c r="M60" s="66">
        <v>76</v>
      </c>
      <c r="N60" s="39">
        <v>7</v>
      </c>
      <c r="O60" s="39">
        <v>38</v>
      </c>
      <c r="P60" s="39">
        <v>37</v>
      </c>
      <c r="Q60" s="39">
        <v>18</v>
      </c>
      <c r="R60" s="40">
        <f t="shared" si="4"/>
        <v>90</v>
      </c>
      <c r="S60" s="40">
        <f t="shared" si="5"/>
        <v>180</v>
      </c>
      <c r="T60" s="40">
        <f t="shared" si="6"/>
        <v>259</v>
      </c>
      <c r="U60" s="40">
        <f t="shared" si="7"/>
        <v>94</v>
      </c>
      <c r="W60" s="35" t="s">
        <v>11</v>
      </c>
      <c r="X60" s="66">
        <v>399</v>
      </c>
      <c r="Y60" s="66">
        <v>140</v>
      </c>
      <c r="Z60" s="39">
        <v>77</v>
      </c>
      <c r="AA60" s="39">
        <v>24</v>
      </c>
      <c r="AB60" s="40">
        <f t="shared" si="8"/>
        <v>476</v>
      </c>
      <c r="AC60" s="40">
        <f t="shared" si="9"/>
        <v>164</v>
      </c>
      <c r="AE60" s="35" t="s">
        <v>11</v>
      </c>
      <c r="AF60" s="66">
        <v>260</v>
      </c>
      <c r="AG60" s="66">
        <v>210</v>
      </c>
      <c r="AH60" s="66">
        <v>71</v>
      </c>
      <c r="AI60" s="39">
        <v>33</v>
      </c>
      <c r="AJ60" s="39">
        <v>45</v>
      </c>
      <c r="AK60" s="39">
        <v>23</v>
      </c>
      <c r="AL60" s="40">
        <f t="shared" si="10"/>
        <v>293</v>
      </c>
      <c r="AM60" s="40">
        <f t="shared" si="11"/>
        <v>255</v>
      </c>
      <c r="AN60" s="40">
        <f t="shared" si="12"/>
        <v>94</v>
      </c>
      <c r="AP60" s="19" t="s">
        <v>11</v>
      </c>
      <c r="AQ60" s="45">
        <v>551</v>
      </c>
      <c r="AR60" s="45">
        <v>284</v>
      </c>
      <c r="AS60" s="46">
        <v>104</v>
      </c>
      <c r="AT60" s="46">
        <v>45</v>
      </c>
      <c r="AU60" s="51">
        <f t="shared" si="13"/>
        <v>655</v>
      </c>
      <c r="AV60" s="51">
        <f t="shared" si="14"/>
        <v>329</v>
      </c>
      <c r="AW60" s="20"/>
    </row>
    <row r="61" spans="1:49" ht="12.75" customHeight="1" x14ac:dyDescent="0.25">
      <c r="A61" s="35" t="s">
        <v>12</v>
      </c>
      <c r="B61" s="66">
        <v>480</v>
      </c>
      <c r="C61" s="66">
        <v>409</v>
      </c>
      <c r="D61" s="39">
        <v>101</v>
      </c>
      <c r="E61" s="39">
        <v>104</v>
      </c>
      <c r="F61" s="40">
        <f t="shared" si="2"/>
        <v>581</v>
      </c>
      <c r="G61" s="40">
        <f t="shared" si="3"/>
        <v>513</v>
      </c>
      <c r="I61" s="35" t="s">
        <v>12</v>
      </c>
      <c r="J61" s="66">
        <v>128</v>
      </c>
      <c r="K61" s="66">
        <v>273</v>
      </c>
      <c r="L61" s="66">
        <v>298</v>
      </c>
      <c r="M61" s="66">
        <v>169</v>
      </c>
      <c r="N61" s="39">
        <v>23</v>
      </c>
      <c r="O61" s="39">
        <v>71</v>
      </c>
      <c r="P61" s="39">
        <v>67</v>
      </c>
      <c r="Q61" s="39">
        <v>39</v>
      </c>
      <c r="R61" s="40">
        <f t="shared" si="4"/>
        <v>151</v>
      </c>
      <c r="S61" s="40">
        <f t="shared" si="5"/>
        <v>344</v>
      </c>
      <c r="T61" s="40">
        <f t="shared" si="6"/>
        <v>365</v>
      </c>
      <c r="U61" s="40">
        <f t="shared" si="7"/>
        <v>208</v>
      </c>
      <c r="W61" s="35" t="s">
        <v>12</v>
      </c>
      <c r="X61" s="66">
        <v>706</v>
      </c>
      <c r="Y61" s="66">
        <v>184</v>
      </c>
      <c r="Z61" s="39">
        <v>156</v>
      </c>
      <c r="AA61" s="39">
        <v>49</v>
      </c>
      <c r="AB61" s="40">
        <f t="shared" si="8"/>
        <v>862</v>
      </c>
      <c r="AC61" s="40">
        <f t="shared" si="9"/>
        <v>233</v>
      </c>
      <c r="AE61" s="35" t="s">
        <v>12</v>
      </c>
      <c r="AF61" s="66">
        <v>359</v>
      </c>
      <c r="AG61" s="66">
        <v>432</v>
      </c>
      <c r="AH61" s="66">
        <v>113</v>
      </c>
      <c r="AI61" s="39">
        <v>81</v>
      </c>
      <c r="AJ61" s="39">
        <v>93</v>
      </c>
      <c r="AK61" s="39">
        <v>34</v>
      </c>
      <c r="AL61" s="40">
        <f t="shared" si="10"/>
        <v>440</v>
      </c>
      <c r="AM61" s="40">
        <f t="shared" si="11"/>
        <v>525</v>
      </c>
      <c r="AN61" s="40">
        <f t="shared" si="12"/>
        <v>147</v>
      </c>
      <c r="AP61" s="19" t="s">
        <v>12</v>
      </c>
      <c r="AQ61" s="45">
        <v>874</v>
      </c>
      <c r="AR61" s="45">
        <v>511</v>
      </c>
      <c r="AS61" s="46">
        <v>197</v>
      </c>
      <c r="AT61" s="46">
        <v>127</v>
      </c>
      <c r="AU61" s="51">
        <f t="shared" si="13"/>
        <v>1071</v>
      </c>
      <c r="AV61" s="51">
        <f t="shared" si="14"/>
        <v>638</v>
      </c>
      <c r="AW61" s="20"/>
    </row>
    <row r="62" spans="1:49" ht="12.75" customHeight="1" x14ac:dyDescent="0.25">
      <c r="A62" s="35" t="s">
        <v>13</v>
      </c>
      <c r="B62" s="66">
        <v>394</v>
      </c>
      <c r="C62" s="66">
        <v>390</v>
      </c>
      <c r="D62" s="39">
        <v>118</v>
      </c>
      <c r="E62" s="39">
        <v>134</v>
      </c>
      <c r="F62" s="40">
        <f t="shared" si="2"/>
        <v>512</v>
      </c>
      <c r="G62" s="40">
        <f t="shared" si="3"/>
        <v>524</v>
      </c>
      <c r="I62" s="35" t="s">
        <v>13</v>
      </c>
      <c r="J62" s="66">
        <v>129</v>
      </c>
      <c r="K62" s="66">
        <v>171</v>
      </c>
      <c r="L62" s="66">
        <v>489</v>
      </c>
      <c r="M62" s="66">
        <v>87</v>
      </c>
      <c r="N62" s="39">
        <v>43</v>
      </c>
      <c r="O62" s="39">
        <v>80</v>
      </c>
      <c r="P62" s="39">
        <v>151</v>
      </c>
      <c r="Q62" s="39">
        <v>25</v>
      </c>
      <c r="R62" s="40">
        <f t="shared" si="4"/>
        <v>172</v>
      </c>
      <c r="S62" s="40">
        <f t="shared" si="5"/>
        <v>251</v>
      </c>
      <c r="T62" s="40">
        <f t="shared" si="6"/>
        <v>640</v>
      </c>
      <c r="U62" s="40">
        <f t="shared" si="7"/>
        <v>112</v>
      </c>
      <c r="W62" s="35" t="s">
        <v>13</v>
      </c>
      <c r="X62" s="66">
        <v>661</v>
      </c>
      <c r="Y62" s="66">
        <v>152</v>
      </c>
      <c r="Z62" s="39">
        <v>217</v>
      </c>
      <c r="AA62" s="39">
        <v>46</v>
      </c>
      <c r="AB62" s="40">
        <f t="shared" si="8"/>
        <v>878</v>
      </c>
      <c r="AC62" s="40">
        <f t="shared" si="9"/>
        <v>198</v>
      </c>
      <c r="AE62" s="35" t="s">
        <v>13</v>
      </c>
      <c r="AF62" s="66">
        <v>298</v>
      </c>
      <c r="AG62" s="66">
        <v>407</v>
      </c>
      <c r="AH62" s="66">
        <v>91</v>
      </c>
      <c r="AI62" s="39">
        <v>92</v>
      </c>
      <c r="AJ62" s="39">
        <v>145</v>
      </c>
      <c r="AK62" s="39">
        <v>32</v>
      </c>
      <c r="AL62" s="40">
        <f t="shared" si="10"/>
        <v>390</v>
      </c>
      <c r="AM62" s="40">
        <f t="shared" si="11"/>
        <v>552</v>
      </c>
      <c r="AN62" s="40">
        <f t="shared" si="12"/>
        <v>123</v>
      </c>
      <c r="AP62" s="19" t="s">
        <v>13</v>
      </c>
      <c r="AQ62" s="45">
        <v>740</v>
      </c>
      <c r="AR62" s="45">
        <v>421</v>
      </c>
      <c r="AS62" s="46">
        <v>212</v>
      </c>
      <c r="AT62" s="46">
        <v>166</v>
      </c>
      <c r="AU62" s="51">
        <f t="shared" si="13"/>
        <v>952</v>
      </c>
      <c r="AV62" s="51">
        <f t="shared" si="14"/>
        <v>587</v>
      </c>
      <c r="AW62" s="20"/>
    </row>
    <row r="63" spans="1:49" ht="12.75" customHeight="1" x14ac:dyDescent="0.25">
      <c r="A63" s="35" t="s">
        <v>14</v>
      </c>
      <c r="B63" s="66">
        <v>519</v>
      </c>
      <c r="C63" s="66">
        <v>439</v>
      </c>
      <c r="D63" s="39">
        <v>88</v>
      </c>
      <c r="E63" s="39">
        <v>111</v>
      </c>
      <c r="F63" s="40">
        <f t="shared" si="2"/>
        <v>607</v>
      </c>
      <c r="G63" s="40">
        <f t="shared" si="3"/>
        <v>550</v>
      </c>
      <c r="I63" s="35" t="s">
        <v>14</v>
      </c>
      <c r="J63" s="66">
        <v>165</v>
      </c>
      <c r="K63" s="66">
        <v>315</v>
      </c>
      <c r="L63" s="66">
        <v>302</v>
      </c>
      <c r="M63" s="66">
        <v>165</v>
      </c>
      <c r="N63" s="39">
        <v>21</v>
      </c>
      <c r="O63" s="39">
        <v>81</v>
      </c>
      <c r="P63" s="39">
        <v>64</v>
      </c>
      <c r="Q63" s="39">
        <v>34</v>
      </c>
      <c r="R63" s="40">
        <f t="shared" si="4"/>
        <v>186</v>
      </c>
      <c r="S63" s="40">
        <f t="shared" si="5"/>
        <v>396</v>
      </c>
      <c r="T63" s="40">
        <f t="shared" si="6"/>
        <v>366</v>
      </c>
      <c r="U63" s="40">
        <f t="shared" si="7"/>
        <v>199</v>
      </c>
      <c r="W63" s="35" t="s">
        <v>14</v>
      </c>
      <c r="X63" s="66">
        <v>726</v>
      </c>
      <c r="Y63" s="66">
        <v>211</v>
      </c>
      <c r="Z63" s="39">
        <v>148</v>
      </c>
      <c r="AA63" s="39">
        <v>45</v>
      </c>
      <c r="AB63" s="40">
        <f t="shared" si="8"/>
        <v>874</v>
      </c>
      <c r="AC63" s="40">
        <f t="shared" si="9"/>
        <v>256</v>
      </c>
      <c r="AE63" s="35" t="s">
        <v>14</v>
      </c>
      <c r="AF63" s="66">
        <v>313</v>
      </c>
      <c r="AG63" s="66">
        <v>552</v>
      </c>
      <c r="AH63" s="66">
        <v>121</v>
      </c>
      <c r="AI63" s="39">
        <v>53</v>
      </c>
      <c r="AJ63" s="39">
        <v>117</v>
      </c>
      <c r="AK63" s="39">
        <v>29</v>
      </c>
      <c r="AL63" s="40">
        <f t="shared" si="10"/>
        <v>366</v>
      </c>
      <c r="AM63" s="40">
        <f t="shared" si="11"/>
        <v>669</v>
      </c>
      <c r="AN63" s="40">
        <f t="shared" si="12"/>
        <v>150</v>
      </c>
      <c r="AP63" s="19" t="s">
        <v>14</v>
      </c>
      <c r="AQ63" s="45">
        <v>914</v>
      </c>
      <c r="AR63" s="45">
        <v>591</v>
      </c>
      <c r="AS63" s="46">
        <v>168</v>
      </c>
      <c r="AT63" s="46">
        <v>141</v>
      </c>
      <c r="AU63" s="51">
        <f t="shared" si="13"/>
        <v>1082</v>
      </c>
      <c r="AV63" s="51">
        <f t="shared" si="14"/>
        <v>732</v>
      </c>
      <c r="AW63" s="20"/>
    </row>
    <row r="64" spans="1:49" ht="12.75" customHeight="1" x14ac:dyDescent="0.25">
      <c r="A64" s="35" t="s">
        <v>15</v>
      </c>
      <c r="B64" s="66">
        <v>378</v>
      </c>
      <c r="C64" s="66">
        <v>415</v>
      </c>
      <c r="D64" s="39">
        <v>96</v>
      </c>
      <c r="E64" s="39">
        <v>69</v>
      </c>
      <c r="F64" s="40">
        <f t="shared" si="2"/>
        <v>474</v>
      </c>
      <c r="G64" s="40">
        <f t="shared" si="3"/>
        <v>484</v>
      </c>
      <c r="I64" s="35" t="s">
        <v>15</v>
      </c>
      <c r="J64" s="66">
        <v>120</v>
      </c>
      <c r="K64" s="66">
        <v>268</v>
      </c>
      <c r="L64" s="66">
        <v>245</v>
      </c>
      <c r="M64" s="66">
        <v>146</v>
      </c>
      <c r="N64" s="39">
        <v>34</v>
      </c>
      <c r="O64" s="39">
        <v>55</v>
      </c>
      <c r="P64" s="39">
        <v>57</v>
      </c>
      <c r="Q64" s="39">
        <v>17</v>
      </c>
      <c r="R64" s="40">
        <f t="shared" si="4"/>
        <v>154</v>
      </c>
      <c r="S64" s="40">
        <f t="shared" si="5"/>
        <v>323</v>
      </c>
      <c r="T64" s="40">
        <f t="shared" si="6"/>
        <v>302</v>
      </c>
      <c r="U64" s="40">
        <f t="shared" si="7"/>
        <v>163</v>
      </c>
      <c r="W64" s="35" t="s">
        <v>15</v>
      </c>
      <c r="X64" s="66">
        <v>619</v>
      </c>
      <c r="Y64" s="66">
        <v>174</v>
      </c>
      <c r="Z64" s="39">
        <v>138</v>
      </c>
      <c r="AA64" s="39">
        <v>30</v>
      </c>
      <c r="AB64" s="40">
        <f t="shared" si="8"/>
        <v>757</v>
      </c>
      <c r="AC64" s="40">
        <f t="shared" si="9"/>
        <v>204</v>
      </c>
      <c r="AE64" s="35" t="s">
        <v>15</v>
      </c>
      <c r="AF64" s="66">
        <v>282</v>
      </c>
      <c r="AG64" s="66">
        <v>420</v>
      </c>
      <c r="AH64" s="66">
        <v>107</v>
      </c>
      <c r="AI64" s="39">
        <v>69</v>
      </c>
      <c r="AJ64" s="39">
        <v>76</v>
      </c>
      <c r="AK64" s="39">
        <v>19</v>
      </c>
      <c r="AL64" s="40">
        <f t="shared" si="10"/>
        <v>351</v>
      </c>
      <c r="AM64" s="40">
        <f t="shared" si="11"/>
        <v>496</v>
      </c>
      <c r="AN64" s="40">
        <f t="shared" si="12"/>
        <v>126</v>
      </c>
      <c r="AP64" s="19" t="s">
        <v>15</v>
      </c>
      <c r="AQ64" s="45">
        <v>713</v>
      </c>
      <c r="AR64" s="45">
        <v>457</v>
      </c>
      <c r="AS64" s="46">
        <v>154</v>
      </c>
      <c r="AT64" s="46">
        <v>112</v>
      </c>
      <c r="AU64" s="51">
        <f t="shared" si="13"/>
        <v>867</v>
      </c>
      <c r="AV64" s="51">
        <f t="shared" si="14"/>
        <v>569</v>
      </c>
      <c r="AW64" s="20"/>
    </row>
    <row r="65" spans="1:49" ht="12.75" customHeight="1" x14ac:dyDescent="0.25">
      <c r="A65" s="35" t="s">
        <v>16</v>
      </c>
      <c r="B65" s="66">
        <v>389</v>
      </c>
      <c r="C65" s="66">
        <v>346</v>
      </c>
      <c r="D65" s="39">
        <v>109</v>
      </c>
      <c r="E65" s="39">
        <v>105</v>
      </c>
      <c r="F65" s="40">
        <v>498</v>
      </c>
      <c r="G65" s="40">
        <v>451</v>
      </c>
      <c r="I65" s="35" t="s">
        <v>16</v>
      </c>
      <c r="J65" s="66">
        <v>123</v>
      </c>
      <c r="K65" s="66">
        <v>215</v>
      </c>
      <c r="L65" s="66">
        <v>278</v>
      </c>
      <c r="M65" s="66">
        <v>126</v>
      </c>
      <c r="N65" s="39">
        <v>31</v>
      </c>
      <c r="O65" s="39">
        <v>81</v>
      </c>
      <c r="P65" s="39">
        <v>72</v>
      </c>
      <c r="Q65" s="39">
        <v>22</v>
      </c>
      <c r="R65" s="40">
        <f t="shared" si="4"/>
        <v>154</v>
      </c>
      <c r="S65" s="40">
        <f t="shared" si="5"/>
        <v>296</v>
      </c>
      <c r="T65" s="40">
        <f t="shared" si="6"/>
        <v>350</v>
      </c>
      <c r="U65" s="40">
        <f t="shared" si="7"/>
        <v>148</v>
      </c>
      <c r="W65" s="35" t="s">
        <v>16</v>
      </c>
      <c r="X65" s="66">
        <v>610</v>
      </c>
      <c r="Y65" s="66">
        <v>134</v>
      </c>
      <c r="Z65" s="39">
        <v>170</v>
      </c>
      <c r="AA65" s="39">
        <v>42</v>
      </c>
      <c r="AB65" s="40">
        <f t="shared" si="8"/>
        <v>780</v>
      </c>
      <c r="AC65" s="40">
        <f t="shared" si="9"/>
        <v>176</v>
      </c>
      <c r="AE65" s="35" t="s">
        <v>16</v>
      </c>
      <c r="AF65" s="66">
        <v>255</v>
      </c>
      <c r="AG65" s="66">
        <v>388</v>
      </c>
      <c r="AH65" s="66">
        <v>121</v>
      </c>
      <c r="AI65" s="39">
        <v>72</v>
      </c>
      <c r="AJ65" s="39">
        <v>115</v>
      </c>
      <c r="AK65" s="39">
        <v>31</v>
      </c>
      <c r="AL65" s="40">
        <f t="shared" si="10"/>
        <v>327</v>
      </c>
      <c r="AM65" s="40">
        <f t="shared" si="11"/>
        <v>503</v>
      </c>
      <c r="AN65" s="40">
        <f t="shared" si="12"/>
        <v>152</v>
      </c>
      <c r="AP65" s="19" t="s">
        <v>16</v>
      </c>
      <c r="AQ65" s="45">
        <v>709</v>
      </c>
      <c r="AR65" s="45">
        <v>409</v>
      </c>
      <c r="AS65" s="46">
        <v>184</v>
      </c>
      <c r="AT65" s="46">
        <v>139</v>
      </c>
      <c r="AU65" s="51">
        <f t="shared" si="13"/>
        <v>893</v>
      </c>
      <c r="AV65" s="51">
        <f t="shared" si="14"/>
        <v>548</v>
      </c>
      <c r="AW65" s="20"/>
    </row>
    <row r="66" spans="1:49" ht="12.75" customHeight="1" x14ac:dyDescent="0.25">
      <c r="A66" s="33" t="s">
        <v>17</v>
      </c>
      <c r="B66" s="67">
        <v>4</v>
      </c>
      <c r="C66" s="67">
        <v>2</v>
      </c>
      <c r="D66" s="41">
        <v>0</v>
      </c>
      <c r="E66" s="41">
        <v>0</v>
      </c>
      <c r="F66" s="40">
        <f t="shared" si="2"/>
        <v>4</v>
      </c>
      <c r="G66" s="40">
        <f t="shared" si="3"/>
        <v>2</v>
      </c>
      <c r="I66" s="33" t="s">
        <v>17</v>
      </c>
      <c r="J66" s="67">
        <v>1</v>
      </c>
      <c r="K66" s="67">
        <v>1</v>
      </c>
      <c r="L66" s="67">
        <v>2</v>
      </c>
      <c r="M66" s="67">
        <v>2</v>
      </c>
      <c r="N66" s="41">
        <v>0</v>
      </c>
      <c r="O66" s="41">
        <v>0</v>
      </c>
      <c r="P66" s="41">
        <v>0</v>
      </c>
      <c r="Q66" s="41">
        <v>0</v>
      </c>
      <c r="R66" s="40">
        <f t="shared" si="4"/>
        <v>1</v>
      </c>
      <c r="S66" s="40">
        <f t="shared" si="5"/>
        <v>1</v>
      </c>
      <c r="T66" s="40">
        <f t="shared" si="6"/>
        <v>2</v>
      </c>
      <c r="U66" s="40">
        <f t="shared" si="7"/>
        <v>2</v>
      </c>
      <c r="W66" s="33" t="s">
        <v>17</v>
      </c>
      <c r="X66" s="67">
        <v>4</v>
      </c>
      <c r="Y66" s="67">
        <v>2</v>
      </c>
      <c r="Z66" s="41">
        <v>0</v>
      </c>
      <c r="AA66" s="41">
        <v>0</v>
      </c>
      <c r="AB66" s="40">
        <f t="shared" si="8"/>
        <v>4</v>
      </c>
      <c r="AC66" s="40">
        <f t="shared" si="9"/>
        <v>2</v>
      </c>
      <c r="AE66" s="33" t="s">
        <v>17</v>
      </c>
      <c r="AF66" s="67">
        <v>2</v>
      </c>
      <c r="AG66" s="67">
        <v>4</v>
      </c>
      <c r="AH66" s="67">
        <v>0</v>
      </c>
      <c r="AI66" s="41">
        <v>0</v>
      </c>
      <c r="AJ66" s="41">
        <v>0</v>
      </c>
      <c r="AK66" s="41">
        <v>0</v>
      </c>
      <c r="AL66" s="40">
        <f t="shared" si="10"/>
        <v>2</v>
      </c>
      <c r="AM66" s="40">
        <f t="shared" si="11"/>
        <v>4</v>
      </c>
      <c r="AN66" s="40">
        <f t="shared" si="12"/>
        <v>0</v>
      </c>
      <c r="AP66" s="22" t="s">
        <v>17</v>
      </c>
      <c r="AQ66" s="45">
        <v>3</v>
      </c>
      <c r="AR66" s="45">
        <v>3</v>
      </c>
      <c r="AS66" s="46">
        <v>1</v>
      </c>
      <c r="AT66" s="46">
        <v>0</v>
      </c>
      <c r="AU66" s="51">
        <f t="shared" si="13"/>
        <v>4</v>
      </c>
      <c r="AV66" s="51">
        <f t="shared" si="14"/>
        <v>3</v>
      </c>
      <c r="AW66" s="20"/>
    </row>
    <row r="67" spans="1:49" s="6" customFormat="1" ht="12.75" customHeight="1" x14ac:dyDescent="0.25">
      <c r="A67" s="59"/>
      <c r="B67" s="52">
        <f t="shared" ref="B67:G67" si="15">SUM(B9:B66)</f>
        <v>21737</v>
      </c>
      <c r="C67" s="52">
        <f t="shared" si="15"/>
        <v>21999</v>
      </c>
      <c r="D67" s="52">
        <f t="shared" si="15"/>
        <v>6348</v>
      </c>
      <c r="E67" s="52">
        <f t="shared" si="15"/>
        <v>5662</v>
      </c>
      <c r="F67" s="53">
        <f t="shared" si="15"/>
        <v>28085</v>
      </c>
      <c r="G67" s="53">
        <f t="shared" si="15"/>
        <v>27661</v>
      </c>
      <c r="I67" s="34"/>
      <c r="J67" s="52">
        <f t="shared" ref="J67:U67" si="16">SUM(J9:J66)</f>
        <v>6476</v>
      </c>
      <c r="K67" s="52">
        <f t="shared" si="16"/>
        <v>12947</v>
      </c>
      <c r="L67" s="52">
        <f t="shared" si="16"/>
        <v>13891</v>
      </c>
      <c r="M67" s="52">
        <f t="shared" si="16"/>
        <v>8919</v>
      </c>
      <c r="N67" s="52">
        <f t="shared" si="16"/>
        <v>1709</v>
      </c>
      <c r="O67" s="52">
        <f t="shared" si="16"/>
        <v>3983</v>
      </c>
      <c r="P67" s="52">
        <f t="shared" si="16"/>
        <v>3566</v>
      </c>
      <c r="Q67" s="52">
        <f t="shared" si="16"/>
        <v>2300</v>
      </c>
      <c r="R67" s="53">
        <f t="shared" si="16"/>
        <v>8185</v>
      </c>
      <c r="S67" s="53">
        <f t="shared" si="16"/>
        <v>16930</v>
      </c>
      <c r="T67" s="53">
        <f t="shared" si="16"/>
        <v>17457</v>
      </c>
      <c r="U67" s="53">
        <f t="shared" si="16"/>
        <v>11219</v>
      </c>
      <c r="W67" s="59"/>
      <c r="X67" s="52">
        <f t="shared" ref="X67:AC67" si="17">SUM(X9:X66)</f>
        <v>31234</v>
      </c>
      <c r="Y67" s="52">
        <f t="shared" si="17"/>
        <v>11975</v>
      </c>
      <c r="Z67" s="52">
        <f t="shared" si="17"/>
        <v>8462</v>
      </c>
      <c r="AA67" s="52">
        <f t="shared" si="17"/>
        <v>3344</v>
      </c>
      <c r="AB67" s="53">
        <f t="shared" si="17"/>
        <v>39696</v>
      </c>
      <c r="AC67" s="53">
        <f t="shared" si="17"/>
        <v>15319</v>
      </c>
      <c r="AE67" s="34"/>
      <c r="AF67" s="52">
        <f t="shared" ref="AF67:AN67" si="18">SUM(AF9:AF66)</f>
        <v>17164</v>
      </c>
      <c r="AG67" s="52">
        <f t="shared" si="18"/>
        <v>17743</v>
      </c>
      <c r="AH67" s="52">
        <f t="shared" si="18"/>
        <v>7683</v>
      </c>
      <c r="AI67" s="52">
        <f t="shared" si="18"/>
        <v>4382</v>
      </c>
      <c r="AJ67" s="52">
        <f t="shared" si="18"/>
        <v>5018</v>
      </c>
      <c r="AK67" s="52">
        <f t="shared" si="18"/>
        <v>2268</v>
      </c>
      <c r="AL67" s="53">
        <f t="shared" si="18"/>
        <v>21546</v>
      </c>
      <c r="AM67" s="53">
        <f t="shared" si="18"/>
        <v>22761</v>
      </c>
      <c r="AN67" s="53">
        <f t="shared" si="18"/>
        <v>9951</v>
      </c>
      <c r="AP67" s="23"/>
      <c r="AQ67" s="52">
        <f t="shared" ref="AQ67:AV67" si="19">SUM(AQ9:AQ66)</f>
        <v>44297</v>
      </c>
      <c r="AR67" s="52">
        <f t="shared" si="19"/>
        <v>24116</v>
      </c>
      <c r="AS67" s="52">
        <f t="shared" si="19"/>
        <v>12098</v>
      </c>
      <c r="AT67" s="52">
        <f t="shared" si="19"/>
        <v>6361</v>
      </c>
      <c r="AU67" s="53">
        <f t="shared" si="19"/>
        <v>56395</v>
      </c>
      <c r="AV67" s="53">
        <f t="shared" si="19"/>
        <v>30477</v>
      </c>
      <c r="AW67" s="24"/>
    </row>
    <row r="68" spans="1:49" s="4" customFormat="1" ht="12.75" customHeight="1" x14ac:dyDescent="0.3">
      <c r="A68" s="60"/>
      <c r="F68" s="26">
        <f>F67/(F67+G67)</f>
        <v>0.50380296344132314</v>
      </c>
      <c r="G68" s="26">
        <f>G67/(G67+F67)</f>
        <v>0.49619703655867686</v>
      </c>
      <c r="R68" s="54">
        <f>R67/(R67+S67+T67+U67)</f>
        <v>0.15216300124556154</v>
      </c>
      <c r="S68" s="54">
        <f>S67/(R67+S67+T67+U67)</f>
        <v>0.3147366659850161</v>
      </c>
      <c r="T68" s="54">
        <f>T67/(R67+S67+T67+U67)</f>
        <v>0.32453384395159041</v>
      </c>
      <c r="U68" s="54">
        <f>U67/(R67+S67+T67+U67)</f>
        <v>0.20856648881783199</v>
      </c>
      <c r="W68" s="60"/>
      <c r="AB68" s="54">
        <f>AB67/(AB67+AC67)</f>
        <v>0.72154866854494226</v>
      </c>
      <c r="AC68" s="54">
        <f>AC67/(AB67+AC67)</f>
        <v>0.27845133145505774</v>
      </c>
      <c r="AL68" s="54">
        <f>AL67/(AL67+AM67+AN67)</f>
        <v>0.39710273139444874</v>
      </c>
      <c r="AM68" s="54">
        <f>AM67/(AL67+AM67+AN67)</f>
        <v>0.41949574256330863</v>
      </c>
      <c r="AN68" s="54">
        <f>AN67/(AL67+AM67+AN67)</f>
        <v>0.18340152604224261</v>
      </c>
      <c r="AP68" s="8"/>
      <c r="AQ68" s="25"/>
      <c r="AR68" s="25"/>
      <c r="AS68" s="25"/>
      <c r="AT68" s="25"/>
      <c r="AU68" s="26">
        <f>AU67/(AU67+AV67)</f>
        <v>0.64917349663873281</v>
      </c>
      <c r="AV68" s="26">
        <f>AV67/(AV67+AU67)</f>
        <v>0.35082650336126714</v>
      </c>
      <c r="AW68" s="25"/>
    </row>
  </sheetData>
  <mergeCells count="22">
    <mergeCell ref="B6:G6"/>
    <mergeCell ref="J6:U6"/>
    <mergeCell ref="X6:AC6"/>
    <mergeCell ref="AF6:AN6"/>
    <mergeCell ref="AQ6:AV6"/>
    <mergeCell ref="B1:G1"/>
    <mergeCell ref="B2:G2"/>
    <mergeCell ref="B3:G3"/>
    <mergeCell ref="B4:G4"/>
    <mergeCell ref="AF1:AK1"/>
    <mergeCell ref="AF2:AK2"/>
    <mergeCell ref="AF3:AK3"/>
    <mergeCell ref="J1:O1"/>
    <mergeCell ref="J2:O2"/>
    <mergeCell ref="J3:O3"/>
    <mergeCell ref="X1:AC1"/>
    <mergeCell ref="X2:AC2"/>
    <mergeCell ref="X3:AC3"/>
    <mergeCell ref="AQ1:AV1"/>
    <mergeCell ref="AQ2:AV2"/>
    <mergeCell ref="AQ3:AV3"/>
    <mergeCell ref="AQ4:AV4"/>
  </mergeCells>
  <phoneticPr fontId="3" type="noConversion"/>
  <printOptions horizontalCentered="1"/>
  <pageMargins left="0.17" right="0.17" top="0.4" bottom="0" header="0.64" footer="0.26"/>
  <pageSetup paperSize="5" scale="67" fitToWidth="2" fitToHeight="2" orientation="landscape" r:id="rId1"/>
  <headerFooter alignWithMargins="0">
    <oddFooter>&amp;C&amp;P</oddFooter>
  </headerFooter>
  <colBreaks count="2" manualBreakCount="2">
    <brk id="22" max="66" man="1"/>
    <brk id="41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Precinct</vt:lpstr>
      <vt:lpstr>'By Precinct'!Print_Area</vt:lpstr>
      <vt:lpstr>'By Precinct'!Print_Titles</vt:lpstr>
    </vt:vector>
  </TitlesOfParts>
  <Company>RRISD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xpsetup</dc:creator>
  <cp:lastModifiedBy>e136360</cp:lastModifiedBy>
  <cp:lastPrinted>2018-11-16T21:25:25Z</cp:lastPrinted>
  <dcterms:created xsi:type="dcterms:W3CDTF">2006-05-17T04:23:34Z</dcterms:created>
  <dcterms:modified xsi:type="dcterms:W3CDTF">2018-11-19T19:56:42Z</dcterms:modified>
</cp:coreProperties>
</file>