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dee\Documents\ELECTIONS\Excel Spreadsheets\"/>
    </mc:Choice>
  </mc:AlternateContent>
  <bookViews>
    <workbookView xWindow="240" yWindow="108" windowWidth="8472" windowHeight="61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Sheet1!$A$1:$Q$99</definedName>
  </definedNames>
  <calcPr calcId="152511"/>
</workbook>
</file>

<file path=xl/calcChain.xml><?xml version="1.0" encoding="utf-8"?>
<calcChain xmlns="http://schemas.openxmlformats.org/spreadsheetml/2006/main">
  <c r="P26" i="1" l="1"/>
  <c r="Q92" i="1"/>
  <c r="Q89" i="1"/>
  <c r="Q86" i="1"/>
  <c r="Q83" i="1"/>
  <c r="Q79" i="1"/>
  <c r="Q78" i="1"/>
  <c r="Q75" i="1"/>
  <c r="Q74" i="1"/>
  <c r="Q73" i="1"/>
  <c r="Q69" i="1"/>
  <c r="Q66" i="1"/>
  <c r="Q65" i="1"/>
  <c r="Q58" i="1"/>
  <c r="Q57" i="1"/>
  <c r="Q56" i="1"/>
  <c r="Q53" i="1"/>
  <c r="Q52" i="1"/>
  <c r="Q51" i="1"/>
  <c r="Q50" i="1"/>
  <c r="Q47" i="1"/>
  <c r="Q46" i="1"/>
  <c r="Q45" i="1"/>
  <c r="Q44" i="1"/>
  <c r="Q39" i="1"/>
  <c r="Q38" i="1"/>
  <c r="Q37" i="1"/>
  <c r="Q36" i="1"/>
  <c r="Q30" i="1"/>
  <c r="Q27" i="1"/>
  <c r="Q26" i="1"/>
  <c r="Q25" i="1"/>
  <c r="Q24" i="1"/>
  <c r="Q18" i="1"/>
  <c r="Q17" i="1"/>
  <c r="Q16" i="1"/>
  <c r="Q15" i="1"/>
  <c r="Q12" i="1"/>
  <c r="Q11" i="1"/>
  <c r="Q8" i="1"/>
  <c r="Q7" i="1"/>
  <c r="Q6" i="1"/>
  <c r="Q5" i="1"/>
  <c r="Q4" i="1"/>
  <c r="P89" i="1"/>
  <c r="P92" i="1"/>
  <c r="P79" i="1"/>
  <c r="P86" i="1"/>
  <c r="P83" i="1"/>
  <c r="P78" i="1"/>
  <c r="P74" i="1"/>
  <c r="P75" i="1"/>
  <c r="P73" i="1"/>
  <c r="P66" i="1"/>
  <c r="P69" i="1"/>
  <c r="P65" i="1"/>
  <c r="P57" i="1"/>
  <c r="P58" i="1"/>
  <c r="P56" i="1"/>
  <c r="P53" i="1"/>
  <c r="P51" i="1"/>
  <c r="P46" i="1"/>
  <c r="P52" i="1"/>
  <c r="P50" i="1"/>
  <c r="P45" i="1"/>
  <c r="P47" i="1"/>
  <c r="P44" i="1"/>
  <c r="P39" i="1"/>
  <c r="P37" i="1"/>
  <c r="P38" i="1"/>
  <c r="P36" i="1"/>
  <c r="P33" i="1"/>
  <c r="Q33" i="1" s="1"/>
  <c r="P31" i="1"/>
  <c r="Q31" i="1" s="1"/>
  <c r="P32" i="1"/>
  <c r="Q32" i="1" s="1"/>
  <c r="P30" i="1"/>
  <c r="P25" i="1"/>
  <c r="P27" i="1"/>
  <c r="P24" i="1"/>
  <c r="P17" i="1"/>
  <c r="P18" i="1"/>
  <c r="P16" i="1"/>
  <c r="P12" i="1"/>
  <c r="P15" i="1"/>
  <c r="P11" i="1"/>
  <c r="P7" i="1"/>
  <c r="P8" i="1"/>
  <c r="P6" i="1"/>
  <c r="P5" i="1"/>
  <c r="P4" i="1"/>
</calcChain>
</file>

<file path=xl/sharedStrings.xml><?xml version="1.0" encoding="utf-8"?>
<sst xmlns="http://schemas.openxmlformats.org/spreadsheetml/2006/main" count="148" uniqueCount="80">
  <si>
    <t>RAILROAD COMMISSIONER</t>
  </si>
  <si>
    <t>EARLY VOTE</t>
  </si>
  <si>
    <t>TOTALS</t>
  </si>
  <si>
    <t>EV PCT 1</t>
  </si>
  <si>
    <t>ED PCT 1</t>
  </si>
  <si>
    <t>EV PCT 2</t>
  </si>
  <si>
    <t>ED PCT 2</t>
  </si>
  <si>
    <t>EV PCT 3</t>
  </si>
  <si>
    <t>ED PCT 3</t>
  </si>
  <si>
    <t>EV PCT 4</t>
  </si>
  <si>
    <t>ED PCT 4</t>
  </si>
  <si>
    <t>EV PCT 6</t>
  </si>
  <si>
    <t>ED PCT 6</t>
  </si>
  <si>
    <t xml:space="preserve">EV PCT 7 </t>
  </si>
  <si>
    <t>ED PCT 7</t>
  </si>
  <si>
    <t>EV PCT 9</t>
  </si>
  <si>
    <t>ED PCT 9</t>
  </si>
  <si>
    <t>US PRESIDENT</t>
  </si>
  <si>
    <t>JUSTICE, SUPREME COURT, PLACE 3</t>
  </si>
  <si>
    <t>JUSTICE, SUPREME COURT, PLACE 5</t>
  </si>
  <si>
    <t>JUSTICE, SUPREME COURT, PLACE 9</t>
  </si>
  <si>
    <t>JUDGE COURT OF CRIMINAL APPEALS, PLACE 2</t>
  </si>
  <si>
    <t>JUDGE COURT OF CRIMINAL APPEALS, PLACE 5</t>
  </si>
  <si>
    <t>JUDGE COURT OF CRIMINAL APPEALS, PLACE 6</t>
  </si>
  <si>
    <t>STATE REPRESENTATIVE DISTRICT 53</t>
  </si>
  <si>
    <t>JUSTICE, 4TH COURT OF APPEALS DISTRICT,      PLACE 6</t>
  </si>
  <si>
    <t>US REPRESENTATIVE DISTRICT 53</t>
  </si>
  <si>
    <t>MIKE CONAWAY</t>
  </si>
  <si>
    <t>WAYNE CHRISTIAN</t>
  </si>
  <si>
    <t>DEBRA LEHRMANN</t>
  </si>
  <si>
    <t>PAUL GREEN</t>
  </si>
  <si>
    <t>EVA GUZMAN</t>
  </si>
  <si>
    <t>MARY LOU KEEL</t>
  </si>
  <si>
    <t>SCOTT WALKER</t>
  </si>
  <si>
    <t>MICHAEL E. KEASLER</t>
  </si>
  <si>
    <t>CHARLES PERRY</t>
  </si>
  <si>
    <t>JASON PULLIAM</t>
  </si>
  <si>
    <t>COUNTY ATTORNEY</t>
  </si>
  <si>
    <t>DONNIE COLEMAN</t>
  </si>
  <si>
    <t>ANDREW S. MURR</t>
  </si>
  <si>
    <t>SHERIFF/TAX ASSESSOR COLLECTOR</t>
  </si>
  <si>
    <t>HILARIO CANTU</t>
  </si>
  <si>
    <t>COUNTY COMMISSIONER PRECINCT 1</t>
  </si>
  <si>
    <t>BILLY BRASWELL</t>
  </si>
  <si>
    <t>COUNTY COMMISSIONER PRECINCT 3</t>
  </si>
  <si>
    <t>DENNIS DUNAGAN</t>
  </si>
  <si>
    <t xml:space="preserve">GENERAL ELECTION    NOVEMBER 8, 2016       </t>
  </si>
  <si>
    <t>BETSY JOHNSON</t>
  </si>
  <si>
    <t>WM BRYAN STRANGE, III</t>
  </si>
  <si>
    <t>JUDITH SANDERS-CASTRO</t>
  </si>
  <si>
    <t>ROBERT BURNS</t>
  </si>
  <si>
    <t>MARK BENNETT</t>
  </si>
  <si>
    <t>MEMBER STATE BOARD OF EDUCATION</t>
  </si>
  <si>
    <t>HUGO NOYOLA, JR.</t>
  </si>
  <si>
    <t>STATE SENATOR, DISTRICT 28</t>
  </si>
  <si>
    <t>STEPHANIE ERTEL</t>
  </si>
  <si>
    <t>BRIAN HOLK</t>
  </si>
  <si>
    <t>DONALD TRUMP/MIKE PENCE</t>
  </si>
  <si>
    <t>HILORY CLINTON/TIM KAINE</t>
  </si>
  <si>
    <t>GARY JOHNSON/WILLIAM WELD</t>
  </si>
  <si>
    <t>EVAN MCMULLIN</t>
  </si>
  <si>
    <t>NICHOLAS LANDHOLT</t>
  </si>
  <si>
    <t>GRADY YARBROUGH</t>
  </si>
  <si>
    <t>MARK MILLER</t>
  </si>
  <si>
    <t>MARTINA SALINAS</t>
  </si>
  <si>
    <t>MIKE WESTERGREN</t>
  </si>
  <si>
    <t>KATHIE GLASS</t>
  </si>
  <si>
    <t>RODOLFO RIVERA MUNOZ</t>
  </si>
  <si>
    <t xml:space="preserve">DORI CONTRERAS GARZA </t>
  </si>
  <si>
    <t>TOM OXFORD</t>
  </si>
  <si>
    <t>CHARLES E. WATERBURY</t>
  </si>
  <si>
    <t>SAVANNAH ROBINSON</t>
  </si>
  <si>
    <t>DON FULTON</t>
  </si>
  <si>
    <t>JIM CHISHOLM</t>
  </si>
  <si>
    <t>LAWRENCE "LARRY" MEYERS</t>
  </si>
  <si>
    <t>MARK ASH</t>
  </si>
  <si>
    <t>ADAM K B REPOSA</t>
  </si>
  <si>
    <t>GEORGIANA PEREZ</t>
  </si>
  <si>
    <t>IRENE RIOS</t>
  </si>
  <si>
    <t>JILL STEIN/AJAMU BARAKA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</si>
</sst>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95"/>
  <sheetViews>
    <sheetView tabSelected="1" view="pageLayout" topLeftCell="B1" zoomScaleNormal="100" zoomScaleSheetLayoutView="100" workbookViewId="0">
      <selection activeCell="O33" sqref="O33"/>
    </sheetView>
  </sheetViews>
  <sheetFormatPr defaultColWidth="9.109375" defaultRowHeight="24.9" customHeight="1" x14ac:dyDescent="0.3"/>
  <cols>
    <col min="1" max="1" width="34.44140625" style="1" customWidth="1"/>
    <col min="2" max="15" width="8.44140625" style="6" customWidth="1"/>
    <col min="16" max="16" width="8.44140625" style="4" customWidth="1"/>
    <col min="17" max="17" width="8.44140625" style="6" customWidth="1"/>
    <col min="18" max="16384" width="9.109375" style="15"/>
  </cols>
  <sheetData>
    <row r="1" spans="1:17" ht="54.75" customHeight="1" x14ac:dyDescent="0.25">
      <c r="A1" s="2" t="s">
        <v>46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</v>
      </c>
      <c r="Q1" s="3" t="s">
        <v>2</v>
      </c>
    </row>
    <row r="2" spans="1:17" ht="6.6" customHeight="1" x14ac:dyDescent="0.3"/>
    <row r="3" spans="1:17" ht="45.3" customHeight="1" x14ac:dyDescent="0.25">
      <c r="A3" s="4" t="s">
        <v>17</v>
      </c>
      <c r="P3" s="6"/>
    </row>
    <row r="4" spans="1:17" s="4" customFormat="1" ht="21.75" customHeight="1" x14ac:dyDescent="0.25">
      <c r="A4" s="10" t="s">
        <v>57</v>
      </c>
      <c r="B4" s="6">
        <v>323</v>
      </c>
      <c r="C4" s="6">
        <v>110</v>
      </c>
      <c r="D4" s="6">
        <v>145</v>
      </c>
      <c r="E4" s="6">
        <v>62</v>
      </c>
      <c r="F4" s="6">
        <v>106</v>
      </c>
      <c r="G4" s="6">
        <v>45</v>
      </c>
      <c r="H4" s="6">
        <v>146</v>
      </c>
      <c r="I4" s="6">
        <v>53</v>
      </c>
      <c r="J4" s="6">
        <v>89</v>
      </c>
      <c r="K4" s="6">
        <v>99</v>
      </c>
      <c r="L4" s="6">
        <v>92</v>
      </c>
      <c r="M4" s="6">
        <v>135</v>
      </c>
      <c r="N4" s="6">
        <v>227</v>
      </c>
      <c r="O4" s="6">
        <v>65</v>
      </c>
      <c r="P4" s="6">
        <f>SUM(B4,D4,F4,H4,J4,L4,N4)</f>
        <v>1128</v>
      </c>
      <c r="Q4" s="6">
        <f>SUM(C4,E4,G4,I4,K4,M4,O4,P4)</f>
        <v>1697</v>
      </c>
    </row>
    <row r="5" spans="1:17" s="4" customFormat="1" ht="30" customHeight="1" x14ac:dyDescent="0.25">
      <c r="A5" s="10" t="s">
        <v>58</v>
      </c>
      <c r="B5" s="6">
        <v>39</v>
      </c>
      <c r="C5" s="6">
        <v>11</v>
      </c>
      <c r="D5" s="6">
        <v>21</v>
      </c>
      <c r="E5" s="6">
        <v>10</v>
      </c>
      <c r="F5" s="6">
        <v>10</v>
      </c>
      <c r="G5" s="6">
        <v>9</v>
      </c>
      <c r="H5" s="6">
        <v>24</v>
      </c>
      <c r="I5" s="6">
        <v>12</v>
      </c>
      <c r="J5" s="6">
        <v>10</v>
      </c>
      <c r="K5" s="6">
        <v>4</v>
      </c>
      <c r="L5" s="6">
        <v>9</v>
      </c>
      <c r="M5" s="6">
        <v>8</v>
      </c>
      <c r="N5" s="6">
        <v>22</v>
      </c>
      <c r="O5" s="6">
        <v>17</v>
      </c>
      <c r="P5" s="6">
        <f>SUM(B5,D5,F5,H5,J5,L5,N5)</f>
        <v>135</v>
      </c>
      <c r="Q5" s="6">
        <f>SUM(C5,E5,G5,I5,K5,M5,O5,P5)</f>
        <v>206</v>
      </c>
    </row>
    <row r="6" spans="1:17" s="4" customFormat="1" ht="27" customHeight="1" x14ac:dyDescent="0.25">
      <c r="A6" s="10" t="s">
        <v>59</v>
      </c>
      <c r="B6" s="6">
        <v>4</v>
      </c>
      <c r="C6" s="6">
        <v>3</v>
      </c>
      <c r="D6" s="6">
        <v>2</v>
      </c>
      <c r="E6" s="6">
        <v>2</v>
      </c>
      <c r="F6" s="6">
        <v>2</v>
      </c>
      <c r="G6" s="6">
        <v>1</v>
      </c>
      <c r="H6" s="6">
        <v>2</v>
      </c>
      <c r="I6" s="6">
        <v>2</v>
      </c>
      <c r="J6" s="6">
        <v>5</v>
      </c>
      <c r="K6" s="6">
        <v>1</v>
      </c>
      <c r="L6" s="6">
        <v>3</v>
      </c>
      <c r="M6" s="6">
        <v>0</v>
      </c>
      <c r="N6" s="6">
        <v>6</v>
      </c>
      <c r="O6" s="6">
        <v>4</v>
      </c>
      <c r="P6" s="6">
        <f>SUM(B6,D6,F6,H6,J6,L6,N6)</f>
        <v>24</v>
      </c>
      <c r="Q6" s="6">
        <f>SUM(C6,E6,G6,I6,K6,M6,O6,P6)</f>
        <v>37</v>
      </c>
    </row>
    <row r="7" spans="1:17" s="4" customFormat="1" ht="27" customHeight="1" x14ac:dyDescent="0.25">
      <c r="A7" s="10" t="s">
        <v>79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3</v>
      </c>
      <c r="N7" s="6">
        <v>0</v>
      </c>
      <c r="O7" s="6">
        <v>0</v>
      </c>
      <c r="P7" s="6">
        <f>SUM(B7,D7,F7,H7,J7,L7,N7)</f>
        <v>0</v>
      </c>
      <c r="Q7" s="6">
        <f>SUM(C7,E7,G7,I7,K7,M7,O7,P7)</f>
        <v>5</v>
      </c>
    </row>
    <row r="8" spans="1:17" s="4" customFormat="1" ht="31.5" customHeight="1" x14ac:dyDescent="0.25">
      <c r="A8" s="9" t="s">
        <v>60</v>
      </c>
      <c r="B8" s="6">
        <v>2</v>
      </c>
      <c r="C8" s="6">
        <v>4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f>SUM(B8,D8,F8,H8,J8,L8,N8)</f>
        <v>3</v>
      </c>
      <c r="Q8" s="6">
        <f>SUM(C8,E8,G8,I8,K8,M8,O8,P8)</f>
        <v>7</v>
      </c>
    </row>
    <row r="9" spans="1:17" s="4" customFormat="1" ht="11.4" customHeight="1" x14ac:dyDescent="0.25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45.3" customHeight="1" x14ac:dyDescent="0.25">
      <c r="A10" s="5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s="4" customFormat="1" ht="25.8" customHeight="1" x14ac:dyDescent="0.25">
      <c r="A11" s="9" t="s">
        <v>27</v>
      </c>
      <c r="B11" s="2">
        <v>325</v>
      </c>
      <c r="C11" s="2">
        <v>117</v>
      </c>
      <c r="D11" s="2">
        <v>146</v>
      </c>
      <c r="E11" s="2">
        <v>64</v>
      </c>
      <c r="F11" s="2">
        <v>107</v>
      </c>
      <c r="G11" s="2">
        <v>50</v>
      </c>
      <c r="H11" s="2">
        <v>149</v>
      </c>
      <c r="I11" s="2">
        <v>50</v>
      </c>
      <c r="J11" s="2">
        <v>87</v>
      </c>
      <c r="K11" s="2">
        <v>101</v>
      </c>
      <c r="L11" s="2">
        <v>94</v>
      </c>
      <c r="M11" s="2">
        <v>132</v>
      </c>
      <c r="N11" s="2">
        <v>227</v>
      </c>
      <c r="O11" s="2">
        <v>72</v>
      </c>
      <c r="P11" s="6">
        <f>SUM(B11,D11,F11,H11,J11,L11,N11)</f>
        <v>1135</v>
      </c>
      <c r="Q11" s="6">
        <f>SUM(C11,E11,G11,I11,K11,M11,O11,P11)</f>
        <v>1721</v>
      </c>
    </row>
    <row r="12" spans="1:17" s="4" customFormat="1" ht="23.7" customHeight="1" x14ac:dyDescent="0.25">
      <c r="A12" s="10" t="s">
        <v>61</v>
      </c>
      <c r="B12" s="6">
        <v>22</v>
      </c>
      <c r="C12" s="6">
        <v>5</v>
      </c>
      <c r="D12" s="6">
        <v>7</v>
      </c>
      <c r="E12" s="6">
        <v>4</v>
      </c>
      <c r="F12" s="6">
        <v>7</v>
      </c>
      <c r="G12" s="6">
        <v>3</v>
      </c>
      <c r="H12" s="6">
        <v>13</v>
      </c>
      <c r="I12" s="6">
        <v>5</v>
      </c>
      <c r="J12" s="6">
        <v>6</v>
      </c>
      <c r="K12" s="6">
        <v>4</v>
      </c>
      <c r="L12" s="6">
        <v>4</v>
      </c>
      <c r="M12" s="6">
        <v>4</v>
      </c>
      <c r="N12" s="6">
        <v>17</v>
      </c>
      <c r="O12" s="6">
        <v>6</v>
      </c>
      <c r="P12" s="6">
        <f>SUM(B12,D12,F12,H12,J12,L12,N12)</f>
        <v>76</v>
      </c>
      <c r="Q12" s="6">
        <f>SUM(C12,E12,G12,I12,K12,M12,O12,P12)</f>
        <v>107</v>
      </c>
    </row>
    <row r="13" spans="1:17" s="4" customFormat="1" ht="10.199999999999999" customHeight="1" x14ac:dyDescent="0.25">
      <c r="A13" s="1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45.3" customHeight="1" x14ac:dyDescent="0.25">
      <c r="A14" s="7" t="s">
        <v>0</v>
      </c>
      <c r="P14" s="6"/>
    </row>
    <row r="15" spans="1:17" s="4" customFormat="1" ht="24.75" customHeight="1" x14ac:dyDescent="0.3">
      <c r="A15" s="14" t="s">
        <v>28</v>
      </c>
      <c r="B15" s="6">
        <v>296</v>
      </c>
      <c r="C15" s="6">
        <v>104</v>
      </c>
      <c r="D15" s="6">
        <v>127</v>
      </c>
      <c r="E15" s="6">
        <v>51</v>
      </c>
      <c r="F15" s="6">
        <v>108</v>
      </c>
      <c r="G15" s="6">
        <v>46</v>
      </c>
      <c r="H15" s="6">
        <v>133</v>
      </c>
      <c r="I15" s="6">
        <v>46</v>
      </c>
      <c r="J15" s="6">
        <v>81</v>
      </c>
      <c r="K15" s="6">
        <v>97</v>
      </c>
      <c r="L15" s="6">
        <v>91</v>
      </c>
      <c r="M15" s="6">
        <v>125</v>
      </c>
      <c r="N15" s="6">
        <v>216</v>
      </c>
      <c r="O15" s="6">
        <v>59</v>
      </c>
      <c r="P15" s="6">
        <f>SUM(B15,D15,F15,H15,J15,L15,N15)</f>
        <v>1052</v>
      </c>
      <c r="Q15" s="6">
        <f>SUM(C15,E15,G15,I15,K15,M15,O15,P15)</f>
        <v>1580</v>
      </c>
    </row>
    <row r="16" spans="1:17" ht="24.9" customHeight="1" x14ac:dyDescent="0.3">
      <c r="A16" s="14" t="s">
        <v>62</v>
      </c>
      <c r="B16" s="6">
        <v>39</v>
      </c>
      <c r="C16" s="6">
        <v>10</v>
      </c>
      <c r="D16" s="6">
        <v>17</v>
      </c>
      <c r="E16" s="6">
        <v>8</v>
      </c>
      <c r="F16" s="6">
        <v>5</v>
      </c>
      <c r="G16" s="6">
        <v>7</v>
      </c>
      <c r="H16" s="6">
        <v>24</v>
      </c>
      <c r="I16" s="6">
        <v>9</v>
      </c>
      <c r="J16" s="6">
        <v>9</v>
      </c>
      <c r="K16" s="6">
        <v>5</v>
      </c>
      <c r="L16" s="6">
        <v>8</v>
      </c>
      <c r="M16" s="6">
        <v>9</v>
      </c>
      <c r="N16" s="6">
        <v>19</v>
      </c>
      <c r="O16" s="6">
        <v>18</v>
      </c>
      <c r="P16" s="6">
        <f>SUM(B16,D16,F16,H16,J16,L16,N16)</f>
        <v>121</v>
      </c>
      <c r="Q16" s="6">
        <f>SUM(C16,E16,G16,I16,K16,M16,O16,P16)</f>
        <v>187</v>
      </c>
    </row>
    <row r="17" spans="1:17" ht="24.9" customHeight="1" x14ac:dyDescent="0.3">
      <c r="A17" s="14" t="s">
        <v>63</v>
      </c>
      <c r="B17" s="6">
        <v>13</v>
      </c>
      <c r="C17" s="6">
        <v>4</v>
      </c>
      <c r="D17" s="6">
        <v>5</v>
      </c>
      <c r="E17" s="6">
        <v>7</v>
      </c>
      <c r="F17" s="6">
        <v>0</v>
      </c>
      <c r="G17" s="6">
        <v>0</v>
      </c>
      <c r="H17" s="6">
        <v>8</v>
      </c>
      <c r="I17" s="6">
        <v>5</v>
      </c>
      <c r="J17" s="6">
        <v>4</v>
      </c>
      <c r="K17" s="6">
        <v>3</v>
      </c>
      <c r="L17" s="6">
        <v>5</v>
      </c>
      <c r="M17" s="6">
        <v>6</v>
      </c>
      <c r="N17" s="6">
        <v>5</v>
      </c>
      <c r="O17" s="6">
        <v>2</v>
      </c>
      <c r="P17" s="6">
        <f>SUM(B17,D17,F17,H17,J17,L17,N17)</f>
        <v>40</v>
      </c>
      <c r="Q17" s="6">
        <f>SUM(C17,E17,G17,I17,K17,M17,O17,P17)</f>
        <v>67</v>
      </c>
    </row>
    <row r="18" spans="1:17" ht="24.9" customHeight="1" x14ac:dyDescent="0.3">
      <c r="A18" s="14" t="s">
        <v>64</v>
      </c>
      <c r="B18" s="6">
        <v>3</v>
      </c>
      <c r="C18" s="6">
        <v>2</v>
      </c>
      <c r="D18" s="6">
        <v>4</v>
      </c>
      <c r="E18" s="6">
        <v>1</v>
      </c>
      <c r="F18" s="6">
        <v>2</v>
      </c>
      <c r="G18" s="6">
        <v>1</v>
      </c>
      <c r="H18" s="6">
        <v>3</v>
      </c>
      <c r="I18" s="6">
        <v>1</v>
      </c>
      <c r="J18" s="6">
        <v>1</v>
      </c>
      <c r="K18" s="6">
        <v>0</v>
      </c>
      <c r="L18" s="6">
        <v>0</v>
      </c>
      <c r="M18" s="6">
        <v>4</v>
      </c>
      <c r="N18" s="6">
        <v>2</v>
      </c>
      <c r="O18" s="6">
        <v>1</v>
      </c>
      <c r="P18" s="6">
        <f>SUM(B18,D18,F18,H18,J18,L18,N18)</f>
        <v>15</v>
      </c>
      <c r="Q18" s="6">
        <f>SUM(C18,E18,G18,I18,K18,M18,O18,P18)</f>
        <v>25</v>
      </c>
    </row>
    <row r="19" spans="1:17" s="4" customFormat="1" ht="24.75" customHeight="1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s="4" customFormat="1" ht="27" customHeight="1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54.75" customHeight="1" x14ac:dyDescent="0.25">
      <c r="A21" s="2" t="s">
        <v>46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3" t="s">
        <v>9</v>
      </c>
      <c r="I21" s="3" t="s">
        <v>10</v>
      </c>
      <c r="J21" s="3" t="s">
        <v>11</v>
      </c>
      <c r="K21" s="3" t="s">
        <v>12</v>
      </c>
      <c r="L21" s="3" t="s">
        <v>13</v>
      </c>
      <c r="M21" s="3" t="s">
        <v>14</v>
      </c>
      <c r="N21" s="3" t="s">
        <v>15</v>
      </c>
      <c r="O21" s="3" t="s">
        <v>16</v>
      </c>
      <c r="P21" s="3" t="s">
        <v>1</v>
      </c>
      <c r="Q21" s="3" t="s">
        <v>2</v>
      </c>
    </row>
    <row r="22" spans="1:17" ht="7.8" customHeight="1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ht="45.3" customHeight="1" x14ac:dyDescent="0.25">
      <c r="A23" s="7" t="s">
        <v>18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4" customFormat="1" ht="23.4" customHeight="1" x14ac:dyDescent="0.25">
      <c r="A24" s="9" t="s">
        <v>29</v>
      </c>
      <c r="B24" s="6">
        <v>302</v>
      </c>
      <c r="C24" s="6">
        <v>112</v>
      </c>
      <c r="D24" s="6">
        <v>138</v>
      </c>
      <c r="E24" s="6">
        <v>50</v>
      </c>
      <c r="F24" s="6">
        <v>107</v>
      </c>
      <c r="G24" s="6">
        <v>45</v>
      </c>
      <c r="H24" s="6">
        <v>138</v>
      </c>
      <c r="I24" s="6">
        <v>47</v>
      </c>
      <c r="J24" s="6">
        <v>83</v>
      </c>
      <c r="K24" s="6">
        <v>96</v>
      </c>
      <c r="L24" s="6">
        <v>94</v>
      </c>
      <c r="M24" s="6">
        <v>127</v>
      </c>
      <c r="N24" s="6">
        <v>216</v>
      </c>
      <c r="O24" s="6">
        <v>61</v>
      </c>
      <c r="P24" s="6">
        <f>SUM(B24,D24,F24,H24,J24,L24,N24)</f>
        <v>1078</v>
      </c>
      <c r="Q24" s="6">
        <f>SUM(C24,E24,G24,I24,K24,M24,O24,P24)</f>
        <v>1616</v>
      </c>
    </row>
    <row r="25" spans="1:17" s="4" customFormat="1" ht="23.4" customHeight="1" x14ac:dyDescent="0.25">
      <c r="A25" s="9" t="s">
        <v>65</v>
      </c>
      <c r="B25" s="6">
        <v>34</v>
      </c>
      <c r="C25" s="6">
        <v>6</v>
      </c>
      <c r="D25" s="6">
        <v>12</v>
      </c>
      <c r="E25" s="6">
        <v>10</v>
      </c>
      <c r="F25" s="6">
        <v>6</v>
      </c>
      <c r="G25" s="6">
        <v>6</v>
      </c>
      <c r="H25" s="6">
        <v>22</v>
      </c>
      <c r="I25" s="6">
        <v>7</v>
      </c>
      <c r="J25" s="6">
        <v>9</v>
      </c>
      <c r="K25" s="6">
        <v>5</v>
      </c>
      <c r="L25" s="6">
        <v>8</v>
      </c>
      <c r="M25" s="6">
        <v>10</v>
      </c>
      <c r="N25" s="6">
        <v>16</v>
      </c>
      <c r="O25" s="6">
        <v>20</v>
      </c>
      <c r="P25" s="6">
        <f>SUM(B25,D25,F25,H25,J25,L25,N25)</f>
        <v>107</v>
      </c>
      <c r="Q25" s="6">
        <f>SUM(C25,E25,G25,I25,K25,M25,O25,P25)</f>
        <v>171</v>
      </c>
    </row>
    <row r="26" spans="1:17" s="4" customFormat="1" ht="23.4" customHeight="1" x14ac:dyDescent="0.25">
      <c r="A26" s="9" t="s">
        <v>66</v>
      </c>
      <c r="B26" s="6">
        <v>13</v>
      </c>
      <c r="C26" s="6">
        <v>3</v>
      </c>
      <c r="D26" s="6">
        <v>4</v>
      </c>
      <c r="E26" s="6">
        <v>5</v>
      </c>
      <c r="F26" s="6">
        <v>1</v>
      </c>
      <c r="G26" s="6">
        <v>2</v>
      </c>
      <c r="H26" s="6">
        <v>6</v>
      </c>
      <c r="I26" s="6">
        <v>3</v>
      </c>
      <c r="J26" s="6">
        <v>4</v>
      </c>
      <c r="K26" s="6">
        <v>2</v>
      </c>
      <c r="L26" s="6">
        <v>3</v>
      </c>
      <c r="M26" s="6">
        <v>2</v>
      </c>
      <c r="N26" s="6">
        <v>11</v>
      </c>
      <c r="O26" s="6">
        <v>1</v>
      </c>
      <c r="P26" s="6">
        <f>SUM(B26,D26,F26,H26,J26,L26,N26)</f>
        <v>42</v>
      </c>
      <c r="Q26" s="6">
        <f>SUM(C26,E26,G26,I26,K26,M26,O26,P26)</f>
        <v>60</v>
      </c>
    </row>
    <row r="27" spans="1:17" ht="23.7" customHeight="1" x14ac:dyDescent="0.3">
      <c r="A27" s="14" t="s">
        <v>67</v>
      </c>
      <c r="B27" s="6">
        <v>6</v>
      </c>
      <c r="C27" s="6">
        <v>2</v>
      </c>
      <c r="D27" s="6">
        <v>4</v>
      </c>
      <c r="E27" s="6">
        <v>3</v>
      </c>
      <c r="F27" s="6">
        <v>2</v>
      </c>
      <c r="G27" s="6">
        <v>1</v>
      </c>
      <c r="H27" s="6">
        <v>4</v>
      </c>
      <c r="I27" s="6">
        <v>2</v>
      </c>
      <c r="J27" s="6">
        <v>0</v>
      </c>
      <c r="K27" s="6">
        <v>1</v>
      </c>
      <c r="L27" s="6">
        <v>0</v>
      </c>
      <c r="M27" s="6">
        <v>4</v>
      </c>
      <c r="N27" s="6">
        <v>2</v>
      </c>
      <c r="O27" s="6">
        <v>0</v>
      </c>
      <c r="P27" s="6">
        <f>SUM(B27,D27,F27,H27,J27,L27,N27)</f>
        <v>18</v>
      </c>
      <c r="Q27" s="6">
        <f>SUM(C27,E27,G27,I27,K27,M27,O27,P27)</f>
        <v>31</v>
      </c>
    </row>
    <row r="28" spans="1:17" ht="9.6" customHeight="1" x14ac:dyDescent="0.25">
      <c r="A28" s="10"/>
      <c r="P28" s="6"/>
    </row>
    <row r="29" spans="1:17" s="4" customFormat="1" ht="45.3" customHeight="1" x14ac:dyDescent="0.25">
      <c r="A29" s="5" t="s">
        <v>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4" customFormat="1" ht="24" customHeight="1" x14ac:dyDescent="0.25">
      <c r="A30" s="9" t="s">
        <v>30</v>
      </c>
      <c r="B30" s="6">
        <v>301</v>
      </c>
      <c r="C30" s="6">
        <v>112</v>
      </c>
      <c r="D30" s="6">
        <v>129</v>
      </c>
      <c r="E30" s="6">
        <v>55</v>
      </c>
      <c r="F30" s="6">
        <v>110</v>
      </c>
      <c r="G30" s="6">
        <v>46</v>
      </c>
      <c r="H30" s="6">
        <v>134</v>
      </c>
      <c r="I30" s="6">
        <v>45</v>
      </c>
      <c r="J30" s="6">
        <v>83</v>
      </c>
      <c r="K30" s="6">
        <v>95</v>
      </c>
      <c r="L30" s="6">
        <v>95</v>
      </c>
      <c r="M30" s="6">
        <v>128</v>
      </c>
      <c r="N30" s="6">
        <v>224</v>
      </c>
      <c r="O30" s="6">
        <v>61</v>
      </c>
      <c r="P30" s="6">
        <f>SUM(B30,D30,F30,H30,J30,L30,N30)</f>
        <v>1076</v>
      </c>
      <c r="Q30" s="6">
        <f>SUM(C30,E30,G30,I30,K30,M30,O30,P30)</f>
        <v>1618</v>
      </c>
    </row>
    <row r="31" spans="1:17" s="4" customFormat="1" ht="23.4" customHeight="1" x14ac:dyDescent="0.25">
      <c r="A31" s="9" t="s">
        <v>68</v>
      </c>
      <c r="B31" s="6">
        <v>39</v>
      </c>
      <c r="C31" s="6">
        <v>8</v>
      </c>
      <c r="D31" s="6">
        <v>18</v>
      </c>
      <c r="E31" s="6">
        <v>7</v>
      </c>
      <c r="F31" s="6">
        <v>6</v>
      </c>
      <c r="G31" s="6">
        <v>8</v>
      </c>
      <c r="H31" s="6">
        <v>25</v>
      </c>
      <c r="I31" s="6">
        <v>13</v>
      </c>
      <c r="J31" s="6">
        <v>8</v>
      </c>
      <c r="K31" s="6">
        <v>6</v>
      </c>
      <c r="L31" s="6">
        <v>7</v>
      </c>
      <c r="M31" s="6">
        <v>8</v>
      </c>
      <c r="N31" s="6">
        <v>16</v>
      </c>
      <c r="O31" s="6">
        <v>18</v>
      </c>
      <c r="P31" s="6">
        <f>SUM(B31,D31,F31,H31,J31,L31,N31)</f>
        <v>119</v>
      </c>
      <c r="Q31" s="6">
        <f>SUM(C31,E31,G31,I31,K31,M31,O31,P31)</f>
        <v>187</v>
      </c>
    </row>
    <row r="32" spans="1:17" ht="23.7" customHeight="1" x14ac:dyDescent="0.25">
      <c r="A32" s="10" t="s">
        <v>69</v>
      </c>
      <c r="B32" s="6">
        <v>11</v>
      </c>
      <c r="C32" s="6">
        <v>2</v>
      </c>
      <c r="D32" s="6">
        <v>4</v>
      </c>
      <c r="E32" s="6">
        <v>7</v>
      </c>
      <c r="F32" s="6">
        <v>0</v>
      </c>
      <c r="G32" s="6">
        <v>2</v>
      </c>
      <c r="H32" s="6">
        <v>9</v>
      </c>
      <c r="I32" s="6">
        <v>2</v>
      </c>
      <c r="J32" s="6">
        <v>4</v>
      </c>
      <c r="K32" s="6">
        <v>1</v>
      </c>
      <c r="L32" s="6">
        <v>2</v>
      </c>
      <c r="M32" s="6">
        <v>4</v>
      </c>
      <c r="N32" s="6">
        <v>5</v>
      </c>
      <c r="O32" s="6">
        <v>3</v>
      </c>
      <c r="P32" s="6">
        <f>SUM(B32,D32,F32,H32,J32,L32,N32)</f>
        <v>35</v>
      </c>
      <c r="Q32" s="6">
        <f>SUM(C32,E32,G32,I32,K32,M32,O32,P32)</f>
        <v>56</v>
      </c>
    </row>
    <row r="33" spans="1:17" ht="24" customHeight="1" x14ac:dyDescent="0.25">
      <c r="A33" s="10" t="s">
        <v>70</v>
      </c>
      <c r="B33" s="6">
        <v>2</v>
      </c>
      <c r="C33" s="6">
        <v>2</v>
      </c>
      <c r="D33" s="6">
        <v>1</v>
      </c>
      <c r="E33" s="6">
        <v>0</v>
      </c>
      <c r="F33" s="6">
        <v>1</v>
      </c>
      <c r="G33" s="6">
        <v>0</v>
      </c>
      <c r="H33" s="6">
        <v>2</v>
      </c>
      <c r="I33" s="6">
        <v>1</v>
      </c>
      <c r="J33" s="6">
        <v>0</v>
      </c>
      <c r="K33" s="6">
        <v>2</v>
      </c>
      <c r="L33" s="6">
        <v>0</v>
      </c>
      <c r="M33" s="6">
        <v>2</v>
      </c>
      <c r="N33" s="6">
        <v>1</v>
      </c>
      <c r="O33" s="6">
        <v>1</v>
      </c>
      <c r="P33" s="6">
        <f>SUM(B33,D33,F33,H33,J33,L33,N33)</f>
        <v>7</v>
      </c>
      <c r="Q33" s="6">
        <f>SUM(C33,E33,G33,I33,K33,M33,O33,P33)</f>
        <v>15</v>
      </c>
    </row>
    <row r="34" spans="1:17" ht="11.4" customHeight="1" x14ac:dyDescent="0.3"/>
    <row r="35" spans="1:17" ht="34.5" customHeight="1" x14ac:dyDescent="0.25">
      <c r="A35" s="5" t="s">
        <v>20</v>
      </c>
    </row>
    <row r="36" spans="1:17" ht="24" customHeight="1" x14ac:dyDescent="0.25">
      <c r="A36" s="9" t="s">
        <v>31</v>
      </c>
      <c r="B36" s="6">
        <v>299</v>
      </c>
      <c r="C36" s="6">
        <v>110</v>
      </c>
      <c r="D36" s="6">
        <v>132</v>
      </c>
      <c r="E36" s="6">
        <v>53</v>
      </c>
      <c r="F36" s="6">
        <v>105</v>
      </c>
      <c r="G36" s="6">
        <v>46</v>
      </c>
      <c r="H36" s="6">
        <v>141</v>
      </c>
      <c r="I36" s="6">
        <v>47</v>
      </c>
      <c r="J36" s="6">
        <v>81</v>
      </c>
      <c r="K36" s="6">
        <v>93</v>
      </c>
      <c r="L36" s="6">
        <v>92</v>
      </c>
      <c r="M36" s="6">
        <v>130</v>
      </c>
      <c r="N36" s="6">
        <v>216</v>
      </c>
      <c r="O36" s="6">
        <v>60</v>
      </c>
      <c r="P36" s="6">
        <f>SUM(B36,D36,F36,H36,J36,L36,N36)</f>
        <v>1066</v>
      </c>
      <c r="Q36" s="6">
        <f>SUM(C36,E36,G36,I36,K36,M36,O36,P36)</f>
        <v>1605</v>
      </c>
    </row>
    <row r="37" spans="1:17" s="4" customFormat="1" ht="23.7" customHeight="1" x14ac:dyDescent="0.25">
      <c r="A37" s="10" t="s">
        <v>71</v>
      </c>
      <c r="B37" s="6">
        <v>37</v>
      </c>
      <c r="C37" s="6">
        <v>9</v>
      </c>
      <c r="D37" s="6">
        <v>16</v>
      </c>
      <c r="E37" s="6">
        <v>8</v>
      </c>
      <c r="F37" s="6">
        <v>6</v>
      </c>
      <c r="G37" s="6">
        <v>8</v>
      </c>
      <c r="H37" s="6">
        <v>23</v>
      </c>
      <c r="I37" s="6">
        <v>9</v>
      </c>
      <c r="J37" s="6">
        <v>9</v>
      </c>
      <c r="K37" s="6">
        <v>4</v>
      </c>
      <c r="L37" s="6">
        <v>7</v>
      </c>
      <c r="M37" s="6">
        <v>10</v>
      </c>
      <c r="N37" s="6">
        <v>20</v>
      </c>
      <c r="O37" s="6">
        <v>18</v>
      </c>
      <c r="P37" s="6">
        <f>SUM(B37,D37,F37,H37,J37,L37,N37)</f>
        <v>118</v>
      </c>
      <c r="Q37" s="6">
        <f>SUM(C37,E37,G37,I37,K37,M37,O37,P37)</f>
        <v>184</v>
      </c>
    </row>
    <row r="38" spans="1:17" ht="24.9" customHeight="1" x14ac:dyDescent="0.25">
      <c r="A38" s="10" t="s">
        <v>72</v>
      </c>
      <c r="B38" s="6">
        <v>13</v>
      </c>
      <c r="C38" s="6">
        <v>3</v>
      </c>
      <c r="D38" s="6">
        <v>5</v>
      </c>
      <c r="E38" s="6">
        <v>6</v>
      </c>
      <c r="F38" s="6">
        <v>2</v>
      </c>
      <c r="G38" s="6">
        <v>2</v>
      </c>
      <c r="H38" s="6">
        <v>6</v>
      </c>
      <c r="I38" s="6">
        <v>2</v>
      </c>
      <c r="J38" s="6">
        <v>4</v>
      </c>
      <c r="K38" s="6">
        <v>5</v>
      </c>
      <c r="L38" s="6">
        <v>4</v>
      </c>
      <c r="M38" s="6">
        <v>2</v>
      </c>
      <c r="N38" s="6">
        <v>8</v>
      </c>
      <c r="O38" s="6">
        <v>3</v>
      </c>
      <c r="P38" s="6">
        <f>SUM(B38,D38,F38,H38,J38,L38,N38)</f>
        <v>42</v>
      </c>
      <c r="Q38" s="6">
        <f>SUM(C38,E38,G38,I38,K38,M38,O38,P38)</f>
        <v>65</v>
      </c>
    </row>
    <row r="39" spans="1:17" ht="23.4" customHeight="1" x14ac:dyDescent="0.25">
      <c r="A39" s="10" t="s">
        <v>73</v>
      </c>
      <c r="B39" s="6">
        <v>4</v>
      </c>
      <c r="C39" s="6">
        <v>2</v>
      </c>
      <c r="D39" s="6">
        <v>1</v>
      </c>
      <c r="E39" s="6">
        <v>1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1</v>
      </c>
      <c r="L39" s="6">
        <v>1</v>
      </c>
      <c r="M39" s="6">
        <v>2</v>
      </c>
      <c r="N39" s="6">
        <v>2</v>
      </c>
      <c r="O39" s="6">
        <v>0</v>
      </c>
      <c r="P39" s="6">
        <f>SUM(B39,D39,F39,H39,J39,L39,N39)</f>
        <v>12</v>
      </c>
      <c r="Q39" s="6">
        <f>SUM(C39,E39,G39,I39,K39,M39,O39,P39)</f>
        <v>20</v>
      </c>
    </row>
    <row r="41" spans="1:17" ht="54.75" customHeight="1" x14ac:dyDescent="0.25">
      <c r="A41" s="2" t="s">
        <v>46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 t="s">
        <v>8</v>
      </c>
      <c r="H41" s="3" t="s">
        <v>9</v>
      </c>
      <c r="I41" s="3" t="s">
        <v>10</v>
      </c>
      <c r="J41" s="3" t="s">
        <v>11</v>
      </c>
      <c r="K41" s="3" t="s">
        <v>12</v>
      </c>
      <c r="L41" s="3" t="s">
        <v>13</v>
      </c>
      <c r="M41" s="3" t="s">
        <v>14</v>
      </c>
      <c r="N41" s="3" t="s">
        <v>15</v>
      </c>
      <c r="O41" s="3" t="s">
        <v>16</v>
      </c>
      <c r="P41" s="3" t="s">
        <v>1</v>
      </c>
      <c r="Q41" s="3" t="s">
        <v>2</v>
      </c>
    </row>
    <row r="42" spans="1:17" ht="10.199999999999999" customHeight="1" x14ac:dyDescent="0.3"/>
    <row r="43" spans="1:17" ht="45.3" customHeight="1" x14ac:dyDescent="0.25">
      <c r="A43" s="5" t="s">
        <v>21</v>
      </c>
      <c r="P43" s="6"/>
    </row>
    <row r="44" spans="1:17" ht="23.7" customHeight="1" x14ac:dyDescent="0.25">
      <c r="A44" s="9" t="s">
        <v>32</v>
      </c>
      <c r="B44" s="6">
        <v>298</v>
      </c>
      <c r="C44" s="6">
        <v>111</v>
      </c>
      <c r="D44" s="6">
        <v>129</v>
      </c>
      <c r="E44" s="6">
        <v>54</v>
      </c>
      <c r="F44" s="6">
        <v>104</v>
      </c>
      <c r="G44" s="6">
        <v>43</v>
      </c>
      <c r="H44" s="6">
        <v>135</v>
      </c>
      <c r="I44" s="6">
        <v>46</v>
      </c>
      <c r="J44" s="6">
        <v>82</v>
      </c>
      <c r="K44" s="6">
        <v>94</v>
      </c>
      <c r="L44" s="6">
        <v>93</v>
      </c>
      <c r="M44" s="6">
        <v>131</v>
      </c>
      <c r="N44" s="6">
        <v>216</v>
      </c>
      <c r="O44" s="6">
        <v>60</v>
      </c>
      <c r="P44" s="6">
        <f>SUM(B44,D44,F44,H44,J44,L44,N44)</f>
        <v>1057</v>
      </c>
      <c r="Q44" s="6">
        <f>SUM(C44,E44,G44,I44,K44,M44,O44,P44)</f>
        <v>1596</v>
      </c>
    </row>
    <row r="45" spans="1:17" ht="23.7" customHeight="1" x14ac:dyDescent="0.25">
      <c r="A45" s="10" t="s">
        <v>74</v>
      </c>
      <c r="B45" s="6">
        <v>40</v>
      </c>
      <c r="C45" s="6">
        <v>8</v>
      </c>
      <c r="D45" s="6">
        <v>16</v>
      </c>
      <c r="E45" s="6">
        <v>9</v>
      </c>
      <c r="F45" s="6">
        <v>6</v>
      </c>
      <c r="G45" s="6">
        <v>10</v>
      </c>
      <c r="H45" s="6">
        <v>26</v>
      </c>
      <c r="I45" s="6">
        <v>11</v>
      </c>
      <c r="J45" s="6">
        <v>8</v>
      </c>
      <c r="K45" s="6">
        <v>5</v>
      </c>
      <c r="L45" s="6">
        <v>9</v>
      </c>
      <c r="M45" s="6">
        <v>8</v>
      </c>
      <c r="N45" s="6">
        <v>22</v>
      </c>
      <c r="O45" s="6">
        <v>21</v>
      </c>
      <c r="P45" s="6">
        <f>SUM(B45,D45,F45,H45,J45,L45,N45)</f>
        <v>127</v>
      </c>
      <c r="Q45" s="6">
        <f>SUM(C45,E45,G45,I45,K45,M45,O45,P45)</f>
        <v>199</v>
      </c>
    </row>
    <row r="46" spans="1:17" ht="23.7" customHeight="1" x14ac:dyDescent="0.25">
      <c r="A46" s="12" t="s">
        <v>75</v>
      </c>
      <c r="B46" s="6">
        <v>12</v>
      </c>
      <c r="C46" s="6">
        <v>5</v>
      </c>
      <c r="D46" s="6">
        <v>4</v>
      </c>
      <c r="E46" s="6">
        <v>4</v>
      </c>
      <c r="F46" s="6">
        <v>4</v>
      </c>
      <c r="G46" s="6">
        <v>3</v>
      </c>
      <c r="H46" s="6">
        <v>8</v>
      </c>
      <c r="I46" s="6">
        <v>3</v>
      </c>
      <c r="J46" s="6">
        <v>3</v>
      </c>
      <c r="K46" s="6">
        <v>6</v>
      </c>
      <c r="L46" s="6">
        <v>2</v>
      </c>
      <c r="M46" s="6">
        <v>3</v>
      </c>
      <c r="N46" s="6">
        <v>5</v>
      </c>
      <c r="O46" s="6">
        <v>1</v>
      </c>
      <c r="P46" s="6">
        <f>SUM(B46,D46,F46,H46,J46,L46,N46)</f>
        <v>38</v>
      </c>
      <c r="Q46" s="6">
        <f>SUM(C46,E46,G46,I46,K46,M46,O46,P46)</f>
        <v>63</v>
      </c>
    </row>
    <row r="47" spans="1:17" s="4" customFormat="1" ht="23.7" customHeight="1" x14ac:dyDescent="0.25">
      <c r="A47" s="10" t="s">
        <v>76</v>
      </c>
      <c r="B47" s="6">
        <v>3</v>
      </c>
      <c r="C47" s="6">
        <v>0</v>
      </c>
      <c r="D47" s="6">
        <v>3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1</v>
      </c>
      <c r="K47" s="6">
        <v>0</v>
      </c>
      <c r="L47" s="6">
        <v>0</v>
      </c>
      <c r="M47" s="6">
        <v>2</v>
      </c>
      <c r="N47" s="6">
        <v>1</v>
      </c>
      <c r="O47" s="6">
        <v>0</v>
      </c>
      <c r="P47" s="6">
        <f>SUM(B47,D47,F47,H47,J47,L47,N47)</f>
        <v>9</v>
      </c>
      <c r="Q47" s="6">
        <f>SUM(C47,E47,G47,I47,K47,M47,O47,P47)</f>
        <v>12</v>
      </c>
    </row>
    <row r="48" spans="1:17" s="4" customFormat="1" ht="9.6" customHeight="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s="4" customFormat="1" ht="45.3" customHeight="1" x14ac:dyDescent="0.25">
      <c r="A49" s="5" t="s">
        <v>22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s="4" customFormat="1" ht="23.7" customHeight="1" x14ac:dyDescent="0.25">
      <c r="A50" s="9" t="s">
        <v>33</v>
      </c>
      <c r="B50" s="6">
        <v>304</v>
      </c>
      <c r="C50" s="6">
        <v>109</v>
      </c>
      <c r="D50" s="6">
        <v>130</v>
      </c>
      <c r="E50" s="6">
        <v>53</v>
      </c>
      <c r="F50" s="6">
        <v>109</v>
      </c>
      <c r="G50" s="6">
        <v>46</v>
      </c>
      <c r="H50" s="6">
        <v>141</v>
      </c>
      <c r="I50" s="6">
        <v>47</v>
      </c>
      <c r="J50" s="6">
        <v>83</v>
      </c>
      <c r="K50" s="6">
        <v>95</v>
      </c>
      <c r="L50" s="6">
        <v>96</v>
      </c>
      <c r="M50" s="6">
        <v>129</v>
      </c>
      <c r="N50" s="6">
        <v>222</v>
      </c>
      <c r="O50" s="6">
        <v>64</v>
      </c>
      <c r="P50" s="6">
        <f>SUM(B50,D50,F50,H50,J50,L50,N50)</f>
        <v>1085</v>
      </c>
      <c r="Q50" s="6">
        <f>SUM(C50,E50,G50,I50,K50,M50,O50,P50)</f>
        <v>1628</v>
      </c>
    </row>
    <row r="51" spans="1:17" s="4" customFormat="1" ht="23.7" customHeight="1" x14ac:dyDescent="0.25">
      <c r="A51" s="9" t="s">
        <v>47</v>
      </c>
      <c r="B51" s="6">
        <v>36</v>
      </c>
      <c r="C51" s="6">
        <v>10</v>
      </c>
      <c r="D51" s="6">
        <v>17</v>
      </c>
      <c r="E51" s="6">
        <v>10</v>
      </c>
      <c r="F51" s="6">
        <v>5</v>
      </c>
      <c r="G51" s="6">
        <v>7</v>
      </c>
      <c r="H51" s="6">
        <v>22</v>
      </c>
      <c r="I51" s="6">
        <v>12</v>
      </c>
      <c r="J51" s="6">
        <v>9</v>
      </c>
      <c r="K51" s="6">
        <v>7</v>
      </c>
      <c r="L51" s="6">
        <v>7</v>
      </c>
      <c r="M51" s="6">
        <v>11</v>
      </c>
      <c r="N51" s="6">
        <v>18</v>
      </c>
      <c r="O51" s="6">
        <v>17</v>
      </c>
      <c r="P51" s="6">
        <f>SUM(B51,D51,F51,H51,J51,L51,N51)</f>
        <v>114</v>
      </c>
      <c r="Q51" s="6">
        <f>SUM(C51,E51,G51,I51,K51,M51,O51,P51)</f>
        <v>188</v>
      </c>
    </row>
    <row r="52" spans="1:17" s="4" customFormat="1" ht="23.7" customHeight="1" x14ac:dyDescent="0.25">
      <c r="A52" s="10" t="s">
        <v>48</v>
      </c>
      <c r="B52" s="6">
        <v>11</v>
      </c>
      <c r="C52" s="6">
        <v>3</v>
      </c>
      <c r="D52" s="6">
        <v>3</v>
      </c>
      <c r="E52" s="6">
        <v>3</v>
      </c>
      <c r="F52" s="6">
        <v>0</v>
      </c>
      <c r="G52" s="6">
        <v>2</v>
      </c>
      <c r="H52" s="6">
        <v>4</v>
      </c>
      <c r="I52" s="6">
        <v>1</v>
      </c>
      <c r="J52" s="6">
        <v>3</v>
      </c>
      <c r="K52" s="6">
        <v>2</v>
      </c>
      <c r="L52" s="6">
        <v>1</v>
      </c>
      <c r="M52" s="6">
        <v>1</v>
      </c>
      <c r="N52" s="6">
        <v>5</v>
      </c>
      <c r="O52" s="6">
        <v>2</v>
      </c>
      <c r="P52" s="6">
        <f>SUM(B52,D52,F52,H52,J52,L52,N52)</f>
        <v>27</v>
      </c>
      <c r="Q52" s="6">
        <f>SUM(C52,E52,G52,I52,K52,M52,O52,P52)</f>
        <v>41</v>
      </c>
    </row>
    <row r="53" spans="1:17" s="4" customFormat="1" ht="23.7" customHeight="1" x14ac:dyDescent="0.25">
      <c r="A53" s="12" t="s">
        <v>49</v>
      </c>
      <c r="B53" s="6">
        <v>3</v>
      </c>
      <c r="C53" s="6">
        <v>2</v>
      </c>
      <c r="D53" s="6">
        <v>3</v>
      </c>
      <c r="E53" s="6">
        <v>0</v>
      </c>
      <c r="F53" s="6">
        <v>1</v>
      </c>
      <c r="G53" s="6">
        <v>1</v>
      </c>
      <c r="H53" s="6">
        <v>3</v>
      </c>
      <c r="I53" s="6">
        <v>2</v>
      </c>
      <c r="J53" s="6">
        <v>1</v>
      </c>
      <c r="K53" s="6">
        <v>1</v>
      </c>
      <c r="L53" s="6">
        <v>0</v>
      </c>
      <c r="M53" s="6">
        <v>3</v>
      </c>
      <c r="N53" s="6">
        <v>1</v>
      </c>
      <c r="O53" s="6">
        <v>0</v>
      </c>
      <c r="P53" s="6">
        <f>SUM(B53,D53,F53,H53,J53,L53,N53)</f>
        <v>12</v>
      </c>
      <c r="Q53" s="6">
        <f>SUM(C53,E53,G53,I53,K53,M53,O53,P53)</f>
        <v>21</v>
      </c>
    </row>
    <row r="54" spans="1:17" s="4" customFormat="1" ht="7.2" customHeight="1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45.3" customHeight="1" x14ac:dyDescent="0.25">
      <c r="A55" s="5" t="s">
        <v>23</v>
      </c>
      <c r="P55" s="6"/>
    </row>
    <row r="56" spans="1:17" ht="23.7" customHeight="1" x14ac:dyDescent="0.25">
      <c r="A56" s="10" t="s">
        <v>34</v>
      </c>
      <c r="B56" s="6">
        <v>306</v>
      </c>
      <c r="C56" s="6">
        <v>111</v>
      </c>
      <c r="D56" s="6">
        <v>129</v>
      </c>
      <c r="E56" s="6">
        <v>53</v>
      </c>
      <c r="F56" s="6">
        <v>106</v>
      </c>
      <c r="G56" s="6">
        <v>44</v>
      </c>
      <c r="H56" s="6">
        <v>141</v>
      </c>
      <c r="I56" s="6">
        <v>48</v>
      </c>
      <c r="J56" s="6">
        <v>85</v>
      </c>
      <c r="K56" s="6">
        <v>95</v>
      </c>
      <c r="L56" s="6">
        <v>95</v>
      </c>
      <c r="M56" s="6">
        <v>130</v>
      </c>
      <c r="N56" s="6">
        <v>218</v>
      </c>
      <c r="O56" s="6">
        <v>62</v>
      </c>
      <c r="P56" s="6">
        <f>SUM(B56,D56,F56,H56,J56,L56,N56)</f>
        <v>1080</v>
      </c>
      <c r="Q56" s="6">
        <f>SUM(C56,E56,G56,I56,K56,M56,O56,P56)</f>
        <v>1623</v>
      </c>
    </row>
    <row r="57" spans="1:17" ht="23.7" customHeight="1" x14ac:dyDescent="0.25">
      <c r="A57" s="10" t="s">
        <v>50</v>
      </c>
      <c r="B57" s="6">
        <v>38</v>
      </c>
      <c r="C57" s="6">
        <v>8</v>
      </c>
      <c r="D57" s="6">
        <v>19</v>
      </c>
      <c r="E57" s="6">
        <v>10</v>
      </c>
      <c r="F57" s="6">
        <v>6</v>
      </c>
      <c r="G57" s="6">
        <v>9</v>
      </c>
      <c r="H57" s="6">
        <v>21</v>
      </c>
      <c r="I57" s="6">
        <v>9</v>
      </c>
      <c r="J57" s="6">
        <v>8</v>
      </c>
      <c r="K57" s="6">
        <v>5</v>
      </c>
      <c r="L57" s="6">
        <v>7</v>
      </c>
      <c r="M57" s="6">
        <v>7</v>
      </c>
      <c r="N57" s="6">
        <v>18</v>
      </c>
      <c r="O57" s="6">
        <v>17</v>
      </c>
      <c r="P57" s="6">
        <f>SUM(B57,D57,F57,H57,J57,L57,N57)</f>
        <v>117</v>
      </c>
      <c r="Q57" s="6">
        <f>SUM(C57,E57,G57,I57,K57,M57,O57,P57)</f>
        <v>182</v>
      </c>
    </row>
    <row r="58" spans="1:17" ht="23.7" customHeight="1" x14ac:dyDescent="0.25">
      <c r="A58" s="10" t="s">
        <v>51</v>
      </c>
      <c r="B58" s="6">
        <v>10</v>
      </c>
      <c r="C58" s="6">
        <v>4</v>
      </c>
      <c r="D58" s="6">
        <v>3</v>
      </c>
      <c r="E58" s="6">
        <v>3</v>
      </c>
      <c r="F58" s="6">
        <v>1</v>
      </c>
      <c r="G58" s="6">
        <v>2</v>
      </c>
      <c r="H58" s="6">
        <v>6</v>
      </c>
      <c r="I58" s="6">
        <v>4</v>
      </c>
      <c r="J58" s="6">
        <v>3</v>
      </c>
      <c r="K58" s="6">
        <v>5</v>
      </c>
      <c r="L58" s="6">
        <v>1</v>
      </c>
      <c r="M58" s="6">
        <v>5</v>
      </c>
      <c r="N58" s="6">
        <v>7</v>
      </c>
      <c r="O58" s="6">
        <v>2</v>
      </c>
      <c r="P58" s="6">
        <f>SUM(B58,D58,F58,H58,J58,L58,N58)</f>
        <v>31</v>
      </c>
      <c r="Q58" s="6">
        <f>SUM(C58,E58,G58,I58,K58,M58,O58,P58)</f>
        <v>56</v>
      </c>
    </row>
    <row r="61" spans="1:17" ht="54.75" customHeight="1" x14ac:dyDescent="0.25">
      <c r="A61" s="2" t="s">
        <v>46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16</v>
      </c>
      <c r="P61" s="3" t="s">
        <v>1</v>
      </c>
      <c r="Q61" s="3" t="s">
        <v>2</v>
      </c>
    </row>
    <row r="63" spans="1:17" ht="9" customHeight="1" x14ac:dyDescent="0.25">
      <c r="A63" s="10"/>
      <c r="P63" s="6"/>
    </row>
    <row r="64" spans="1:17" ht="34.200000000000003" customHeight="1" x14ac:dyDescent="0.25">
      <c r="A64" s="5" t="s">
        <v>52</v>
      </c>
      <c r="P64" s="6"/>
    </row>
    <row r="65" spans="1:17" ht="23.7" customHeight="1" x14ac:dyDescent="0.25">
      <c r="A65" s="10" t="s">
        <v>77</v>
      </c>
      <c r="B65" s="6">
        <v>96</v>
      </c>
      <c r="C65" s="6">
        <v>27</v>
      </c>
      <c r="D65" s="6">
        <v>42</v>
      </c>
      <c r="E65" s="6">
        <v>22</v>
      </c>
      <c r="F65" s="6">
        <v>25</v>
      </c>
      <c r="G65" s="6">
        <v>17</v>
      </c>
      <c r="H65" s="6">
        <v>50</v>
      </c>
      <c r="I65" s="6">
        <v>23</v>
      </c>
      <c r="J65" s="6">
        <v>20</v>
      </c>
      <c r="K65" s="6">
        <v>15</v>
      </c>
      <c r="L65" s="6">
        <v>15</v>
      </c>
      <c r="M65" s="6">
        <v>16</v>
      </c>
      <c r="N65" s="6">
        <v>63</v>
      </c>
      <c r="O65" s="6">
        <v>27</v>
      </c>
      <c r="P65" s="6">
        <f>SUM(B65,D65,F65,H65,J65,L65,N65)</f>
        <v>311</v>
      </c>
      <c r="Q65" s="6">
        <f>SUM(C65,E65,G65,I65,K65,M65,O65,P65)</f>
        <v>458</v>
      </c>
    </row>
    <row r="66" spans="1:17" ht="23.7" customHeight="1" x14ac:dyDescent="0.25">
      <c r="A66" s="10" t="s">
        <v>53</v>
      </c>
      <c r="B66" s="6">
        <v>39</v>
      </c>
      <c r="C66" s="6">
        <v>13</v>
      </c>
      <c r="D66" s="6">
        <v>26</v>
      </c>
      <c r="E66" s="6">
        <v>16</v>
      </c>
      <c r="F66" s="6">
        <v>11</v>
      </c>
      <c r="G66" s="6">
        <v>8</v>
      </c>
      <c r="H66" s="6">
        <v>26</v>
      </c>
      <c r="I66" s="6">
        <v>7</v>
      </c>
      <c r="J66" s="6">
        <v>11</v>
      </c>
      <c r="K66" s="6">
        <v>9</v>
      </c>
      <c r="L66" s="6">
        <v>20</v>
      </c>
      <c r="M66" s="6">
        <v>19</v>
      </c>
      <c r="N66" s="6">
        <v>46</v>
      </c>
      <c r="O66" s="6">
        <v>12</v>
      </c>
      <c r="P66" s="6">
        <f>SUM(B66,D66,F66,H66,J66,L66,N66)</f>
        <v>179</v>
      </c>
      <c r="Q66" s="6">
        <f>SUM(C66,E66,G66,I66,K66,M66,O66,P66)</f>
        <v>263</v>
      </c>
    </row>
    <row r="67" spans="1:17" s="4" customFormat="1" ht="12" customHeight="1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45.3" customHeight="1" x14ac:dyDescent="0.3">
      <c r="A68" s="18" t="s">
        <v>54</v>
      </c>
    </row>
    <row r="69" spans="1:17" s="4" customFormat="1" ht="23.7" customHeight="1" x14ac:dyDescent="0.25">
      <c r="A69" s="9" t="s">
        <v>35</v>
      </c>
      <c r="B69" s="6">
        <v>305</v>
      </c>
      <c r="C69" s="6">
        <v>116</v>
      </c>
      <c r="D69" s="6">
        <v>137</v>
      </c>
      <c r="E69" s="6">
        <v>58</v>
      </c>
      <c r="F69" s="6">
        <v>108</v>
      </c>
      <c r="G69" s="6">
        <v>53</v>
      </c>
      <c r="H69" s="6">
        <v>145</v>
      </c>
      <c r="I69" s="6">
        <v>53</v>
      </c>
      <c r="J69" s="6">
        <v>83</v>
      </c>
      <c r="K69" s="6">
        <v>101</v>
      </c>
      <c r="L69" s="6">
        <v>92</v>
      </c>
      <c r="M69" s="6">
        <v>133</v>
      </c>
      <c r="N69" s="6">
        <v>220</v>
      </c>
      <c r="O69" s="6">
        <v>62</v>
      </c>
      <c r="P69" s="6">
        <f>SUM(B69,D69,F69,H69,J69,L69,N69)</f>
        <v>1090</v>
      </c>
      <c r="Q69" s="6">
        <f>SUM(C69,E69,G69,I69,K69,M69,O69,P69)</f>
        <v>1666</v>
      </c>
    </row>
    <row r="70" spans="1:17" ht="6" customHeight="1" x14ac:dyDescent="0.25">
      <c r="A70" s="10"/>
      <c r="P70" s="6"/>
    </row>
    <row r="71" spans="1:17" ht="45.3" customHeight="1" x14ac:dyDescent="0.25">
      <c r="A71" s="5" t="s">
        <v>24</v>
      </c>
      <c r="P71" s="6"/>
    </row>
    <row r="72" spans="1:17" ht="8.4" customHeight="1" x14ac:dyDescent="0.3"/>
    <row r="73" spans="1:17" ht="23.7" customHeight="1" x14ac:dyDescent="0.25">
      <c r="A73" s="10" t="s">
        <v>39</v>
      </c>
      <c r="B73" s="6">
        <v>329</v>
      </c>
      <c r="C73" s="6">
        <v>120</v>
      </c>
      <c r="D73" s="6">
        <v>147</v>
      </c>
      <c r="E73" s="6">
        <v>62</v>
      </c>
      <c r="F73" s="6">
        <v>113</v>
      </c>
      <c r="G73" s="6">
        <v>53</v>
      </c>
      <c r="H73" s="6">
        <v>144</v>
      </c>
      <c r="I73" s="6">
        <v>50</v>
      </c>
      <c r="J73" s="6">
        <v>86</v>
      </c>
      <c r="K73" s="6">
        <v>97</v>
      </c>
      <c r="L73" s="6">
        <v>93</v>
      </c>
      <c r="M73" s="6">
        <v>128</v>
      </c>
      <c r="N73" s="6">
        <v>227</v>
      </c>
      <c r="O73" s="6">
        <v>66</v>
      </c>
      <c r="P73" s="6">
        <f>SUM(B73,D73,F73,H73,J73,L73,N73)</f>
        <v>1139</v>
      </c>
      <c r="Q73" s="6">
        <f>SUM(C73,E73,G73,I73,K73,M73,O73,P73)</f>
        <v>1715</v>
      </c>
    </row>
    <row r="74" spans="1:17" ht="23.7" customHeight="1" x14ac:dyDescent="0.25">
      <c r="A74" s="10" t="s">
        <v>55</v>
      </c>
      <c r="B74" s="6">
        <v>26</v>
      </c>
      <c r="C74" s="6">
        <v>5</v>
      </c>
      <c r="D74" s="6">
        <v>13</v>
      </c>
      <c r="E74" s="6">
        <v>5</v>
      </c>
      <c r="F74" s="6">
        <v>4</v>
      </c>
      <c r="G74" s="6">
        <v>3</v>
      </c>
      <c r="H74" s="6">
        <v>17</v>
      </c>
      <c r="I74" s="6">
        <v>12</v>
      </c>
      <c r="J74" s="6">
        <v>8</v>
      </c>
      <c r="K74" s="6">
        <v>5</v>
      </c>
      <c r="L74" s="6">
        <v>9</v>
      </c>
      <c r="M74" s="6">
        <v>13</v>
      </c>
      <c r="N74" s="6">
        <v>15</v>
      </c>
      <c r="O74" s="6">
        <v>15</v>
      </c>
      <c r="P74" s="6">
        <f>SUM(B74,D74,F74,H74,J74,L74,N74)</f>
        <v>92</v>
      </c>
      <c r="Q74" s="6">
        <f>SUM(C74,E74,G74,I74,K74,M74,O74,P74)</f>
        <v>150</v>
      </c>
    </row>
    <row r="75" spans="1:17" ht="23.7" customHeight="1" x14ac:dyDescent="0.25">
      <c r="A75" s="10" t="s">
        <v>56</v>
      </c>
      <c r="B75" s="6">
        <v>4</v>
      </c>
      <c r="C75" s="6">
        <v>2</v>
      </c>
      <c r="D75" s="6">
        <v>0</v>
      </c>
      <c r="E75" s="6">
        <v>4</v>
      </c>
      <c r="F75" s="6">
        <v>0</v>
      </c>
      <c r="G75" s="6">
        <v>0</v>
      </c>
      <c r="H75" s="6">
        <v>6</v>
      </c>
      <c r="I75" s="6">
        <v>1</v>
      </c>
      <c r="J75" s="6">
        <v>4</v>
      </c>
      <c r="K75" s="6">
        <v>3</v>
      </c>
      <c r="L75" s="6">
        <v>2</v>
      </c>
      <c r="M75" s="6">
        <v>4</v>
      </c>
      <c r="N75" s="6">
        <v>7</v>
      </c>
      <c r="O75" s="6">
        <v>2</v>
      </c>
      <c r="P75" s="6">
        <f>SUM(B75,D75,F75,H75,J75,L75,N75)</f>
        <v>23</v>
      </c>
      <c r="Q75" s="6">
        <f>SUM(C75,E75,G75,I75,K75,M75,O75,P75)</f>
        <v>39</v>
      </c>
    </row>
    <row r="76" spans="1:17" ht="9.6" customHeight="1" x14ac:dyDescent="0.3"/>
    <row r="77" spans="1:17" ht="48.15" customHeight="1" x14ac:dyDescent="0.25">
      <c r="A77" s="5" t="s">
        <v>25</v>
      </c>
      <c r="B77" s="3"/>
      <c r="C77" s="3"/>
      <c r="D77" s="3"/>
      <c r="E77" s="3"/>
      <c r="F77" s="3"/>
      <c r="G77" s="3"/>
      <c r="H77" s="2"/>
      <c r="I77" s="2"/>
      <c r="J77" s="2"/>
      <c r="K77" s="2"/>
      <c r="L77" s="2"/>
      <c r="M77" s="2"/>
      <c r="N77" s="3"/>
      <c r="O77" s="3"/>
      <c r="P77" s="3"/>
      <c r="Q77" s="3"/>
    </row>
    <row r="78" spans="1:17" s="4" customFormat="1" ht="23.7" customHeight="1" x14ac:dyDescent="0.25">
      <c r="A78" s="10" t="s">
        <v>36</v>
      </c>
      <c r="B78" s="6">
        <v>307</v>
      </c>
      <c r="C78" s="6">
        <v>114</v>
      </c>
      <c r="D78" s="6">
        <v>132</v>
      </c>
      <c r="E78" s="6">
        <v>55</v>
      </c>
      <c r="F78" s="6">
        <v>108</v>
      </c>
      <c r="G78" s="6">
        <v>47</v>
      </c>
      <c r="H78" s="6">
        <v>141</v>
      </c>
      <c r="I78" s="6">
        <v>50</v>
      </c>
      <c r="J78" s="6">
        <v>85</v>
      </c>
      <c r="K78" s="6">
        <v>98</v>
      </c>
      <c r="L78" s="6">
        <v>96</v>
      </c>
      <c r="M78" s="6">
        <v>133</v>
      </c>
      <c r="N78" s="6">
        <v>219</v>
      </c>
      <c r="O78" s="6">
        <v>63</v>
      </c>
      <c r="P78" s="6">
        <f>SUM(B78,D78,F78,H78,J78,L78,N78)</f>
        <v>1088</v>
      </c>
      <c r="Q78" s="6">
        <f>SUM(C78,E78,G78,I78,K78,M78,O78,P78)</f>
        <v>1648</v>
      </c>
    </row>
    <row r="79" spans="1:17" s="4" customFormat="1" ht="23.7" customHeight="1" x14ac:dyDescent="0.25">
      <c r="A79" s="10" t="s">
        <v>78</v>
      </c>
      <c r="B79" s="6">
        <v>42</v>
      </c>
      <c r="C79" s="6">
        <v>8</v>
      </c>
      <c r="D79" s="6">
        <v>20</v>
      </c>
      <c r="E79" s="6">
        <v>9</v>
      </c>
      <c r="F79" s="6">
        <v>7</v>
      </c>
      <c r="G79" s="6">
        <v>8</v>
      </c>
      <c r="H79" s="6">
        <v>25</v>
      </c>
      <c r="I79" s="6">
        <v>12</v>
      </c>
      <c r="J79" s="6">
        <v>9</v>
      </c>
      <c r="K79" s="6">
        <v>6</v>
      </c>
      <c r="L79" s="6">
        <v>7</v>
      </c>
      <c r="M79" s="6">
        <v>11</v>
      </c>
      <c r="N79" s="6">
        <v>20</v>
      </c>
      <c r="O79" s="6">
        <v>17</v>
      </c>
      <c r="P79" s="6">
        <f>SUM(B79,D79,F79,H79,J79,L79,N79)</f>
        <v>130</v>
      </c>
      <c r="Q79" s="6">
        <f>SUM(C79,E79,G79,I79,K79,M79,O79,P79)</f>
        <v>201</v>
      </c>
    </row>
    <row r="80" spans="1:17" ht="54.75" customHeight="1" x14ac:dyDescent="0.25">
      <c r="A80" s="2" t="s">
        <v>46</v>
      </c>
      <c r="B80" s="3" t="s">
        <v>3</v>
      </c>
      <c r="C80" s="3" t="s">
        <v>4</v>
      </c>
      <c r="D80" s="3" t="s">
        <v>5</v>
      </c>
      <c r="E80" s="3" t="s">
        <v>6</v>
      </c>
      <c r="F80" s="3" t="s">
        <v>7</v>
      </c>
      <c r="G80" s="3" t="s">
        <v>8</v>
      </c>
      <c r="H80" s="3" t="s">
        <v>9</v>
      </c>
      <c r="I80" s="3" t="s">
        <v>10</v>
      </c>
      <c r="J80" s="3" t="s">
        <v>11</v>
      </c>
      <c r="K80" s="3" t="s">
        <v>12</v>
      </c>
      <c r="L80" s="3" t="s">
        <v>13</v>
      </c>
      <c r="M80" s="3" t="s">
        <v>14</v>
      </c>
      <c r="N80" s="3" t="s">
        <v>15</v>
      </c>
      <c r="O80" s="3" t="s">
        <v>16</v>
      </c>
      <c r="P80" s="3" t="s">
        <v>1</v>
      </c>
      <c r="Q80" s="3" t="s">
        <v>2</v>
      </c>
    </row>
    <row r="81" spans="1:17" ht="9" customHeight="1" x14ac:dyDescent="0.3"/>
    <row r="82" spans="1:17" s="4" customFormat="1" ht="29.4" customHeight="1" x14ac:dyDescent="0.25">
      <c r="A82" s="17" t="s">
        <v>37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s="4" customFormat="1" ht="24" customHeight="1" x14ac:dyDescent="0.25">
      <c r="A83" s="10" t="s">
        <v>38</v>
      </c>
      <c r="B83" s="6">
        <v>318</v>
      </c>
      <c r="C83" s="6">
        <v>122</v>
      </c>
      <c r="D83" s="6">
        <v>146</v>
      </c>
      <c r="E83" s="6">
        <v>63</v>
      </c>
      <c r="F83" s="6">
        <v>115</v>
      </c>
      <c r="G83" s="6">
        <v>52</v>
      </c>
      <c r="H83" s="6">
        <v>156</v>
      </c>
      <c r="I83" s="6">
        <v>52</v>
      </c>
      <c r="J83" s="6">
        <v>87</v>
      </c>
      <c r="K83" s="6">
        <v>96</v>
      </c>
      <c r="L83" s="6">
        <v>95</v>
      </c>
      <c r="M83" s="6">
        <v>135</v>
      </c>
      <c r="N83" s="6">
        <v>222</v>
      </c>
      <c r="O83" s="6">
        <v>70</v>
      </c>
      <c r="P83" s="6">
        <f>SUM(B83,D83,F83,H83,J83,L83,N83)</f>
        <v>1139</v>
      </c>
      <c r="Q83" s="6">
        <f>SUM(C83,E83,G83,I83,K83,M83,O83,P83)</f>
        <v>1729</v>
      </c>
    </row>
    <row r="84" spans="1:17" ht="5.4" customHeight="1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43.2" customHeight="1" x14ac:dyDescent="0.25">
      <c r="A85" s="5" t="s">
        <v>40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23.4" customHeight="1" x14ac:dyDescent="0.25">
      <c r="A86" s="9" t="s">
        <v>41</v>
      </c>
      <c r="B86" s="3">
        <v>332</v>
      </c>
      <c r="C86" s="3">
        <v>118</v>
      </c>
      <c r="D86" s="3">
        <v>149</v>
      </c>
      <c r="E86" s="3">
        <v>68</v>
      </c>
      <c r="F86" s="3">
        <v>114</v>
      </c>
      <c r="G86" s="3">
        <v>55</v>
      </c>
      <c r="H86" s="3">
        <v>158</v>
      </c>
      <c r="I86" s="3">
        <v>58</v>
      </c>
      <c r="J86" s="3">
        <v>90</v>
      </c>
      <c r="K86" s="3">
        <v>98</v>
      </c>
      <c r="L86" s="3">
        <v>97</v>
      </c>
      <c r="M86" s="3">
        <v>135</v>
      </c>
      <c r="N86" s="3">
        <v>231</v>
      </c>
      <c r="O86" s="3">
        <v>75</v>
      </c>
      <c r="P86" s="6">
        <f>SUM(B86,D86,F86,H86,J86,L86,N86)</f>
        <v>1171</v>
      </c>
      <c r="Q86" s="6">
        <f>SUM(C86,E86,G86,I86,K86,M86,O86,P86)</f>
        <v>1778</v>
      </c>
    </row>
    <row r="87" spans="1:17" ht="7.8" customHeight="1" x14ac:dyDescent="0.25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38.1" customHeight="1" x14ac:dyDescent="0.25">
      <c r="A88" s="5" t="s">
        <v>42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23.7" customHeight="1" x14ac:dyDescent="0.25">
      <c r="A89" s="9" t="s">
        <v>43</v>
      </c>
      <c r="B89" s="3">
        <v>329</v>
      </c>
      <c r="C89" s="3">
        <v>120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6">
        <f>SUM(B89,D89,F89,H89,J89,L89,N89)</f>
        <v>329</v>
      </c>
      <c r="Q89" s="6">
        <f>SUM(C89,E89,G89,I89,K89,M89,O89,P89)</f>
        <v>449</v>
      </c>
    </row>
    <row r="90" spans="1:17" ht="7.8" customHeight="1" x14ac:dyDescent="0.2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38.1" customHeight="1" x14ac:dyDescent="0.25">
      <c r="A91" s="5" t="s">
        <v>44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23.7" customHeight="1" x14ac:dyDescent="0.25">
      <c r="A92" s="9" t="s">
        <v>45</v>
      </c>
      <c r="B92" s="3"/>
      <c r="C92" s="3"/>
      <c r="D92" s="3"/>
      <c r="E92" s="3"/>
      <c r="F92" s="3"/>
      <c r="G92" s="3"/>
      <c r="H92" s="3">
        <v>157</v>
      </c>
      <c r="I92" s="3">
        <v>53</v>
      </c>
      <c r="J92" s="3">
        <v>85</v>
      </c>
      <c r="K92" s="3">
        <v>93</v>
      </c>
      <c r="L92" s="3"/>
      <c r="M92" s="3"/>
      <c r="N92" s="3"/>
      <c r="O92" s="3"/>
      <c r="P92" s="6">
        <f>SUM(B92,D92,F92,H92,J92,L92,N92)</f>
        <v>242</v>
      </c>
      <c r="Q92" s="6">
        <f>SUM(C92,E92,G92,I92,K92,M92,O92,P92)</f>
        <v>388</v>
      </c>
    </row>
    <row r="93" spans="1:17" ht="23.7" customHeight="1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23.7" customHeight="1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45.3" customHeight="1" x14ac:dyDescent="0.25">
      <c r="A95" s="7"/>
      <c r="P95" s="6"/>
    </row>
    <row r="96" spans="1:17" s="4" customFormat="1" ht="23.7" customHeight="1" x14ac:dyDescent="0.3">
      <c r="A96" s="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s="4" customFormat="1" ht="23.7" customHeight="1" x14ac:dyDescent="0.25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Q97" s="6"/>
    </row>
    <row r="98" spans="1:17" ht="23.7" customHeight="1" x14ac:dyDescent="0.25">
      <c r="A98" s="9"/>
      <c r="P98" s="6"/>
    </row>
    <row r="99" spans="1:17" ht="45.3" customHeight="1" x14ac:dyDescent="0.3">
      <c r="B99" s="2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6"/>
    </row>
    <row r="100" spans="1:17" ht="26.25" customHeight="1" x14ac:dyDescent="0.25">
      <c r="A100" s="5"/>
    </row>
    <row r="101" spans="1:17" s="4" customFormat="1" ht="23.7" customHeight="1" x14ac:dyDescent="0.25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6"/>
      <c r="Q101" s="6"/>
    </row>
    <row r="102" spans="1:17" ht="27" customHeight="1" x14ac:dyDescent="0.25">
      <c r="A102" s="11"/>
      <c r="P102" s="6"/>
    </row>
    <row r="103" spans="1:17" ht="24.9" customHeight="1" x14ac:dyDescent="0.25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6"/>
    </row>
    <row r="104" spans="1:17" s="4" customFormat="1" ht="23.7" customHeight="1" x14ac:dyDescent="0.25">
      <c r="A104" s="1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6"/>
      <c r="Q104" s="6"/>
    </row>
    <row r="105" spans="1:17" ht="28.2" customHeight="1" x14ac:dyDescent="0.25">
      <c r="A105" s="2"/>
      <c r="P105" s="6"/>
    </row>
    <row r="106" spans="1:17" ht="24.6" customHeight="1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s="4" customFormat="1" ht="29.4" customHeight="1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23.7" customHeight="1" x14ac:dyDescent="0.25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27.6" customHeight="1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s="4" customFormat="1" ht="27" customHeight="1" x14ac:dyDescent="0.25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23.7" customHeight="1" x14ac:dyDescent="0.25">
      <c r="A111" s="11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6"/>
    </row>
    <row r="112" spans="1:17" ht="23.7" customHeight="1" x14ac:dyDescent="0.25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6"/>
    </row>
    <row r="113" spans="1:17" ht="23.7" customHeight="1" x14ac:dyDescent="0.25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6"/>
    </row>
    <row r="114" spans="1:17" ht="54.75" customHeight="1" x14ac:dyDescent="0.25">
      <c r="A114" s="9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6"/>
      <c r="Q114" s="3"/>
    </row>
    <row r="115" spans="1:17" ht="9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s="4" customFormat="1" ht="35.25" customHeight="1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27" customHeight="1" x14ac:dyDescent="0.25">
      <c r="A117" s="10"/>
      <c r="P117" s="6"/>
    </row>
    <row r="118" spans="1:17" ht="9.6" customHeight="1" x14ac:dyDescent="0.3">
      <c r="P118" s="6"/>
    </row>
    <row r="119" spans="1:17" ht="40.200000000000003" customHeight="1" x14ac:dyDescent="0.25">
      <c r="A119" s="15"/>
    </row>
    <row r="120" spans="1:17" ht="18.600000000000001" customHeight="1" x14ac:dyDescent="0.25">
      <c r="A120" s="15"/>
      <c r="P120" s="6"/>
    </row>
    <row r="121" spans="1:17" s="4" customFormat="1" ht="9.75" customHeight="1" x14ac:dyDescent="0.25">
      <c r="A121" s="1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44.25" customHeight="1" x14ac:dyDescent="0.25">
      <c r="A122" s="10"/>
      <c r="P122" s="6"/>
    </row>
    <row r="123" spans="1:17" s="4" customFormat="1" ht="30.75" customHeight="1" x14ac:dyDescent="0.25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s="4" customFormat="1" ht="7.8" customHeight="1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24.9" customHeight="1" x14ac:dyDescent="0.25">
      <c r="A125" s="2"/>
      <c r="P125" s="6"/>
    </row>
    <row r="126" spans="1:17" ht="21.6" customHeight="1" x14ac:dyDescent="0.25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29.4" customHeight="1" x14ac:dyDescent="0.3">
      <c r="P127" s="6"/>
    </row>
    <row r="128" spans="1:17" ht="28.5" customHeight="1" x14ac:dyDescent="0.3"/>
    <row r="129" spans="1:17" ht="28.5" customHeight="1" x14ac:dyDescent="0.25">
      <c r="A129" s="10"/>
    </row>
    <row r="130" spans="1:17" ht="30" customHeight="1" x14ac:dyDescent="0.25">
      <c r="A130" s="9"/>
      <c r="P130" s="6"/>
    </row>
    <row r="131" spans="1:17" s="4" customFormat="1" ht="24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6"/>
      <c r="Q131" s="6"/>
    </row>
    <row r="132" spans="1:17" ht="54.75" customHeight="1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s="4" customFormat="1" ht="9" customHeight="1" x14ac:dyDescent="0.25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Q133" s="6"/>
    </row>
    <row r="134" spans="1:17" ht="24.9" customHeight="1" x14ac:dyDescent="0.25">
      <c r="A134" s="7"/>
    </row>
    <row r="135" spans="1:17" ht="24.9" customHeight="1" x14ac:dyDescent="0.25">
      <c r="A135" s="10"/>
    </row>
    <row r="136" spans="1:17" ht="30.6" customHeight="1" x14ac:dyDescent="0.25">
      <c r="A136" s="12"/>
      <c r="P136" s="6"/>
    </row>
    <row r="137" spans="1:17" ht="30" customHeight="1" x14ac:dyDescent="0.25">
      <c r="A137" s="7"/>
      <c r="P137" s="6"/>
    </row>
    <row r="138" spans="1:17" ht="0.3" customHeight="1" x14ac:dyDescent="0.25">
      <c r="A138" s="12"/>
    </row>
    <row r="139" spans="1:17" ht="0.3" customHeight="1" x14ac:dyDescent="0.25">
      <c r="A139" s="10"/>
      <c r="P139" s="6"/>
    </row>
    <row r="140" spans="1:17" ht="0.3" customHeight="1" x14ac:dyDescent="0.25">
      <c r="A140" s="4"/>
      <c r="P140" s="6"/>
    </row>
    <row r="141" spans="1:17" ht="0.3" customHeight="1" x14ac:dyDescent="0.25">
      <c r="A141" s="10"/>
      <c r="P141" s="6"/>
    </row>
    <row r="142" spans="1:17" s="4" customFormat="1" ht="27" customHeight="1" x14ac:dyDescent="0.25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s="4" customFormat="1" ht="24" customHeight="1" x14ac:dyDescent="0.3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6"/>
      <c r="N143" s="6"/>
      <c r="O143" s="6"/>
      <c r="Q143" s="6"/>
    </row>
    <row r="144" spans="1:17" ht="0.3" customHeight="1" x14ac:dyDescent="0.3">
      <c r="A144" s="14"/>
      <c r="P144" s="6"/>
    </row>
    <row r="145" spans="1:17" s="4" customFormat="1" ht="0.3" customHeight="1" x14ac:dyDescent="0.3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s="4" customFormat="1" ht="0.3" customHeight="1" x14ac:dyDescent="0.3">
      <c r="A146" s="13"/>
      <c r="B146" s="5"/>
      <c r="C146" s="5"/>
      <c r="D146" s="5"/>
      <c r="E146" s="5"/>
      <c r="F146" s="2"/>
      <c r="G146" s="2"/>
      <c r="H146" s="5"/>
      <c r="I146" s="5"/>
      <c r="J146" s="5"/>
      <c r="K146" s="5"/>
      <c r="L146" s="5"/>
      <c r="M146" s="5"/>
      <c r="N146" s="5"/>
      <c r="O146" s="5"/>
      <c r="P146" s="5"/>
      <c r="Q146" s="2"/>
    </row>
    <row r="147" spans="1:17" ht="0.3" customHeight="1" x14ac:dyDescent="0.25">
      <c r="A147" s="2"/>
      <c r="B147" s="5"/>
      <c r="C147" s="5"/>
      <c r="D147" s="5"/>
      <c r="E147" s="5"/>
      <c r="F147" s="2"/>
      <c r="G147" s="2"/>
      <c r="H147" s="5"/>
      <c r="I147" s="5"/>
      <c r="J147" s="5"/>
      <c r="K147" s="5"/>
      <c r="L147" s="5"/>
      <c r="M147" s="5"/>
      <c r="N147" s="5"/>
      <c r="O147" s="5"/>
      <c r="P147" s="5"/>
      <c r="Q147" s="2"/>
    </row>
    <row r="148" spans="1:17" s="4" customFormat="1" ht="0.3" customHeight="1" x14ac:dyDescent="0.3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23.7" customHeight="1" x14ac:dyDescent="0.25">
      <c r="A149" s="5"/>
      <c r="B149" s="5"/>
      <c r="C149" s="5"/>
      <c r="D149" s="5"/>
      <c r="E149" s="5"/>
      <c r="F149" s="2"/>
      <c r="G149" s="2"/>
      <c r="H149" s="5"/>
      <c r="I149" s="5"/>
      <c r="J149" s="5"/>
      <c r="K149" s="5"/>
      <c r="L149" s="5"/>
      <c r="M149" s="5"/>
      <c r="N149" s="5"/>
      <c r="O149" s="5"/>
      <c r="P149" s="5"/>
      <c r="Q149" s="2"/>
    </row>
    <row r="150" spans="1:17" s="4" customFormat="1" ht="24.9" customHeight="1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23.25" customHeight="1" x14ac:dyDescent="0.3">
      <c r="P151" s="6"/>
    </row>
    <row r="152" spans="1:17" s="8" customFormat="1" ht="24.75" customHeight="1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4"/>
      <c r="Q152" s="6"/>
    </row>
    <row r="153" spans="1:17" s="8" customFormat="1" ht="24.75" customHeight="1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4"/>
      <c r="Q153" s="6"/>
    </row>
    <row r="154" spans="1:17" ht="24" customHeight="1" x14ac:dyDescent="0.3">
      <c r="P154" s="6"/>
    </row>
    <row r="155" spans="1:17" s="8" customFormat="1" ht="23.4" customHeight="1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4"/>
      <c r="Q155" s="6"/>
    </row>
    <row r="156" spans="1:17" s="4" customFormat="1" ht="32.25" customHeight="1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Q156" s="6"/>
    </row>
    <row r="157" spans="1:17" ht="22.5" customHeight="1" x14ac:dyDescent="0.3">
      <c r="P157" s="6"/>
    </row>
    <row r="158" spans="1:17" ht="9.75" customHeight="1" x14ac:dyDescent="0.25">
      <c r="A158" s="4"/>
    </row>
    <row r="159" spans="1:17" ht="36.75" customHeight="1" x14ac:dyDescent="0.25">
      <c r="A159" s="10"/>
    </row>
    <row r="160" spans="1:17" ht="24.9" customHeight="1" x14ac:dyDescent="0.25">
      <c r="A160" s="10"/>
      <c r="P160" s="6"/>
    </row>
    <row r="161" spans="1:17" ht="9.75" customHeight="1" x14ac:dyDescent="0.25">
      <c r="A161" s="10"/>
      <c r="P161" s="6"/>
    </row>
    <row r="162" spans="1:17" ht="38.25" customHeight="1" x14ac:dyDescent="0.25">
      <c r="A162" s="10"/>
      <c r="P162" s="6"/>
    </row>
    <row r="163" spans="1:17" ht="24.9" customHeight="1" x14ac:dyDescent="0.25">
      <c r="A163" s="10"/>
      <c r="P163" s="6"/>
    </row>
    <row r="164" spans="1:17" ht="9.75" customHeight="1" x14ac:dyDescent="0.3">
      <c r="P164" s="6"/>
    </row>
    <row r="165" spans="1:17" ht="24.9" customHeight="1" x14ac:dyDescent="0.3">
      <c r="A165" s="14"/>
    </row>
    <row r="166" spans="1:17" ht="24.9" customHeight="1" x14ac:dyDescent="0.3">
      <c r="A166" s="14"/>
      <c r="P166" s="6"/>
    </row>
    <row r="167" spans="1:17" ht="9.75" customHeight="1" x14ac:dyDescent="0.25">
      <c r="A167" s="2"/>
      <c r="P167" s="6"/>
    </row>
    <row r="168" spans="1:17" ht="24.9" customHeight="1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24.9" customHeight="1" x14ac:dyDescent="0.25">
      <c r="A169" s="15"/>
    </row>
    <row r="170" spans="1:17" ht="9.75" customHeight="1" x14ac:dyDescent="0.25">
      <c r="A170" s="12"/>
    </row>
    <row r="171" spans="1:17" ht="24.75" customHeight="1" x14ac:dyDescent="0.25">
      <c r="A171" s="12"/>
      <c r="P171" s="6"/>
    </row>
    <row r="172" spans="1:17" ht="24.75" customHeight="1" x14ac:dyDescent="0.3">
      <c r="P172" s="6"/>
    </row>
    <row r="173" spans="1:17" ht="24.75" customHeight="1" x14ac:dyDescent="0.25">
      <c r="A173" s="4"/>
    </row>
    <row r="174" spans="1:17" ht="54.75" customHeight="1" x14ac:dyDescent="0.25">
      <c r="A174" s="10"/>
    </row>
    <row r="175" spans="1:17" ht="9.75" customHeight="1" x14ac:dyDescent="0.25">
      <c r="A175" s="10"/>
      <c r="P175" s="6"/>
    </row>
    <row r="176" spans="1:17" ht="24.9" customHeight="1" x14ac:dyDescent="0.3">
      <c r="P176" s="6"/>
    </row>
    <row r="177" spans="1:16" ht="24.9" customHeight="1" x14ac:dyDescent="0.25">
      <c r="A177" s="4"/>
    </row>
    <row r="178" spans="1:16" ht="24.9" customHeight="1" x14ac:dyDescent="0.25">
      <c r="A178" s="10"/>
      <c r="P178" s="6"/>
    </row>
    <row r="179" spans="1:16" ht="9.75" customHeight="1" x14ac:dyDescent="0.25">
      <c r="A179" s="10"/>
      <c r="P179" s="6"/>
    </row>
    <row r="180" spans="1:16" ht="24.9" customHeight="1" x14ac:dyDescent="0.25">
      <c r="A180" s="10"/>
      <c r="P180" s="6"/>
    </row>
    <row r="181" spans="1:16" ht="24.9" customHeight="1" x14ac:dyDescent="0.25">
      <c r="A181" s="15"/>
    </row>
    <row r="182" spans="1:16" ht="24.9" customHeight="1" x14ac:dyDescent="0.3">
      <c r="A182" s="14"/>
    </row>
    <row r="183" spans="1:16" ht="9.75" customHeight="1" x14ac:dyDescent="0.3">
      <c r="A183" s="14"/>
      <c r="P183" s="6"/>
    </row>
    <row r="184" spans="1:16" ht="24.9" customHeight="1" x14ac:dyDescent="0.3">
      <c r="P184" s="6"/>
    </row>
    <row r="185" spans="1:16" ht="24.9" customHeight="1" x14ac:dyDescent="0.25">
      <c r="A185" s="4"/>
    </row>
    <row r="186" spans="1:16" ht="24.75" customHeight="1" x14ac:dyDescent="0.3">
      <c r="A186" s="14"/>
    </row>
    <row r="187" spans="1:16" ht="9.75" customHeight="1" x14ac:dyDescent="0.3">
      <c r="A187" s="14"/>
      <c r="P187" s="6"/>
    </row>
    <row r="188" spans="1:16" ht="24.9" customHeight="1" x14ac:dyDescent="0.3">
      <c r="P188" s="6"/>
    </row>
    <row r="191" spans="1:16" ht="9" customHeight="1" x14ac:dyDescent="0.3"/>
    <row r="195" spans="16:16" ht="24.9" customHeight="1" x14ac:dyDescent="0.3">
      <c r="P195" s="6"/>
    </row>
  </sheetData>
  <phoneticPr fontId="0" type="noConversion"/>
  <printOptions gridLines="1"/>
  <pageMargins left="0.5" right="0.5" top="0.75" bottom="0.75" header="0.3" footer="0.3"/>
  <pageSetup paperSize="5" orientation="landscape" r:id="rId1"/>
  <headerFooter alignWithMargins="0"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Kimble County</dc:creator>
  <cp:lastModifiedBy>Haydee</cp:lastModifiedBy>
  <cp:lastPrinted>2016-11-21T21:40:05Z</cp:lastPrinted>
  <dcterms:created xsi:type="dcterms:W3CDTF">2006-02-23T22:34:06Z</dcterms:created>
  <dcterms:modified xsi:type="dcterms:W3CDTF">2016-11-21T22:28:44Z</dcterms:modified>
</cp:coreProperties>
</file>