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lerk\Documents\ELECTIONS\Excel Spreadsheets\"/>
    </mc:Choice>
  </mc:AlternateContent>
  <xr:revisionPtr revIDLastSave="0" documentId="13_ncr:1_{A0CF6E6A-E2FC-44FC-B4E4-BC02BD993030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" i="1" l="1"/>
  <c r="S41" i="1" s="1"/>
  <c r="R99" i="1"/>
  <c r="S99" i="1" s="1"/>
  <c r="S133" i="1"/>
  <c r="S132" i="1"/>
  <c r="S130" i="1"/>
  <c r="S129" i="1"/>
  <c r="S127" i="1"/>
  <c r="S126" i="1"/>
  <c r="S124" i="1"/>
  <c r="S123" i="1"/>
  <c r="S121" i="1"/>
  <c r="S120" i="1"/>
  <c r="S114" i="1"/>
  <c r="S113" i="1"/>
  <c r="S111" i="1"/>
  <c r="S110" i="1"/>
  <c r="S107" i="1"/>
  <c r="S106" i="1"/>
  <c r="S103" i="1"/>
  <c r="S102" i="1"/>
  <c r="S98" i="1"/>
  <c r="S93" i="1"/>
  <c r="S90" i="1"/>
  <c r="S87" i="1"/>
  <c r="S86" i="1"/>
  <c r="S83" i="1"/>
  <c r="S82" i="1"/>
  <c r="S79" i="1"/>
  <c r="S78" i="1"/>
  <c r="S77" i="1"/>
  <c r="S73" i="1"/>
  <c r="S70" i="1"/>
  <c r="S67" i="1"/>
  <c r="S64" i="1"/>
  <c r="S61" i="1"/>
  <c r="S58" i="1"/>
  <c r="S53" i="1"/>
  <c r="S51" i="1"/>
  <c r="S50" i="1"/>
  <c r="S44" i="1"/>
  <c r="S37" i="1"/>
  <c r="S34" i="1"/>
  <c r="S33" i="1"/>
  <c r="S30" i="1"/>
  <c r="S29" i="1"/>
  <c r="S28" i="1"/>
  <c r="S27" i="1"/>
  <c r="S26" i="1"/>
  <c r="S25" i="1"/>
  <c r="S24" i="1"/>
  <c r="S23" i="1"/>
  <c r="S22" i="1"/>
  <c r="S21" i="1"/>
  <c r="S17" i="1"/>
  <c r="S16" i="1"/>
  <c r="S15" i="1"/>
  <c r="S14" i="1"/>
  <c r="S13" i="1"/>
  <c r="S11" i="1"/>
  <c r="S10" i="1"/>
  <c r="S9" i="1"/>
  <c r="S8" i="1"/>
  <c r="S7" i="1"/>
  <c r="S6" i="1"/>
  <c r="S5" i="1"/>
  <c r="S4" i="1"/>
  <c r="R133" i="1"/>
  <c r="R132" i="1"/>
  <c r="R130" i="1"/>
  <c r="R129" i="1"/>
  <c r="R127" i="1"/>
  <c r="R126" i="1"/>
  <c r="R124" i="1"/>
  <c r="R123" i="1"/>
  <c r="R121" i="1"/>
  <c r="R120" i="1"/>
  <c r="R114" i="1"/>
  <c r="R113" i="1"/>
  <c r="R111" i="1"/>
  <c r="R110" i="1"/>
  <c r="R107" i="1"/>
  <c r="R106" i="1"/>
  <c r="R103" i="1"/>
  <c r="R102" i="1"/>
  <c r="R98" i="1"/>
  <c r="R93" i="1"/>
  <c r="R90" i="1"/>
  <c r="R87" i="1"/>
  <c r="R86" i="1"/>
  <c r="R79" i="1"/>
  <c r="R78" i="1"/>
  <c r="R77" i="1"/>
  <c r="R73" i="1"/>
  <c r="R70" i="1"/>
  <c r="R67" i="1"/>
  <c r="R64" i="1"/>
  <c r="R61" i="1"/>
  <c r="R58" i="1"/>
  <c r="R53" i="1"/>
  <c r="R51" i="1"/>
  <c r="R50" i="1"/>
  <c r="R47" i="1"/>
  <c r="S47" i="1" s="1"/>
  <c r="R44" i="1"/>
  <c r="R37" i="1"/>
  <c r="R34" i="1"/>
  <c r="R33" i="1"/>
  <c r="R30" i="1"/>
  <c r="R29" i="1"/>
  <c r="R28" i="1"/>
  <c r="R27" i="1"/>
  <c r="R26" i="1"/>
  <c r="R25" i="1"/>
  <c r="R24" i="1"/>
  <c r="R23" i="1"/>
  <c r="R22" i="1"/>
  <c r="R21" i="1"/>
  <c r="R17" i="1"/>
  <c r="R16" i="1"/>
  <c r="R15" i="1"/>
  <c r="R14" i="1"/>
  <c r="R13" i="1"/>
  <c r="R4" i="1"/>
  <c r="R5" i="1" l="1"/>
  <c r="R11" i="1"/>
  <c r="R10" i="1"/>
  <c r="R9" i="1"/>
  <c r="R8" i="1"/>
  <c r="R7" i="1"/>
  <c r="R6" i="1"/>
</calcChain>
</file>

<file path=xl/sharedStrings.xml><?xml version="1.0" encoding="utf-8"?>
<sst xmlns="http://schemas.openxmlformats.org/spreadsheetml/2006/main" count="231" uniqueCount="100">
  <si>
    <t>RAILROAD COMMISSIONER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</si>
  <si>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</si>
  <si>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</si>
  <si>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</si>
  <si>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</si>
  <si>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</si>
  <si>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</si>
  <si>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</si>
  <si>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</si>
  <si>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</si>
  <si>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</si>
  <si>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</si>
  <si>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>HAND COUNT PCT 6</t>
  </si>
  <si>
    <t xml:space="preserve">EV PCT 7 </t>
  </si>
  <si>
    <t>ED PCT 7</t>
  </si>
  <si>
    <t>EV PCT 9</t>
  </si>
  <si>
    <t>ED PCT 9</t>
  </si>
  <si>
    <t xml:space="preserve">YES </t>
  </si>
  <si>
    <t>NO</t>
  </si>
  <si>
    <t>YES</t>
  </si>
  <si>
    <t>US PRESIDENT</t>
  </si>
  <si>
    <t>STATE REPRESENTATIVE DISTRICT 53</t>
  </si>
  <si>
    <t>PROPOSITION 1</t>
  </si>
  <si>
    <t>PROPOSITION 2</t>
  </si>
  <si>
    <t>PROPOSITION 3</t>
  </si>
  <si>
    <t>PROPOSITION 4</t>
  </si>
  <si>
    <t>UNCOMMITTED</t>
  </si>
  <si>
    <t>CHARLES PERRY</t>
  </si>
  <si>
    <t>COUNTY ATTORNEY</t>
  </si>
  <si>
    <t>ANDREW S. MURR</t>
  </si>
  <si>
    <t>SHERIFF/TAX ASSESSOR COLLECTOR</t>
  </si>
  <si>
    <t>HILARIO CANTU</t>
  </si>
  <si>
    <t>COUNTY COMMISSIONER PRECINCT 1</t>
  </si>
  <si>
    <t>COUNTY COMMISSIONER PRECINCT 3</t>
  </si>
  <si>
    <t>DENNIS DUNAGAN</t>
  </si>
  <si>
    <t>BILL WELD</t>
  </si>
  <si>
    <t>MATTHEW JOHN MATERN</t>
  </si>
  <si>
    <t>ROQUE "ROCKY" DEL FUENTE GUERRA</t>
  </si>
  <si>
    <t>ZOLTAN G. ISTVAN</t>
  </si>
  <si>
    <t>JOE WALSH</t>
  </si>
  <si>
    <t>BOB ELY</t>
  </si>
  <si>
    <t>BBM</t>
  </si>
  <si>
    <t xml:space="preserve"> DONALD J TRUMP</t>
  </si>
  <si>
    <t>UNITED STATES SENATOR</t>
  </si>
  <si>
    <t>DWAYNE STOVALL</t>
  </si>
  <si>
    <t>JOHN CORNYN</t>
  </si>
  <si>
    <t>MARK YANCY</t>
  </si>
  <si>
    <t>VIRGIL BIERSCHWALE</t>
  </si>
  <si>
    <t>JOHN ANTHONY CASTRO</t>
  </si>
  <si>
    <t xml:space="preserve">REPUBLICAN PRIMARY                                            MARCH 3, 2020       </t>
  </si>
  <si>
    <t>US REPRESENTATIVE DISTRICT 11</t>
  </si>
  <si>
    <t>BRANDON BATCH</t>
  </si>
  <si>
    <t>GENE BARBAR</t>
  </si>
  <si>
    <t>ROBERT TUCKER</t>
  </si>
  <si>
    <t>WESLEY W. VIRDELL</t>
  </si>
  <si>
    <t>NED LUSCOMBE</t>
  </si>
  <si>
    <t>J. ROSS LACY</t>
  </si>
  <si>
    <t>CASEY GRAY</t>
  </si>
  <si>
    <t>J.D. FAIRCLOTH</t>
  </si>
  <si>
    <t>JAMIE BERRYHILL</t>
  </si>
  <si>
    <t>AUGUST PFLUGER</t>
  </si>
  <si>
    <t>JAMES "JIM" WRIGHT</t>
  </si>
  <si>
    <t>RYAN SITTON</t>
  </si>
  <si>
    <t>CHIEF JUSTICE, SUPREME COURT</t>
  </si>
  <si>
    <t>NATHAN HECHT</t>
  </si>
  <si>
    <t>JANE BLAND</t>
  </si>
  <si>
    <t>JUSTICE, SUPREME COURT, PLACE 6 UNEXPIRED TERM</t>
  </si>
  <si>
    <t>JUSTICE, SUPREME COURT, PLACE 7</t>
  </si>
  <si>
    <t>JEFF BOYD</t>
  </si>
  <si>
    <t>JUSTICE, SUPREME COURT, PLACE 8</t>
  </si>
  <si>
    <t>BRETT BUSBY</t>
  </si>
  <si>
    <t>JUDGE COURT OF CRIMINAL APPEALS, PLACE 3</t>
  </si>
  <si>
    <t>BERT RICHARDSON</t>
  </si>
  <si>
    <t>GINA PARKER</t>
  </si>
  <si>
    <t>JUDGE COURT OF CRIMINAL APPEALS, PLACE 9</t>
  </si>
  <si>
    <t>DAVID NEWELL</t>
  </si>
  <si>
    <t>MEMBER STATE BOARD OF EDUCATION</t>
  </si>
  <si>
    <t>JENNIFER IVEY</t>
  </si>
  <si>
    <t>STATE SENATOR DISTRICT 28</t>
  </si>
  <si>
    <t>CHIEF JUSTICE, 4TH COURT OF APPEALS DISTRICT,      PLACE 6</t>
  </si>
  <si>
    <t>RENEE YANTA</t>
  </si>
  <si>
    <t>ANDREW J HEAP</t>
  </si>
  <si>
    <t>ALLEN CASTLEBERRY</t>
  </si>
  <si>
    <t>STEVE BROWN</t>
  </si>
  <si>
    <t>BRAYDEN SCHULZE</t>
  </si>
  <si>
    <t>DARYL GELLER</t>
  </si>
  <si>
    <t>VERNON DAVIS</t>
  </si>
  <si>
    <t>CONSTABLE</t>
  </si>
  <si>
    <t>BRYAN PAYNE</t>
  </si>
  <si>
    <t>COUNTY CHAIRMAN</t>
  </si>
  <si>
    <t>CHARLES SWIFT</t>
  </si>
  <si>
    <t>PROPOSITION 5</t>
  </si>
  <si>
    <t>JUDGE COURT OF CRIMINAL APPEALS, PLACE 4</t>
  </si>
  <si>
    <t>KEVIN PATRICK YEARY</t>
  </si>
  <si>
    <t>PROPOSITION 6</t>
  </si>
  <si>
    <t>PROPOSITION 7</t>
  </si>
  <si>
    <t>PROPOSITION 8</t>
  </si>
  <si>
    <t>PROPOSITION 9</t>
  </si>
  <si>
    <t>PROPOSITION 10</t>
  </si>
  <si>
    <t>EARLY VOTE/    BBM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</si>
</sst>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S207"/>
  <sheetViews>
    <sheetView tabSelected="1" topLeftCell="A49" zoomScaleNormal="100" zoomScaleSheetLayoutView="100" workbookViewId="0">
      <selection activeCell="S133" sqref="S133"/>
    </sheetView>
  </sheetViews>
  <sheetFormatPr defaultColWidth="9.140625" defaultRowHeight="24.95" customHeight="1" x14ac:dyDescent="0.25"/>
  <cols>
    <col min="1" max="1" width="24.140625" style="1" customWidth="1"/>
    <col min="2" max="2" width="8.140625" style="16" customWidth="1"/>
    <col min="3" max="17" width="8.140625" style="6" customWidth="1"/>
    <col min="18" max="18" width="8.140625" style="4" customWidth="1"/>
    <col min="19" max="19" width="8.140625" style="6" customWidth="1"/>
    <col min="20" max="16384" width="9.140625" style="15"/>
  </cols>
  <sheetData>
    <row r="1" spans="1:19" ht="54.75" customHeight="1" x14ac:dyDescent="0.25">
      <c r="A1" s="2" t="s">
        <v>49</v>
      </c>
      <c r="B1" s="2" t="s">
        <v>41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99</v>
      </c>
      <c r="S1" s="3" t="s">
        <v>1</v>
      </c>
    </row>
    <row r="2" spans="1:19" ht="6.6" customHeight="1" x14ac:dyDescent="0.25"/>
    <row r="3" spans="1:19" ht="38.1" customHeight="1" x14ac:dyDescent="0.25">
      <c r="A3" s="4" t="s">
        <v>20</v>
      </c>
      <c r="B3" s="6"/>
      <c r="R3" s="6"/>
    </row>
    <row r="4" spans="1:19" s="4" customFormat="1" ht="21.75" customHeight="1" x14ac:dyDescent="0.25">
      <c r="A4" s="12" t="s">
        <v>42</v>
      </c>
      <c r="B4" s="6">
        <v>47</v>
      </c>
      <c r="C4" s="6">
        <v>196</v>
      </c>
      <c r="D4" s="6">
        <v>139</v>
      </c>
      <c r="E4" s="6">
        <v>95</v>
      </c>
      <c r="F4" s="6">
        <v>69</v>
      </c>
      <c r="G4" s="6">
        <v>55</v>
      </c>
      <c r="H4" s="6">
        <v>61</v>
      </c>
      <c r="I4" s="6">
        <v>93</v>
      </c>
      <c r="J4" s="6">
        <v>71</v>
      </c>
      <c r="K4" s="6">
        <v>48</v>
      </c>
      <c r="L4" s="6">
        <v>97</v>
      </c>
      <c r="M4" s="6">
        <v>1</v>
      </c>
      <c r="N4" s="6">
        <v>32</v>
      </c>
      <c r="O4" s="6">
        <v>79</v>
      </c>
      <c r="P4" s="6">
        <v>137</v>
      </c>
      <c r="Q4" s="6">
        <v>76</v>
      </c>
      <c r="R4" s="6">
        <f>SUM(C4,E4,G4,I4,K4,N4,P4,B4)</f>
        <v>703</v>
      </c>
      <c r="S4" s="6">
        <f>SUM(D4,F4,H4,J4,L4,M4,O4,Q4,R4)</f>
        <v>1296</v>
      </c>
    </row>
    <row r="5" spans="1:19" s="4" customFormat="1" ht="24.6" customHeight="1" x14ac:dyDescent="0.25">
      <c r="A5" s="12" t="s">
        <v>35</v>
      </c>
      <c r="B5" s="6">
        <v>0</v>
      </c>
      <c r="C5" s="6">
        <v>6</v>
      </c>
      <c r="D5" s="6">
        <v>4</v>
      </c>
      <c r="E5" s="6">
        <v>0</v>
      </c>
      <c r="F5" s="6">
        <v>1</v>
      </c>
      <c r="G5" s="6">
        <v>0</v>
      </c>
      <c r="H5" s="6">
        <v>1</v>
      </c>
      <c r="I5" s="6">
        <v>3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2</v>
      </c>
      <c r="P5" s="6">
        <v>3</v>
      </c>
      <c r="Q5" s="6">
        <v>0</v>
      </c>
      <c r="R5" s="6">
        <f t="shared" ref="R4:R11" si="0">SUM(C5,E5,G5,I5,K5,N5,P5)</f>
        <v>12</v>
      </c>
      <c r="S5" s="6">
        <f>SUM(D5,F5,H5,J5,L5,M5,O5,Q5,R5)</f>
        <v>20</v>
      </c>
    </row>
    <row r="6" spans="1:19" s="4" customFormat="1" ht="24.6" customHeight="1" x14ac:dyDescent="0.25">
      <c r="A6" s="12" t="s">
        <v>36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f t="shared" si="0"/>
        <v>2</v>
      </c>
      <c r="S6" s="6">
        <f>SUM(D6,F6,H6,J6,L6,M6,O6,Q6,R6)</f>
        <v>3</v>
      </c>
    </row>
    <row r="7" spans="1:19" s="4" customFormat="1" ht="30" customHeight="1" x14ac:dyDescent="0.25">
      <c r="A7" s="11" t="s">
        <v>37</v>
      </c>
      <c r="B7" s="2">
        <v>0</v>
      </c>
      <c r="C7" s="6">
        <v>2</v>
      </c>
      <c r="D7" s="6">
        <v>1</v>
      </c>
      <c r="E7" s="6">
        <v>1</v>
      </c>
      <c r="F7" s="6">
        <v>2</v>
      </c>
      <c r="G7" s="6">
        <v>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f t="shared" si="0"/>
        <v>6</v>
      </c>
      <c r="S7" s="6">
        <f>SUM(D7,F7,H7,J7,L7,M7,O7,Q7,R7)</f>
        <v>9</v>
      </c>
    </row>
    <row r="8" spans="1:19" s="4" customFormat="1" ht="24.6" customHeight="1" x14ac:dyDescent="0.25">
      <c r="A8" s="12" t="s">
        <v>38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f t="shared" si="0"/>
        <v>1</v>
      </c>
      <c r="S8" s="6">
        <f>SUM(D8,F8,H8,J8,L8,M8,O8,Q8,R8)</f>
        <v>1</v>
      </c>
    </row>
    <row r="9" spans="1:19" s="4" customFormat="1" ht="24.6" customHeight="1" x14ac:dyDescent="0.25">
      <c r="A9" s="12" t="s">
        <v>39</v>
      </c>
      <c r="B9" s="6">
        <v>0</v>
      </c>
      <c r="C9" s="6">
        <v>1</v>
      </c>
      <c r="D9" s="6">
        <v>0</v>
      </c>
      <c r="E9" s="6">
        <v>2</v>
      </c>
      <c r="F9" s="6">
        <v>2</v>
      </c>
      <c r="G9" s="6">
        <v>0</v>
      </c>
      <c r="H9" s="6">
        <v>2</v>
      </c>
      <c r="I9" s="6">
        <v>0</v>
      </c>
      <c r="J9" s="6">
        <v>0</v>
      </c>
      <c r="K9" s="6">
        <v>0</v>
      </c>
      <c r="L9" s="6">
        <v>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f t="shared" si="0"/>
        <v>3</v>
      </c>
      <c r="S9" s="6">
        <f>SUM(D9,F9,H9,J9,L9,M9,O9,Q9,R9)</f>
        <v>9</v>
      </c>
    </row>
    <row r="10" spans="1:19" s="4" customFormat="1" ht="24.6" customHeight="1" x14ac:dyDescent="0.25">
      <c r="A10" s="12" t="s">
        <v>40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f t="shared" si="0"/>
        <v>1</v>
      </c>
      <c r="S10" s="6">
        <f>SUM(D10,F10,H10,J10,L10,M10,O10,Q10,R10)</f>
        <v>2</v>
      </c>
    </row>
    <row r="11" spans="1:19" s="4" customFormat="1" ht="24.6" customHeight="1" x14ac:dyDescent="0.25">
      <c r="A11" s="12" t="s">
        <v>26</v>
      </c>
      <c r="B11" s="6">
        <v>0</v>
      </c>
      <c r="C11" s="6">
        <v>18</v>
      </c>
      <c r="D11" s="6">
        <v>1</v>
      </c>
      <c r="E11" s="6">
        <v>1</v>
      </c>
      <c r="F11" s="6">
        <v>6</v>
      </c>
      <c r="G11" s="6">
        <v>2</v>
      </c>
      <c r="H11" s="6">
        <v>3</v>
      </c>
      <c r="I11" s="6">
        <v>3</v>
      </c>
      <c r="J11" s="6">
        <v>3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2</v>
      </c>
      <c r="Q11" s="6">
        <v>10</v>
      </c>
      <c r="R11" s="6">
        <f t="shared" si="0"/>
        <v>26</v>
      </c>
      <c r="S11" s="6">
        <f>SUM(D11,F11,H11,J11,L11,M11,O11,Q11,R11)</f>
        <v>53</v>
      </c>
    </row>
    <row r="12" spans="1:19" s="4" customFormat="1" ht="33" customHeight="1" x14ac:dyDescent="0.25">
      <c r="A12" s="7" t="s">
        <v>43</v>
      </c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s="4" customFormat="1" ht="24.6" customHeight="1" x14ac:dyDescent="0.25">
      <c r="A13" s="11" t="s">
        <v>44</v>
      </c>
      <c r="B13" s="2">
        <v>8</v>
      </c>
      <c r="C13" s="6">
        <v>32</v>
      </c>
      <c r="D13" s="6">
        <v>24</v>
      </c>
      <c r="E13" s="6">
        <v>9</v>
      </c>
      <c r="F13" s="6">
        <v>14</v>
      </c>
      <c r="G13" s="6">
        <v>3</v>
      </c>
      <c r="H13" s="6">
        <v>16</v>
      </c>
      <c r="I13" s="6">
        <v>13</v>
      </c>
      <c r="J13" s="6">
        <v>15</v>
      </c>
      <c r="K13" s="6">
        <v>8</v>
      </c>
      <c r="L13" s="6">
        <v>20</v>
      </c>
      <c r="M13" s="6">
        <v>0</v>
      </c>
      <c r="N13" s="6">
        <v>7</v>
      </c>
      <c r="O13" s="6">
        <v>12</v>
      </c>
      <c r="P13" s="6">
        <v>22</v>
      </c>
      <c r="Q13" s="6">
        <v>16</v>
      </c>
      <c r="R13" s="6">
        <f>SUM(C13,E13,G13,I13,K13,N13,P13,B13)</f>
        <v>102</v>
      </c>
      <c r="S13" s="6">
        <f>SUM(D13,F13,H13,J13,L13,M13,O13,Q13,R13)</f>
        <v>219</v>
      </c>
    </row>
    <row r="14" spans="1:19" ht="24.6" customHeight="1" x14ac:dyDescent="0.25">
      <c r="A14" s="11" t="s">
        <v>45</v>
      </c>
      <c r="B14" s="2">
        <v>35</v>
      </c>
      <c r="C14" s="6">
        <v>140</v>
      </c>
      <c r="D14" s="6">
        <v>78</v>
      </c>
      <c r="E14" s="6">
        <v>57</v>
      </c>
      <c r="F14" s="6">
        <v>37</v>
      </c>
      <c r="G14" s="6">
        <v>48</v>
      </c>
      <c r="H14" s="6">
        <v>41</v>
      </c>
      <c r="I14" s="6">
        <v>58</v>
      </c>
      <c r="J14" s="6">
        <v>43</v>
      </c>
      <c r="K14" s="6">
        <v>29</v>
      </c>
      <c r="L14" s="6">
        <v>56</v>
      </c>
      <c r="M14" s="6">
        <v>1</v>
      </c>
      <c r="N14" s="6">
        <v>22</v>
      </c>
      <c r="O14" s="6">
        <v>63</v>
      </c>
      <c r="P14" s="6">
        <v>90</v>
      </c>
      <c r="Q14" s="6">
        <v>49</v>
      </c>
      <c r="R14" s="6">
        <f>SUM(C14,E14,G14,I14,K14,N14,P14,B14)</f>
        <v>479</v>
      </c>
      <c r="S14" s="6">
        <f>SUM(D14,F14,H14,J14,L14,M14,O14,Q14,R14)</f>
        <v>847</v>
      </c>
    </row>
    <row r="15" spans="1:19" ht="24.6" customHeight="1" x14ac:dyDescent="0.25">
      <c r="A15" s="11" t="s">
        <v>46</v>
      </c>
      <c r="B15" s="2">
        <v>0</v>
      </c>
      <c r="C15" s="6">
        <v>4</v>
      </c>
      <c r="D15" s="6">
        <v>8</v>
      </c>
      <c r="E15" s="6">
        <v>5</v>
      </c>
      <c r="F15" s="6">
        <v>5</v>
      </c>
      <c r="G15" s="6">
        <v>1</v>
      </c>
      <c r="H15" s="6">
        <v>1</v>
      </c>
      <c r="I15" s="6">
        <v>3</v>
      </c>
      <c r="J15" s="6">
        <v>4</v>
      </c>
      <c r="K15" s="6">
        <v>2</v>
      </c>
      <c r="L15" s="6">
        <v>3</v>
      </c>
      <c r="M15" s="6">
        <v>0</v>
      </c>
      <c r="N15" s="6">
        <v>2</v>
      </c>
      <c r="O15" s="6">
        <v>0</v>
      </c>
      <c r="P15" s="6">
        <v>11</v>
      </c>
      <c r="Q15" s="6">
        <v>1</v>
      </c>
      <c r="R15" s="6">
        <f>SUM(C15,E15,G15,I15,K15,N15,P15,B15)</f>
        <v>28</v>
      </c>
      <c r="S15" s="6">
        <f>SUM(D15,F15,H15,J15,L15,M15,O15,Q15,R15)</f>
        <v>50</v>
      </c>
    </row>
    <row r="16" spans="1:19" ht="33" customHeight="1" x14ac:dyDescent="0.25">
      <c r="A16" s="11" t="s">
        <v>47</v>
      </c>
      <c r="B16" s="2">
        <v>3</v>
      </c>
      <c r="C16" s="6">
        <v>34</v>
      </c>
      <c r="D16" s="6">
        <v>21</v>
      </c>
      <c r="E16" s="6">
        <v>17</v>
      </c>
      <c r="F16" s="6">
        <v>8</v>
      </c>
      <c r="G16" s="6">
        <v>5</v>
      </c>
      <c r="H16" s="6">
        <v>5</v>
      </c>
      <c r="I16" s="6">
        <v>7</v>
      </c>
      <c r="J16" s="6">
        <v>4</v>
      </c>
      <c r="K16" s="6">
        <v>4</v>
      </c>
      <c r="L16" s="6">
        <v>11</v>
      </c>
      <c r="M16" s="6">
        <v>0</v>
      </c>
      <c r="N16" s="6">
        <v>1</v>
      </c>
      <c r="O16" s="6">
        <v>3</v>
      </c>
      <c r="P16" s="6">
        <v>7</v>
      </c>
      <c r="Q16" s="6">
        <v>8</v>
      </c>
      <c r="R16" s="6">
        <f>SUM(C16,E16,G16,I16,K16,N16,P16,B16)</f>
        <v>78</v>
      </c>
      <c r="S16" s="6">
        <f>SUM(D16,F16,H16,J16,L16,M16,O16,Q16,R16)</f>
        <v>138</v>
      </c>
    </row>
    <row r="17" spans="1:19" ht="30.75" customHeight="1" x14ac:dyDescent="0.25">
      <c r="A17" s="11" t="s">
        <v>48</v>
      </c>
      <c r="B17" s="2">
        <v>0</v>
      </c>
      <c r="C17" s="6">
        <v>9</v>
      </c>
      <c r="D17" s="6">
        <v>6</v>
      </c>
      <c r="E17" s="6">
        <v>2</v>
      </c>
      <c r="F17" s="6">
        <v>8</v>
      </c>
      <c r="G17" s="6">
        <v>2</v>
      </c>
      <c r="H17" s="6">
        <v>2</v>
      </c>
      <c r="I17" s="6">
        <v>6</v>
      </c>
      <c r="J17" s="6">
        <v>5</v>
      </c>
      <c r="K17" s="6">
        <v>1</v>
      </c>
      <c r="L17" s="6">
        <v>7</v>
      </c>
      <c r="M17" s="6">
        <v>0</v>
      </c>
      <c r="N17" s="6">
        <v>0</v>
      </c>
      <c r="O17" s="6">
        <v>1</v>
      </c>
      <c r="P17" s="6">
        <v>3</v>
      </c>
      <c r="Q17" s="6">
        <v>6</v>
      </c>
      <c r="R17" s="6">
        <f>SUM(C17,E17,G17,I17,K17,N17,P17,B17)</f>
        <v>23</v>
      </c>
      <c r="S17" s="6">
        <f>SUM(D17,F17,H17,J17,L17,M17,O17,Q17,R17)</f>
        <v>58</v>
      </c>
    </row>
    <row r="18" spans="1:19" ht="54.75" customHeight="1" x14ac:dyDescent="0.25">
      <c r="A18" s="2" t="s">
        <v>49</v>
      </c>
      <c r="B18" s="2" t="s">
        <v>41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99</v>
      </c>
      <c r="S18" s="3" t="s">
        <v>1</v>
      </c>
    </row>
    <row r="19" spans="1:19" ht="7.9" customHeight="1" x14ac:dyDescent="0.25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7.5" customHeight="1" x14ac:dyDescent="0.25">
      <c r="A20" s="5" t="s">
        <v>50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24.6" customHeight="1" x14ac:dyDescent="0.25">
      <c r="A21" s="11" t="s">
        <v>51</v>
      </c>
      <c r="B21" s="2">
        <v>2</v>
      </c>
      <c r="C21" s="2">
        <v>29</v>
      </c>
      <c r="D21" s="2">
        <v>22</v>
      </c>
      <c r="E21" s="2">
        <v>15</v>
      </c>
      <c r="F21" s="2">
        <v>17</v>
      </c>
      <c r="G21" s="2">
        <v>1</v>
      </c>
      <c r="H21" s="2">
        <v>16</v>
      </c>
      <c r="I21" s="2">
        <v>14</v>
      </c>
      <c r="J21" s="2">
        <v>21</v>
      </c>
      <c r="K21" s="2">
        <v>18</v>
      </c>
      <c r="L21" s="2">
        <v>23</v>
      </c>
      <c r="M21" s="2">
        <v>0</v>
      </c>
      <c r="N21" s="2">
        <v>3</v>
      </c>
      <c r="O21" s="2">
        <v>14</v>
      </c>
      <c r="P21" s="2">
        <v>26</v>
      </c>
      <c r="Q21" s="2">
        <v>21</v>
      </c>
      <c r="R21" s="6">
        <f>SUM(C21,E21,G21,I21,K21,N21,P21,B21)</f>
        <v>108</v>
      </c>
      <c r="S21" s="6">
        <f>SUM(D21,F21,H21,J21,L21,M21,O21,Q21,R21)</f>
        <v>242</v>
      </c>
    </row>
    <row r="22" spans="1:19" ht="24.6" customHeight="1" x14ac:dyDescent="0.25">
      <c r="A22" s="11" t="s">
        <v>52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0</v>
      </c>
      <c r="H22" s="2">
        <v>3</v>
      </c>
      <c r="I22" s="2">
        <v>1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3</v>
      </c>
      <c r="P22" s="2">
        <v>0</v>
      </c>
      <c r="Q22" s="2">
        <v>2</v>
      </c>
      <c r="R22" s="6">
        <f>SUM(C22,E22,G22,I22,K22,N22,P22,B22)</f>
        <v>8</v>
      </c>
      <c r="S22" s="6">
        <f>SUM(D22,F22,H22,J22,L22,M22,O22,Q22,R22)</f>
        <v>22</v>
      </c>
    </row>
    <row r="23" spans="1:19" ht="24.6" customHeight="1" x14ac:dyDescent="0.25">
      <c r="A23" s="11" t="s">
        <v>53</v>
      </c>
      <c r="B23" s="2">
        <v>0</v>
      </c>
      <c r="C23" s="6">
        <v>3</v>
      </c>
      <c r="D23" s="6">
        <v>5</v>
      </c>
      <c r="E23" s="6">
        <v>1</v>
      </c>
      <c r="F23" s="6">
        <v>3</v>
      </c>
      <c r="G23" s="6">
        <v>1</v>
      </c>
      <c r="H23" s="6">
        <v>3</v>
      </c>
      <c r="I23" s="6">
        <v>5</v>
      </c>
      <c r="J23" s="6">
        <v>2</v>
      </c>
      <c r="K23" s="6">
        <v>1</v>
      </c>
      <c r="L23" s="6">
        <v>3</v>
      </c>
      <c r="M23" s="6">
        <v>0</v>
      </c>
      <c r="N23" s="6">
        <v>1</v>
      </c>
      <c r="O23" s="6">
        <v>4</v>
      </c>
      <c r="P23" s="6">
        <v>2</v>
      </c>
      <c r="Q23" s="6">
        <v>1</v>
      </c>
      <c r="R23" s="6">
        <f>SUM(C23,E23,G23,I23,K23,N23,P23,B23)</f>
        <v>14</v>
      </c>
      <c r="S23" s="6">
        <f>SUM(D23,F23,H23,J23,L23,M23,O23,Q23,R23)</f>
        <v>35</v>
      </c>
    </row>
    <row r="24" spans="1:19" s="4" customFormat="1" ht="24.6" customHeight="1" x14ac:dyDescent="0.25">
      <c r="A24" s="12" t="s">
        <v>54</v>
      </c>
      <c r="B24" s="6">
        <v>0</v>
      </c>
      <c r="C24" s="6">
        <v>4</v>
      </c>
      <c r="D24" s="6">
        <v>2</v>
      </c>
      <c r="E24" s="6">
        <v>2</v>
      </c>
      <c r="F24" s="6">
        <v>2</v>
      </c>
      <c r="G24" s="6">
        <v>0</v>
      </c>
      <c r="H24" s="6">
        <v>3</v>
      </c>
      <c r="I24" s="6">
        <v>3</v>
      </c>
      <c r="J24" s="6">
        <v>2</v>
      </c>
      <c r="K24" s="6">
        <v>3</v>
      </c>
      <c r="L24" s="6">
        <v>3</v>
      </c>
      <c r="M24" s="6">
        <v>0</v>
      </c>
      <c r="N24" s="6">
        <v>3</v>
      </c>
      <c r="O24" s="6">
        <v>8</v>
      </c>
      <c r="P24" s="6">
        <v>1</v>
      </c>
      <c r="Q24" s="6">
        <v>0</v>
      </c>
      <c r="R24" s="6">
        <f>SUM(C24,E24,G24,I24,K24,N24,P24,B24)</f>
        <v>16</v>
      </c>
      <c r="S24" s="6">
        <f>SUM(D24,F24,H24,J24,L24,M24,O24,Q24,R24)</f>
        <v>36</v>
      </c>
    </row>
    <row r="25" spans="1:19" s="4" customFormat="1" ht="24.6" customHeight="1" x14ac:dyDescent="0.25">
      <c r="A25" s="12" t="s">
        <v>55</v>
      </c>
      <c r="B25" s="6">
        <v>0</v>
      </c>
      <c r="C25" s="6">
        <v>11</v>
      </c>
      <c r="D25" s="6">
        <v>3</v>
      </c>
      <c r="E25" s="6">
        <v>0</v>
      </c>
      <c r="F25" s="6">
        <v>2</v>
      </c>
      <c r="G25" s="6">
        <v>0</v>
      </c>
      <c r="H25" s="6">
        <v>1</v>
      </c>
      <c r="I25" s="6">
        <v>3</v>
      </c>
      <c r="J25" s="6">
        <v>1</v>
      </c>
      <c r="K25" s="6">
        <v>0</v>
      </c>
      <c r="L25" s="6">
        <v>0</v>
      </c>
      <c r="M25" s="6">
        <v>0</v>
      </c>
      <c r="N25" s="6">
        <v>2</v>
      </c>
      <c r="O25" s="6">
        <v>1</v>
      </c>
      <c r="P25" s="6">
        <v>2</v>
      </c>
      <c r="Q25" s="6">
        <v>2</v>
      </c>
      <c r="R25" s="6">
        <f>SUM(C25,E25,G25,I25,K25,N25,P25,B25)</f>
        <v>18</v>
      </c>
      <c r="S25" s="6">
        <f>SUM(D25,F25,H25,J25,L25,M25,O25,Q25,R25)</f>
        <v>28</v>
      </c>
    </row>
    <row r="26" spans="1:19" s="4" customFormat="1" ht="24.6" customHeight="1" x14ac:dyDescent="0.25">
      <c r="A26" s="12" t="s">
        <v>56</v>
      </c>
      <c r="B26" s="6">
        <v>0</v>
      </c>
      <c r="C26" s="6">
        <v>2</v>
      </c>
      <c r="D26" s="6">
        <v>7</v>
      </c>
      <c r="E26" s="6">
        <v>2</v>
      </c>
      <c r="F26" s="6">
        <v>0</v>
      </c>
      <c r="G26" s="6">
        <v>1</v>
      </c>
      <c r="H26" s="6">
        <v>1</v>
      </c>
      <c r="I26" s="6">
        <v>1</v>
      </c>
      <c r="J26" s="6">
        <v>1</v>
      </c>
      <c r="K26" s="6">
        <v>0</v>
      </c>
      <c r="L26" s="6">
        <v>2</v>
      </c>
      <c r="M26" s="6">
        <v>0</v>
      </c>
      <c r="N26" s="6">
        <v>0</v>
      </c>
      <c r="O26" s="6">
        <v>2</v>
      </c>
      <c r="P26" s="6">
        <v>2</v>
      </c>
      <c r="Q26" s="6">
        <v>3</v>
      </c>
      <c r="R26" s="6">
        <f>SUM(C26,E26,G26,I26,K26,N26,P26,B26)</f>
        <v>8</v>
      </c>
      <c r="S26" s="6">
        <f>SUM(D26,F26,H26,J26,L26,M26,O26,Q26,R26)</f>
        <v>24</v>
      </c>
    </row>
    <row r="27" spans="1:19" s="4" customFormat="1" ht="24.6" customHeight="1" x14ac:dyDescent="0.25">
      <c r="A27" s="12" t="s">
        <v>57</v>
      </c>
      <c r="B27" s="6">
        <v>0</v>
      </c>
      <c r="C27" s="6">
        <v>1</v>
      </c>
      <c r="D27" s="6">
        <v>3</v>
      </c>
      <c r="E27" s="6">
        <v>1</v>
      </c>
      <c r="F27" s="6">
        <v>1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1</v>
      </c>
      <c r="M27" s="6">
        <v>0</v>
      </c>
      <c r="N27" s="6">
        <v>0</v>
      </c>
      <c r="O27" s="6">
        <v>2</v>
      </c>
      <c r="P27" s="6">
        <v>1</v>
      </c>
      <c r="Q27" s="6">
        <v>1</v>
      </c>
      <c r="R27" s="6">
        <f>SUM(C27,E27,G27,I27,K27,N27,P27,B27)</f>
        <v>4</v>
      </c>
      <c r="S27" s="6">
        <f>SUM(D27,F27,H27,J27,L27,M27,O27,Q27,R27)</f>
        <v>12</v>
      </c>
    </row>
    <row r="28" spans="1:19" ht="24.6" customHeight="1" x14ac:dyDescent="0.25">
      <c r="A28" s="12" t="s">
        <v>58</v>
      </c>
      <c r="B28" s="16">
        <v>2</v>
      </c>
      <c r="C28" s="6">
        <v>6</v>
      </c>
      <c r="D28" s="6">
        <v>1</v>
      </c>
      <c r="E28" s="6">
        <v>3</v>
      </c>
      <c r="F28" s="6">
        <v>0</v>
      </c>
      <c r="G28" s="6">
        <v>1</v>
      </c>
      <c r="H28" s="6">
        <v>0</v>
      </c>
      <c r="I28" s="6">
        <v>0</v>
      </c>
      <c r="J28" s="6">
        <v>0</v>
      </c>
      <c r="K28" s="6">
        <v>1</v>
      </c>
      <c r="L28" s="6">
        <v>2</v>
      </c>
      <c r="M28" s="6">
        <v>0</v>
      </c>
      <c r="N28" s="6">
        <v>0</v>
      </c>
      <c r="O28" s="6">
        <v>0</v>
      </c>
      <c r="P28" s="6">
        <v>1</v>
      </c>
      <c r="Q28" s="6">
        <v>2</v>
      </c>
      <c r="R28" s="6">
        <f>SUM(C28,E28,G28,I28,K28,N28,P28,B28)</f>
        <v>14</v>
      </c>
      <c r="S28" s="6">
        <f>SUM(D28,F28,H28,J28,L28,M28,O28,Q28,R28)</f>
        <v>19</v>
      </c>
    </row>
    <row r="29" spans="1:19" ht="24.6" customHeight="1" x14ac:dyDescent="0.25">
      <c r="A29" s="12" t="s">
        <v>59</v>
      </c>
      <c r="B29" s="16">
        <v>0</v>
      </c>
      <c r="C29" s="6">
        <v>0</v>
      </c>
      <c r="D29" s="6">
        <v>7</v>
      </c>
      <c r="E29" s="6">
        <v>2</v>
      </c>
      <c r="F29" s="6">
        <v>1</v>
      </c>
      <c r="G29" s="6">
        <v>3</v>
      </c>
      <c r="H29" s="6">
        <v>1</v>
      </c>
      <c r="I29" s="6">
        <v>0</v>
      </c>
      <c r="J29" s="6">
        <v>1</v>
      </c>
      <c r="K29" s="6">
        <v>1</v>
      </c>
      <c r="L29" s="6">
        <v>3</v>
      </c>
      <c r="M29" s="6">
        <v>0</v>
      </c>
      <c r="N29" s="6">
        <v>5</v>
      </c>
      <c r="O29" s="6">
        <v>4</v>
      </c>
      <c r="P29" s="6">
        <v>7</v>
      </c>
      <c r="Q29" s="6">
        <v>7</v>
      </c>
      <c r="R29" s="6">
        <f>SUM(C29,E29,G29,I29,K29,N29,P29,B29)</f>
        <v>18</v>
      </c>
      <c r="S29" s="6">
        <f>SUM(D29,F29,H29,J29,L29,M29,O29,Q29,R29)</f>
        <v>42</v>
      </c>
    </row>
    <row r="30" spans="1:19" ht="24.6" customHeight="1" x14ac:dyDescent="0.25">
      <c r="A30" s="12" t="s">
        <v>60</v>
      </c>
      <c r="B30" s="16">
        <v>38</v>
      </c>
      <c r="C30" s="6">
        <v>159</v>
      </c>
      <c r="D30" s="6">
        <v>82</v>
      </c>
      <c r="E30" s="6">
        <v>66</v>
      </c>
      <c r="F30" s="6">
        <v>46</v>
      </c>
      <c r="G30" s="6">
        <v>50</v>
      </c>
      <c r="H30" s="6">
        <v>38</v>
      </c>
      <c r="I30" s="6">
        <v>65</v>
      </c>
      <c r="J30" s="6">
        <v>41</v>
      </c>
      <c r="K30" s="6">
        <v>24</v>
      </c>
      <c r="L30" s="6">
        <v>60</v>
      </c>
      <c r="M30" s="6">
        <v>0</v>
      </c>
      <c r="N30" s="6">
        <v>17</v>
      </c>
      <c r="O30" s="6">
        <v>35</v>
      </c>
      <c r="P30" s="6">
        <v>96</v>
      </c>
      <c r="Q30" s="6">
        <v>43</v>
      </c>
      <c r="R30" s="6">
        <f>SUM(C30,E30,G30,I30,K30,N30,P30,B30)</f>
        <v>515</v>
      </c>
      <c r="S30" s="6">
        <f>SUM(D30,F30,H30,J30,L30,M30,O30,Q30,R30)</f>
        <v>860</v>
      </c>
    </row>
    <row r="31" spans="1:19" ht="8.1" customHeight="1" x14ac:dyDescent="0.25"/>
    <row r="32" spans="1:19" ht="32.25" customHeight="1" x14ac:dyDescent="0.25">
      <c r="A32" s="7" t="s">
        <v>0</v>
      </c>
    </row>
    <row r="33" spans="1:19" ht="24.6" customHeight="1" x14ac:dyDescent="0.25">
      <c r="A33" s="11" t="s">
        <v>61</v>
      </c>
      <c r="B33" s="16">
        <v>23</v>
      </c>
      <c r="C33" s="6">
        <v>150</v>
      </c>
      <c r="D33" s="6">
        <v>94</v>
      </c>
      <c r="E33" s="6">
        <v>57</v>
      </c>
      <c r="F33" s="6">
        <v>61</v>
      </c>
      <c r="G33" s="6">
        <v>36</v>
      </c>
      <c r="H33" s="6">
        <v>49</v>
      </c>
      <c r="I33" s="6">
        <v>65</v>
      </c>
      <c r="J33" s="6">
        <v>50</v>
      </c>
      <c r="K33" s="6">
        <v>32</v>
      </c>
      <c r="L33" s="6">
        <v>64</v>
      </c>
      <c r="M33" s="6">
        <v>1</v>
      </c>
      <c r="N33" s="6">
        <v>21</v>
      </c>
      <c r="O33" s="6">
        <v>55</v>
      </c>
      <c r="P33" s="6">
        <v>94</v>
      </c>
      <c r="Q33" s="6">
        <v>55</v>
      </c>
      <c r="R33" s="6">
        <f>SUM(C33,E33,G33,I33,K33,N33,P33,B33)</f>
        <v>478</v>
      </c>
      <c r="S33" s="6">
        <f>SUM(D33,F33,H33,J33,L33,M33,O33,Q33,R33)</f>
        <v>907</v>
      </c>
    </row>
    <row r="34" spans="1:19" ht="24.6" customHeight="1" x14ac:dyDescent="0.25">
      <c r="A34" s="12" t="s">
        <v>62</v>
      </c>
      <c r="B34" s="16">
        <v>20</v>
      </c>
      <c r="C34" s="6">
        <v>40</v>
      </c>
      <c r="D34" s="6">
        <v>30</v>
      </c>
      <c r="E34" s="6">
        <v>21</v>
      </c>
      <c r="F34" s="6">
        <v>5</v>
      </c>
      <c r="G34" s="6">
        <v>14</v>
      </c>
      <c r="H34" s="6">
        <v>14</v>
      </c>
      <c r="I34" s="6">
        <v>20</v>
      </c>
      <c r="J34" s="6">
        <v>19</v>
      </c>
      <c r="K34" s="6">
        <v>10</v>
      </c>
      <c r="L34" s="6">
        <v>25</v>
      </c>
      <c r="M34" s="6">
        <v>0</v>
      </c>
      <c r="N34" s="6">
        <v>9</v>
      </c>
      <c r="O34" s="6">
        <v>15</v>
      </c>
      <c r="P34" s="6">
        <v>26</v>
      </c>
      <c r="Q34" s="6">
        <v>14</v>
      </c>
      <c r="R34" s="6">
        <f>SUM(C34,E34,G34,I34,K34,N34,P34,B34)</f>
        <v>160</v>
      </c>
      <c r="S34" s="6">
        <f>SUM(D34,F34,H34,J34,L34,M34,O34,Q34,R34)</f>
        <v>282</v>
      </c>
    </row>
    <row r="35" spans="1:19" ht="8.1" customHeight="1" x14ac:dyDescent="0.25">
      <c r="A35" s="12"/>
    </row>
    <row r="36" spans="1:19" ht="33.75" customHeight="1" x14ac:dyDescent="0.25">
      <c r="A36" s="5" t="s">
        <v>63</v>
      </c>
      <c r="B36" s="6"/>
      <c r="R36" s="6"/>
    </row>
    <row r="37" spans="1:19" ht="24.6" customHeight="1" x14ac:dyDescent="0.25">
      <c r="A37" s="12" t="s">
        <v>64</v>
      </c>
      <c r="B37" s="6">
        <v>35</v>
      </c>
      <c r="C37" s="6">
        <v>174</v>
      </c>
      <c r="D37" s="6">
        <v>112</v>
      </c>
      <c r="E37" s="6">
        <v>75</v>
      </c>
      <c r="F37" s="6">
        <v>60</v>
      </c>
      <c r="G37" s="6">
        <v>42</v>
      </c>
      <c r="H37" s="6">
        <v>59</v>
      </c>
      <c r="I37" s="6">
        <v>79</v>
      </c>
      <c r="J37" s="6">
        <v>57</v>
      </c>
      <c r="K37" s="6">
        <v>34</v>
      </c>
      <c r="L37" s="6">
        <v>83</v>
      </c>
      <c r="M37" s="6">
        <v>0</v>
      </c>
      <c r="N37" s="6">
        <v>26</v>
      </c>
      <c r="O37" s="6">
        <v>65</v>
      </c>
      <c r="P37" s="6">
        <v>103</v>
      </c>
      <c r="Q37" s="6">
        <v>65</v>
      </c>
      <c r="R37" s="6">
        <f>SUM(C37,E37,G37,I37,K37,N37,P37,B37)</f>
        <v>568</v>
      </c>
      <c r="S37" s="6">
        <f>SUM(D37,F37,H37,J37,L37,M37,O37,Q37,R37)</f>
        <v>1069</v>
      </c>
    </row>
    <row r="38" spans="1:19" ht="54.75" customHeight="1" x14ac:dyDescent="0.25">
      <c r="A38" s="2" t="s">
        <v>49</v>
      </c>
      <c r="B38" s="2" t="s">
        <v>41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  <c r="Q38" s="3" t="s">
        <v>16</v>
      </c>
      <c r="R38" s="3" t="s">
        <v>99</v>
      </c>
      <c r="S38" s="3" t="s">
        <v>1</v>
      </c>
    </row>
    <row r="39" spans="1:19" s="4" customFormat="1" ht="7.15" customHeight="1" x14ac:dyDescent="0.25">
      <c r="A39" s="9"/>
      <c r="B39" s="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s="4" customFormat="1" ht="51" customHeight="1" x14ac:dyDescent="0.25">
      <c r="A40" s="5" t="s">
        <v>66</v>
      </c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s="4" customFormat="1" ht="24.6" customHeight="1" x14ac:dyDescent="0.25">
      <c r="A41" s="11" t="s">
        <v>65</v>
      </c>
      <c r="B41" s="2">
        <v>36</v>
      </c>
      <c r="C41" s="6">
        <v>178</v>
      </c>
      <c r="D41" s="6">
        <v>109</v>
      </c>
      <c r="E41" s="6">
        <v>75</v>
      </c>
      <c r="F41" s="6">
        <v>59</v>
      </c>
      <c r="G41" s="6">
        <v>42</v>
      </c>
      <c r="H41" s="6">
        <v>57</v>
      </c>
      <c r="I41" s="6">
        <v>79</v>
      </c>
      <c r="J41" s="6">
        <v>58</v>
      </c>
      <c r="K41" s="6">
        <v>38</v>
      </c>
      <c r="L41" s="6">
        <v>83</v>
      </c>
      <c r="M41" s="6">
        <v>0</v>
      </c>
      <c r="N41" s="6">
        <v>26</v>
      </c>
      <c r="O41" s="6">
        <v>67</v>
      </c>
      <c r="P41" s="6">
        <v>103</v>
      </c>
      <c r="Q41" s="6">
        <v>63</v>
      </c>
      <c r="R41" s="6">
        <f>SUM(C41,E41,G41,I41,K41,N41,P41,B41)</f>
        <v>577</v>
      </c>
      <c r="S41" s="6">
        <f>SUM(D41,F41,H41,J41,L41,M41,O41,Q41,R41)</f>
        <v>1073</v>
      </c>
    </row>
    <row r="42" spans="1:19" s="4" customFormat="1" ht="8.1" customHeight="1" x14ac:dyDescent="0.25">
      <c r="A42" s="9"/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35.25" customHeight="1" x14ac:dyDescent="0.25">
      <c r="A43" s="5" t="s">
        <v>67</v>
      </c>
      <c r="B43" s="2"/>
    </row>
    <row r="44" spans="1:19" ht="24.6" customHeight="1" x14ac:dyDescent="0.25">
      <c r="A44" s="11" t="s">
        <v>68</v>
      </c>
      <c r="B44" s="2">
        <v>37</v>
      </c>
      <c r="C44" s="6">
        <v>177</v>
      </c>
      <c r="D44" s="6">
        <v>110</v>
      </c>
      <c r="E44" s="6">
        <v>75</v>
      </c>
      <c r="F44" s="6">
        <v>63</v>
      </c>
      <c r="G44" s="6">
        <v>42</v>
      </c>
      <c r="H44" s="6">
        <v>61</v>
      </c>
      <c r="I44" s="6">
        <v>80</v>
      </c>
      <c r="J44" s="6">
        <v>57</v>
      </c>
      <c r="K44" s="6">
        <v>37</v>
      </c>
      <c r="L44" s="6">
        <v>82</v>
      </c>
      <c r="M44" s="6">
        <v>0</v>
      </c>
      <c r="N44" s="6">
        <v>26</v>
      </c>
      <c r="O44" s="6">
        <v>68</v>
      </c>
      <c r="P44" s="6">
        <v>102</v>
      </c>
      <c r="Q44" s="6">
        <v>62</v>
      </c>
      <c r="R44" s="6">
        <f>SUM(C44,E44,G44,I44,K44,N44,P44,B44)</f>
        <v>576</v>
      </c>
      <c r="S44" s="6">
        <f>SUM(D44,F44,H44,J44,L44,M44,O44,Q44,R44)</f>
        <v>1079</v>
      </c>
    </row>
    <row r="45" spans="1:19" s="4" customFormat="1" ht="8.1" customHeight="1" x14ac:dyDescent="0.2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34.5" customHeight="1" x14ac:dyDescent="0.25">
      <c r="A46" s="5" t="s">
        <v>69</v>
      </c>
      <c r="B46" s="2"/>
      <c r="R46" s="6"/>
    </row>
    <row r="47" spans="1:19" ht="24.6" customHeight="1" x14ac:dyDescent="0.25">
      <c r="A47" s="11" t="s">
        <v>70</v>
      </c>
      <c r="B47" s="2">
        <v>36</v>
      </c>
      <c r="C47" s="6">
        <v>176</v>
      </c>
      <c r="D47" s="6">
        <v>113</v>
      </c>
      <c r="E47" s="6">
        <v>72</v>
      </c>
      <c r="F47" s="6">
        <v>58</v>
      </c>
      <c r="G47" s="6">
        <v>43</v>
      </c>
      <c r="H47" s="6">
        <v>60</v>
      </c>
      <c r="I47" s="6">
        <v>78</v>
      </c>
      <c r="J47" s="6">
        <v>56</v>
      </c>
      <c r="K47" s="6">
        <v>37</v>
      </c>
      <c r="L47" s="6">
        <v>82</v>
      </c>
      <c r="M47" s="6">
        <v>0</v>
      </c>
      <c r="N47" s="6">
        <v>26</v>
      </c>
      <c r="O47" s="6">
        <v>67</v>
      </c>
      <c r="P47" s="6">
        <v>102</v>
      </c>
      <c r="Q47" s="6">
        <v>63</v>
      </c>
      <c r="R47" s="6">
        <f>SUM(C47,E47,G47,I47,K47,N47,P47,B47)</f>
        <v>570</v>
      </c>
      <c r="S47" s="6">
        <f>SUM(D47,F47,H47,J47,L47,M47,O47,Q47,R47)</f>
        <v>1069</v>
      </c>
    </row>
    <row r="48" spans="1:19" s="4" customFormat="1" ht="8.1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4" customFormat="1" ht="46.15" customHeight="1" x14ac:dyDescent="0.25">
      <c r="A49" s="5" t="s">
        <v>71</v>
      </c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4" customFormat="1" ht="24.6" customHeight="1" x14ac:dyDescent="0.25">
      <c r="A50" s="11" t="s">
        <v>72</v>
      </c>
      <c r="B50" s="2">
        <v>24</v>
      </c>
      <c r="C50" s="6">
        <v>112</v>
      </c>
      <c r="D50" s="6">
        <v>74</v>
      </c>
      <c r="E50" s="6">
        <v>47</v>
      </c>
      <c r="F50" s="6">
        <v>37</v>
      </c>
      <c r="G50" s="6">
        <v>34</v>
      </c>
      <c r="H50" s="6">
        <v>42</v>
      </c>
      <c r="I50" s="6">
        <v>48</v>
      </c>
      <c r="J50" s="6">
        <v>43</v>
      </c>
      <c r="K50" s="6">
        <v>27</v>
      </c>
      <c r="L50" s="6">
        <v>60</v>
      </c>
      <c r="M50" s="6">
        <v>0</v>
      </c>
      <c r="N50" s="6">
        <v>19</v>
      </c>
      <c r="O50" s="6">
        <v>45</v>
      </c>
      <c r="P50" s="6">
        <v>74</v>
      </c>
      <c r="Q50" s="6">
        <v>42</v>
      </c>
      <c r="R50" s="6">
        <f>SUM(C50,E50,G50,I50,K50,N50,P50,B50)</f>
        <v>385</v>
      </c>
      <c r="S50" s="6">
        <f>SUM(D50,F50,H50,J50,L50,M50,O50,Q50,R50)</f>
        <v>728</v>
      </c>
    </row>
    <row r="51" spans="1:19" s="4" customFormat="1" ht="24.6" customHeight="1" x14ac:dyDescent="0.25">
      <c r="A51" s="11" t="s">
        <v>73</v>
      </c>
      <c r="B51" s="2">
        <v>17</v>
      </c>
      <c r="C51" s="6">
        <v>76</v>
      </c>
      <c r="D51" s="6">
        <v>44</v>
      </c>
      <c r="E51" s="6">
        <v>34</v>
      </c>
      <c r="F51" s="6">
        <v>27</v>
      </c>
      <c r="G51" s="6">
        <v>9</v>
      </c>
      <c r="H51" s="6">
        <v>21</v>
      </c>
      <c r="I51" s="6">
        <v>33</v>
      </c>
      <c r="J51" s="6">
        <v>18</v>
      </c>
      <c r="K51" s="6">
        <v>11</v>
      </c>
      <c r="L51" s="6">
        <v>31</v>
      </c>
      <c r="M51" s="6">
        <v>0</v>
      </c>
      <c r="N51" s="6">
        <v>9</v>
      </c>
      <c r="O51" s="6">
        <v>26</v>
      </c>
      <c r="P51" s="6">
        <v>35</v>
      </c>
      <c r="Q51" s="6">
        <v>24</v>
      </c>
      <c r="R51" s="6">
        <f>SUM(C51,E51,G51,I51,K51,N51,P51,B51)</f>
        <v>224</v>
      </c>
      <c r="S51" s="6">
        <f>SUM(D51,F51,H51,J51,L51,M51,O51,Q51,R51)</f>
        <v>415</v>
      </c>
    </row>
    <row r="52" spans="1:19" s="4" customFormat="1" ht="48.75" customHeight="1" x14ac:dyDescent="0.25">
      <c r="A52" s="5" t="s">
        <v>92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s="4" customFormat="1" ht="24.6" customHeight="1" x14ac:dyDescent="0.25">
      <c r="A53" s="12" t="s">
        <v>93</v>
      </c>
      <c r="B53" s="6">
        <v>37</v>
      </c>
      <c r="C53" s="6">
        <v>174</v>
      </c>
      <c r="D53" s="6">
        <v>108</v>
      </c>
      <c r="E53" s="6">
        <v>73</v>
      </c>
      <c r="F53" s="6">
        <v>61</v>
      </c>
      <c r="G53" s="6">
        <v>38</v>
      </c>
      <c r="H53" s="6">
        <v>57</v>
      </c>
      <c r="I53" s="6">
        <v>73</v>
      </c>
      <c r="J53" s="6">
        <v>55</v>
      </c>
      <c r="K53" s="6">
        <v>35</v>
      </c>
      <c r="L53" s="6">
        <v>81</v>
      </c>
      <c r="M53" s="6">
        <v>0</v>
      </c>
      <c r="N53" s="6">
        <v>26</v>
      </c>
      <c r="O53" s="6">
        <v>67</v>
      </c>
      <c r="P53" s="6">
        <v>99</v>
      </c>
      <c r="Q53" s="6">
        <v>60</v>
      </c>
      <c r="R53" s="6">
        <f>SUM(C53,E53,G53,I53,K53,N53,P53,B53)</f>
        <v>555</v>
      </c>
      <c r="S53" s="6">
        <f>SUM(D53,F53,H53,J53,L53,M53,O53,Q53,R53)</f>
        <v>1044</v>
      </c>
    </row>
    <row r="54" spans="1:19" s="4" customFormat="1" ht="24.6" customHeight="1" x14ac:dyDescent="0.25">
      <c r="A54" s="1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s="4" customFormat="1" ht="24.6" customHeight="1" x14ac:dyDescent="0.25">
      <c r="A55" s="1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54.75" customHeight="1" x14ac:dyDescent="0.25">
      <c r="A56" s="2" t="s">
        <v>49</v>
      </c>
      <c r="B56" s="2" t="s">
        <v>41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3" t="s">
        <v>8</v>
      </c>
      <c r="J56" s="3" t="s">
        <v>9</v>
      </c>
      <c r="K56" s="3" t="s">
        <v>10</v>
      </c>
      <c r="L56" s="3" t="s">
        <v>11</v>
      </c>
      <c r="M56" s="3" t="s">
        <v>12</v>
      </c>
      <c r="N56" s="3" t="s">
        <v>13</v>
      </c>
      <c r="O56" s="3" t="s">
        <v>14</v>
      </c>
      <c r="P56" s="3" t="s">
        <v>15</v>
      </c>
      <c r="Q56" s="3" t="s">
        <v>16</v>
      </c>
      <c r="R56" s="3" t="s">
        <v>99</v>
      </c>
      <c r="S56" s="3" t="s">
        <v>1</v>
      </c>
    </row>
    <row r="57" spans="1:19" ht="45" customHeight="1" x14ac:dyDescent="0.25">
      <c r="A57" s="5" t="s">
        <v>74</v>
      </c>
      <c r="B57" s="2"/>
      <c r="R57" s="6"/>
    </row>
    <row r="58" spans="1:19" ht="23.65" customHeight="1" x14ac:dyDescent="0.25">
      <c r="A58" s="11" t="s">
        <v>75</v>
      </c>
      <c r="B58" s="2">
        <v>36</v>
      </c>
      <c r="C58" s="6">
        <v>174</v>
      </c>
      <c r="D58" s="6">
        <v>108</v>
      </c>
      <c r="E58" s="6">
        <v>73</v>
      </c>
      <c r="F58" s="6">
        <v>59</v>
      </c>
      <c r="G58" s="6">
        <v>37</v>
      </c>
      <c r="H58" s="6">
        <v>61</v>
      </c>
      <c r="I58" s="6">
        <v>75</v>
      </c>
      <c r="J58" s="6">
        <v>55</v>
      </c>
      <c r="K58" s="6">
        <v>35</v>
      </c>
      <c r="L58" s="6">
        <v>80</v>
      </c>
      <c r="M58" s="6">
        <v>0</v>
      </c>
      <c r="N58" s="6">
        <v>26</v>
      </c>
      <c r="O58" s="6">
        <v>68</v>
      </c>
      <c r="P58" s="6">
        <v>100</v>
      </c>
      <c r="Q58" s="6">
        <v>60</v>
      </c>
      <c r="R58" s="6">
        <f>SUM(C58,E58,G58,I58,K58,N58,P58,B58)</f>
        <v>556</v>
      </c>
      <c r="S58" s="6">
        <f>SUM(D58,F58,H58,J58,L58,M58,O58,Q58,R58)</f>
        <v>1047</v>
      </c>
    </row>
    <row r="59" spans="1:19" s="4" customFormat="1" ht="8.1" customHeight="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s="4" customFormat="1" ht="49.5" customHeight="1" x14ac:dyDescent="0.25">
      <c r="A60" s="7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s="4" customFormat="1" ht="24.6" customHeight="1" x14ac:dyDescent="0.25">
      <c r="A61" s="11" t="s">
        <v>77</v>
      </c>
      <c r="B61" s="6">
        <v>33</v>
      </c>
      <c r="C61" s="6">
        <v>172</v>
      </c>
      <c r="D61" s="6">
        <v>109</v>
      </c>
      <c r="E61" s="6">
        <v>74</v>
      </c>
      <c r="F61" s="6">
        <v>61</v>
      </c>
      <c r="G61" s="6">
        <v>37</v>
      </c>
      <c r="H61" s="6">
        <v>58</v>
      </c>
      <c r="I61" s="6">
        <v>75</v>
      </c>
      <c r="J61" s="6">
        <v>54</v>
      </c>
      <c r="K61" s="6">
        <v>36</v>
      </c>
      <c r="L61" s="6">
        <v>81</v>
      </c>
      <c r="M61" s="6">
        <v>0</v>
      </c>
      <c r="N61" s="6">
        <v>25</v>
      </c>
      <c r="O61" s="6">
        <v>66</v>
      </c>
      <c r="P61" s="6">
        <v>100</v>
      </c>
      <c r="Q61" s="6">
        <v>61</v>
      </c>
      <c r="R61" s="6">
        <f>SUM(C61,E61,G61,I61,K61,N61,P61,B61)</f>
        <v>552</v>
      </c>
      <c r="S61" s="6">
        <f>SUM(D61,F61,H61,J61,L61,M61,O61,Q61,R61)</f>
        <v>1042</v>
      </c>
    </row>
    <row r="62" spans="1:19" s="4" customFormat="1" ht="8.1" customHeight="1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36.6" customHeight="1" x14ac:dyDescent="0.25">
      <c r="A63" s="7" t="s">
        <v>78</v>
      </c>
      <c r="B63" s="18"/>
    </row>
    <row r="64" spans="1:19" s="4" customFormat="1" ht="23.65" customHeight="1" x14ac:dyDescent="0.25">
      <c r="A64" s="11" t="s">
        <v>27</v>
      </c>
      <c r="B64" s="2">
        <v>40</v>
      </c>
      <c r="C64" s="6">
        <v>173</v>
      </c>
      <c r="D64" s="6">
        <v>109</v>
      </c>
      <c r="E64" s="6">
        <v>72</v>
      </c>
      <c r="F64" s="6">
        <v>61</v>
      </c>
      <c r="G64" s="6">
        <v>46</v>
      </c>
      <c r="H64" s="6">
        <v>60</v>
      </c>
      <c r="I64" s="6">
        <v>76</v>
      </c>
      <c r="J64" s="6">
        <v>57</v>
      </c>
      <c r="K64" s="6">
        <v>37</v>
      </c>
      <c r="L64" s="6">
        <v>82</v>
      </c>
      <c r="M64" s="6">
        <v>0</v>
      </c>
      <c r="N64" s="6">
        <v>25</v>
      </c>
      <c r="O64" s="6">
        <v>70</v>
      </c>
      <c r="P64" s="6">
        <v>103</v>
      </c>
      <c r="Q64" s="6">
        <v>62</v>
      </c>
      <c r="R64" s="6">
        <f>SUM(C64,E64,G64,I64,K64,N64,P64,B64)</f>
        <v>572</v>
      </c>
      <c r="S64" s="6">
        <f>SUM(D64,F64,H64,J64,L64,M64,O64,Q64,R64)</f>
        <v>1073</v>
      </c>
    </row>
    <row r="65" spans="1:19" ht="8.1" customHeight="1" x14ac:dyDescent="0.25">
      <c r="A65" s="10"/>
      <c r="B65" s="6"/>
      <c r="R65" s="6"/>
    </row>
    <row r="66" spans="1:19" ht="48.75" customHeight="1" x14ac:dyDescent="0.25">
      <c r="A66" s="5" t="s">
        <v>21</v>
      </c>
      <c r="B66" s="2"/>
      <c r="R66" s="6"/>
    </row>
    <row r="67" spans="1:19" ht="24.95" customHeight="1" x14ac:dyDescent="0.25">
      <c r="A67" s="12" t="s">
        <v>29</v>
      </c>
      <c r="B67" s="16">
        <v>44</v>
      </c>
      <c r="C67" s="6">
        <v>199</v>
      </c>
      <c r="D67" s="6">
        <v>130</v>
      </c>
      <c r="E67" s="6">
        <v>85</v>
      </c>
      <c r="F67" s="6">
        <v>75</v>
      </c>
      <c r="G67" s="6">
        <v>58</v>
      </c>
      <c r="H67" s="6">
        <v>67</v>
      </c>
      <c r="I67" s="6">
        <v>93</v>
      </c>
      <c r="J67" s="6">
        <v>66</v>
      </c>
      <c r="K67" s="6">
        <v>43</v>
      </c>
      <c r="L67" s="6">
        <v>95</v>
      </c>
      <c r="M67" s="6">
        <v>1</v>
      </c>
      <c r="N67" s="6">
        <v>29</v>
      </c>
      <c r="O67" s="6">
        <v>76</v>
      </c>
      <c r="P67" s="6">
        <v>128</v>
      </c>
      <c r="Q67" s="6">
        <v>75</v>
      </c>
      <c r="R67" s="6">
        <f>SUM(C67,E67,G67,I67,K67,N67,P67,B67)</f>
        <v>679</v>
      </c>
      <c r="S67" s="6">
        <f>SUM(D67,F67,H67,J67,L67,M67,O67,Q67,R67)</f>
        <v>1264</v>
      </c>
    </row>
    <row r="68" spans="1:19" ht="8.1" customHeight="1" x14ac:dyDescent="0.25">
      <c r="A68" s="10"/>
      <c r="B68" s="6"/>
      <c r="R68" s="6"/>
    </row>
    <row r="69" spans="1:19" ht="45" customHeight="1" x14ac:dyDescent="0.25">
      <c r="A69" s="5" t="s">
        <v>79</v>
      </c>
      <c r="B69" s="2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</row>
    <row r="70" spans="1:19" s="4" customFormat="1" ht="24" customHeight="1" x14ac:dyDescent="0.25">
      <c r="A70" s="12" t="s">
        <v>80</v>
      </c>
      <c r="B70" s="6">
        <v>37</v>
      </c>
      <c r="C70" s="6">
        <v>174</v>
      </c>
      <c r="D70" s="6">
        <v>103</v>
      </c>
      <c r="E70" s="6">
        <v>71</v>
      </c>
      <c r="F70" s="6">
        <v>59</v>
      </c>
      <c r="G70" s="6">
        <v>38</v>
      </c>
      <c r="H70" s="6">
        <v>60</v>
      </c>
      <c r="I70" s="6">
        <v>73</v>
      </c>
      <c r="J70" s="6">
        <v>54</v>
      </c>
      <c r="K70" s="6">
        <v>34</v>
      </c>
      <c r="L70" s="6">
        <v>80</v>
      </c>
      <c r="M70" s="6">
        <v>0</v>
      </c>
      <c r="N70" s="6">
        <v>26</v>
      </c>
      <c r="O70" s="6">
        <v>65</v>
      </c>
      <c r="P70" s="6">
        <v>98</v>
      </c>
      <c r="Q70" s="6">
        <v>60</v>
      </c>
      <c r="R70" s="6">
        <f>SUM(C70,E70,G70,I70,K70,N70,P70,B70)</f>
        <v>551</v>
      </c>
      <c r="S70" s="6">
        <f>SUM(D70,F70,H70,J70,L70,M70,O70,Q70,R70)</f>
        <v>1032</v>
      </c>
    </row>
    <row r="71" spans="1:19" s="4" customFormat="1" ht="8.4499999999999993" customHeight="1" x14ac:dyDescent="0.2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s="4" customFormat="1" ht="24" customHeight="1" x14ac:dyDescent="0.25">
      <c r="A72" s="17" t="s">
        <v>28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s="4" customFormat="1" ht="24" customHeight="1" x14ac:dyDescent="0.25">
      <c r="A73" s="12" t="s">
        <v>81</v>
      </c>
      <c r="B73" s="6">
        <v>45</v>
      </c>
      <c r="C73" s="6">
        <v>205</v>
      </c>
      <c r="D73" s="6">
        <v>132</v>
      </c>
      <c r="E73" s="6">
        <v>82</v>
      </c>
      <c r="F73" s="6">
        <v>75</v>
      </c>
      <c r="G73" s="6">
        <v>54</v>
      </c>
      <c r="H73" s="6">
        <v>64</v>
      </c>
      <c r="I73" s="6">
        <v>92</v>
      </c>
      <c r="J73" s="6">
        <v>65</v>
      </c>
      <c r="K73" s="6">
        <v>39</v>
      </c>
      <c r="L73" s="6">
        <v>87</v>
      </c>
      <c r="M73" s="6">
        <v>1</v>
      </c>
      <c r="N73" s="6">
        <v>27</v>
      </c>
      <c r="O73" s="6">
        <v>70</v>
      </c>
      <c r="P73" s="6">
        <v>123</v>
      </c>
      <c r="Q73" s="6">
        <v>73</v>
      </c>
      <c r="R73" s="6">
        <f>SUM(C73,E73,G73,I73,K73,N73,P73,B73)</f>
        <v>667</v>
      </c>
      <c r="S73" s="6">
        <f>SUM(D73,F73,H73,J73,L73,M73,O73,Q73,R73)</f>
        <v>1234</v>
      </c>
    </row>
    <row r="74" spans="1:19" s="4" customFormat="1" ht="24" customHeight="1" x14ac:dyDescent="0.2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54.75" customHeight="1" x14ac:dyDescent="0.25">
      <c r="A75" s="2" t="s">
        <v>49</v>
      </c>
      <c r="B75" s="2" t="s">
        <v>41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7</v>
      </c>
      <c r="I75" s="3" t="s">
        <v>8</v>
      </c>
      <c r="J75" s="3" t="s">
        <v>9</v>
      </c>
      <c r="K75" s="3" t="s">
        <v>10</v>
      </c>
      <c r="L75" s="3" t="s">
        <v>11</v>
      </c>
      <c r="M75" s="3" t="s">
        <v>12</v>
      </c>
      <c r="N75" s="3" t="s">
        <v>13</v>
      </c>
      <c r="O75" s="3" t="s">
        <v>14</v>
      </c>
      <c r="P75" s="3" t="s">
        <v>15</v>
      </c>
      <c r="Q75" s="3" t="s">
        <v>16</v>
      </c>
      <c r="R75" s="3" t="s">
        <v>99</v>
      </c>
      <c r="S75" s="3" t="s">
        <v>1</v>
      </c>
    </row>
    <row r="76" spans="1:19" ht="50.25" customHeight="1" x14ac:dyDescent="0.25">
      <c r="A76" s="5" t="s">
        <v>30</v>
      </c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24.6" customHeight="1" x14ac:dyDescent="0.25">
      <c r="A77" s="11" t="s">
        <v>31</v>
      </c>
      <c r="B77" s="2">
        <v>17</v>
      </c>
      <c r="C77" s="2">
        <v>99</v>
      </c>
      <c r="D77" s="2">
        <v>54</v>
      </c>
      <c r="E77" s="2">
        <v>38</v>
      </c>
      <c r="F77" s="2">
        <v>19</v>
      </c>
      <c r="G77" s="2">
        <v>24</v>
      </c>
      <c r="H77" s="2">
        <v>19</v>
      </c>
      <c r="I77" s="2">
        <v>39</v>
      </c>
      <c r="J77" s="2">
        <v>31</v>
      </c>
      <c r="K77" s="2">
        <v>14</v>
      </c>
      <c r="L77" s="2">
        <v>43</v>
      </c>
      <c r="M77" s="2">
        <v>1</v>
      </c>
      <c r="N77" s="2">
        <v>15</v>
      </c>
      <c r="O77" s="3">
        <v>44</v>
      </c>
      <c r="P77" s="2">
        <v>57</v>
      </c>
      <c r="Q77" s="2">
        <v>35</v>
      </c>
      <c r="R77" s="6">
        <f>SUM(C77,E77,G77,I77,K77,N77,P77,B77)</f>
        <v>303</v>
      </c>
      <c r="S77" s="6">
        <f>SUM(D77,F77,H77,J77,L77,M77,O77,Q77,R77)</f>
        <v>549</v>
      </c>
    </row>
    <row r="78" spans="1:19" ht="24.6" customHeight="1" x14ac:dyDescent="0.25">
      <c r="A78" s="11" t="s">
        <v>82</v>
      </c>
      <c r="B78" s="2">
        <v>25</v>
      </c>
      <c r="C78" s="2">
        <v>72</v>
      </c>
      <c r="D78" s="2">
        <v>57</v>
      </c>
      <c r="E78" s="2">
        <v>38</v>
      </c>
      <c r="F78" s="2">
        <v>35</v>
      </c>
      <c r="G78" s="2">
        <v>20</v>
      </c>
      <c r="H78" s="3">
        <v>24</v>
      </c>
      <c r="I78" s="2">
        <v>36</v>
      </c>
      <c r="J78" s="2">
        <v>29</v>
      </c>
      <c r="K78" s="2">
        <v>10</v>
      </c>
      <c r="L78" s="2">
        <v>30</v>
      </c>
      <c r="M78" s="2">
        <v>0</v>
      </c>
      <c r="N78" s="2">
        <v>9</v>
      </c>
      <c r="O78" s="3">
        <v>19</v>
      </c>
      <c r="P78" s="2">
        <v>49</v>
      </c>
      <c r="Q78" s="2">
        <v>30</v>
      </c>
      <c r="R78" s="6">
        <f>SUM(C78,E78,G78,I78,K78,N78,P78,B78)</f>
        <v>259</v>
      </c>
      <c r="S78" s="6">
        <f>SUM(D78,F78,H78,J78,L78,M78,O78,Q78,R78)</f>
        <v>483</v>
      </c>
    </row>
    <row r="79" spans="1:19" ht="23.45" customHeight="1" x14ac:dyDescent="0.25">
      <c r="A79" s="12" t="s">
        <v>83</v>
      </c>
      <c r="B79" s="2">
        <v>11</v>
      </c>
      <c r="C79" s="2">
        <v>58</v>
      </c>
      <c r="D79" s="2">
        <v>43</v>
      </c>
      <c r="E79" s="2">
        <v>23</v>
      </c>
      <c r="F79" s="2">
        <v>27</v>
      </c>
      <c r="G79" s="2">
        <v>17</v>
      </c>
      <c r="H79" s="2">
        <v>25</v>
      </c>
      <c r="I79" s="2">
        <v>25</v>
      </c>
      <c r="J79" s="2">
        <v>15</v>
      </c>
      <c r="K79" s="2">
        <v>25</v>
      </c>
      <c r="L79" s="2">
        <v>30</v>
      </c>
      <c r="M79" s="2">
        <v>0</v>
      </c>
      <c r="N79" s="2">
        <v>8</v>
      </c>
      <c r="O79" s="3">
        <v>20</v>
      </c>
      <c r="P79" s="2">
        <v>37</v>
      </c>
      <c r="Q79" s="2">
        <v>23</v>
      </c>
      <c r="R79" s="6">
        <f>SUM(C79,E79,G79,I79,K79,N79,P79,B79)</f>
        <v>204</v>
      </c>
      <c r="S79" s="6">
        <f>SUM(D79,F79,H79,J79,L79,M79,O79,Q79,R79)</f>
        <v>387</v>
      </c>
    </row>
    <row r="80" spans="1:19" ht="7.9" customHeight="1" x14ac:dyDescent="0.25">
      <c r="A80" s="9"/>
      <c r="B80" s="2"/>
      <c r="C80" s="3"/>
      <c r="D80" s="3"/>
      <c r="E80" s="3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33.6" customHeight="1" x14ac:dyDescent="0.25">
      <c r="A81" s="5" t="s">
        <v>32</v>
      </c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24.6" customHeight="1" x14ac:dyDescent="0.25">
      <c r="A82" s="11" t="s">
        <v>84</v>
      </c>
      <c r="B82" s="2">
        <v>1</v>
      </c>
      <c r="C82" s="2">
        <v>114</v>
      </c>
      <c r="D82" s="2">
        <v>77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>
        <v>115</v>
      </c>
      <c r="S82" s="6">
        <f>SUM(D82,F82,H82,J82,L82,M82,O82,Q82,R82)</f>
        <v>192</v>
      </c>
    </row>
    <row r="83" spans="1:19" ht="24.6" customHeight="1" x14ac:dyDescent="0.25">
      <c r="A83" s="11" t="s">
        <v>85</v>
      </c>
      <c r="B83" s="2">
        <v>6</v>
      </c>
      <c r="C83" s="2">
        <v>109</v>
      </c>
      <c r="D83" s="2">
        <v>70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>
        <v>115</v>
      </c>
      <c r="S83" s="6">
        <f>SUM(D83,F83,H83,J83,L83,M83,O83,Q83,R83)</f>
        <v>185</v>
      </c>
    </row>
    <row r="84" spans="1:19" ht="8.1" customHeight="1" x14ac:dyDescent="0.25">
      <c r="A84" s="9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31.9" customHeight="1" x14ac:dyDescent="0.25">
      <c r="A85" s="5" t="s">
        <v>33</v>
      </c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24.6" customHeight="1" x14ac:dyDescent="0.25">
      <c r="A86" s="11" t="s">
        <v>86</v>
      </c>
      <c r="B86" s="2">
        <v>11</v>
      </c>
      <c r="C86" s="3"/>
      <c r="D86" s="3"/>
      <c r="E86" s="3"/>
      <c r="F86" s="3"/>
      <c r="G86" s="3"/>
      <c r="H86" s="3"/>
      <c r="I86" s="2">
        <v>30</v>
      </c>
      <c r="J86" s="2">
        <v>27</v>
      </c>
      <c r="K86" s="2">
        <v>26</v>
      </c>
      <c r="L86" s="2">
        <v>61</v>
      </c>
      <c r="M86" s="2">
        <v>0</v>
      </c>
      <c r="N86" s="3"/>
      <c r="O86" s="3"/>
      <c r="P86" s="3"/>
      <c r="Q86" s="3"/>
      <c r="R86" s="6">
        <f>SUM(C86,E86,G86,I86,K86,N86,P86,B86)</f>
        <v>67</v>
      </c>
      <c r="S86" s="6">
        <f>SUM(D86,F86,H86,J86,L86,M86,O86,Q86,R86)</f>
        <v>155</v>
      </c>
    </row>
    <row r="87" spans="1:19" ht="24.6" customHeight="1" x14ac:dyDescent="0.25">
      <c r="A87" s="11" t="s">
        <v>34</v>
      </c>
      <c r="B87" s="2">
        <v>8</v>
      </c>
      <c r="C87" s="3"/>
      <c r="D87" s="3"/>
      <c r="E87" s="3"/>
      <c r="F87" s="3"/>
      <c r="G87" s="3"/>
      <c r="H87" s="3"/>
      <c r="I87" s="2">
        <v>67</v>
      </c>
      <c r="J87" s="2">
        <v>43</v>
      </c>
      <c r="K87" s="2">
        <v>23</v>
      </c>
      <c r="L87" s="2">
        <v>40</v>
      </c>
      <c r="M87" s="2">
        <v>1</v>
      </c>
      <c r="N87" s="3"/>
      <c r="O87" s="3"/>
      <c r="P87" s="3"/>
      <c r="Q87" s="3"/>
      <c r="R87" s="6">
        <f>SUM(C87,E87,G87,I87,K87,N87,P87,B87)</f>
        <v>98</v>
      </c>
      <c r="S87" s="6">
        <f>SUM(D87,F87,H87,J87,L87,M87,O87,Q87,R87)</f>
        <v>182</v>
      </c>
    </row>
    <row r="88" spans="1:19" ht="8.1" customHeight="1" x14ac:dyDescent="0.25">
      <c r="A88" s="1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2"/>
      <c r="N88" s="3"/>
      <c r="O88" s="3"/>
      <c r="P88" s="3"/>
      <c r="Q88" s="3"/>
      <c r="R88" s="3"/>
      <c r="S88" s="3"/>
    </row>
    <row r="89" spans="1:19" ht="24.6" customHeight="1" x14ac:dyDescent="0.25">
      <c r="A89" s="5" t="s">
        <v>87</v>
      </c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24.6" customHeight="1" x14ac:dyDescent="0.25">
      <c r="A90" s="11" t="s">
        <v>88</v>
      </c>
      <c r="B90" s="2">
        <v>37</v>
      </c>
      <c r="C90" s="2">
        <v>186</v>
      </c>
      <c r="D90" s="2">
        <v>118</v>
      </c>
      <c r="E90" s="2">
        <v>83</v>
      </c>
      <c r="F90" s="2">
        <v>67</v>
      </c>
      <c r="G90" s="2">
        <v>50</v>
      </c>
      <c r="H90" s="2">
        <v>64</v>
      </c>
      <c r="I90" s="2">
        <v>85</v>
      </c>
      <c r="J90" s="2">
        <v>64</v>
      </c>
      <c r="K90" s="2">
        <v>37</v>
      </c>
      <c r="L90" s="2">
        <v>82</v>
      </c>
      <c r="M90" s="2">
        <v>0</v>
      </c>
      <c r="N90" s="2">
        <v>27</v>
      </c>
      <c r="O90" s="2">
        <v>73</v>
      </c>
      <c r="P90" s="2">
        <v>111</v>
      </c>
      <c r="Q90" s="2">
        <v>68</v>
      </c>
      <c r="R90" s="6">
        <f>SUM(C90,E90,G90,I90,K90,N90,P90,B90)</f>
        <v>616</v>
      </c>
      <c r="S90" s="6">
        <f>SUM(D90,F90,H90,J90,L90,M90,O90,Q90,R90)</f>
        <v>1152</v>
      </c>
    </row>
    <row r="91" spans="1:19" ht="8.1" customHeight="1" x14ac:dyDescent="0.25">
      <c r="A91" s="9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30" customHeight="1" x14ac:dyDescent="0.25">
      <c r="A92" s="5" t="s">
        <v>89</v>
      </c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24.6" customHeight="1" x14ac:dyDescent="0.25">
      <c r="A93" s="11" t="s">
        <v>90</v>
      </c>
      <c r="B93" s="2">
        <v>37</v>
      </c>
      <c r="C93" s="2">
        <v>190</v>
      </c>
      <c r="D93" s="2">
        <v>116</v>
      </c>
      <c r="E93" s="2">
        <v>75</v>
      </c>
      <c r="F93" s="2">
        <v>63</v>
      </c>
      <c r="G93" s="2">
        <v>40</v>
      </c>
      <c r="H93" s="2">
        <v>63</v>
      </c>
      <c r="I93" s="2">
        <v>83</v>
      </c>
      <c r="J93" s="2">
        <v>56</v>
      </c>
      <c r="K93" s="2">
        <v>38</v>
      </c>
      <c r="L93" s="2">
        <v>62</v>
      </c>
      <c r="M93" s="2">
        <v>0</v>
      </c>
      <c r="N93" s="2">
        <v>26</v>
      </c>
      <c r="O93" s="2">
        <v>67</v>
      </c>
      <c r="P93" s="2">
        <v>103</v>
      </c>
      <c r="Q93" s="2">
        <v>60</v>
      </c>
      <c r="R93" s="6">
        <f>SUM(C93,E93,G93,I93,K93,N93,P93,B93)</f>
        <v>592</v>
      </c>
      <c r="S93" s="6">
        <f>SUM(D93,F93,H93,J93,L93,M93,O93,Q93,R93)</f>
        <v>1079</v>
      </c>
    </row>
    <row r="94" spans="1:19" ht="24.6" customHeight="1" x14ac:dyDescent="0.25">
      <c r="A94" s="1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54.75" customHeight="1" x14ac:dyDescent="0.25">
      <c r="A95" s="2" t="s">
        <v>49</v>
      </c>
      <c r="B95" s="2" t="s">
        <v>41</v>
      </c>
      <c r="C95" s="3" t="s">
        <v>2</v>
      </c>
      <c r="D95" s="3" t="s">
        <v>3</v>
      </c>
      <c r="E95" s="3" t="s">
        <v>4</v>
      </c>
      <c r="F95" s="3" t="s">
        <v>5</v>
      </c>
      <c r="G95" s="3" t="s">
        <v>6</v>
      </c>
      <c r="H95" s="3" t="s">
        <v>7</v>
      </c>
      <c r="I95" s="3" t="s">
        <v>8</v>
      </c>
      <c r="J95" s="3" t="s">
        <v>9</v>
      </c>
      <c r="K95" s="3" t="s">
        <v>10</v>
      </c>
      <c r="L95" s="3" t="s">
        <v>11</v>
      </c>
      <c r="M95" s="3" t="s">
        <v>12</v>
      </c>
      <c r="N95" s="3" t="s">
        <v>13</v>
      </c>
      <c r="O95" s="3" t="s">
        <v>14</v>
      </c>
      <c r="P95" s="3" t="s">
        <v>15</v>
      </c>
      <c r="Q95" s="3" t="s">
        <v>16</v>
      </c>
      <c r="R95" s="3" t="s">
        <v>99</v>
      </c>
      <c r="S95" s="3" t="s">
        <v>1</v>
      </c>
    </row>
    <row r="96" spans="1:19" ht="8.1" customHeight="1" x14ac:dyDescent="0.25">
      <c r="A96" s="2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24.6" customHeight="1" x14ac:dyDescent="0.25">
      <c r="A97" s="5" t="s">
        <v>22</v>
      </c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s="4" customFormat="1" ht="25.15" customHeight="1" x14ac:dyDescent="0.25">
      <c r="A98" s="12" t="s">
        <v>19</v>
      </c>
      <c r="B98" s="6">
        <v>46</v>
      </c>
      <c r="C98" s="6">
        <v>196</v>
      </c>
      <c r="D98" s="6">
        <v>126</v>
      </c>
      <c r="E98" s="6">
        <v>80</v>
      </c>
      <c r="F98" s="6">
        <v>64</v>
      </c>
      <c r="G98" s="6">
        <v>51</v>
      </c>
      <c r="H98" s="6">
        <v>61</v>
      </c>
      <c r="I98" s="6">
        <v>77</v>
      </c>
      <c r="J98" s="6">
        <v>62</v>
      </c>
      <c r="K98" s="6">
        <v>44</v>
      </c>
      <c r="L98" s="6">
        <v>87</v>
      </c>
      <c r="M98" s="6">
        <v>1</v>
      </c>
      <c r="N98" s="6">
        <v>29</v>
      </c>
      <c r="O98" s="6">
        <v>71</v>
      </c>
      <c r="P98" s="6">
        <v>127</v>
      </c>
      <c r="Q98" s="6">
        <v>79</v>
      </c>
      <c r="R98" s="6">
        <f>SUM(C98,E98,G98,I98,K98,N98,P98,B98)</f>
        <v>650</v>
      </c>
      <c r="S98" s="6">
        <f>SUM(D98,F98,H98,J98,L98,M98,O98,Q98,R98)</f>
        <v>1201</v>
      </c>
    </row>
    <row r="99" spans="1:19" ht="24.95" customHeight="1" x14ac:dyDescent="0.25">
      <c r="A99" s="11" t="s">
        <v>18</v>
      </c>
      <c r="B99" s="2">
        <v>2</v>
      </c>
      <c r="C99" s="6">
        <v>28</v>
      </c>
      <c r="D99" s="6">
        <v>22</v>
      </c>
      <c r="E99" s="6">
        <v>17</v>
      </c>
      <c r="F99" s="6">
        <v>14</v>
      </c>
      <c r="G99" s="6">
        <v>8</v>
      </c>
      <c r="H99" s="6">
        <v>6</v>
      </c>
      <c r="I99" s="6">
        <v>21</v>
      </c>
      <c r="J99" s="6">
        <v>11</v>
      </c>
      <c r="K99" s="6">
        <v>4</v>
      </c>
      <c r="L99" s="6">
        <v>14</v>
      </c>
      <c r="M99" s="6">
        <v>0</v>
      </c>
      <c r="N99" s="6">
        <v>4</v>
      </c>
      <c r="O99" s="6">
        <v>11</v>
      </c>
      <c r="P99" s="6">
        <v>11</v>
      </c>
      <c r="Q99" s="6">
        <v>6</v>
      </c>
      <c r="R99" s="6">
        <f>SUM(C99,E99,G99,I99,K99,N99,P99,B99)</f>
        <v>95</v>
      </c>
      <c r="S99" s="6">
        <f>SUM(D99,F99,H99,J99,L99,M99,O99,Q99,R99)</f>
        <v>179</v>
      </c>
    </row>
    <row r="100" spans="1:19" ht="8.1" customHeight="1" x14ac:dyDescent="0.25">
      <c r="A100" s="9"/>
      <c r="B100" s="2"/>
      <c r="R100" s="6"/>
    </row>
    <row r="101" spans="1:19" ht="24.6" customHeight="1" x14ac:dyDescent="0.25">
      <c r="A101" s="5" t="s">
        <v>23</v>
      </c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23.65" customHeight="1" x14ac:dyDescent="0.25">
      <c r="A102" s="12" t="s">
        <v>19</v>
      </c>
      <c r="B102" s="6">
        <v>46</v>
      </c>
      <c r="C102" s="6">
        <v>188</v>
      </c>
      <c r="D102" s="6">
        <v>128</v>
      </c>
      <c r="E102" s="6">
        <v>88</v>
      </c>
      <c r="F102" s="6">
        <v>58</v>
      </c>
      <c r="G102" s="6">
        <v>51</v>
      </c>
      <c r="H102" s="6">
        <v>58</v>
      </c>
      <c r="I102" s="6">
        <v>83</v>
      </c>
      <c r="J102" s="6">
        <v>55</v>
      </c>
      <c r="K102" s="6">
        <v>43</v>
      </c>
      <c r="L102" s="6">
        <v>91</v>
      </c>
      <c r="M102" s="6">
        <v>1</v>
      </c>
      <c r="N102" s="6">
        <v>30</v>
      </c>
      <c r="O102" s="6">
        <v>77</v>
      </c>
      <c r="P102" s="6">
        <v>122</v>
      </c>
      <c r="Q102" s="6">
        <v>80</v>
      </c>
      <c r="R102" s="6">
        <f>SUM(C102,E102,G102,I102,K102,N102,P102,B102)</f>
        <v>651</v>
      </c>
      <c r="S102" s="6">
        <f>SUM(D102,F102,H102,J102,L102,M102,O102,Q102,R102)</f>
        <v>1199</v>
      </c>
    </row>
    <row r="103" spans="1:19" ht="23.65" customHeight="1" x14ac:dyDescent="0.25">
      <c r="A103" s="11" t="s">
        <v>18</v>
      </c>
      <c r="B103" s="2">
        <v>2</v>
      </c>
      <c r="C103" s="6">
        <v>37</v>
      </c>
      <c r="D103" s="6">
        <v>19</v>
      </c>
      <c r="E103" s="6">
        <v>10</v>
      </c>
      <c r="F103" s="6">
        <v>14</v>
      </c>
      <c r="G103" s="6">
        <v>9</v>
      </c>
      <c r="H103" s="6">
        <v>9</v>
      </c>
      <c r="I103" s="6">
        <v>15</v>
      </c>
      <c r="J103" s="6">
        <v>17</v>
      </c>
      <c r="K103" s="6">
        <v>5</v>
      </c>
      <c r="L103" s="6">
        <v>10</v>
      </c>
      <c r="M103" s="6">
        <v>0</v>
      </c>
      <c r="N103" s="6">
        <v>3</v>
      </c>
      <c r="O103" s="6">
        <v>5</v>
      </c>
      <c r="P103" s="6">
        <v>17</v>
      </c>
      <c r="Q103" s="6">
        <v>5</v>
      </c>
      <c r="R103" s="6">
        <f>SUM(C103,E103,G103,I103,K103,N103,P103,B103)</f>
        <v>98</v>
      </c>
      <c r="S103" s="6">
        <f>SUM(D103,F103,H103,J103,L103,M103,O103,Q103,R103)</f>
        <v>177</v>
      </c>
    </row>
    <row r="104" spans="1:19" ht="8.1" customHeight="1" x14ac:dyDescent="0.25">
      <c r="A104" s="11"/>
      <c r="B104" s="2"/>
      <c r="R104" s="6"/>
    </row>
    <row r="105" spans="1:19" ht="18.75" customHeight="1" x14ac:dyDescent="0.25">
      <c r="A105" s="17" t="s">
        <v>24</v>
      </c>
      <c r="B105" s="6"/>
      <c r="C105" s="2"/>
      <c r="D105" s="2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6"/>
    </row>
    <row r="106" spans="1:19" ht="23.65" customHeight="1" x14ac:dyDescent="0.25">
      <c r="A106" s="11" t="s">
        <v>17</v>
      </c>
      <c r="B106" s="2">
        <v>48</v>
      </c>
      <c r="C106" s="6">
        <v>209</v>
      </c>
      <c r="D106" s="6">
        <v>134</v>
      </c>
      <c r="E106" s="6">
        <v>94</v>
      </c>
      <c r="F106" s="6">
        <v>65</v>
      </c>
      <c r="G106" s="6">
        <v>55</v>
      </c>
      <c r="H106" s="6">
        <v>66</v>
      </c>
      <c r="I106" s="6">
        <v>90</v>
      </c>
      <c r="J106" s="6">
        <v>57</v>
      </c>
      <c r="K106" s="6">
        <v>46</v>
      </c>
      <c r="L106" s="6">
        <v>92</v>
      </c>
      <c r="M106" s="6">
        <v>1</v>
      </c>
      <c r="N106" s="6">
        <v>31</v>
      </c>
      <c r="O106" s="6">
        <v>77</v>
      </c>
      <c r="P106" s="6">
        <v>127</v>
      </c>
      <c r="Q106" s="6">
        <v>79</v>
      </c>
      <c r="R106" s="6">
        <f>SUM(C106,E106,G106,I106,K106,N106,P106,B106)</f>
        <v>700</v>
      </c>
      <c r="S106" s="6">
        <f>SUM(D106,F106,H106,J106,L106,M106,O106,Q106,R106)</f>
        <v>1271</v>
      </c>
    </row>
    <row r="107" spans="1:19" ht="23.65" customHeight="1" x14ac:dyDescent="0.25">
      <c r="A107" s="11" t="s">
        <v>18</v>
      </c>
      <c r="B107" s="2">
        <v>0</v>
      </c>
      <c r="C107" s="2">
        <v>11</v>
      </c>
      <c r="D107" s="2">
        <v>11</v>
      </c>
      <c r="E107" s="2">
        <v>2</v>
      </c>
      <c r="F107" s="2">
        <v>9</v>
      </c>
      <c r="G107" s="2">
        <v>5</v>
      </c>
      <c r="H107" s="2">
        <v>2</v>
      </c>
      <c r="I107" s="2">
        <v>6</v>
      </c>
      <c r="J107" s="2">
        <v>14</v>
      </c>
      <c r="K107" s="2">
        <v>2</v>
      </c>
      <c r="L107" s="2">
        <v>6</v>
      </c>
      <c r="M107" s="2">
        <v>0</v>
      </c>
      <c r="N107" s="2">
        <v>1</v>
      </c>
      <c r="O107" s="2">
        <v>3</v>
      </c>
      <c r="P107" s="2">
        <v>10</v>
      </c>
      <c r="Q107" s="2">
        <v>7</v>
      </c>
      <c r="R107" s="6">
        <f>SUM(C107,E107,G107,I107,K107,N107,P107,B107)</f>
        <v>37</v>
      </c>
      <c r="S107" s="6">
        <f>SUM(D107,F107,H107,J107,L107,M107,O107,Q107,R107)</f>
        <v>89</v>
      </c>
    </row>
    <row r="108" spans="1:19" ht="8.1" customHeight="1" x14ac:dyDescent="0.25">
      <c r="A108" s="2"/>
      <c r="B108" s="2"/>
      <c r="R108" s="6"/>
    </row>
    <row r="109" spans="1:19" ht="26.25" customHeight="1" x14ac:dyDescent="0.25">
      <c r="A109" s="17" t="s">
        <v>25</v>
      </c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6"/>
    </row>
    <row r="110" spans="1:19" s="4" customFormat="1" ht="23.65" customHeight="1" x14ac:dyDescent="0.25">
      <c r="A110" s="12" t="s">
        <v>17</v>
      </c>
      <c r="B110" s="6">
        <v>46</v>
      </c>
      <c r="C110" s="2">
        <v>196</v>
      </c>
      <c r="D110" s="2">
        <v>137</v>
      </c>
      <c r="E110" s="2">
        <v>91</v>
      </c>
      <c r="F110" s="2">
        <v>70</v>
      </c>
      <c r="G110" s="2">
        <v>56</v>
      </c>
      <c r="H110" s="2">
        <v>63</v>
      </c>
      <c r="I110" s="2">
        <v>90</v>
      </c>
      <c r="J110" s="2">
        <v>68</v>
      </c>
      <c r="K110" s="2">
        <v>46</v>
      </c>
      <c r="L110" s="2">
        <v>96</v>
      </c>
      <c r="M110" s="2">
        <v>1</v>
      </c>
      <c r="N110" s="2">
        <v>32</v>
      </c>
      <c r="O110" s="2">
        <v>80</v>
      </c>
      <c r="P110" s="2">
        <v>129</v>
      </c>
      <c r="Q110" s="2">
        <v>77</v>
      </c>
      <c r="R110" s="6">
        <f>SUM(C110,E110,G110,I110,K110,N110,P110,B110)</f>
        <v>686</v>
      </c>
      <c r="S110" s="6">
        <f>SUM(D110,F110,H110,J110,L110,M110,O110,Q110,R110)</f>
        <v>1278</v>
      </c>
    </row>
    <row r="111" spans="1:19" s="4" customFormat="1" ht="23.65" customHeight="1" x14ac:dyDescent="0.25">
      <c r="A111" s="11" t="s">
        <v>18</v>
      </c>
      <c r="B111" s="2">
        <v>2</v>
      </c>
      <c r="C111" s="6">
        <v>22</v>
      </c>
      <c r="D111" s="6">
        <v>9</v>
      </c>
      <c r="E111" s="6">
        <v>6</v>
      </c>
      <c r="F111" s="6">
        <v>6</v>
      </c>
      <c r="G111" s="6">
        <v>3</v>
      </c>
      <c r="H111" s="6">
        <v>5</v>
      </c>
      <c r="I111" s="6">
        <v>6</v>
      </c>
      <c r="J111" s="6">
        <v>4</v>
      </c>
      <c r="K111" s="6">
        <v>1</v>
      </c>
      <c r="L111" s="6">
        <v>6</v>
      </c>
      <c r="M111" s="6">
        <v>0</v>
      </c>
      <c r="N111" s="6">
        <v>1</v>
      </c>
      <c r="O111" s="6">
        <v>1</v>
      </c>
      <c r="P111" s="6">
        <v>9</v>
      </c>
      <c r="Q111" s="6">
        <v>8</v>
      </c>
      <c r="R111" s="6">
        <f>SUM(C111,E111,G111,I111,K111,N111,P111,B111)</f>
        <v>50</v>
      </c>
      <c r="S111" s="6">
        <f>SUM(D111,F111,H111,J111,L111,M111,O111,Q111,R111)</f>
        <v>89</v>
      </c>
    </row>
    <row r="112" spans="1:19" ht="24.95" customHeight="1" x14ac:dyDescent="0.25">
      <c r="A112" s="17" t="s">
        <v>91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26.25" customHeight="1" x14ac:dyDescent="0.25">
      <c r="A113" s="12" t="s">
        <v>19</v>
      </c>
      <c r="B113" s="6">
        <v>40</v>
      </c>
      <c r="C113" s="2">
        <v>187</v>
      </c>
      <c r="D113" s="2">
        <v>132</v>
      </c>
      <c r="E113" s="2">
        <v>81</v>
      </c>
      <c r="F113" s="2">
        <v>63</v>
      </c>
      <c r="G113" s="2">
        <v>51</v>
      </c>
      <c r="H113" s="2">
        <v>63</v>
      </c>
      <c r="I113" s="2">
        <v>82</v>
      </c>
      <c r="J113" s="2">
        <v>63</v>
      </c>
      <c r="K113" s="2">
        <v>46</v>
      </c>
      <c r="L113" s="2">
        <v>89</v>
      </c>
      <c r="M113" s="2">
        <v>0</v>
      </c>
      <c r="N113" s="2">
        <v>30</v>
      </c>
      <c r="O113" s="2">
        <v>77</v>
      </c>
      <c r="P113" s="2">
        <v>130</v>
      </c>
      <c r="Q113" s="3">
        <v>71</v>
      </c>
      <c r="R113" s="6">
        <f>SUM(C113,E113,G113,I113,K113,N113,P113,B113)</f>
        <v>647</v>
      </c>
      <c r="S113" s="6">
        <f>SUM(D113,F113,H113,J113,L113,M113,O113,Q113,R113)</f>
        <v>1205</v>
      </c>
    </row>
    <row r="114" spans="1:19" s="4" customFormat="1" ht="23.85" customHeight="1" x14ac:dyDescent="0.25">
      <c r="A114" s="11" t="s">
        <v>18</v>
      </c>
      <c r="B114" s="2">
        <v>7</v>
      </c>
      <c r="C114" s="2">
        <v>33</v>
      </c>
      <c r="D114" s="2">
        <v>13</v>
      </c>
      <c r="E114" s="2">
        <v>11</v>
      </c>
      <c r="F114" s="2">
        <v>11</v>
      </c>
      <c r="G114" s="2">
        <v>7</v>
      </c>
      <c r="H114" s="2">
        <v>5</v>
      </c>
      <c r="I114" s="2">
        <v>12</v>
      </c>
      <c r="J114" s="2">
        <v>10</v>
      </c>
      <c r="K114" s="2">
        <v>1</v>
      </c>
      <c r="L114" s="2">
        <v>11</v>
      </c>
      <c r="M114" s="2">
        <v>0</v>
      </c>
      <c r="N114" s="2">
        <v>3</v>
      </c>
      <c r="O114" s="3">
        <v>4</v>
      </c>
      <c r="P114" s="2">
        <v>7</v>
      </c>
      <c r="Q114" s="3">
        <v>12</v>
      </c>
      <c r="R114" s="6">
        <f>SUM(C114,E114,G114,I114,K114,N114,P114,B114)</f>
        <v>81</v>
      </c>
      <c r="S114" s="6">
        <f>SUM(D114,F114,H114,J114,L114,M114,O114,Q114,R114)</f>
        <v>147</v>
      </c>
    </row>
    <row r="115" spans="1:19" ht="24.6" customHeight="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24.95" customHeight="1" x14ac:dyDescent="0.25"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6"/>
    </row>
    <row r="117" spans="1:19" ht="54.75" customHeight="1" x14ac:dyDescent="0.25">
      <c r="A117" s="2" t="s">
        <v>49</v>
      </c>
      <c r="B117" s="2" t="s">
        <v>41</v>
      </c>
      <c r="C117" s="3" t="s">
        <v>2</v>
      </c>
      <c r="D117" s="3" t="s">
        <v>3</v>
      </c>
      <c r="E117" s="3" t="s">
        <v>4</v>
      </c>
      <c r="F117" s="3" t="s">
        <v>5</v>
      </c>
      <c r="G117" s="3" t="s">
        <v>6</v>
      </c>
      <c r="H117" s="3" t="s">
        <v>7</v>
      </c>
      <c r="I117" s="3" t="s">
        <v>8</v>
      </c>
      <c r="J117" s="3" t="s">
        <v>9</v>
      </c>
      <c r="K117" s="3" t="s">
        <v>10</v>
      </c>
      <c r="L117" s="3" t="s">
        <v>11</v>
      </c>
      <c r="M117" s="3" t="s">
        <v>12</v>
      </c>
      <c r="N117" s="3" t="s">
        <v>13</v>
      </c>
      <c r="O117" s="3" t="s">
        <v>14</v>
      </c>
      <c r="P117" s="3" t="s">
        <v>15</v>
      </c>
      <c r="Q117" s="3" t="s">
        <v>16</v>
      </c>
      <c r="R117" s="3" t="s">
        <v>99</v>
      </c>
      <c r="S117" s="3" t="s">
        <v>1</v>
      </c>
    </row>
    <row r="118" spans="1:19" ht="8.1" customHeight="1" x14ac:dyDescent="0.2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6"/>
    </row>
    <row r="119" spans="1:19" ht="24.6" customHeight="1" x14ac:dyDescent="0.25">
      <c r="A119" s="1" t="s">
        <v>94</v>
      </c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6"/>
      <c r="S119" s="3"/>
    </row>
    <row r="120" spans="1:19" s="4" customFormat="1" ht="29.45" customHeight="1" x14ac:dyDescent="0.25">
      <c r="A120" s="11" t="s">
        <v>19</v>
      </c>
      <c r="B120" s="2">
        <v>45</v>
      </c>
      <c r="C120" s="2">
        <v>205</v>
      </c>
      <c r="D120" s="2">
        <v>134</v>
      </c>
      <c r="E120" s="2">
        <v>91</v>
      </c>
      <c r="F120" s="2">
        <v>72</v>
      </c>
      <c r="G120" s="2">
        <v>53</v>
      </c>
      <c r="H120" s="2">
        <v>64</v>
      </c>
      <c r="I120" s="2">
        <v>81</v>
      </c>
      <c r="J120" s="2">
        <v>58</v>
      </c>
      <c r="K120" s="2">
        <v>43</v>
      </c>
      <c r="L120" s="2">
        <v>96</v>
      </c>
      <c r="M120" s="2">
        <v>0</v>
      </c>
      <c r="N120" s="2">
        <v>30</v>
      </c>
      <c r="O120" s="2">
        <v>78</v>
      </c>
      <c r="P120" s="2">
        <v>129</v>
      </c>
      <c r="Q120" s="2">
        <v>73</v>
      </c>
      <c r="R120" s="6">
        <f>SUM(C120,E120,G120,I120,K120,N120,P120,B120)</f>
        <v>677</v>
      </c>
      <c r="S120" s="6">
        <f>SUM(D120,F120,H120,J120,L120,M120,O120,Q120,R120)</f>
        <v>1252</v>
      </c>
    </row>
    <row r="121" spans="1:19" ht="23.65" customHeight="1" x14ac:dyDescent="0.25">
      <c r="A121" s="12" t="s">
        <v>18</v>
      </c>
      <c r="B121" s="6">
        <v>2</v>
      </c>
      <c r="C121" s="6">
        <v>14</v>
      </c>
      <c r="D121" s="6">
        <v>9</v>
      </c>
      <c r="E121" s="6">
        <v>3</v>
      </c>
      <c r="F121" s="6">
        <v>5</v>
      </c>
      <c r="G121" s="6">
        <v>3</v>
      </c>
      <c r="H121" s="6">
        <v>4</v>
      </c>
      <c r="I121" s="6">
        <v>7</v>
      </c>
      <c r="J121" s="6">
        <v>13</v>
      </c>
      <c r="K121" s="6">
        <v>2</v>
      </c>
      <c r="L121" s="6">
        <v>4</v>
      </c>
      <c r="M121" s="6">
        <v>0</v>
      </c>
      <c r="N121" s="6">
        <v>0</v>
      </c>
      <c r="O121" s="6">
        <v>2</v>
      </c>
      <c r="P121" s="6">
        <v>6</v>
      </c>
      <c r="Q121" s="6">
        <v>11</v>
      </c>
      <c r="R121" s="6">
        <f>SUM(C121,E121,G121,I121,K121,N121,P121,B121)</f>
        <v>37</v>
      </c>
      <c r="S121" s="6">
        <f>SUM(D121,F121,H121,J121,L121,M121,O121,Q121,R121)</f>
        <v>85</v>
      </c>
    </row>
    <row r="122" spans="1:19" ht="27.6" customHeight="1" x14ac:dyDescent="0.25">
      <c r="A122" s="5" t="s">
        <v>95</v>
      </c>
      <c r="B122" s="3"/>
      <c r="R122" s="6"/>
    </row>
    <row r="123" spans="1:19" s="4" customFormat="1" ht="27" customHeight="1" x14ac:dyDescent="0.25">
      <c r="A123" s="12" t="s">
        <v>17</v>
      </c>
      <c r="B123" s="6">
        <v>46</v>
      </c>
      <c r="C123" s="6">
        <v>214</v>
      </c>
      <c r="D123" s="6">
        <v>142</v>
      </c>
      <c r="E123" s="6">
        <v>92</v>
      </c>
      <c r="F123" s="6">
        <v>74</v>
      </c>
      <c r="G123" s="6">
        <v>55</v>
      </c>
      <c r="H123" s="6">
        <v>66</v>
      </c>
      <c r="I123" s="6">
        <v>87</v>
      </c>
      <c r="J123" s="6">
        <v>71</v>
      </c>
      <c r="K123" s="6">
        <v>44</v>
      </c>
      <c r="L123" s="6">
        <v>99</v>
      </c>
      <c r="M123" s="6">
        <v>0</v>
      </c>
      <c r="N123" s="6">
        <v>30</v>
      </c>
      <c r="O123" s="6">
        <v>80</v>
      </c>
      <c r="P123" s="6">
        <v>139</v>
      </c>
      <c r="Q123" s="6">
        <v>84</v>
      </c>
      <c r="R123" s="6">
        <f>SUM(C123,E123,G123,I123,K123,N123,P123,B123)</f>
        <v>707</v>
      </c>
      <c r="S123" s="6">
        <f>SUM(D123,F123,H123,J123,L123,M123,O123,Q123,R123)</f>
        <v>1323</v>
      </c>
    </row>
    <row r="124" spans="1:19" ht="23.65" customHeight="1" x14ac:dyDescent="0.25">
      <c r="A124" s="12" t="s">
        <v>18</v>
      </c>
      <c r="B124" s="6">
        <v>1</v>
      </c>
      <c r="C124" s="6">
        <v>6</v>
      </c>
      <c r="D124" s="6">
        <v>2</v>
      </c>
      <c r="E124" s="6">
        <v>2</v>
      </c>
      <c r="F124" s="6">
        <v>2</v>
      </c>
      <c r="G124" s="6">
        <v>2</v>
      </c>
      <c r="H124" s="6">
        <v>2</v>
      </c>
      <c r="I124" s="6">
        <v>2</v>
      </c>
      <c r="J124" s="6">
        <v>2</v>
      </c>
      <c r="K124" s="6">
        <v>0</v>
      </c>
      <c r="L124" s="6">
        <v>2</v>
      </c>
      <c r="M124" s="6">
        <v>0</v>
      </c>
      <c r="N124" s="6">
        <v>1</v>
      </c>
      <c r="O124" s="6">
        <v>2</v>
      </c>
      <c r="P124" s="6">
        <v>0</v>
      </c>
      <c r="Q124" s="6">
        <v>2</v>
      </c>
      <c r="R124" s="6">
        <f>SUM(C124,E124,G124,I124,K124,N124,P124,B124)</f>
        <v>14</v>
      </c>
      <c r="S124" s="6">
        <f>SUM(D124,F124,H124,J124,L124,M124,O124,Q124,R124)</f>
        <v>28</v>
      </c>
    </row>
    <row r="125" spans="1:19" ht="23.65" customHeight="1" x14ac:dyDescent="0.25">
      <c r="A125" s="5" t="s">
        <v>96</v>
      </c>
      <c r="B125" s="2"/>
      <c r="R125" s="6"/>
    </row>
    <row r="126" spans="1:19" ht="24.6" customHeight="1" x14ac:dyDescent="0.25">
      <c r="A126" s="11" t="s">
        <v>19</v>
      </c>
      <c r="B126" s="2">
        <v>46</v>
      </c>
      <c r="C126" s="6">
        <v>212</v>
      </c>
      <c r="D126" s="6">
        <v>137</v>
      </c>
      <c r="E126" s="6">
        <v>93</v>
      </c>
      <c r="F126" s="6">
        <v>74</v>
      </c>
      <c r="G126" s="6">
        <v>54</v>
      </c>
      <c r="H126" s="6">
        <v>64</v>
      </c>
      <c r="I126" s="6">
        <v>86</v>
      </c>
      <c r="J126" s="6">
        <v>70</v>
      </c>
      <c r="K126" s="6">
        <v>45</v>
      </c>
      <c r="L126" s="6">
        <v>99</v>
      </c>
      <c r="M126" s="6">
        <v>0</v>
      </c>
      <c r="N126" s="6">
        <v>31</v>
      </c>
      <c r="O126" s="6">
        <v>81</v>
      </c>
      <c r="P126" s="6">
        <v>138</v>
      </c>
      <c r="Q126" s="6">
        <v>80</v>
      </c>
      <c r="R126" s="6">
        <f>SUM(C126,E126,G126,I126,K126,N126,P126,B126)</f>
        <v>705</v>
      </c>
      <c r="S126" s="6">
        <f>SUM(D126,F126,H126,J126,L126,M126,O126,Q126,R126)</f>
        <v>1310</v>
      </c>
    </row>
    <row r="127" spans="1:19" ht="24.6" customHeight="1" x14ac:dyDescent="0.25">
      <c r="A127" s="11" t="s">
        <v>18</v>
      </c>
      <c r="B127" s="2">
        <v>1</v>
      </c>
      <c r="C127" s="6">
        <v>6</v>
      </c>
      <c r="D127" s="6">
        <v>5</v>
      </c>
      <c r="E127" s="6">
        <v>2</v>
      </c>
      <c r="F127" s="6">
        <v>2</v>
      </c>
      <c r="G127" s="6">
        <v>2</v>
      </c>
      <c r="H127" s="6">
        <v>4</v>
      </c>
      <c r="I127" s="6">
        <v>3</v>
      </c>
      <c r="J127" s="6">
        <v>3</v>
      </c>
      <c r="K127" s="6">
        <v>0</v>
      </c>
      <c r="L127" s="6">
        <v>2</v>
      </c>
      <c r="M127" s="6">
        <v>0</v>
      </c>
      <c r="N127" s="6">
        <v>0</v>
      </c>
      <c r="O127" s="6">
        <v>1</v>
      </c>
      <c r="P127" s="6">
        <v>0</v>
      </c>
      <c r="Q127" s="6">
        <v>4</v>
      </c>
      <c r="R127" s="6">
        <f>SUM(C127,E127,G127,I127,K127,N127,P127,B127)</f>
        <v>14</v>
      </c>
      <c r="S127" s="6">
        <f>SUM(D127,F127,H127,J127,L127,M127,O127,Q127,R127)</f>
        <v>35</v>
      </c>
    </row>
    <row r="128" spans="1:19" ht="24.6" customHeight="1" x14ac:dyDescent="0.25">
      <c r="A128" s="17" t="s">
        <v>97</v>
      </c>
      <c r="B128" s="19"/>
      <c r="R128" s="6"/>
    </row>
    <row r="129" spans="1:19" s="4" customFormat="1" ht="24.6" customHeight="1" x14ac:dyDescent="0.25">
      <c r="A129" s="11" t="s">
        <v>19</v>
      </c>
      <c r="B129" s="2">
        <v>45</v>
      </c>
      <c r="C129" s="6">
        <v>201</v>
      </c>
      <c r="D129" s="6">
        <v>136</v>
      </c>
      <c r="E129" s="6">
        <v>87</v>
      </c>
      <c r="F129" s="6">
        <v>69</v>
      </c>
      <c r="G129" s="6">
        <v>50</v>
      </c>
      <c r="H129" s="6">
        <v>67</v>
      </c>
      <c r="I129" s="6">
        <v>85</v>
      </c>
      <c r="J129" s="6">
        <v>67</v>
      </c>
      <c r="K129" s="6">
        <v>43</v>
      </c>
      <c r="L129" s="6">
        <v>99</v>
      </c>
      <c r="M129" s="6">
        <v>0</v>
      </c>
      <c r="N129" s="6">
        <v>31</v>
      </c>
      <c r="O129" s="6">
        <v>75</v>
      </c>
      <c r="P129" s="6">
        <v>135</v>
      </c>
      <c r="Q129" s="6">
        <v>78</v>
      </c>
      <c r="R129" s="6">
        <f>SUM(C129,E129,G129,I129,K129,N129,P129,B129)</f>
        <v>677</v>
      </c>
      <c r="S129" s="6">
        <f>SUM(D129,F129,H129,J129,L129,M129,O129,Q129,R129)</f>
        <v>1268</v>
      </c>
    </row>
    <row r="130" spans="1:19" ht="24.6" customHeight="1" x14ac:dyDescent="0.25">
      <c r="A130" s="11" t="s">
        <v>18</v>
      </c>
      <c r="B130" s="2">
        <v>1</v>
      </c>
      <c r="C130" s="6">
        <v>19</v>
      </c>
      <c r="D130" s="6">
        <v>8</v>
      </c>
      <c r="E130" s="6">
        <v>3</v>
      </c>
      <c r="F130" s="6">
        <v>5</v>
      </c>
      <c r="G130" s="6">
        <v>7</v>
      </c>
      <c r="H130" s="6">
        <v>1</v>
      </c>
      <c r="I130" s="6">
        <v>5</v>
      </c>
      <c r="J130" s="6">
        <v>7</v>
      </c>
      <c r="K130" s="6">
        <v>1</v>
      </c>
      <c r="L130" s="6">
        <v>3</v>
      </c>
      <c r="M130" s="6">
        <v>0</v>
      </c>
      <c r="N130" s="6">
        <v>0</v>
      </c>
      <c r="O130" s="6">
        <v>5</v>
      </c>
      <c r="P130" s="6">
        <v>3</v>
      </c>
      <c r="Q130" s="6">
        <v>8</v>
      </c>
      <c r="R130" s="6">
        <f>SUM(C130,E130,G130,I130,K130,N130,P130,B130)</f>
        <v>39</v>
      </c>
      <c r="S130" s="6">
        <f>SUM(D130,F130,H130,J130,L130,M130,O130,Q130,R130)</f>
        <v>76</v>
      </c>
    </row>
    <row r="131" spans="1:19" ht="24.6" customHeight="1" x14ac:dyDescent="0.25">
      <c r="A131" s="5" t="s">
        <v>98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24.6" customHeight="1" x14ac:dyDescent="0.25">
      <c r="A132" s="11" t="s">
        <v>19</v>
      </c>
      <c r="B132" s="3">
        <v>45</v>
      </c>
      <c r="C132" s="6">
        <v>202</v>
      </c>
      <c r="D132" s="6">
        <v>123</v>
      </c>
      <c r="E132" s="6">
        <v>84</v>
      </c>
      <c r="F132" s="6">
        <v>70</v>
      </c>
      <c r="G132" s="6">
        <v>50</v>
      </c>
      <c r="H132" s="6">
        <v>58</v>
      </c>
      <c r="I132" s="6">
        <v>81</v>
      </c>
      <c r="J132" s="6">
        <v>66</v>
      </c>
      <c r="K132" s="6">
        <v>42</v>
      </c>
      <c r="L132" s="6">
        <v>92</v>
      </c>
      <c r="M132" s="6">
        <v>0</v>
      </c>
      <c r="N132" s="6">
        <v>29</v>
      </c>
      <c r="O132" s="6">
        <v>74</v>
      </c>
      <c r="P132" s="6">
        <v>122</v>
      </c>
      <c r="Q132" s="6">
        <v>78</v>
      </c>
      <c r="R132" s="6">
        <f>SUM(C132,E132,G132,I132,K132,N132,P132,B132)</f>
        <v>655</v>
      </c>
      <c r="S132" s="6">
        <f>SUM(D132,F132,H132,J132,L132,M132,O132,Q132,R132)</f>
        <v>1216</v>
      </c>
    </row>
    <row r="133" spans="1:19" ht="24.6" customHeight="1" x14ac:dyDescent="0.25">
      <c r="A133" s="11" t="s">
        <v>18</v>
      </c>
      <c r="B133" s="2">
        <v>1</v>
      </c>
      <c r="C133" s="6">
        <v>17</v>
      </c>
      <c r="D133" s="6">
        <v>17</v>
      </c>
      <c r="E133" s="6">
        <v>8</v>
      </c>
      <c r="F133" s="6">
        <v>7</v>
      </c>
      <c r="G133" s="6">
        <v>6</v>
      </c>
      <c r="H133" s="6">
        <v>11</v>
      </c>
      <c r="I133" s="6">
        <v>9</v>
      </c>
      <c r="J133" s="6">
        <v>7</v>
      </c>
      <c r="K133" s="6">
        <v>3</v>
      </c>
      <c r="L133" s="6">
        <v>10</v>
      </c>
      <c r="M133" s="6">
        <v>0</v>
      </c>
      <c r="N133" s="6">
        <v>2</v>
      </c>
      <c r="O133" s="6">
        <v>7</v>
      </c>
      <c r="P133" s="6">
        <v>14</v>
      </c>
      <c r="Q133" s="6">
        <v>7</v>
      </c>
      <c r="R133" s="6">
        <f>SUM(C133,E133,G133,I133,K133,N133,P133,B133)</f>
        <v>60</v>
      </c>
      <c r="S133" s="6">
        <f>SUM(D133,F133,H133,J133,L133,M133,O133,Q133,R133)</f>
        <v>126</v>
      </c>
    </row>
    <row r="134" spans="1:19" s="4" customFormat="1" ht="24.6" customHeight="1" x14ac:dyDescent="0.25">
      <c r="A134" s="9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</row>
    <row r="135" spans="1:19" ht="24.6" customHeight="1" x14ac:dyDescent="0.25">
      <c r="A135" s="5"/>
      <c r="B135" s="2"/>
      <c r="R135" s="6"/>
    </row>
    <row r="136" spans="1:19" s="4" customFormat="1" ht="30.75" customHeight="1" x14ac:dyDescent="0.25">
      <c r="A136" s="10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6"/>
      <c r="S136" s="6"/>
    </row>
    <row r="137" spans="1:19" s="4" customFormat="1" ht="7.9" customHeight="1" x14ac:dyDescent="0.25">
      <c r="A137" s="10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9" spans="1:19" ht="21.6" customHeight="1" x14ac:dyDescent="0.25">
      <c r="A139" s="15"/>
      <c r="B139" s="19"/>
    </row>
    <row r="140" spans="1:19" ht="29.45" customHeight="1" x14ac:dyDescent="0.25">
      <c r="A140" s="15"/>
      <c r="B140" s="19"/>
    </row>
    <row r="141" spans="1:19" ht="28.5" customHeight="1" x14ac:dyDescent="0.25">
      <c r="A141" s="17"/>
      <c r="B141" s="6"/>
      <c r="R141" s="6"/>
    </row>
    <row r="142" spans="1:19" ht="28.5" customHeight="1" x14ac:dyDescent="0.25">
      <c r="A142" s="10"/>
      <c r="B142" s="6"/>
      <c r="R142" s="6"/>
    </row>
    <row r="143" spans="1:19" ht="30" customHeight="1" x14ac:dyDescent="0.25">
      <c r="A143" s="11"/>
      <c r="B143" s="3"/>
    </row>
    <row r="144" spans="1:19" s="4" customFormat="1" ht="24" customHeight="1" x14ac:dyDescent="0.2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54.75" customHeight="1" x14ac:dyDescent="0.25">
      <c r="A145" s="2"/>
      <c r="B145" s="2"/>
      <c r="R145" s="6"/>
    </row>
    <row r="146" spans="1:19" s="4" customFormat="1" ht="9" customHeight="1" x14ac:dyDescent="0.25">
      <c r="A146" s="9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24.95" customHeight="1" x14ac:dyDescent="0.25">
      <c r="R147" s="6"/>
    </row>
    <row r="148" spans="1:19" ht="24.95" customHeight="1" x14ac:dyDescent="0.25">
      <c r="O148" s="16"/>
    </row>
    <row r="149" spans="1:19" ht="30.6" customHeight="1" x14ac:dyDescent="0.25">
      <c r="A149" s="10"/>
      <c r="B149" s="6"/>
      <c r="R149" s="6"/>
    </row>
    <row r="150" spans="1:19" ht="30" customHeight="1" x14ac:dyDescent="0.25">
      <c r="A150" s="9"/>
      <c r="B150" s="2"/>
      <c r="R150" s="6"/>
    </row>
    <row r="151" spans="1:19" ht="0.4" customHeight="1" x14ac:dyDescent="0.25">
      <c r="A151" s="2"/>
      <c r="B151" s="2"/>
      <c r="C151" s="5"/>
      <c r="D151" s="5"/>
      <c r="E151" s="5"/>
      <c r="F151" s="5"/>
      <c r="G151" s="2"/>
      <c r="H151" s="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2"/>
    </row>
    <row r="152" spans="1:19" ht="0.4" customHeight="1" x14ac:dyDescent="0.25">
      <c r="A152" s="7"/>
      <c r="B152" s="2"/>
      <c r="C152" s="5"/>
      <c r="D152" s="5"/>
      <c r="E152" s="5"/>
      <c r="F152" s="5"/>
      <c r="G152" s="2"/>
      <c r="H152" s="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2"/>
    </row>
    <row r="153" spans="1:19" ht="0.4" customHeight="1" x14ac:dyDescent="0.25">
      <c r="A153" s="7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0.4" customHeight="1" x14ac:dyDescent="0.25">
      <c r="A154" s="7"/>
      <c r="B154" s="2"/>
      <c r="C154" s="5"/>
      <c r="D154" s="5"/>
      <c r="E154" s="5"/>
      <c r="F154" s="5"/>
      <c r="G154" s="2"/>
      <c r="H154" s="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2"/>
    </row>
    <row r="155" spans="1:19" s="4" customFormat="1" ht="27" customHeight="1" x14ac:dyDescent="0.2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s="4" customFormat="1" ht="24" customHeight="1" x14ac:dyDescent="0.25">
      <c r="A156" s="12"/>
      <c r="B156" s="19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0.4" customHeight="1" x14ac:dyDescent="0.25">
      <c r="A157" s="7"/>
      <c r="B157" s="2"/>
    </row>
    <row r="158" spans="1:19" s="4" customFormat="1" ht="0.4" customHeight="1" x14ac:dyDescent="0.25">
      <c r="A158" s="12"/>
      <c r="B158" s="19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</row>
    <row r="159" spans="1:19" s="4" customFormat="1" ht="0.4" customHeight="1" x14ac:dyDescent="0.2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0.4" customHeight="1" x14ac:dyDescent="0.25">
      <c r="A160" s="4"/>
      <c r="B160" s="6"/>
    </row>
    <row r="161" spans="1:19" s="4" customFormat="1" ht="0.4" customHeight="1" x14ac:dyDescent="0.2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</row>
    <row r="162" spans="1:19" ht="23.65" customHeight="1" x14ac:dyDescent="0.25">
      <c r="A162" s="7"/>
      <c r="B162" s="2"/>
      <c r="R162" s="6"/>
    </row>
    <row r="163" spans="1:19" s="4" customFormat="1" ht="24.95" customHeight="1" x14ac:dyDescent="0.2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</row>
    <row r="164" spans="1:19" ht="23.25" customHeight="1" x14ac:dyDescent="0.25">
      <c r="A164" s="14"/>
    </row>
    <row r="165" spans="1:19" s="8" customFormat="1" ht="24.75" customHeight="1" x14ac:dyDescent="0.25">
      <c r="A165" s="13"/>
      <c r="B165" s="1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s="8" customFormat="1" ht="24.75" customHeight="1" x14ac:dyDescent="0.25">
      <c r="A166" s="13"/>
      <c r="B166" s="1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24" customHeight="1" x14ac:dyDescent="0.25">
      <c r="A167" s="2"/>
      <c r="B167" s="2"/>
      <c r="R167" s="6"/>
    </row>
    <row r="168" spans="1:19" s="8" customFormat="1" ht="23.45" customHeight="1" x14ac:dyDescent="0.25">
      <c r="A168" s="13"/>
      <c r="B168" s="1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s="4" customFormat="1" ht="32.25" customHeight="1" x14ac:dyDescent="0.25">
      <c r="A169" s="5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22.5" customHeight="1" x14ac:dyDescent="0.25">
      <c r="A170" s="10"/>
      <c r="B170" s="6"/>
    </row>
    <row r="171" spans="1:19" ht="9.75" customHeight="1" x14ac:dyDescent="0.25">
      <c r="R171" s="6"/>
    </row>
    <row r="172" spans="1:19" ht="36.75" customHeight="1" x14ac:dyDescent="0.25">
      <c r="A172" s="5"/>
      <c r="B172" s="2"/>
      <c r="R172" s="6"/>
    </row>
    <row r="173" spans="1:19" ht="24.95" customHeight="1" x14ac:dyDescent="0.25">
      <c r="A173" s="10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9.75" customHeight="1" x14ac:dyDescent="0.25"/>
    <row r="175" spans="1:19" ht="38.25" customHeight="1" x14ac:dyDescent="0.25">
      <c r="A175" s="5"/>
      <c r="B175" s="2"/>
    </row>
    <row r="176" spans="1:19" ht="24.95" customHeight="1" x14ac:dyDescent="0.25">
      <c r="A176" s="10"/>
      <c r="B176" s="6"/>
      <c r="R176" s="6"/>
    </row>
    <row r="177" spans="1:18" ht="9.75" customHeight="1" x14ac:dyDescent="0.25">
      <c r="R177" s="6"/>
    </row>
    <row r="178" spans="1:18" ht="24.95" customHeight="1" x14ac:dyDescent="0.25">
      <c r="A178" s="4"/>
      <c r="B178" s="6"/>
    </row>
    <row r="179" spans="1:18" ht="24.95" customHeight="1" x14ac:dyDescent="0.25">
      <c r="A179" s="10"/>
      <c r="B179" s="6"/>
    </row>
    <row r="180" spans="1:18" ht="9.75" customHeight="1" x14ac:dyDescent="0.25">
      <c r="A180" s="10"/>
      <c r="B180" s="6"/>
      <c r="R180" s="6"/>
    </row>
    <row r="181" spans="1:18" ht="24.95" customHeight="1" x14ac:dyDescent="0.25">
      <c r="A181" s="10"/>
      <c r="B181" s="6"/>
      <c r="R181" s="6"/>
    </row>
    <row r="182" spans="1:18" ht="24.95" customHeight="1" x14ac:dyDescent="0.25">
      <c r="A182" s="10"/>
      <c r="B182" s="6"/>
    </row>
    <row r="183" spans="1:18" ht="9.75" customHeight="1" x14ac:dyDescent="0.25">
      <c r="A183" s="10"/>
      <c r="B183" s="6"/>
      <c r="R183" s="6"/>
    </row>
    <row r="184" spans="1:18" ht="24.75" customHeight="1" x14ac:dyDescent="0.25">
      <c r="R184" s="6"/>
    </row>
    <row r="185" spans="1:18" ht="24.75" customHeight="1" x14ac:dyDescent="0.25">
      <c r="A185" s="14"/>
      <c r="R185" s="6"/>
    </row>
    <row r="186" spans="1:18" ht="24.75" customHeight="1" x14ac:dyDescent="0.25">
      <c r="A186" s="14"/>
    </row>
    <row r="187" spans="1:18" ht="54.75" customHeight="1" x14ac:dyDescent="0.25">
      <c r="A187" s="2"/>
      <c r="B187" s="2"/>
    </row>
    <row r="188" spans="1:18" ht="9.75" customHeight="1" x14ac:dyDescent="0.25">
      <c r="R188" s="6"/>
    </row>
    <row r="189" spans="1:18" ht="24.95" customHeight="1" x14ac:dyDescent="0.25">
      <c r="A189" s="15"/>
      <c r="B189" s="19"/>
      <c r="R189" s="6"/>
    </row>
    <row r="190" spans="1:18" ht="24.95" customHeight="1" x14ac:dyDescent="0.25">
      <c r="A190" s="12"/>
      <c r="B190" s="19"/>
    </row>
    <row r="191" spans="1:18" ht="24.95" customHeight="1" x14ac:dyDescent="0.25">
      <c r="A191" s="12"/>
      <c r="B191" s="19"/>
    </row>
    <row r="192" spans="1:18" ht="9.75" customHeight="1" x14ac:dyDescent="0.25">
      <c r="R192" s="6"/>
    </row>
    <row r="193" spans="1:18" ht="24.95" customHeight="1" x14ac:dyDescent="0.25">
      <c r="A193" s="4"/>
      <c r="B193" s="6"/>
      <c r="R193" s="6"/>
    </row>
    <row r="194" spans="1:18" ht="24.95" customHeight="1" x14ac:dyDescent="0.25">
      <c r="A194" s="10"/>
      <c r="B194" s="6"/>
    </row>
    <row r="195" spans="1:18" ht="24.95" customHeight="1" x14ac:dyDescent="0.25">
      <c r="A195" s="10"/>
      <c r="B195" s="6"/>
    </row>
    <row r="196" spans="1:18" ht="9.75" customHeight="1" x14ac:dyDescent="0.25"/>
    <row r="197" spans="1:18" ht="24.95" customHeight="1" x14ac:dyDescent="0.25">
      <c r="A197" s="4"/>
      <c r="B197" s="6"/>
    </row>
    <row r="198" spans="1:18" ht="24.95" customHeight="1" x14ac:dyDescent="0.25">
      <c r="A198" s="10"/>
      <c r="B198" s="6"/>
    </row>
    <row r="199" spans="1:18" ht="24.75" customHeight="1" x14ac:dyDescent="0.25">
      <c r="A199" s="10"/>
      <c r="B199" s="6"/>
    </row>
    <row r="200" spans="1:18" ht="9.75" customHeight="1" x14ac:dyDescent="0.25">
      <c r="A200" s="10"/>
      <c r="B200" s="6"/>
      <c r="R200" s="6"/>
    </row>
    <row r="201" spans="1:18" ht="24.95" customHeight="1" x14ac:dyDescent="0.25">
      <c r="A201" s="15"/>
      <c r="B201" s="19"/>
    </row>
    <row r="202" spans="1:18" ht="24.95" customHeight="1" x14ac:dyDescent="0.25">
      <c r="A202" s="14"/>
    </row>
    <row r="203" spans="1:18" ht="24.95" customHeight="1" x14ac:dyDescent="0.25">
      <c r="A203" s="14"/>
    </row>
    <row r="204" spans="1:18" ht="9" customHeight="1" x14ac:dyDescent="0.25"/>
    <row r="205" spans="1:18" ht="24.95" customHeight="1" x14ac:dyDescent="0.25">
      <c r="A205" s="4"/>
      <c r="B205" s="6"/>
    </row>
    <row r="206" spans="1:18" ht="24.95" customHeight="1" x14ac:dyDescent="0.25">
      <c r="A206" s="14"/>
    </row>
    <row r="207" spans="1:18" ht="24.95" customHeight="1" x14ac:dyDescent="0.25">
      <c r="A207" s="14"/>
    </row>
  </sheetData>
  <phoneticPr fontId="0" type="noConversion"/>
  <printOptions gridLines="1"/>
  <pageMargins left="0.25" right="0.25" top="0.75" bottom="0.7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Clerk</cp:lastModifiedBy>
  <cp:lastPrinted>2020-04-07T15:40:35Z</cp:lastPrinted>
  <dcterms:created xsi:type="dcterms:W3CDTF">2006-02-23T22:34:06Z</dcterms:created>
  <dcterms:modified xsi:type="dcterms:W3CDTF">2020-04-07T18:16:29Z</dcterms:modified>
</cp:coreProperties>
</file>