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en" r:id="rId3" sheetId="1"/>
    <sheet name="únor" r:id="rId4" sheetId="2"/>
    <sheet name="březen" r:id="rId5" sheetId="3"/>
    <sheet name="duben" r:id="rId6" sheetId="4"/>
    <sheet name="květen" r:id="rId7" sheetId="5"/>
    <sheet name="červen" r:id="rId8" sheetId="6"/>
    <sheet name="červenec" r:id="rId9" sheetId="7"/>
    <sheet name="srpen" r:id="rId10" sheetId="8"/>
    <sheet name="září" r:id="rId11" sheetId="9"/>
    <sheet name="říjen" r:id="rId12" sheetId="10"/>
    <sheet name="listopad" r:id="rId13" sheetId="11"/>
    <sheet name="prosinec" r:id="rId14" sheetId="12"/>
  </sheets>
</workbook>
</file>

<file path=xl/sharedStrings.xml><?xml version="1.0" encoding="utf-8"?>
<sst xmlns="http://schemas.openxmlformats.org/spreadsheetml/2006/main" count="552" uniqueCount="48">
  <si>
    <t>Měsíční rozpis služeb - Městská policie Třebechovice pod Orebem</t>
  </si>
  <si>
    <t>leden</t>
  </si>
  <si>
    <t/>
  </si>
  <si>
    <t>Sl.č.</t>
  </si>
  <si>
    <t>má být</t>
  </si>
  <si>
    <t>plán</t>
  </si>
  <si>
    <t>rozdíl</t>
  </si>
  <si>
    <t>převod</t>
  </si>
  <si>
    <t>do dal. měsíce</t>
  </si>
  <si>
    <t>Prvni Prijmeni</t>
  </si>
  <si>
    <t>PPR</t>
  </si>
  <si>
    <t>Druhy Prijmeni</t>
  </si>
  <si>
    <t>DPR</t>
  </si>
  <si>
    <t>Treti Prijmeni</t>
  </si>
  <si>
    <t>TPR</t>
  </si>
  <si>
    <t>Ctvrty Prijmeni</t>
  </si>
  <si>
    <t>CPR</t>
  </si>
  <si>
    <t>Legenda</t>
  </si>
  <si>
    <t>Denní</t>
  </si>
  <si>
    <t>d</t>
  </si>
  <si>
    <t>Noční</t>
  </si>
  <si>
    <t>n</t>
  </si>
  <si>
    <t>Řádná dovolená</t>
  </si>
  <si>
    <t>řd</t>
  </si>
  <si>
    <t>Půlden dovolené</t>
  </si>
  <si>
    <t>pd</t>
  </si>
  <si>
    <t>Zdravotní volno</t>
  </si>
  <si>
    <t>zv</t>
  </si>
  <si>
    <t>Prac. neschopnost</t>
  </si>
  <si>
    <t>pn</t>
  </si>
  <si>
    <t>Přesčasy</t>
  </si>
  <si>
    <t>Důvod</t>
  </si>
  <si>
    <t>datum</t>
  </si>
  <si>
    <t>od hod.</t>
  </si>
  <si>
    <t>do hod.</t>
  </si>
  <si>
    <t>služ.číslo</t>
  </si>
  <si>
    <t>únor</t>
  </si>
  <si>
    <t>březen</t>
  </si>
  <si>
    <t>duben</t>
  </si>
  <si>
    <t>květen</t>
  </si>
  <si>
    <t>červen</t>
  </si>
  <si>
    <t>Vyrov. období</t>
  </si>
  <si>
    <t>červenec</t>
  </si>
  <si>
    <t>srpen</t>
  </si>
  <si>
    <t>září</t>
  </si>
  <si>
    <t>říjen</t>
  </si>
  <si>
    <t>listopad</t>
  </si>
  <si>
    <t>prosinec</t>
  </si>
</sst>
</file>

<file path=xl/styles.xml><?xml version="1.0" encoding="utf-8"?>
<styleSheet xmlns="http://schemas.openxmlformats.org/spreadsheetml/2006/main">
  <numFmts count="0"/>
  <fonts count="487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</fonts>
  <fills count="3">
    <fill>
      <patternFill patternType="none"/>
    </fill>
    <fill>
      <patternFill patternType="darkGray"/>
    </fill>
    <fill>
      <patternFill patternType="gray125"/>
    </fill>
  </fills>
  <borders count="10">
    <border>
      <left/>
      <right/>
      <top/>
      <bottom/>
      <diagonal/>
    </border>
    <border>
      <top style="thick"/>
    </border>
    <border>
      <top style="thick"/>
      <bottom style="thick"/>
    </border>
    <border>
      <left style="thin"/>
      <top style="thick"/>
      <bottom style="thick"/>
    </border>
    <border>
      <left style="thin"/>
      <right style="thin"/>
      <top style="thick"/>
      <bottom style="thick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</borders>
  <cellStyleXfs count="1">
    <xf numFmtId="0" fontId="0" fillId="0" borderId="0"/>
  </cellStyleXfs>
  <cellXfs count="2479">
    <xf numFmtId="0" fontId="0" fillId="0" borderId="0" xfId="0"/>
    <xf numFmtId="0" fontId="0" fillId="0" borderId="0" xfId="0">
      <alignment horizontal="center" vertical="center"/>
    </xf>
    <xf numFmtId="0" fontId="1" fillId="0" borderId="0" xfId="0" applyFont="true">
      <alignment horizontal="center"/>
    </xf>
    <xf numFmtId="0" fontId="2" fillId="0" borderId="4" xfId="0" applyFont="true" applyBorder="true">
      <alignment wrapText="true" horizontal="center" vertical="center"/>
    </xf>
    <xf numFmtId="0" fontId="3" fillId="0" borderId="4" xfId="0" applyFont="true" applyBorder="true">
      <alignment wrapText="true" horizontal="center" vertical="center"/>
    </xf>
    <xf numFmtId="0" fontId="4" fillId="0" borderId="4" xfId="0" applyFont="true" applyBorder="true">
      <alignment wrapText="true" horizontal="center" vertical="center"/>
    </xf>
    <xf numFmtId="0" fontId="5" fillId="0" borderId="4" xfId="0" applyFont="true" applyBorder="true">
      <alignment wrapText="true" horizontal="center" vertical="center"/>
    </xf>
    <xf numFmtId="0" fontId="6" fillId="0" borderId="4" xfId="0" applyFont="true" applyBorder="true">
      <alignment wrapText="true" horizontal="center" vertical="center"/>
    </xf>
    <xf numFmtId="0" fontId="7" fillId="0" borderId="4" xfId="0" applyFont="true" applyBorder="true">
      <alignment wrapText="true" horizontal="center" vertical="center"/>
    </xf>
    <xf numFmtId="0" fontId="8" fillId="0" borderId="4" xfId="0" applyFont="true" applyBorder="true">
      <alignment wrapText="true" horizontal="center" vertical="center"/>
    </xf>
    <xf numFmtId="0" fontId="9" fillId="0" borderId="4" xfId="0" applyFont="true" applyBorder="true">
      <alignment wrapText="true" horizontal="center" vertical="center"/>
    </xf>
    <xf numFmtId="0" fontId="10" fillId="0" borderId="4" xfId="0" applyFont="true" applyBorder="true">
      <alignment wrapText="true" horizontal="center" vertical="center"/>
    </xf>
    <xf numFmtId="0" fontId="11" fillId="0" borderId="4" xfId="0" applyFont="true" applyBorder="true">
      <alignment wrapText="true" horizontal="center" vertical="center"/>
    </xf>
    <xf numFmtId="0" fontId="12" fillId="0" borderId="4" xfId="0" applyFont="true" applyBorder="true">
      <alignment wrapText="true" horizontal="center" vertical="center"/>
    </xf>
    <xf numFmtId="0" fontId="13" fillId="0" borderId="4" xfId="0" applyFont="true" applyBorder="true">
      <alignment wrapText="true" horizontal="center" vertical="center"/>
    </xf>
    <xf numFmtId="0" fontId="14" fillId="0" borderId="4" xfId="0" applyFont="true" applyBorder="true">
      <alignment wrapText="true" horizontal="center" vertical="center"/>
    </xf>
    <xf numFmtId="0" fontId="15" fillId="0" borderId="4" xfId="0" applyFont="true" applyBorder="true">
      <alignment wrapText="true" horizontal="center" vertical="center"/>
    </xf>
    <xf numFmtId="0" fontId="16" fillId="0" borderId="4" xfId="0" applyFont="true" applyBorder="true">
      <alignment wrapText="true" horizontal="center" vertical="center"/>
    </xf>
    <xf numFmtId="0" fontId="17" fillId="0" borderId="4" xfId="0" applyFont="true" applyBorder="true">
      <alignment wrapText="true" horizontal="center" vertical="center"/>
    </xf>
    <xf numFmtId="0" fontId="18" fillId="0" borderId="4" xfId="0" applyFont="true" applyBorder="true">
      <alignment wrapText="true" horizontal="center" vertical="center"/>
    </xf>
    <xf numFmtId="0" fontId="19" fillId="0" borderId="4" xfId="0" applyFont="true" applyBorder="true">
      <alignment wrapText="true" horizontal="center" vertical="center"/>
    </xf>
    <xf numFmtId="0" fontId="20" fillId="0" borderId="4" xfId="0" applyFont="true" applyBorder="true">
      <alignment wrapText="true" horizontal="center" vertical="center"/>
    </xf>
    <xf numFmtId="0" fontId="21" fillId="0" borderId="4" xfId="0" applyFont="true" applyBorder="true">
      <alignment wrapText="true" horizontal="center" vertical="center"/>
    </xf>
    <xf numFmtId="0" fontId="22" fillId="0" borderId="4" xfId="0" applyFont="true" applyBorder="true">
      <alignment wrapText="true" horizontal="center" vertical="center"/>
    </xf>
    <xf numFmtId="0" fontId="23" fillId="0" borderId="4" xfId="0" applyFont="true" applyBorder="true">
      <alignment wrapText="true" horizontal="center" vertical="center"/>
    </xf>
    <xf numFmtId="0" fontId="24" fillId="0" borderId="4" xfId="0" applyFont="true" applyBorder="true">
      <alignment wrapText="true" horizontal="center" vertical="center"/>
    </xf>
    <xf numFmtId="0" fontId="25" fillId="0" borderId="4" xfId="0" applyFont="true" applyBorder="true">
      <alignment wrapText="true" horizontal="center" vertical="center"/>
    </xf>
    <xf numFmtId="0" fontId="26" fillId="0" borderId="4" xfId="0" applyFont="true" applyBorder="true">
      <alignment wrapText="true" horizontal="center" vertical="center"/>
    </xf>
    <xf numFmtId="0" fontId="27" fillId="0" borderId="4" xfId="0" applyFont="true" applyBorder="true">
      <alignment wrapText="true" horizontal="center" vertical="center"/>
    </xf>
    <xf numFmtId="0" fontId="28" fillId="0" borderId="4" xfId="0" applyFont="true" applyBorder="true">
      <alignment wrapText="true" horizontal="center" vertical="center"/>
    </xf>
    <xf numFmtId="0" fontId="29" fillId="0" borderId="4" xfId="0" applyFont="true" applyBorder="true">
      <alignment wrapText="true" horizontal="center" vertical="center"/>
    </xf>
    <xf numFmtId="0" fontId="30" fillId="0" borderId="4" xfId="0" applyFont="true" applyBorder="true">
      <alignment wrapText="true" horizontal="center" vertical="center"/>
    </xf>
    <xf numFmtId="0" fontId="31" fillId="0" borderId="4" xfId="0" applyFont="true" applyBorder="true">
      <alignment wrapText="true" horizontal="center" vertical="center"/>
    </xf>
    <xf numFmtId="0" fontId="32" fillId="0" borderId="4" xfId="0" applyFont="true" applyBorder="true">
      <alignment wrapText="true" horizontal="center" vertical="center"/>
    </xf>
    <xf numFmtId="0" fontId="33" fillId="0" borderId="4" xfId="0" applyFont="true" applyBorder="true">
      <alignment wrapText="true" horizontal="center" vertical="center"/>
    </xf>
    <xf numFmtId="0" fontId="34" fillId="0" borderId="4" xfId="0" applyFont="true" applyBorder="true">
      <alignment wrapText="true" horizontal="center" vertical="center"/>
    </xf>
    <xf numFmtId="0" fontId="35" fillId="0" borderId="4" xfId="0" applyFont="true" applyBorder="true">
      <alignment wrapText="true" horizontal="center" vertical="center"/>
    </xf>
    <xf numFmtId="0" fontId="36" fillId="0" borderId="4" xfId="0" applyFont="true" applyBorder="true">
      <alignment wrapText="true" horizontal="center" vertical="center"/>
    </xf>
    <xf numFmtId="0" fontId="37" fillId="0" borderId="4" xfId="0" applyFont="true" applyBorder="true">
      <alignment wrapText="true" horizontal="center" vertical="center"/>
    </xf>
    <xf numFmtId="0" fontId="38" fillId="0" borderId="4" xfId="0" applyFont="true" applyBorder="true">
      <alignment wrapText="true" horizontal="center" vertical="center"/>
    </xf>
    <xf numFmtId="0" fontId="39" fillId="0" borderId="4" xfId="0" applyFont="true" applyBorder="true">
      <alignment wrapText="true" horizontal="center" vertical="center"/>
    </xf>
    <xf numFmtId="0" fontId="40" fillId="0" borderId="4" xfId="0" applyFont="true" applyBorder="true">
      <alignment wrapText="true" horizontal="center" vertical="center"/>
    </xf>
    <xf numFmtId="0" fontId="41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42" fillId="0" borderId="0" xfId="0" applyFont="true">
      <alignment horizontal="center"/>
    </xf>
    <xf numFmtId="0" fontId="43" fillId="0" borderId="4" xfId="0" applyFont="true" applyBorder="true">
      <alignment wrapText="true" horizontal="center" vertical="center"/>
    </xf>
    <xf numFmtId="0" fontId="44" fillId="0" borderId="4" xfId="0" applyFont="true" applyBorder="true">
      <alignment wrapText="true" horizontal="center" vertical="center"/>
    </xf>
    <xf numFmtId="0" fontId="45" fillId="0" borderId="4" xfId="0" applyFont="true" applyBorder="true">
      <alignment wrapText="true" horizontal="center" vertical="center"/>
    </xf>
    <xf numFmtId="0" fontId="46" fillId="0" borderId="4" xfId="0" applyFont="true" applyBorder="true">
      <alignment wrapText="true" horizontal="center" vertical="center"/>
    </xf>
    <xf numFmtId="0" fontId="47" fillId="0" borderId="4" xfId="0" applyFont="true" applyBorder="true">
      <alignment wrapText="true" horizontal="center" vertical="center"/>
    </xf>
    <xf numFmtId="0" fontId="48" fillId="0" borderId="4" xfId="0" applyFont="true" applyBorder="true">
      <alignment wrapText="true" horizontal="center" vertical="center"/>
    </xf>
    <xf numFmtId="0" fontId="49" fillId="0" borderId="4" xfId="0" applyFont="true" applyBorder="true">
      <alignment wrapText="true" horizontal="center" vertical="center"/>
    </xf>
    <xf numFmtId="0" fontId="50" fillId="0" borderId="4" xfId="0" applyFont="true" applyBorder="true">
      <alignment wrapText="true" horizontal="center" vertical="center"/>
    </xf>
    <xf numFmtId="0" fontId="51" fillId="0" borderId="4" xfId="0" applyFont="true" applyBorder="true">
      <alignment wrapText="true" horizontal="center" vertical="center"/>
    </xf>
    <xf numFmtId="0" fontId="52" fillId="0" borderId="4" xfId="0" applyFont="true" applyBorder="true">
      <alignment wrapText="true" horizontal="center" vertical="center"/>
    </xf>
    <xf numFmtId="0" fontId="53" fillId="0" borderId="4" xfId="0" applyFont="true" applyBorder="true">
      <alignment wrapText="true" horizontal="center" vertical="center"/>
    </xf>
    <xf numFmtId="0" fontId="54" fillId="0" borderId="4" xfId="0" applyFont="true" applyBorder="true">
      <alignment wrapText="true" horizontal="center" vertical="center"/>
    </xf>
    <xf numFmtId="0" fontId="55" fillId="0" borderId="4" xfId="0" applyFont="true" applyBorder="true">
      <alignment wrapText="true" horizontal="center" vertical="center"/>
    </xf>
    <xf numFmtId="0" fontId="56" fillId="0" borderId="4" xfId="0" applyFont="true" applyBorder="true">
      <alignment wrapText="true" horizontal="center" vertical="center"/>
    </xf>
    <xf numFmtId="0" fontId="57" fillId="0" borderId="4" xfId="0" applyFont="true" applyBorder="true">
      <alignment wrapText="true" horizontal="center" vertical="center"/>
    </xf>
    <xf numFmtId="0" fontId="58" fillId="0" borderId="4" xfId="0" applyFont="true" applyBorder="true">
      <alignment wrapText="true" horizontal="center" vertical="center"/>
    </xf>
    <xf numFmtId="0" fontId="59" fillId="0" borderId="4" xfId="0" applyFont="true" applyBorder="true">
      <alignment wrapText="true" horizontal="center" vertical="center"/>
    </xf>
    <xf numFmtId="0" fontId="60" fillId="0" borderId="4" xfId="0" applyFont="true" applyBorder="true">
      <alignment wrapText="true" horizontal="center" vertical="center"/>
    </xf>
    <xf numFmtId="0" fontId="61" fillId="0" borderId="4" xfId="0" applyFont="true" applyBorder="true">
      <alignment wrapText="true" horizontal="center" vertical="center"/>
    </xf>
    <xf numFmtId="0" fontId="62" fillId="0" borderId="4" xfId="0" applyFont="true" applyBorder="true">
      <alignment wrapText="true" horizontal="center" vertical="center"/>
    </xf>
    <xf numFmtId="0" fontId="63" fillId="0" borderId="4" xfId="0" applyFont="true" applyBorder="true">
      <alignment wrapText="true" horizontal="center" vertical="center"/>
    </xf>
    <xf numFmtId="0" fontId="64" fillId="0" borderId="4" xfId="0" applyFont="true" applyBorder="true">
      <alignment wrapText="true" horizontal="center" vertical="center"/>
    </xf>
    <xf numFmtId="0" fontId="65" fillId="0" borderId="4" xfId="0" applyFont="true" applyBorder="true">
      <alignment wrapText="true" horizontal="center" vertical="center"/>
    </xf>
    <xf numFmtId="0" fontId="66" fillId="0" borderId="4" xfId="0" applyFont="true" applyBorder="true">
      <alignment wrapText="true" horizontal="center" vertical="center"/>
    </xf>
    <xf numFmtId="0" fontId="67" fillId="0" borderId="4" xfId="0" applyFont="true" applyBorder="true">
      <alignment wrapText="true" horizontal="center" vertical="center"/>
    </xf>
    <xf numFmtId="0" fontId="68" fillId="0" borderId="4" xfId="0" applyFont="true" applyBorder="true">
      <alignment wrapText="true" horizontal="center" vertical="center"/>
    </xf>
    <xf numFmtId="0" fontId="69" fillId="0" borderId="4" xfId="0" applyFont="true" applyBorder="true">
      <alignment wrapText="true" horizontal="center" vertical="center"/>
    </xf>
    <xf numFmtId="0" fontId="70" fillId="0" borderId="4" xfId="0" applyFont="true" applyBorder="true">
      <alignment wrapText="true" horizontal="center" vertical="center"/>
    </xf>
    <xf numFmtId="0" fontId="71" fillId="0" borderId="4" xfId="0" applyFont="true" applyBorder="true">
      <alignment wrapText="true" horizontal="center" vertical="center"/>
    </xf>
    <xf numFmtId="0" fontId="72" fillId="0" borderId="4" xfId="0" applyFont="true" applyBorder="true">
      <alignment wrapText="true" horizontal="center" vertical="center"/>
    </xf>
    <xf numFmtId="0" fontId="73" fillId="0" borderId="4" xfId="0" applyFont="true" applyBorder="true">
      <alignment wrapText="true" horizontal="center" vertical="center"/>
    </xf>
    <xf numFmtId="0" fontId="74" fillId="0" borderId="4" xfId="0" applyFont="true" applyBorder="true">
      <alignment wrapText="true" horizontal="center" vertical="center"/>
    </xf>
    <xf numFmtId="0" fontId="75" fillId="0" borderId="4" xfId="0" applyFont="true" applyBorder="true">
      <alignment wrapText="true" horizontal="center" vertical="center"/>
    </xf>
    <xf numFmtId="0" fontId="76" fillId="0" borderId="4" xfId="0" applyFont="true" applyBorder="true">
      <alignment wrapText="true" horizontal="center" vertical="center"/>
    </xf>
    <xf numFmtId="0" fontId="77" fillId="0" borderId="4" xfId="0" applyFont="true" applyBorder="true">
      <alignment wrapText="true" horizontal="center" vertical="center"/>
    </xf>
    <xf numFmtId="0" fontId="78" fillId="0" borderId="4" xfId="0" applyFont="true" applyBorder="true">
      <alignment wrapText="true" horizontal="center" vertical="center"/>
    </xf>
    <xf numFmtId="0" fontId="79" fillId="0" borderId="4" xfId="0" applyFont="true" applyBorder="true">
      <alignment wrapText="true" horizontal="center" vertical="center"/>
    </xf>
    <xf numFmtId="0" fontId="80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81" fillId="0" borderId="0" xfId="0" applyFont="true">
      <alignment horizontal="center"/>
    </xf>
    <xf numFmtId="0" fontId="82" fillId="0" borderId="4" xfId="0" applyFont="true" applyBorder="true">
      <alignment wrapText="true" horizontal="center" vertical="center"/>
    </xf>
    <xf numFmtId="0" fontId="83" fillId="0" borderId="4" xfId="0" applyFont="true" applyBorder="true">
      <alignment wrapText="true" horizontal="center" vertical="center"/>
    </xf>
    <xf numFmtId="0" fontId="84" fillId="0" borderId="4" xfId="0" applyFont="true" applyBorder="true">
      <alignment wrapText="true" horizontal="center" vertical="center"/>
    </xf>
    <xf numFmtId="0" fontId="85" fillId="0" borderId="4" xfId="0" applyFont="true" applyBorder="true">
      <alignment wrapText="true" horizontal="center" vertical="center"/>
    </xf>
    <xf numFmtId="0" fontId="86" fillId="0" borderId="4" xfId="0" applyFont="true" applyBorder="true">
      <alignment wrapText="true" horizontal="center" vertical="center"/>
    </xf>
    <xf numFmtId="0" fontId="87" fillId="0" borderId="4" xfId="0" applyFont="true" applyBorder="true">
      <alignment wrapText="true" horizontal="center" vertical="center"/>
    </xf>
    <xf numFmtId="0" fontId="88" fillId="0" borderId="4" xfId="0" applyFont="true" applyBorder="true">
      <alignment wrapText="true" horizontal="center" vertical="center"/>
    </xf>
    <xf numFmtId="0" fontId="89" fillId="0" borderId="4" xfId="0" applyFont="true" applyBorder="true">
      <alignment wrapText="true" horizontal="center" vertical="center"/>
    </xf>
    <xf numFmtId="0" fontId="90" fillId="0" borderId="4" xfId="0" applyFont="true" applyBorder="true">
      <alignment wrapText="true" horizontal="center" vertical="center"/>
    </xf>
    <xf numFmtId="0" fontId="91" fillId="0" borderId="4" xfId="0" applyFont="true" applyBorder="true">
      <alignment wrapText="true" horizontal="center" vertical="center"/>
    </xf>
    <xf numFmtId="0" fontId="92" fillId="0" borderId="4" xfId="0" applyFont="true" applyBorder="true">
      <alignment wrapText="true" horizontal="center" vertical="center"/>
    </xf>
    <xf numFmtId="0" fontId="93" fillId="0" borderId="4" xfId="0" applyFont="true" applyBorder="true">
      <alignment wrapText="true" horizontal="center" vertical="center"/>
    </xf>
    <xf numFmtId="0" fontId="94" fillId="0" borderId="4" xfId="0" applyFont="true" applyBorder="true">
      <alignment wrapText="true" horizontal="center" vertical="center"/>
    </xf>
    <xf numFmtId="0" fontId="95" fillId="0" borderId="4" xfId="0" applyFont="true" applyBorder="true">
      <alignment wrapText="true" horizontal="center" vertical="center"/>
    </xf>
    <xf numFmtId="0" fontId="96" fillId="0" borderId="4" xfId="0" applyFont="true" applyBorder="true">
      <alignment wrapText="true" horizontal="center" vertical="center"/>
    </xf>
    <xf numFmtId="0" fontId="97" fillId="0" borderId="4" xfId="0" applyFont="true" applyBorder="true">
      <alignment wrapText="true" horizontal="center" vertical="center"/>
    </xf>
    <xf numFmtId="0" fontId="98" fillId="0" borderId="4" xfId="0" applyFont="true" applyBorder="true">
      <alignment wrapText="true" horizontal="center" vertical="center"/>
    </xf>
    <xf numFmtId="0" fontId="99" fillId="0" borderId="4" xfId="0" applyFont="true" applyBorder="true">
      <alignment wrapText="true" horizontal="center" vertical="center"/>
    </xf>
    <xf numFmtId="0" fontId="100" fillId="0" borderId="4" xfId="0" applyFont="true" applyBorder="true">
      <alignment wrapText="true" horizontal="center" vertical="center"/>
    </xf>
    <xf numFmtId="0" fontId="101" fillId="0" borderId="4" xfId="0" applyFont="true" applyBorder="true">
      <alignment wrapText="true" horizontal="center" vertical="center"/>
    </xf>
    <xf numFmtId="0" fontId="102" fillId="0" borderId="4" xfId="0" applyFont="true" applyBorder="true">
      <alignment wrapText="true" horizontal="center" vertical="center"/>
    </xf>
    <xf numFmtId="0" fontId="103" fillId="0" borderId="4" xfId="0" applyFont="true" applyBorder="true">
      <alignment wrapText="true" horizontal="center" vertical="center"/>
    </xf>
    <xf numFmtId="0" fontId="104" fillId="0" borderId="4" xfId="0" applyFont="true" applyBorder="true">
      <alignment wrapText="true" horizontal="center" vertical="center"/>
    </xf>
    <xf numFmtId="0" fontId="105" fillId="0" borderId="4" xfId="0" applyFont="true" applyBorder="true">
      <alignment wrapText="true" horizontal="center" vertical="center"/>
    </xf>
    <xf numFmtId="0" fontId="106" fillId="0" borderId="4" xfId="0" applyFont="true" applyBorder="true">
      <alignment wrapText="true" horizontal="center" vertical="center"/>
    </xf>
    <xf numFmtId="0" fontId="107" fillId="0" borderId="4" xfId="0" applyFont="true" applyBorder="true">
      <alignment wrapText="true" horizontal="center" vertical="center"/>
    </xf>
    <xf numFmtId="0" fontId="108" fillId="0" borderId="4" xfId="0" applyFont="true" applyBorder="true">
      <alignment wrapText="true" horizontal="center" vertical="center"/>
    </xf>
    <xf numFmtId="0" fontId="109" fillId="0" borderId="4" xfId="0" applyFont="true" applyBorder="true">
      <alignment wrapText="true" horizontal="center" vertical="center"/>
    </xf>
    <xf numFmtId="0" fontId="110" fillId="0" borderId="4" xfId="0" applyFont="true" applyBorder="true">
      <alignment wrapText="true" horizontal="center" vertical="center"/>
    </xf>
    <xf numFmtId="0" fontId="111" fillId="0" borderId="4" xfId="0" applyFont="true" applyBorder="true">
      <alignment wrapText="true" horizontal="center" vertical="center"/>
    </xf>
    <xf numFmtId="0" fontId="112" fillId="0" borderId="4" xfId="0" applyFont="true" applyBorder="true">
      <alignment wrapText="true" horizontal="center" vertical="center"/>
    </xf>
    <xf numFmtId="0" fontId="113" fillId="0" borderId="4" xfId="0" applyFont="true" applyBorder="true">
      <alignment wrapText="true" horizontal="center" vertical="center"/>
    </xf>
    <xf numFmtId="0" fontId="114" fillId="0" borderId="4" xfId="0" applyFont="true" applyBorder="true">
      <alignment wrapText="true" horizontal="center" vertical="center"/>
    </xf>
    <xf numFmtId="0" fontId="115" fillId="0" borderId="4" xfId="0" applyFont="true" applyBorder="true">
      <alignment wrapText="true" horizontal="center" vertical="center"/>
    </xf>
    <xf numFmtId="0" fontId="116" fillId="0" borderId="4" xfId="0" applyFont="true" applyBorder="true">
      <alignment wrapText="true" horizontal="center" vertical="center"/>
    </xf>
    <xf numFmtId="0" fontId="117" fillId="0" borderId="4" xfId="0" applyFont="true" applyBorder="true">
      <alignment wrapText="true" horizontal="center" vertical="center"/>
    </xf>
    <xf numFmtId="0" fontId="118" fillId="0" borderId="4" xfId="0" applyFont="true" applyBorder="true">
      <alignment wrapText="true" horizontal="center" vertical="center"/>
    </xf>
    <xf numFmtId="0" fontId="119" fillId="0" borderId="4" xfId="0" applyFont="true" applyBorder="true">
      <alignment wrapText="true" horizontal="center" vertical="center"/>
    </xf>
    <xf numFmtId="0" fontId="120" fillId="0" borderId="4" xfId="0" applyFont="true" applyBorder="true">
      <alignment wrapText="true" horizontal="center" vertical="center"/>
    </xf>
    <xf numFmtId="0" fontId="121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122" fillId="0" borderId="0" xfId="0" applyFont="true">
      <alignment horizontal="center"/>
    </xf>
    <xf numFmtId="0" fontId="123" fillId="0" borderId="4" xfId="0" applyFont="true" applyBorder="true">
      <alignment wrapText="true" horizontal="center" vertical="center"/>
    </xf>
    <xf numFmtId="0" fontId="124" fillId="0" borderId="4" xfId="0" applyFont="true" applyBorder="true">
      <alignment wrapText="true" horizontal="center" vertical="center"/>
    </xf>
    <xf numFmtId="0" fontId="125" fillId="0" borderId="4" xfId="0" applyFont="true" applyBorder="true">
      <alignment wrapText="true" horizontal="center" vertical="center"/>
    </xf>
    <xf numFmtId="0" fontId="126" fillId="0" borderId="4" xfId="0" applyFont="true" applyBorder="true">
      <alignment wrapText="true" horizontal="center" vertical="center"/>
    </xf>
    <xf numFmtId="0" fontId="127" fillId="0" borderId="4" xfId="0" applyFont="true" applyBorder="true">
      <alignment wrapText="true" horizontal="center" vertical="center"/>
    </xf>
    <xf numFmtId="0" fontId="128" fillId="0" borderId="4" xfId="0" applyFont="true" applyBorder="true">
      <alignment wrapText="true" horizontal="center" vertical="center"/>
    </xf>
    <xf numFmtId="0" fontId="129" fillId="0" borderId="4" xfId="0" applyFont="true" applyBorder="true">
      <alignment wrapText="true" horizontal="center" vertical="center"/>
    </xf>
    <xf numFmtId="0" fontId="130" fillId="0" borderId="4" xfId="0" applyFont="true" applyBorder="true">
      <alignment wrapText="true" horizontal="center" vertical="center"/>
    </xf>
    <xf numFmtId="0" fontId="131" fillId="0" borderId="4" xfId="0" applyFont="true" applyBorder="true">
      <alignment wrapText="true" horizontal="center" vertical="center"/>
    </xf>
    <xf numFmtId="0" fontId="132" fillId="0" borderId="4" xfId="0" applyFont="true" applyBorder="true">
      <alignment wrapText="true" horizontal="center" vertical="center"/>
    </xf>
    <xf numFmtId="0" fontId="133" fillId="0" borderId="4" xfId="0" applyFont="true" applyBorder="true">
      <alignment wrapText="true" horizontal="center" vertical="center"/>
    </xf>
    <xf numFmtId="0" fontId="134" fillId="0" borderId="4" xfId="0" applyFont="true" applyBorder="true">
      <alignment wrapText="true" horizontal="center" vertical="center"/>
    </xf>
    <xf numFmtId="0" fontId="135" fillId="0" borderId="4" xfId="0" applyFont="true" applyBorder="true">
      <alignment wrapText="true" horizontal="center" vertical="center"/>
    </xf>
    <xf numFmtId="0" fontId="136" fillId="0" borderId="4" xfId="0" applyFont="true" applyBorder="true">
      <alignment wrapText="true" horizontal="center" vertical="center"/>
    </xf>
    <xf numFmtId="0" fontId="137" fillId="0" borderId="4" xfId="0" applyFont="true" applyBorder="true">
      <alignment wrapText="true" horizontal="center" vertical="center"/>
    </xf>
    <xf numFmtId="0" fontId="138" fillId="0" borderId="4" xfId="0" applyFont="true" applyBorder="true">
      <alignment wrapText="true" horizontal="center" vertical="center"/>
    </xf>
    <xf numFmtId="0" fontId="139" fillId="0" borderId="4" xfId="0" applyFont="true" applyBorder="true">
      <alignment wrapText="true" horizontal="center" vertical="center"/>
    </xf>
    <xf numFmtId="0" fontId="140" fillId="0" borderId="4" xfId="0" applyFont="true" applyBorder="true">
      <alignment wrapText="true" horizontal="center" vertical="center"/>
    </xf>
    <xf numFmtId="0" fontId="141" fillId="0" borderId="4" xfId="0" applyFont="true" applyBorder="true">
      <alignment wrapText="true" horizontal="center" vertical="center"/>
    </xf>
    <xf numFmtId="0" fontId="142" fillId="0" borderId="4" xfId="0" applyFont="true" applyBorder="true">
      <alignment wrapText="true" horizontal="center" vertical="center"/>
    </xf>
    <xf numFmtId="0" fontId="143" fillId="0" borderId="4" xfId="0" applyFont="true" applyBorder="true">
      <alignment wrapText="true" horizontal="center" vertical="center"/>
    </xf>
    <xf numFmtId="0" fontId="144" fillId="0" borderId="4" xfId="0" applyFont="true" applyBorder="true">
      <alignment wrapText="true" horizontal="center" vertical="center"/>
    </xf>
    <xf numFmtId="0" fontId="145" fillId="0" borderId="4" xfId="0" applyFont="true" applyBorder="true">
      <alignment wrapText="true" horizontal="center" vertical="center"/>
    </xf>
    <xf numFmtId="0" fontId="146" fillId="0" borderId="4" xfId="0" applyFont="true" applyBorder="true">
      <alignment wrapText="true" horizontal="center" vertical="center"/>
    </xf>
    <xf numFmtId="0" fontId="147" fillId="0" borderId="4" xfId="0" applyFont="true" applyBorder="true">
      <alignment wrapText="true" horizontal="center" vertical="center"/>
    </xf>
    <xf numFmtId="0" fontId="148" fillId="0" borderId="4" xfId="0" applyFont="true" applyBorder="true">
      <alignment wrapText="true" horizontal="center" vertical="center"/>
    </xf>
    <xf numFmtId="0" fontId="149" fillId="0" borderId="4" xfId="0" applyFont="true" applyBorder="true">
      <alignment wrapText="true" horizontal="center" vertical="center"/>
    </xf>
    <xf numFmtId="0" fontId="150" fillId="0" borderId="4" xfId="0" applyFont="true" applyBorder="true">
      <alignment wrapText="true" horizontal="center" vertical="center"/>
    </xf>
    <xf numFmtId="0" fontId="151" fillId="0" borderId="4" xfId="0" applyFont="true" applyBorder="true">
      <alignment wrapText="true" horizontal="center" vertical="center"/>
    </xf>
    <xf numFmtId="0" fontId="152" fillId="0" borderId="4" xfId="0" applyFont="true" applyBorder="true">
      <alignment wrapText="true" horizontal="center" vertical="center"/>
    </xf>
    <xf numFmtId="0" fontId="153" fillId="0" borderId="4" xfId="0" applyFont="true" applyBorder="true">
      <alignment wrapText="true" horizontal="center" vertical="center"/>
    </xf>
    <xf numFmtId="0" fontId="154" fillId="0" borderId="4" xfId="0" applyFont="true" applyBorder="true">
      <alignment wrapText="true" horizontal="center" vertical="center"/>
    </xf>
    <xf numFmtId="0" fontId="155" fillId="0" borderId="4" xfId="0" applyFont="true" applyBorder="true">
      <alignment wrapText="true" horizontal="center" vertical="center"/>
    </xf>
    <xf numFmtId="0" fontId="156" fillId="0" borderId="4" xfId="0" applyFont="true" applyBorder="true">
      <alignment wrapText="true" horizontal="center" vertical="center"/>
    </xf>
    <xf numFmtId="0" fontId="157" fillId="0" borderId="4" xfId="0" applyFont="true" applyBorder="true">
      <alignment wrapText="true" horizontal="center" vertical="center"/>
    </xf>
    <xf numFmtId="0" fontId="158" fillId="0" borderId="4" xfId="0" applyFont="true" applyBorder="true">
      <alignment wrapText="true" horizontal="center" vertical="center"/>
    </xf>
    <xf numFmtId="0" fontId="159" fillId="0" borderId="4" xfId="0" applyFont="true" applyBorder="true">
      <alignment wrapText="true" horizontal="center" vertical="center"/>
    </xf>
    <xf numFmtId="0" fontId="160" fillId="0" borderId="4" xfId="0" applyFont="true" applyBorder="true">
      <alignment wrapText="true" horizontal="center" vertical="center"/>
    </xf>
    <xf numFmtId="0" fontId="161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162" fillId="0" borderId="0" xfId="0" applyFont="true">
      <alignment horizontal="center"/>
    </xf>
    <xf numFmtId="0" fontId="163" fillId="0" borderId="4" xfId="0" applyFont="true" applyBorder="true">
      <alignment wrapText="true" horizontal="center" vertical="center"/>
    </xf>
    <xf numFmtId="0" fontId="164" fillId="0" borderId="4" xfId="0" applyFont="true" applyBorder="true">
      <alignment wrapText="true" horizontal="center" vertical="center"/>
    </xf>
    <xf numFmtId="0" fontId="165" fillId="0" borderId="4" xfId="0" applyFont="true" applyBorder="true">
      <alignment wrapText="true" horizontal="center" vertical="center"/>
    </xf>
    <xf numFmtId="0" fontId="166" fillId="0" borderId="4" xfId="0" applyFont="true" applyBorder="true">
      <alignment wrapText="true" horizontal="center" vertical="center"/>
    </xf>
    <xf numFmtId="0" fontId="167" fillId="0" borderId="4" xfId="0" applyFont="true" applyBorder="true">
      <alignment wrapText="true" horizontal="center" vertical="center"/>
    </xf>
    <xf numFmtId="0" fontId="168" fillId="0" borderId="4" xfId="0" applyFont="true" applyBorder="true">
      <alignment wrapText="true" horizontal="center" vertical="center"/>
    </xf>
    <xf numFmtId="0" fontId="169" fillId="0" borderId="4" xfId="0" applyFont="true" applyBorder="true">
      <alignment wrapText="true" horizontal="center" vertical="center"/>
    </xf>
    <xf numFmtId="0" fontId="170" fillId="0" borderId="4" xfId="0" applyFont="true" applyBorder="true">
      <alignment wrapText="true" horizontal="center" vertical="center"/>
    </xf>
    <xf numFmtId="0" fontId="171" fillId="0" borderId="4" xfId="0" applyFont="true" applyBorder="true">
      <alignment wrapText="true" horizontal="center" vertical="center"/>
    </xf>
    <xf numFmtId="0" fontId="172" fillId="0" borderId="4" xfId="0" applyFont="true" applyBorder="true">
      <alignment wrapText="true" horizontal="center" vertical="center"/>
    </xf>
    <xf numFmtId="0" fontId="173" fillId="0" borderId="4" xfId="0" applyFont="true" applyBorder="true">
      <alignment wrapText="true" horizontal="center" vertical="center"/>
    </xf>
    <xf numFmtId="0" fontId="174" fillId="0" borderId="4" xfId="0" applyFont="true" applyBorder="true">
      <alignment wrapText="true" horizontal="center" vertical="center"/>
    </xf>
    <xf numFmtId="0" fontId="175" fillId="0" borderId="4" xfId="0" applyFont="true" applyBorder="true">
      <alignment wrapText="true" horizontal="center" vertical="center"/>
    </xf>
    <xf numFmtId="0" fontId="176" fillId="0" borderId="4" xfId="0" applyFont="true" applyBorder="true">
      <alignment wrapText="true" horizontal="center" vertical="center"/>
    </xf>
    <xf numFmtId="0" fontId="177" fillId="0" borderId="4" xfId="0" applyFont="true" applyBorder="true">
      <alignment wrapText="true" horizontal="center" vertical="center"/>
    </xf>
    <xf numFmtId="0" fontId="178" fillId="0" borderId="4" xfId="0" applyFont="true" applyBorder="true">
      <alignment wrapText="true" horizontal="center" vertical="center"/>
    </xf>
    <xf numFmtId="0" fontId="179" fillId="0" borderId="4" xfId="0" applyFont="true" applyBorder="true">
      <alignment wrapText="true" horizontal="center" vertical="center"/>
    </xf>
    <xf numFmtId="0" fontId="180" fillId="0" borderId="4" xfId="0" applyFont="true" applyBorder="true">
      <alignment wrapText="true" horizontal="center" vertical="center"/>
    </xf>
    <xf numFmtId="0" fontId="181" fillId="0" borderId="4" xfId="0" applyFont="true" applyBorder="true">
      <alignment wrapText="true" horizontal="center" vertical="center"/>
    </xf>
    <xf numFmtId="0" fontId="182" fillId="0" borderId="4" xfId="0" applyFont="true" applyBorder="true">
      <alignment wrapText="true" horizontal="center" vertical="center"/>
    </xf>
    <xf numFmtId="0" fontId="183" fillId="0" borderId="4" xfId="0" applyFont="true" applyBorder="true">
      <alignment wrapText="true" horizontal="center" vertical="center"/>
    </xf>
    <xf numFmtId="0" fontId="184" fillId="0" borderId="4" xfId="0" applyFont="true" applyBorder="true">
      <alignment wrapText="true" horizontal="center" vertical="center"/>
    </xf>
    <xf numFmtId="0" fontId="185" fillId="0" borderId="4" xfId="0" applyFont="true" applyBorder="true">
      <alignment wrapText="true" horizontal="center" vertical="center"/>
    </xf>
    <xf numFmtId="0" fontId="186" fillId="0" borderId="4" xfId="0" applyFont="true" applyBorder="true">
      <alignment wrapText="true" horizontal="center" vertical="center"/>
    </xf>
    <xf numFmtId="0" fontId="187" fillId="0" borderId="4" xfId="0" applyFont="true" applyBorder="true">
      <alignment wrapText="true" horizontal="center" vertical="center"/>
    </xf>
    <xf numFmtId="0" fontId="188" fillId="0" borderId="4" xfId="0" applyFont="true" applyBorder="true">
      <alignment wrapText="true" horizontal="center" vertical="center"/>
    </xf>
    <xf numFmtId="0" fontId="189" fillId="0" borderId="4" xfId="0" applyFont="true" applyBorder="true">
      <alignment wrapText="true" horizontal="center" vertical="center"/>
    </xf>
    <xf numFmtId="0" fontId="190" fillId="0" borderId="4" xfId="0" applyFont="true" applyBorder="true">
      <alignment wrapText="true" horizontal="center" vertical="center"/>
    </xf>
    <xf numFmtId="0" fontId="191" fillId="0" borderId="4" xfId="0" applyFont="true" applyBorder="true">
      <alignment wrapText="true" horizontal="center" vertical="center"/>
    </xf>
    <xf numFmtId="0" fontId="192" fillId="0" borderId="4" xfId="0" applyFont="true" applyBorder="true">
      <alignment wrapText="true" horizontal="center" vertical="center"/>
    </xf>
    <xf numFmtId="0" fontId="193" fillId="0" borderId="4" xfId="0" applyFont="true" applyBorder="true">
      <alignment wrapText="true" horizontal="center" vertical="center"/>
    </xf>
    <xf numFmtId="0" fontId="194" fillId="0" borderId="4" xfId="0" applyFont="true" applyBorder="true">
      <alignment wrapText="true" horizontal="center" vertical="center"/>
    </xf>
    <xf numFmtId="0" fontId="195" fillId="0" borderId="4" xfId="0" applyFont="true" applyBorder="true">
      <alignment wrapText="true" horizontal="center" vertical="center"/>
    </xf>
    <xf numFmtId="0" fontId="196" fillId="0" borderId="4" xfId="0" applyFont="true" applyBorder="true">
      <alignment wrapText="true" horizontal="center" vertical="center"/>
    </xf>
    <xf numFmtId="0" fontId="197" fillId="0" borderId="4" xfId="0" applyFont="true" applyBorder="true">
      <alignment wrapText="true" horizontal="center" vertical="center"/>
    </xf>
    <xf numFmtId="0" fontId="198" fillId="0" borderId="4" xfId="0" applyFont="true" applyBorder="true">
      <alignment wrapText="true" horizontal="center" vertical="center"/>
    </xf>
    <xf numFmtId="0" fontId="199" fillId="0" borderId="4" xfId="0" applyFont="true" applyBorder="true">
      <alignment wrapText="true" horizontal="center" vertical="center"/>
    </xf>
    <xf numFmtId="0" fontId="200" fillId="0" borderId="4" xfId="0" applyFont="true" applyBorder="true">
      <alignment wrapText="true" horizontal="center" vertical="center"/>
    </xf>
    <xf numFmtId="0" fontId="201" fillId="0" borderId="4" xfId="0" applyFont="true" applyBorder="true">
      <alignment wrapText="true" horizontal="center" vertical="center"/>
    </xf>
    <xf numFmtId="0" fontId="202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203" fillId="0" borderId="0" xfId="0" applyFont="true">
      <alignment horizontal="center"/>
    </xf>
    <xf numFmtId="0" fontId="204" fillId="0" borderId="4" xfId="0" applyFont="true" applyBorder="true">
      <alignment wrapText="true" horizontal="center" vertical="center"/>
    </xf>
    <xf numFmtId="0" fontId="205" fillId="0" borderId="4" xfId="0" applyFont="true" applyBorder="true">
      <alignment wrapText="true" horizontal="center" vertical="center"/>
    </xf>
    <xf numFmtId="0" fontId="206" fillId="0" borderId="4" xfId="0" applyFont="true" applyBorder="true">
      <alignment wrapText="true" horizontal="center" vertical="center"/>
    </xf>
    <xf numFmtId="0" fontId="207" fillId="0" borderId="4" xfId="0" applyFont="true" applyBorder="true">
      <alignment wrapText="true" horizontal="center" vertical="center"/>
    </xf>
    <xf numFmtId="0" fontId="208" fillId="0" borderId="4" xfId="0" applyFont="true" applyBorder="true">
      <alignment wrapText="true" horizontal="center" vertical="center"/>
    </xf>
    <xf numFmtId="0" fontId="209" fillId="0" borderId="4" xfId="0" applyFont="true" applyBorder="true">
      <alignment wrapText="true" horizontal="center" vertical="center"/>
    </xf>
    <xf numFmtId="0" fontId="210" fillId="0" borderId="4" xfId="0" applyFont="true" applyBorder="true">
      <alignment wrapText="true" horizontal="center" vertical="center"/>
    </xf>
    <xf numFmtId="0" fontId="211" fillId="0" borderId="4" xfId="0" applyFont="true" applyBorder="true">
      <alignment wrapText="true" horizontal="center" vertical="center"/>
    </xf>
    <xf numFmtId="0" fontId="212" fillId="0" borderId="4" xfId="0" applyFont="true" applyBorder="true">
      <alignment wrapText="true" horizontal="center" vertical="center"/>
    </xf>
    <xf numFmtId="0" fontId="213" fillId="0" borderId="4" xfId="0" applyFont="true" applyBorder="true">
      <alignment wrapText="true" horizontal="center" vertical="center"/>
    </xf>
    <xf numFmtId="0" fontId="214" fillId="0" borderId="4" xfId="0" applyFont="true" applyBorder="true">
      <alignment wrapText="true" horizontal="center" vertical="center"/>
    </xf>
    <xf numFmtId="0" fontId="215" fillId="0" borderId="4" xfId="0" applyFont="true" applyBorder="true">
      <alignment wrapText="true" horizontal="center" vertical="center"/>
    </xf>
    <xf numFmtId="0" fontId="216" fillId="0" borderId="4" xfId="0" applyFont="true" applyBorder="true">
      <alignment wrapText="true" horizontal="center" vertical="center"/>
    </xf>
    <xf numFmtId="0" fontId="217" fillId="0" borderId="4" xfId="0" applyFont="true" applyBorder="true">
      <alignment wrapText="true" horizontal="center" vertical="center"/>
    </xf>
    <xf numFmtId="0" fontId="218" fillId="0" borderId="4" xfId="0" applyFont="true" applyBorder="true">
      <alignment wrapText="true" horizontal="center" vertical="center"/>
    </xf>
    <xf numFmtId="0" fontId="219" fillId="0" borderId="4" xfId="0" applyFont="true" applyBorder="true">
      <alignment wrapText="true" horizontal="center" vertical="center"/>
    </xf>
    <xf numFmtId="0" fontId="220" fillId="0" borderId="4" xfId="0" applyFont="true" applyBorder="true">
      <alignment wrapText="true" horizontal="center" vertical="center"/>
    </xf>
    <xf numFmtId="0" fontId="221" fillId="0" borderId="4" xfId="0" applyFont="true" applyBorder="true">
      <alignment wrapText="true" horizontal="center" vertical="center"/>
    </xf>
    <xf numFmtId="0" fontId="222" fillId="0" borderId="4" xfId="0" applyFont="true" applyBorder="true">
      <alignment wrapText="true" horizontal="center" vertical="center"/>
    </xf>
    <xf numFmtId="0" fontId="223" fillId="0" borderId="4" xfId="0" applyFont="true" applyBorder="true">
      <alignment wrapText="true" horizontal="center" vertical="center"/>
    </xf>
    <xf numFmtId="0" fontId="224" fillId="0" borderId="4" xfId="0" applyFont="true" applyBorder="true">
      <alignment wrapText="true" horizontal="center" vertical="center"/>
    </xf>
    <xf numFmtId="0" fontId="225" fillId="0" borderId="4" xfId="0" applyFont="true" applyBorder="true">
      <alignment wrapText="true" horizontal="center" vertical="center"/>
    </xf>
    <xf numFmtId="0" fontId="226" fillId="0" borderId="4" xfId="0" applyFont="true" applyBorder="true">
      <alignment wrapText="true" horizontal="center" vertical="center"/>
    </xf>
    <xf numFmtId="0" fontId="227" fillId="0" borderId="4" xfId="0" applyFont="true" applyBorder="true">
      <alignment wrapText="true" horizontal="center" vertical="center"/>
    </xf>
    <xf numFmtId="0" fontId="228" fillId="0" borderId="4" xfId="0" applyFont="true" applyBorder="true">
      <alignment wrapText="true" horizontal="center" vertical="center"/>
    </xf>
    <xf numFmtId="0" fontId="229" fillId="0" borderId="4" xfId="0" applyFont="true" applyBorder="true">
      <alignment wrapText="true" horizontal="center" vertical="center"/>
    </xf>
    <xf numFmtId="0" fontId="230" fillId="0" borderId="4" xfId="0" applyFont="true" applyBorder="true">
      <alignment wrapText="true" horizontal="center" vertical="center"/>
    </xf>
    <xf numFmtId="0" fontId="231" fillId="0" borderId="4" xfId="0" applyFont="true" applyBorder="true">
      <alignment wrapText="true" horizontal="center" vertical="center"/>
    </xf>
    <xf numFmtId="0" fontId="232" fillId="0" borderId="4" xfId="0" applyFont="true" applyBorder="true">
      <alignment wrapText="true" horizontal="center" vertical="center"/>
    </xf>
    <xf numFmtId="0" fontId="233" fillId="0" borderId="4" xfId="0" applyFont="true" applyBorder="true">
      <alignment wrapText="true" horizontal="center" vertical="center"/>
    </xf>
    <xf numFmtId="0" fontId="234" fillId="0" borderId="4" xfId="0" applyFont="true" applyBorder="true">
      <alignment wrapText="true" horizontal="center" vertical="center"/>
    </xf>
    <xf numFmtId="0" fontId="235" fillId="0" borderId="4" xfId="0" applyFont="true" applyBorder="true">
      <alignment wrapText="true" horizontal="center" vertical="center"/>
    </xf>
    <xf numFmtId="0" fontId="236" fillId="0" borderId="4" xfId="0" applyFont="true" applyBorder="true">
      <alignment wrapText="true" horizontal="center" vertical="center"/>
    </xf>
    <xf numFmtId="0" fontId="237" fillId="0" borderId="4" xfId="0" applyFont="true" applyBorder="true">
      <alignment wrapText="true" horizontal="center" vertical="center"/>
    </xf>
    <xf numFmtId="0" fontId="238" fillId="0" borderId="4" xfId="0" applyFont="true" applyBorder="true">
      <alignment wrapText="true" horizontal="center" vertical="center"/>
    </xf>
    <xf numFmtId="0" fontId="239" fillId="0" borderId="4" xfId="0" applyFont="true" applyBorder="true">
      <alignment wrapText="true" horizontal="center" vertical="center"/>
    </xf>
    <xf numFmtId="0" fontId="240" fillId="0" borderId="4" xfId="0" applyFont="true" applyBorder="true">
      <alignment wrapText="true" horizontal="center" vertical="center"/>
    </xf>
    <xf numFmtId="0" fontId="241" fillId="0" borderId="4" xfId="0" applyFont="true" applyBorder="true">
      <alignment wrapText="true" horizontal="center" vertical="center"/>
    </xf>
    <xf numFmtId="0" fontId="242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243" fillId="0" borderId="0" xfId="0" applyFont="true">
      <alignment horizontal="center"/>
    </xf>
    <xf numFmtId="0" fontId="244" fillId="0" borderId="4" xfId="0" applyFont="true" applyBorder="true">
      <alignment wrapText="true" horizontal="center" vertical="center"/>
    </xf>
    <xf numFmtId="0" fontId="245" fillId="0" borderId="4" xfId="0" applyFont="true" applyBorder="true">
      <alignment wrapText="true" horizontal="center" vertical="center"/>
    </xf>
    <xf numFmtId="0" fontId="246" fillId="0" borderId="4" xfId="0" applyFont="true" applyBorder="true">
      <alignment wrapText="true" horizontal="center" vertical="center"/>
    </xf>
    <xf numFmtId="0" fontId="247" fillId="0" borderId="4" xfId="0" applyFont="true" applyBorder="true">
      <alignment wrapText="true" horizontal="center" vertical="center"/>
    </xf>
    <xf numFmtId="0" fontId="248" fillId="0" borderId="4" xfId="0" applyFont="true" applyBorder="true">
      <alignment wrapText="true" horizontal="center" vertical="center"/>
    </xf>
    <xf numFmtId="0" fontId="249" fillId="0" borderId="4" xfId="0" applyFont="true" applyBorder="true">
      <alignment wrapText="true" horizontal="center" vertical="center"/>
    </xf>
    <xf numFmtId="0" fontId="250" fillId="0" borderId="4" xfId="0" applyFont="true" applyBorder="true">
      <alignment wrapText="true" horizontal="center" vertical="center"/>
    </xf>
    <xf numFmtId="0" fontId="251" fillId="0" borderId="4" xfId="0" applyFont="true" applyBorder="true">
      <alignment wrapText="true" horizontal="center" vertical="center"/>
    </xf>
    <xf numFmtId="0" fontId="252" fillId="0" borderId="4" xfId="0" applyFont="true" applyBorder="true">
      <alignment wrapText="true" horizontal="center" vertical="center"/>
    </xf>
    <xf numFmtId="0" fontId="253" fillId="0" borderId="4" xfId="0" applyFont="true" applyBorder="true">
      <alignment wrapText="true" horizontal="center" vertical="center"/>
    </xf>
    <xf numFmtId="0" fontId="254" fillId="0" borderId="4" xfId="0" applyFont="true" applyBorder="true">
      <alignment wrapText="true" horizontal="center" vertical="center"/>
    </xf>
    <xf numFmtId="0" fontId="255" fillId="0" borderId="4" xfId="0" applyFont="true" applyBorder="true">
      <alignment wrapText="true" horizontal="center" vertical="center"/>
    </xf>
    <xf numFmtId="0" fontId="256" fillId="0" borderId="4" xfId="0" applyFont="true" applyBorder="true">
      <alignment wrapText="true" horizontal="center" vertical="center"/>
    </xf>
    <xf numFmtId="0" fontId="257" fillId="0" borderId="4" xfId="0" applyFont="true" applyBorder="true">
      <alignment wrapText="true" horizontal="center" vertical="center"/>
    </xf>
    <xf numFmtId="0" fontId="258" fillId="0" borderId="4" xfId="0" applyFont="true" applyBorder="true">
      <alignment wrapText="true" horizontal="center" vertical="center"/>
    </xf>
    <xf numFmtId="0" fontId="259" fillId="0" borderId="4" xfId="0" applyFont="true" applyBorder="true">
      <alignment wrapText="true" horizontal="center" vertical="center"/>
    </xf>
    <xf numFmtId="0" fontId="260" fillId="0" borderId="4" xfId="0" applyFont="true" applyBorder="true">
      <alignment wrapText="true" horizontal="center" vertical="center"/>
    </xf>
    <xf numFmtId="0" fontId="261" fillId="0" borderId="4" xfId="0" applyFont="true" applyBorder="true">
      <alignment wrapText="true" horizontal="center" vertical="center"/>
    </xf>
    <xf numFmtId="0" fontId="262" fillId="0" borderId="4" xfId="0" applyFont="true" applyBorder="true">
      <alignment wrapText="true" horizontal="center" vertical="center"/>
    </xf>
    <xf numFmtId="0" fontId="263" fillId="0" borderId="4" xfId="0" applyFont="true" applyBorder="true">
      <alignment wrapText="true" horizontal="center" vertical="center"/>
    </xf>
    <xf numFmtId="0" fontId="264" fillId="0" borderId="4" xfId="0" applyFont="true" applyBorder="true">
      <alignment wrapText="true" horizontal="center" vertical="center"/>
    </xf>
    <xf numFmtId="0" fontId="265" fillId="0" borderId="4" xfId="0" applyFont="true" applyBorder="true">
      <alignment wrapText="true" horizontal="center" vertical="center"/>
    </xf>
    <xf numFmtId="0" fontId="266" fillId="0" borderId="4" xfId="0" applyFont="true" applyBorder="true">
      <alignment wrapText="true" horizontal="center" vertical="center"/>
    </xf>
    <xf numFmtId="0" fontId="267" fillId="0" borderId="4" xfId="0" applyFont="true" applyBorder="true">
      <alignment wrapText="true" horizontal="center" vertical="center"/>
    </xf>
    <xf numFmtId="0" fontId="268" fillId="0" borderId="4" xfId="0" applyFont="true" applyBorder="true">
      <alignment wrapText="true" horizontal="center" vertical="center"/>
    </xf>
    <xf numFmtId="0" fontId="269" fillId="0" borderId="4" xfId="0" applyFont="true" applyBorder="true">
      <alignment wrapText="true" horizontal="center" vertical="center"/>
    </xf>
    <xf numFmtId="0" fontId="270" fillId="0" borderId="4" xfId="0" applyFont="true" applyBorder="true">
      <alignment wrapText="true" horizontal="center" vertical="center"/>
    </xf>
    <xf numFmtId="0" fontId="271" fillId="0" borderId="4" xfId="0" applyFont="true" applyBorder="true">
      <alignment wrapText="true" horizontal="center" vertical="center"/>
    </xf>
    <xf numFmtId="0" fontId="272" fillId="0" borderId="4" xfId="0" applyFont="true" applyBorder="true">
      <alignment wrapText="true" horizontal="center" vertical="center"/>
    </xf>
    <xf numFmtId="0" fontId="273" fillId="0" borderId="4" xfId="0" applyFont="true" applyBorder="true">
      <alignment wrapText="true" horizontal="center" vertical="center"/>
    </xf>
    <xf numFmtId="0" fontId="274" fillId="0" borderId="4" xfId="0" applyFont="true" applyBorder="true">
      <alignment wrapText="true" horizontal="center" vertical="center"/>
    </xf>
    <xf numFmtId="0" fontId="275" fillId="0" borderId="4" xfId="0" applyFont="true" applyBorder="true">
      <alignment wrapText="true" horizontal="center" vertical="center"/>
    </xf>
    <xf numFmtId="0" fontId="276" fillId="0" borderId="4" xfId="0" applyFont="true" applyBorder="true">
      <alignment wrapText="true" horizontal="center" vertical="center"/>
    </xf>
    <xf numFmtId="0" fontId="277" fillId="0" borderId="4" xfId="0" applyFont="true" applyBorder="true">
      <alignment wrapText="true" horizontal="center" vertical="center"/>
    </xf>
    <xf numFmtId="0" fontId="278" fillId="0" borderId="4" xfId="0" applyFont="true" applyBorder="true">
      <alignment wrapText="true" horizontal="center" vertical="center"/>
    </xf>
    <xf numFmtId="0" fontId="279" fillId="0" borderId="4" xfId="0" applyFont="true" applyBorder="true">
      <alignment wrapText="true" horizontal="center" vertical="center"/>
    </xf>
    <xf numFmtId="0" fontId="280" fillId="0" borderId="4" xfId="0" applyFont="true" applyBorder="true">
      <alignment wrapText="true" horizontal="center" vertical="center"/>
    </xf>
    <xf numFmtId="0" fontId="281" fillId="0" borderId="4" xfId="0" applyFont="true" applyBorder="true">
      <alignment wrapText="true" horizontal="center" vertical="center"/>
    </xf>
    <xf numFmtId="0" fontId="282" fillId="0" borderId="4" xfId="0" applyFont="true" applyBorder="true">
      <alignment wrapText="true" horizontal="center" vertical="center"/>
    </xf>
    <xf numFmtId="0" fontId="283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284" fillId="0" borderId="0" xfId="0" applyFont="true">
      <alignment horizontal="center"/>
    </xf>
    <xf numFmtId="0" fontId="285" fillId="0" borderId="4" xfId="0" applyFont="true" applyBorder="true">
      <alignment wrapText="true" horizontal="center" vertical="center"/>
    </xf>
    <xf numFmtId="0" fontId="286" fillId="0" borderId="4" xfId="0" applyFont="true" applyBorder="true">
      <alignment wrapText="true" horizontal="center" vertical="center"/>
    </xf>
    <xf numFmtId="0" fontId="287" fillId="0" borderId="4" xfId="0" applyFont="true" applyBorder="true">
      <alignment wrapText="true" horizontal="center" vertical="center"/>
    </xf>
    <xf numFmtId="0" fontId="288" fillId="0" borderId="4" xfId="0" applyFont="true" applyBorder="true">
      <alignment wrapText="true" horizontal="center" vertical="center"/>
    </xf>
    <xf numFmtId="0" fontId="289" fillId="0" borderId="4" xfId="0" applyFont="true" applyBorder="true">
      <alignment wrapText="true" horizontal="center" vertical="center"/>
    </xf>
    <xf numFmtId="0" fontId="290" fillId="0" borderId="4" xfId="0" applyFont="true" applyBorder="true">
      <alignment wrapText="true" horizontal="center" vertical="center"/>
    </xf>
    <xf numFmtId="0" fontId="291" fillId="0" borderId="4" xfId="0" applyFont="true" applyBorder="true">
      <alignment wrapText="true" horizontal="center" vertical="center"/>
    </xf>
    <xf numFmtId="0" fontId="292" fillId="0" borderId="4" xfId="0" applyFont="true" applyBorder="true">
      <alignment wrapText="true" horizontal="center" vertical="center"/>
    </xf>
    <xf numFmtId="0" fontId="293" fillId="0" borderId="4" xfId="0" applyFont="true" applyBorder="true">
      <alignment wrapText="true" horizontal="center" vertical="center"/>
    </xf>
    <xf numFmtId="0" fontId="294" fillId="0" borderId="4" xfId="0" applyFont="true" applyBorder="true">
      <alignment wrapText="true" horizontal="center" vertical="center"/>
    </xf>
    <xf numFmtId="0" fontId="295" fillId="0" borderId="4" xfId="0" applyFont="true" applyBorder="true">
      <alignment wrapText="true" horizontal="center" vertical="center"/>
    </xf>
    <xf numFmtId="0" fontId="296" fillId="0" borderId="4" xfId="0" applyFont="true" applyBorder="true">
      <alignment wrapText="true" horizontal="center" vertical="center"/>
    </xf>
    <xf numFmtId="0" fontId="297" fillId="0" borderId="4" xfId="0" applyFont="true" applyBorder="true">
      <alignment wrapText="true" horizontal="center" vertical="center"/>
    </xf>
    <xf numFmtId="0" fontId="298" fillId="0" borderId="4" xfId="0" applyFont="true" applyBorder="true">
      <alignment wrapText="true" horizontal="center" vertical="center"/>
    </xf>
    <xf numFmtId="0" fontId="299" fillId="0" borderId="4" xfId="0" applyFont="true" applyBorder="true">
      <alignment wrapText="true" horizontal="center" vertical="center"/>
    </xf>
    <xf numFmtId="0" fontId="300" fillId="0" borderId="4" xfId="0" applyFont="true" applyBorder="true">
      <alignment wrapText="true" horizontal="center" vertical="center"/>
    </xf>
    <xf numFmtId="0" fontId="301" fillId="0" borderId="4" xfId="0" applyFont="true" applyBorder="true">
      <alignment wrapText="true" horizontal="center" vertical="center"/>
    </xf>
    <xf numFmtId="0" fontId="302" fillId="0" borderId="4" xfId="0" applyFont="true" applyBorder="true">
      <alignment wrapText="true" horizontal="center" vertical="center"/>
    </xf>
    <xf numFmtId="0" fontId="303" fillId="0" borderId="4" xfId="0" applyFont="true" applyBorder="true">
      <alignment wrapText="true" horizontal="center" vertical="center"/>
    </xf>
    <xf numFmtId="0" fontId="304" fillId="0" borderId="4" xfId="0" applyFont="true" applyBorder="true">
      <alignment wrapText="true" horizontal="center" vertical="center"/>
    </xf>
    <xf numFmtId="0" fontId="305" fillId="0" borderId="4" xfId="0" applyFont="true" applyBorder="true">
      <alignment wrapText="true" horizontal="center" vertical="center"/>
    </xf>
    <xf numFmtId="0" fontId="306" fillId="0" borderId="4" xfId="0" applyFont="true" applyBorder="true">
      <alignment wrapText="true" horizontal="center" vertical="center"/>
    </xf>
    <xf numFmtId="0" fontId="307" fillId="0" borderId="4" xfId="0" applyFont="true" applyBorder="true">
      <alignment wrapText="true" horizontal="center" vertical="center"/>
    </xf>
    <xf numFmtId="0" fontId="308" fillId="0" borderId="4" xfId="0" applyFont="true" applyBorder="true">
      <alignment wrapText="true" horizontal="center" vertical="center"/>
    </xf>
    <xf numFmtId="0" fontId="309" fillId="0" borderId="4" xfId="0" applyFont="true" applyBorder="true">
      <alignment wrapText="true" horizontal="center" vertical="center"/>
    </xf>
    <xf numFmtId="0" fontId="310" fillId="0" borderId="4" xfId="0" applyFont="true" applyBorder="true">
      <alignment wrapText="true" horizontal="center" vertical="center"/>
    </xf>
    <xf numFmtId="0" fontId="311" fillId="0" borderId="4" xfId="0" applyFont="true" applyBorder="true">
      <alignment wrapText="true" horizontal="center" vertical="center"/>
    </xf>
    <xf numFmtId="0" fontId="312" fillId="0" borderId="4" xfId="0" applyFont="true" applyBorder="true">
      <alignment wrapText="true" horizontal="center" vertical="center"/>
    </xf>
    <xf numFmtId="0" fontId="313" fillId="0" borderId="4" xfId="0" applyFont="true" applyBorder="true">
      <alignment wrapText="true" horizontal="center" vertical="center"/>
    </xf>
    <xf numFmtId="0" fontId="314" fillId="0" borderId="4" xfId="0" applyFont="true" applyBorder="true">
      <alignment wrapText="true" horizontal="center" vertical="center"/>
    </xf>
    <xf numFmtId="0" fontId="315" fillId="0" borderId="4" xfId="0" applyFont="true" applyBorder="true">
      <alignment wrapText="true" horizontal="center" vertical="center"/>
    </xf>
    <xf numFmtId="0" fontId="316" fillId="0" borderId="4" xfId="0" applyFont="true" applyBorder="true">
      <alignment wrapText="true" horizontal="center" vertical="center"/>
    </xf>
    <xf numFmtId="0" fontId="317" fillId="0" borderId="4" xfId="0" applyFont="true" applyBorder="true">
      <alignment wrapText="true" horizontal="center" vertical="center"/>
    </xf>
    <xf numFmtId="0" fontId="318" fillId="0" borderId="4" xfId="0" applyFont="true" applyBorder="true">
      <alignment wrapText="true" horizontal="center" vertical="center"/>
    </xf>
    <xf numFmtId="0" fontId="319" fillId="0" borderId="4" xfId="0" applyFont="true" applyBorder="true">
      <alignment wrapText="true" horizontal="center" vertical="center"/>
    </xf>
    <xf numFmtId="0" fontId="320" fillId="0" borderId="4" xfId="0" applyFont="true" applyBorder="true">
      <alignment wrapText="true" horizontal="center" vertical="center"/>
    </xf>
    <xf numFmtId="0" fontId="321" fillId="0" borderId="4" xfId="0" applyFont="true" applyBorder="true">
      <alignment wrapText="true" horizontal="center" vertical="center"/>
    </xf>
    <xf numFmtId="0" fontId="322" fillId="0" borderId="4" xfId="0" applyFont="true" applyBorder="true">
      <alignment wrapText="true" horizontal="center" vertical="center"/>
    </xf>
    <xf numFmtId="0" fontId="323" fillId="0" borderId="4" xfId="0" applyFont="true" applyBorder="true">
      <alignment wrapText="true" horizontal="center" vertical="center"/>
    </xf>
    <xf numFmtId="0" fontId="324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325" fillId="0" borderId="0" xfId="0" applyFont="true">
      <alignment horizontal="center"/>
    </xf>
    <xf numFmtId="0" fontId="326" fillId="0" borderId="4" xfId="0" applyFont="true" applyBorder="true">
      <alignment wrapText="true" horizontal="center" vertical="center"/>
    </xf>
    <xf numFmtId="0" fontId="327" fillId="0" borderId="4" xfId="0" applyFont="true" applyBorder="true">
      <alignment wrapText="true" horizontal="center" vertical="center"/>
    </xf>
    <xf numFmtId="0" fontId="328" fillId="0" borderId="4" xfId="0" applyFont="true" applyBorder="true">
      <alignment wrapText="true" horizontal="center" vertical="center"/>
    </xf>
    <xf numFmtId="0" fontId="329" fillId="0" borderId="4" xfId="0" applyFont="true" applyBorder="true">
      <alignment wrapText="true" horizontal="center" vertical="center"/>
    </xf>
    <xf numFmtId="0" fontId="330" fillId="0" borderId="4" xfId="0" applyFont="true" applyBorder="true">
      <alignment wrapText="true" horizontal="center" vertical="center"/>
    </xf>
    <xf numFmtId="0" fontId="331" fillId="0" borderId="4" xfId="0" applyFont="true" applyBorder="true">
      <alignment wrapText="true" horizontal="center" vertical="center"/>
    </xf>
    <xf numFmtId="0" fontId="332" fillId="0" borderId="4" xfId="0" applyFont="true" applyBorder="true">
      <alignment wrapText="true" horizontal="center" vertical="center"/>
    </xf>
    <xf numFmtId="0" fontId="333" fillId="0" borderId="4" xfId="0" applyFont="true" applyBorder="true">
      <alignment wrapText="true" horizontal="center" vertical="center"/>
    </xf>
    <xf numFmtId="0" fontId="334" fillId="0" borderId="4" xfId="0" applyFont="true" applyBorder="true">
      <alignment wrapText="true" horizontal="center" vertical="center"/>
    </xf>
    <xf numFmtId="0" fontId="335" fillId="0" borderId="4" xfId="0" applyFont="true" applyBorder="true">
      <alignment wrapText="true" horizontal="center" vertical="center"/>
    </xf>
    <xf numFmtId="0" fontId="336" fillId="0" borderId="4" xfId="0" applyFont="true" applyBorder="true">
      <alignment wrapText="true" horizontal="center" vertical="center"/>
    </xf>
    <xf numFmtId="0" fontId="337" fillId="0" borderId="4" xfId="0" applyFont="true" applyBorder="true">
      <alignment wrapText="true" horizontal="center" vertical="center"/>
    </xf>
    <xf numFmtId="0" fontId="338" fillId="0" borderId="4" xfId="0" applyFont="true" applyBorder="true">
      <alignment wrapText="true" horizontal="center" vertical="center"/>
    </xf>
    <xf numFmtId="0" fontId="339" fillId="0" borderId="4" xfId="0" applyFont="true" applyBorder="true">
      <alignment wrapText="true" horizontal="center" vertical="center"/>
    </xf>
    <xf numFmtId="0" fontId="340" fillId="0" borderId="4" xfId="0" applyFont="true" applyBorder="true">
      <alignment wrapText="true" horizontal="center" vertical="center"/>
    </xf>
    <xf numFmtId="0" fontId="341" fillId="0" borderId="4" xfId="0" applyFont="true" applyBorder="true">
      <alignment wrapText="true" horizontal="center" vertical="center"/>
    </xf>
    <xf numFmtId="0" fontId="342" fillId="0" borderId="4" xfId="0" applyFont="true" applyBorder="true">
      <alignment wrapText="true" horizontal="center" vertical="center"/>
    </xf>
    <xf numFmtId="0" fontId="343" fillId="0" borderId="4" xfId="0" applyFont="true" applyBorder="true">
      <alignment wrapText="true" horizontal="center" vertical="center"/>
    </xf>
    <xf numFmtId="0" fontId="344" fillId="0" borderId="4" xfId="0" applyFont="true" applyBorder="true">
      <alignment wrapText="true" horizontal="center" vertical="center"/>
    </xf>
    <xf numFmtId="0" fontId="345" fillId="0" borderId="4" xfId="0" applyFont="true" applyBorder="true">
      <alignment wrapText="true" horizontal="center" vertical="center"/>
    </xf>
    <xf numFmtId="0" fontId="346" fillId="0" borderId="4" xfId="0" applyFont="true" applyBorder="true">
      <alignment wrapText="true" horizontal="center" vertical="center"/>
    </xf>
    <xf numFmtId="0" fontId="347" fillId="0" borderId="4" xfId="0" applyFont="true" applyBorder="true">
      <alignment wrapText="true" horizontal="center" vertical="center"/>
    </xf>
    <xf numFmtId="0" fontId="348" fillId="0" borderId="4" xfId="0" applyFont="true" applyBorder="true">
      <alignment wrapText="true" horizontal="center" vertical="center"/>
    </xf>
    <xf numFmtId="0" fontId="349" fillId="0" borderId="4" xfId="0" applyFont="true" applyBorder="true">
      <alignment wrapText="true" horizontal="center" vertical="center"/>
    </xf>
    <xf numFmtId="0" fontId="350" fillId="0" borderId="4" xfId="0" applyFont="true" applyBorder="true">
      <alignment wrapText="true" horizontal="center" vertical="center"/>
    </xf>
    <xf numFmtId="0" fontId="351" fillId="0" borderId="4" xfId="0" applyFont="true" applyBorder="true">
      <alignment wrapText="true" horizontal="center" vertical="center"/>
    </xf>
    <xf numFmtId="0" fontId="352" fillId="0" borderId="4" xfId="0" applyFont="true" applyBorder="true">
      <alignment wrapText="true" horizontal="center" vertical="center"/>
    </xf>
    <xf numFmtId="0" fontId="353" fillId="0" borderId="4" xfId="0" applyFont="true" applyBorder="true">
      <alignment wrapText="true" horizontal="center" vertical="center"/>
    </xf>
    <xf numFmtId="0" fontId="354" fillId="0" borderId="4" xfId="0" applyFont="true" applyBorder="true">
      <alignment wrapText="true" horizontal="center" vertical="center"/>
    </xf>
    <xf numFmtId="0" fontId="355" fillId="0" borderId="4" xfId="0" applyFont="true" applyBorder="true">
      <alignment wrapText="true" horizontal="center" vertical="center"/>
    </xf>
    <xf numFmtId="0" fontId="356" fillId="0" borderId="4" xfId="0" applyFont="true" applyBorder="true">
      <alignment wrapText="true" horizontal="center" vertical="center"/>
    </xf>
    <xf numFmtId="0" fontId="357" fillId="0" borderId="4" xfId="0" applyFont="true" applyBorder="true">
      <alignment wrapText="true" horizontal="center" vertical="center"/>
    </xf>
    <xf numFmtId="0" fontId="358" fillId="0" borderId="4" xfId="0" applyFont="true" applyBorder="true">
      <alignment wrapText="true" horizontal="center" vertical="center"/>
    </xf>
    <xf numFmtId="0" fontId="359" fillId="0" borderId="4" xfId="0" applyFont="true" applyBorder="true">
      <alignment wrapText="true" horizontal="center" vertical="center"/>
    </xf>
    <xf numFmtId="0" fontId="360" fillId="0" borderId="4" xfId="0" applyFont="true" applyBorder="true">
      <alignment wrapText="true" horizontal="center" vertical="center"/>
    </xf>
    <xf numFmtId="0" fontId="361" fillId="0" borderId="4" xfId="0" applyFont="true" applyBorder="true">
      <alignment wrapText="true" horizontal="center" vertical="center"/>
    </xf>
    <xf numFmtId="0" fontId="362" fillId="0" borderId="4" xfId="0" applyFont="true" applyBorder="true">
      <alignment wrapText="true" horizontal="center" vertical="center"/>
    </xf>
    <xf numFmtId="0" fontId="363" fillId="0" borderId="4" xfId="0" applyFont="true" applyBorder="true">
      <alignment wrapText="true" horizontal="center" vertical="center"/>
    </xf>
    <xf numFmtId="0" fontId="364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365" fillId="0" borderId="0" xfId="0" applyFont="true">
      <alignment horizontal="center"/>
    </xf>
    <xf numFmtId="0" fontId="366" fillId="0" borderId="4" xfId="0" applyFont="true" applyBorder="true">
      <alignment wrapText="true" horizontal="center" vertical="center"/>
    </xf>
    <xf numFmtId="0" fontId="367" fillId="0" borderId="4" xfId="0" applyFont="true" applyBorder="true">
      <alignment wrapText="true" horizontal="center" vertical="center"/>
    </xf>
    <xf numFmtId="0" fontId="368" fillId="0" borderId="4" xfId="0" applyFont="true" applyBorder="true">
      <alignment wrapText="true" horizontal="center" vertical="center"/>
    </xf>
    <xf numFmtId="0" fontId="369" fillId="0" borderId="4" xfId="0" applyFont="true" applyBorder="true">
      <alignment wrapText="true" horizontal="center" vertical="center"/>
    </xf>
    <xf numFmtId="0" fontId="370" fillId="0" borderId="4" xfId="0" applyFont="true" applyBorder="true">
      <alignment wrapText="true" horizontal="center" vertical="center"/>
    </xf>
    <xf numFmtId="0" fontId="371" fillId="0" borderId="4" xfId="0" applyFont="true" applyBorder="true">
      <alignment wrapText="true" horizontal="center" vertical="center"/>
    </xf>
    <xf numFmtId="0" fontId="372" fillId="0" borderId="4" xfId="0" applyFont="true" applyBorder="true">
      <alignment wrapText="true" horizontal="center" vertical="center"/>
    </xf>
    <xf numFmtId="0" fontId="373" fillId="0" borderId="4" xfId="0" applyFont="true" applyBorder="true">
      <alignment wrapText="true" horizontal="center" vertical="center"/>
    </xf>
    <xf numFmtId="0" fontId="374" fillId="0" borderId="4" xfId="0" applyFont="true" applyBorder="true">
      <alignment wrapText="true" horizontal="center" vertical="center"/>
    </xf>
    <xf numFmtId="0" fontId="375" fillId="0" borderId="4" xfId="0" applyFont="true" applyBorder="true">
      <alignment wrapText="true" horizontal="center" vertical="center"/>
    </xf>
    <xf numFmtId="0" fontId="376" fillId="0" borderId="4" xfId="0" applyFont="true" applyBorder="true">
      <alignment wrapText="true" horizontal="center" vertical="center"/>
    </xf>
    <xf numFmtId="0" fontId="377" fillId="0" borderId="4" xfId="0" applyFont="true" applyBorder="true">
      <alignment wrapText="true" horizontal="center" vertical="center"/>
    </xf>
    <xf numFmtId="0" fontId="378" fillId="0" borderId="4" xfId="0" applyFont="true" applyBorder="true">
      <alignment wrapText="true" horizontal="center" vertical="center"/>
    </xf>
    <xf numFmtId="0" fontId="379" fillId="0" borderId="4" xfId="0" applyFont="true" applyBorder="true">
      <alignment wrapText="true" horizontal="center" vertical="center"/>
    </xf>
    <xf numFmtId="0" fontId="380" fillId="0" borderId="4" xfId="0" applyFont="true" applyBorder="true">
      <alignment wrapText="true" horizontal="center" vertical="center"/>
    </xf>
    <xf numFmtId="0" fontId="381" fillId="0" borderId="4" xfId="0" applyFont="true" applyBorder="true">
      <alignment wrapText="true" horizontal="center" vertical="center"/>
    </xf>
    <xf numFmtId="0" fontId="382" fillId="0" borderId="4" xfId="0" applyFont="true" applyBorder="true">
      <alignment wrapText="true" horizontal="center" vertical="center"/>
    </xf>
    <xf numFmtId="0" fontId="383" fillId="0" borderId="4" xfId="0" applyFont="true" applyBorder="true">
      <alignment wrapText="true" horizontal="center" vertical="center"/>
    </xf>
    <xf numFmtId="0" fontId="384" fillId="0" borderId="4" xfId="0" applyFont="true" applyBorder="true">
      <alignment wrapText="true" horizontal="center" vertical="center"/>
    </xf>
    <xf numFmtId="0" fontId="385" fillId="0" borderId="4" xfId="0" applyFont="true" applyBorder="true">
      <alignment wrapText="true" horizontal="center" vertical="center"/>
    </xf>
    <xf numFmtId="0" fontId="386" fillId="0" borderId="4" xfId="0" applyFont="true" applyBorder="true">
      <alignment wrapText="true" horizontal="center" vertical="center"/>
    </xf>
    <xf numFmtId="0" fontId="387" fillId="0" borderId="4" xfId="0" applyFont="true" applyBorder="true">
      <alignment wrapText="true" horizontal="center" vertical="center"/>
    </xf>
    <xf numFmtId="0" fontId="388" fillId="0" borderId="4" xfId="0" applyFont="true" applyBorder="true">
      <alignment wrapText="true" horizontal="center" vertical="center"/>
    </xf>
    <xf numFmtId="0" fontId="389" fillId="0" borderId="4" xfId="0" applyFont="true" applyBorder="true">
      <alignment wrapText="true" horizontal="center" vertical="center"/>
    </xf>
    <xf numFmtId="0" fontId="390" fillId="0" borderId="4" xfId="0" applyFont="true" applyBorder="true">
      <alignment wrapText="true" horizontal="center" vertical="center"/>
    </xf>
    <xf numFmtId="0" fontId="391" fillId="0" borderId="4" xfId="0" applyFont="true" applyBorder="true">
      <alignment wrapText="true" horizontal="center" vertical="center"/>
    </xf>
    <xf numFmtId="0" fontId="392" fillId="0" borderId="4" xfId="0" applyFont="true" applyBorder="true">
      <alignment wrapText="true" horizontal="center" vertical="center"/>
    </xf>
    <xf numFmtId="0" fontId="393" fillId="0" borderId="4" xfId="0" applyFont="true" applyBorder="true">
      <alignment wrapText="true" horizontal="center" vertical="center"/>
    </xf>
    <xf numFmtId="0" fontId="394" fillId="0" borderId="4" xfId="0" applyFont="true" applyBorder="true">
      <alignment wrapText="true" horizontal="center" vertical="center"/>
    </xf>
    <xf numFmtId="0" fontId="395" fillId="0" borderId="4" xfId="0" applyFont="true" applyBorder="true">
      <alignment wrapText="true" horizontal="center" vertical="center"/>
    </xf>
    <xf numFmtId="0" fontId="396" fillId="0" borderId="4" xfId="0" applyFont="true" applyBorder="true">
      <alignment wrapText="true" horizontal="center" vertical="center"/>
    </xf>
    <xf numFmtId="0" fontId="397" fillId="0" borderId="4" xfId="0" applyFont="true" applyBorder="true">
      <alignment wrapText="true" horizontal="center" vertical="center"/>
    </xf>
    <xf numFmtId="0" fontId="398" fillId="0" borderId="4" xfId="0" applyFont="true" applyBorder="true">
      <alignment wrapText="true" horizontal="center" vertical="center"/>
    </xf>
    <xf numFmtId="0" fontId="399" fillId="0" borderId="4" xfId="0" applyFont="true" applyBorder="true">
      <alignment wrapText="true" horizontal="center" vertical="center"/>
    </xf>
    <xf numFmtId="0" fontId="400" fillId="0" borderId="4" xfId="0" applyFont="true" applyBorder="true">
      <alignment wrapText="true" horizontal="center" vertical="center"/>
    </xf>
    <xf numFmtId="0" fontId="401" fillId="0" borderId="4" xfId="0" applyFont="true" applyBorder="true">
      <alignment wrapText="true" horizontal="center" vertical="center"/>
    </xf>
    <xf numFmtId="0" fontId="402" fillId="0" borderId="4" xfId="0" applyFont="true" applyBorder="true">
      <alignment wrapText="true" horizontal="center" vertical="center"/>
    </xf>
    <xf numFmtId="0" fontId="403" fillId="0" borderId="4" xfId="0" applyFont="true" applyBorder="true">
      <alignment wrapText="true" horizontal="center" vertical="center"/>
    </xf>
    <xf numFmtId="0" fontId="404" fillId="0" borderId="4" xfId="0" applyFont="true" applyBorder="true">
      <alignment wrapText="true" horizontal="center" vertical="center"/>
    </xf>
    <xf numFmtId="0" fontId="405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406" fillId="0" borderId="0" xfId="0" applyFont="true">
      <alignment horizontal="center"/>
    </xf>
    <xf numFmtId="0" fontId="407" fillId="0" borderId="4" xfId="0" applyFont="true" applyBorder="true">
      <alignment wrapText="true" horizontal="center" vertical="center"/>
    </xf>
    <xf numFmtId="0" fontId="408" fillId="0" borderId="4" xfId="0" applyFont="true" applyBorder="true">
      <alignment wrapText="true" horizontal="center" vertical="center"/>
    </xf>
    <xf numFmtId="0" fontId="409" fillId="0" borderId="4" xfId="0" applyFont="true" applyBorder="true">
      <alignment wrapText="true" horizontal="center" vertical="center"/>
    </xf>
    <xf numFmtId="0" fontId="410" fillId="0" borderId="4" xfId="0" applyFont="true" applyBorder="true">
      <alignment wrapText="true" horizontal="center" vertical="center"/>
    </xf>
    <xf numFmtId="0" fontId="411" fillId="0" borderId="4" xfId="0" applyFont="true" applyBorder="true">
      <alignment wrapText="true" horizontal="center" vertical="center"/>
    </xf>
    <xf numFmtId="0" fontId="412" fillId="0" borderId="4" xfId="0" applyFont="true" applyBorder="true">
      <alignment wrapText="true" horizontal="center" vertical="center"/>
    </xf>
    <xf numFmtId="0" fontId="413" fillId="0" borderId="4" xfId="0" applyFont="true" applyBorder="true">
      <alignment wrapText="true" horizontal="center" vertical="center"/>
    </xf>
    <xf numFmtId="0" fontId="414" fillId="0" borderId="4" xfId="0" applyFont="true" applyBorder="true">
      <alignment wrapText="true" horizontal="center" vertical="center"/>
    </xf>
    <xf numFmtId="0" fontId="415" fillId="0" borderId="4" xfId="0" applyFont="true" applyBorder="true">
      <alignment wrapText="true" horizontal="center" vertical="center"/>
    </xf>
    <xf numFmtId="0" fontId="416" fillId="0" borderId="4" xfId="0" applyFont="true" applyBorder="true">
      <alignment wrapText="true" horizontal="center" vertical="center"/>
    </xf>
    <xf numFmtId="0" fontId="417" fillId="0" borderId="4" xfId="0" applyFont="true" applyBorder="true">
      <alignment wrapText="true" horizontal="center" vertical="center"/>
    </xf>
    <xf numFmtId="0" fontId="418" fillId="0" borderId="4" xfId="0" applyFont="true" applyBorder="true">
      <alignment wrapText="true" horizontal="center" vertical="center"/>
    </xf>
    <xf numFmtId="0" fontId="419" fillId="0" borderId="4" xfId="0" applyFont="true" applyBorder="true">
      <alignment wrapText="true" horizontal="center" vertical="center"/>
    </xf>
    <xf numFmtId="0" fontId="420" fillId="0" borderId="4" xfId="0" applyFont="true" applyBorder="true">
      <alignment wrapText="true" horizontal="center" vertical="center"/>
    </xf>
    <xf numFmtId="0" fontId="421" fillId="0" borderId="4" xfId="0" applyFont="true" applyBorder="true">
      <alignment wrapText="true" horizontal="center" vertical="center"/>
    </xf>
    <xf numFmtId="0" fontId="422" fillId="0" borderId="4" xfId="0" applyFont="true" applyBorder="true">
      <alignment wrapText="true" horizontal="center" vertical="center"/>
    </xf>
    <xf numFmtId="0" fontId="423" fillId="0" borderId="4" xfId="0" applyFont="true" applyBorder="true">
      <alignment wrapText="true" horizontal="center" vertical="center"/>
    </xf>
    <xf numFmtId="0" fontId="424" fillId="0" borderId="4" xfId="0" applyFont="true" applyBorder="true">
      <alignment wrapText="true" horizontal="center" vertical="center"/>
    </xf>
    <xf numFmtId="0" fontId="425" fillId="0" borderId="4" xfId="0" applyFont="true" applyBorder="true">
      <alignment wrapText="true" horizontal="center" vertical="center"/>
    </xf>
    <xf numFmtId="0" fontId="426" fillId="0" borderId="4" xfId="0" applyFont="true" applyBorder="true">
      <alignment wrapText="true" horizontal="center" vertical="center"/>
    </xf>
    <xf numFmtId="0" fontId="427" fillId="0" borderId="4" xfId="0" applyFont="true" applyBorder="true">
      <alignment wrapText="true" horizontal="center" vertical="center"/>
    </xf>
    <xf numFmtId="0" fontId="428" fillId="0" borderId="4" xfId="0" applyFont="true" applyBorder="true">
      <alignment wrapText="true" horizontal="center" vertical="center"/>
    </xf>
    <xf numFmtId="0" fontId="429" fillId="0" borderId="4" xfId="0" applyFont="true" applyBorder="true">
      <alignment wrapText="true" horizontal="center" vertical="center"/>
    </xf>
    <xf numFmtId="0" fontId="430" fillId="0" borderId="4" xfId="0" applyFont="true" applyBorder="true">
      <alignment wrapText="true" horizontal="center" vertical="center"/>
    </xf>
    <xf numFmtId="0" fontId="431" fillId="0" borderId="4" xfId="0" applyFont="true" applyBorder="true">
      <alignment wrapText="true" horizontal="center" vertical="center"/>
    </xf>
    <xf numFmtId="0" fontId="432" fillId="0" borderId="4" xfId="0" applyFont="true" applyBorder="true">
      <alignment wrapText="true" horizontal="center" vertical="center"/>
    </xf>
    <xf numFmtId="0" fontId="433" fillId="0" borderId="4" xfId="0" applyFont="true" applyBorder="true">
      <alignment wrapText="true" horizontal="center" vertical="center"/>
    </xf>
    <xf numFmtId="0" fontId="434" fillId="0" borderId="4" xfId="0" applyFont="true" applyBorder="true">
      <alignment wrapText="true" horizontal="center" vertical="center"/>
    </xf>
    <xf numFmtId="0" fontId="435" fillId="0" borderId="4" xfId="0" applyFont="true" applyBorder="true">
      <alignment wrapText="true" horizontal="center" vertical="center"/>
    </xf>
    <xf numFmtId="0" fontId="436" fillId="0" borderId="4" xfId="0" applyFont="true" applyBorder="true">
      <alignment wrapText="true" horizontal="center" vertical="center"/>
    </xf>
    <xf numFmtId="0" fontId="437" fillId="0" borderId="4" xfId="0" applyFont="true" applyBorder="true">
      <alignment wrapText="true" horizontal="center" vertical="center"/>
    </xf>
    <xf numFmtId="0" fontId="438" fillId="0" borderId="4" xfId="0" applyFont="true" applyBorder="true">
      <alignment wrapText="true" horizontal="center" vertical="center"/>
    </xf>
    <xf numFmtId="0" fontId="439" fillId="0" borderId="4" xfId="0" applyFont="true" applyBorder="true">
      <alignment wrapText="true" horizontal="center" vertical="center"/>
    </xf>
    <xf numFmtId="0" fontId="440" fillId="0" borderId="4" xfId="0" applyFont="true" applyBorder="true">
      <alignment wrapText="true" horizontal="center" vertical="center"/>
    </xf>
    <xf numFmtId="0" fontId="441" fillId="0" borderId="4" xfId="0" applyFont="true" applyBorder="true">
      <alignment wrapText="true" horizontal="center" vertical="center"/>
    </xf>
    <xf numFmtId="0" fontId="442" fillId="0" borderId="4" xfId="0" applyFont="true" applyBorder="true">
      <alignment wrapText="true" horizontal="center" vertical="center"/>
    </xf>
    <xf numFmtId="0" fontId="443" fillId="0" borderId="4" xfId="0" applyFont="true" applyBorder="true">
      <alignment wrapText="true" horizontal="center" vertical="center"/>
    </xf>
    <xf numFmtId="0" fontId="444" fillId="0" borderId="4" xfId="0" applyFont="true" applyBorder="true">
      <alignment wrapText="true" horizontal="center" vertical="center"/>
    </xf>
    <xf numFmtId="0" fontId="445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446" fillId="0" borderId="0" xfId="0" applyFont="true">
      <alignment horizontal="center"/>
    </xf>
    <xf numFmtId="0" fontId="447" fillId="0" borderId="4" xfId="0" applyFont="true" applyBorder="true">
      <alignment wrapText="true" horizontal="center" vertical="center"/>
    </xf>
    <xf numFmtId="0" fontId="448" fillId="0" borderId="4" xfId="0" applyFont="true" applyBorder="true">
      <alignment wrapText="true" horizontal="center" vertical="center"/>
    </xf>
    <xf numFmtId="0" fontId="449" fillId="0" borderId="4" xfId="0" applyFont="true" applyBorder="true">
      <alignment wrapText="true" horizontal="center" vertical="center"/>
    </xf>
    <xf numFmtId="0" fontId="450" fillId="0" borderId="4" xfId="0" applyFont="true" applyBorder="true">
      <alignment wrapText="true" horizontal="center" vertical="center"/>
    </xf>
    <xf numFmtId="0" fontId="451" fillId="0" borderId="4" xfId="0" applyFont="true" applyBorder="true">
      <alignment wrapText="true" horizontal="center" vertical="center"/>
    </xf>
    <xf numFmtId="0" fontId="452" fillId="0" borderId="4" xfId="0" applyFont="true" applyBorder="true">
      <alignment wrapText="true" horizontal="center" vertical="center"/>
    </xf>
    <xf numFmtId="0" fontId="453" fillId="0" borderId="4" xfId="0" applyFont="true" applyBorder="true">
      <alignment wrapText="true" horizontal="center" vertical="center"/>
    </xf>
    <xf numFmtId="0" fontId="454" fillId="0" borderId="4" xfId="0" applyFont="true" applyBorder="true">
      <alignment wrapText="true" horizontal="center" vertical="center"/>
    </xf>
    <xf numFmtId="0" fontId="455" fillId="0" borderId="4" xfId="0" applyFont="true" applyBorder="true">
      <alignment wrapText="true" horizontal="center" vertical="center"/>
    </xf>
    <xf numFmtId="0" fontId="456" fillId="0" borderId="4" xfId="0" applyFont="true" applyBorder="true">
      <alignment wrapText="true" horizontal="center" vertical="center"/>
    </xf>
    <xf numFmtId="0" fontId="457" fillId="0" borderId="4" xfId="0" applyFont="true" applyBorder="true">
      <alignment wrapText="true" horizontal="center" vertical="center"/>
    </xf>
    <xf numFmtId="0" fontId="458" fillId="0" borderId="4" xfId="0" applyFont="true" applyBorder="true">
      <alignment wrapText="true" horizontal="center" vertical="center"/>
    </xf>
    <xf numFmtId="0" fontId="459" fillId="0" borderId="4" xfId="0" applyFont="true" applyBorder="true">
      <alignment wrapText="true" horizontal="center" vertical="center"/>
    </xf>
    <xf numFmtId="0" fontId="460" fillId="0" borderId="4" xfId="0" applyFont="true" applyBorder="true">
      <alignment wrapText="true" horizontal="center" vertical="center"/>
    </xf>
    <xf numFmtId="0" fontId="461" fillId="0" borderId="4" xfId="0" applyFont="true" applyBorder="true">
      <alignment wrapText="true" horizontal="center" vertical="center"/>
    </xf>
    <xf numFmtId="0" fontId="462" fillId="0" borderId="4" xfId="0" applyFont="true" applyBorder="true">
      <alignment wrapText="true" horizontal="center" vertical="center"/>
    </xf>
    <xf numFmtId="0" fontId="463" fillId="0" borderId="4" xfId="0" applyFont="true" applyBorder="true">
      <alignment wrapText="true" horizontal="center" vertical="center"/>
    </xf>
    <xf numFmtId="0" fontId="464" fillId="0" borderId="4" xfId="0" applyFont="true" applyBorder="true">
      <alignment wrapText="true" horizontal="center" vertical="center"/>
    </xf>
    <xf numFmtId="0" fontId="465" fillId="0" borderId="4" xfId="0" applyFont="true" applyBorder="true">
      <alignment wrapText="true" horizontal="center" vertical="center"/>
    </xf>
    <xf numFmtId="0" fontId="466" fillId="0" borderId="4" xfId="0" applyFont="true" applyBorder="true">
      <alignment wrapText="true" horizontal="center" vertical="center"/>
    </xf>
    <xf numFmtId="0" fontId="467" fillId="0" borderId="4" xfId="0" applyFont="true" applyBorder="true">
      <alignment wrapText="true" horizontal="center" vertical="center"/>
    </xf>
    <xf numFmtId="0" fontId="468" fillId="0" borderId="4" xfId="0" applyFont="true" applyBorder="true">
      <alignment wrapText="true" horizontal="center" vertical="center"/>
    </xf>
    <xf numFmtId="0" fontId="469" fillId="0" borderId="4" xfId="0" applyFont="true" applyBorder="true">
      <alignment wrapText="true" horizontal="center" vertical="center"/>
    </xf>
    <xf numFmtId="0" fontId="470" fillId="0" borderId="4" xfId="0" applyFont="true" applyBorder="true">
      <alignment wrapText="true" horizontal="center" vertical="center"/>
    </xf>
    <xf numFmtId="0" fontId="471" fillId="0" borderId="4" xfId="0" applyFont="true" applyBorder="true">
      <alignment wrapText="true" horizontal="center" vertical="center"/>
    </xf>
    <xf numFmtId="0" fontId="472" fillId="0" borderId="4" xfId="0" applyFont="true" applyBorder="true">
      <alignment wrapText="true" horizontal="center" vertical="center"/>
    </xf>
    <xf numFmtId="0" fontId="473" fillId="0" borderId="4" xfId="0" applyFont="true" applyBorder="true">
      <alignment wrapText="true" horizontal="center" vertical="center"/>
    </xf>
    <xf numFmtId="0" fontId="474" fillId="0" borderId="4" xfId="0" applyFont="true" applyBorder="true">
      <alignment wrapText="true" horizontal="center" vertical="center"/>
    </xf>
    <xf numFmtId="0" fontId="475" fillId="0" borderId="4" xfId="0" applyFont="true" applyBorder="true">
      <alignment wrapText="true" horizontal="center" vertical="center"/>
    </xf>
    <xf numFmtId="0" fontId="476" fillId="0" borderId="4" xfId="0" applyFont="true" applyBorder="true">
      <alignment wrapText="true" horizontal="center" vertical="center"/>
    </xf>
    <xf numFmtId="0" fontId="477" fillId="0" borderId="4" xfId="0" applyFont="true" applyBorder="true">
      <alignment wrapText="true" horizontal="center" vertical="center"/>
    </xf>
    <xf numFmtId="0" fontId="478" fillId="0" borderId="4" xfId="0" applyFont="true" applyBorder="true">
      <alignment wrapText="true" horizontal="center" vertical="center"/>
    </xf>
    <xf numFmtId="0" fontId="479" fillId="0" borderId="4" xfId="0" applyFont="true" applyBorder="true">
      <alignment wrapText="true" horizontal="center" vertical="center"/>
    </xf>
    <xf numFmtId="0" fontId="480" fillId="0" borderId="4" xfId="0" applyFont="true" applyBorder="true">
      <alignment wrapText="true" horizontal="center" vertical="center"/>
    </xf>
    <xf numFmtId="0" fontId="481" fillId="0" borderId="4" xfId="0" applyFont="true" applyBorder="true">
      <alignment wrapText="true" horizontal="center" vertical="center"/>
    </xf>
    <xf numFmtId="0" fontId="482" fillId="0" borderId="4" xfId="0" applyFont="true" applyBorder="true">
      <alignment wrapText="true" horizontal="center" vertical="center"/>
    </xf>
    <xf numFmtId="0" fontId="483" fillId="0" borderId="4" xfId="0" applyFont="true" applyBorder="true">
      <alignment wrapText="true" horizontal="center" vertical="center"/>
    </xf>
    <xf numFmtId="0" fontId="484" fillId="0" borderId="4" xfId="0" applyFont="true" applyBorder="true">
      <alignment wrapText="true" horizontal="center" vertical="center"/>
    </xf>
    <xf numFmtId="0" fontId="485" fillId="0" borderId="4" xfId="0" applyFont="true" applyBorder="true">
      <alignment wrapText="true" horizontal="center" vertical="center"/>
    </xf>
    <xf numFmtId="0" fontId="486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17"/>
  <sheetViews>
    <sheetView workbookViewId="0" tabSelected="true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1">
        <v>2020.0</v>
      </c>
      <c r="D1" t="s" s="2">
        <v>0</v>
      </c>
    </row>
    <row r="2">
      <c r="A2" t="s" s="3">
        <v>1</v>
      </c>
      <c r="B2" t="s" s="4">
        <v>2</v>
      </c>
      <c r="C2" t="s" s="5">
        <v>3</v>
      </c>
      <c r="D2" t="n" s="6">
        <v>1.0</v>
      </c>
      <c r="E2" t="n" s="7">
        <v>2.0</v>
      </c>
      <c r="F2" t="n" s="8">
        <v>3.0</v>
      </c>
      <c r="G2" t="n" s="9">
        <v>4.0</v>
      </c>
      <c r="H2" t="n" s="10">
        <v>5.0</v>
      </c>
      <c r="I2" t="n" s="11">
        <v>6.0</v>
      </c>
      <c r="J2" t="n" s="12">
        <v>7.0</v>
      </c>
      <c r="K2" t="n" s="13">
        <v>8.0</v>
      </c>
      <c r="L2" t="n" s="14">
        <v>9.0</v>
      </c>
      <c r="M2" t="n" s="15">
        <v>10.0</v>
      </c>
      <c r="N2" t="n" s="16">
        <v>11.0</v>
      </c>
      <c r="O2" t="n" s="17">
        <v>12.0</v>
      </c>
      <c r="P2" t="n" s="18">
        <v>13.0</v>
      </c>
      <c r="Q2" t="n" s="19">
        <v>14.0</v>
      </c>
      <c r="R2" t="n" s="20">
        <v>15.0</v>
      </c>
      <c r="S2" t="n" s="21">
        <v>16.0</v>
      </c>
      <c r="T2" t="n" s="22">
        <v>17.0</v>
      </c>
      <c r="U2" t="n" s="23">
        <v>18.0</v>
      </c>
      <c r="V2" t="n" s="24">
        <v>19.0</v>
      </c>
      <c r="W2" t="n" s="25">
        <v>20.0</v>
      </c>
      <c r="X2" t="n" s="26">
        <v>21.0</v>
      </c>
      <c r="Y2" t="n" s="27">
        <v>22.0</v>
      </c>
      <c r="Z2" t="n" s="28">
        <v>23.0</v>
      </c>
      <c r="AA2" t="n" s="29">
        <v>24.0</v>
      </c>
      <c r="AB2" t="n" s="30">
        <v>25.0</v>
      </c>
      <c r="AC2" t="n" s="31">
        <v>26.0</v>
      </c>
      <c r="AD2" t="n" s="32">
        <v>27.0</v>
      </c>
      <c r="AE2" t="n" s="33">
        <v>28.0</v>
      </c>
      <c r="AF2" t="n" s="34">
        <v>29.0</v>
      </c>
      <c r="AG2" t="n" s="35">
        <v>30.0</v>
      </c>
      <c r="AH2" t="n" s="36">
        <v>31.0</v>
      </c>
      <c r="AI2" t="s" s="37">
        <v>2</v>
      </c>
      <c r="AJ2" t="s" s="38">
        <v>4</v>
      </c>
      <c r="AK2" t="s" s="39">
        <v>5</v>
      </c>
      <c r="AL2" t="s" s="40">
        <v>6</v>
      </c>
      <c r="AM2" t="s" s="41">
        <v>7</v>
      </c>
      <c r="AN2" t="s" s="42">
        <v>8</v>
      </c>
    </row>
    <row r="3">
      <c r="A3" t="s" s="43">
        <v>9</v>
      </c>
      <c r="B3" t="s" s="44">
        <v>10</v>
      </c>
      <c r="C3" t="n" s="45">
        <v>1.0</v>
      </c>
      <c r="D3" s="46"/>
      <c r="E3" s="47"/>
      <c r="F3" s="48"/>
      <c r="G3" s="49"/>
      <c r="H3" s="50"/>
      <c r="I3" s="51"/>
      <c r="J3" s="52"/>
      <c r="K3" s="53"/>
      <c r="L3" s="54"/>
      <c r="M3" s="55"/>
      <c r="N3" s="56"/>
      <c r="O3" s="57"/>
      <c r="P3" s="58"/>
      <c r="Q3" s="59"/>
      <c r="R3" s="60"/>
      <c r="S3" s="61"/>
      <c r="T3" s="62"/>
      <c r="U3" s="63"/>
      <c r="V3" s="64"/>
      <c r="W3" s="65"/>
      <c r="X3" s="66"/>
      <c r="Y3" s="67"/>
      <c r="Z3" s="68"/>
      <c r="AA3" s="69"/>
      <c r="AB3" s="70"/>
      <c r="AC3" s="71"/>
      <c r="AD3" s="72"/>
      <c r="AE3" s="73"/>
      <c r="AF3" s="74"/>
      <c r="AG3" s="75"/>
      <c r="AH3" s="76"/>
      <c r="AI3" t="s" s="77">
        <v>10</v>
      </c>
      <c r="AJ3" s="78" t="n">
        <v>172.5</v>
      </c>
      <c r="AK3" s="79">
        <f>(COUNTIF(D3:AH3,"d")*12)+(COUNTIF(D3:AH3,"n")*12)+(COUNTIF(D3:AH3,"řd")*12)+(COUNTIF(D3:AH3,"pd")*12)+(COUNTIF(D3:AH3,"zv")*12)+(COUNTIF(D3:AH3,"pn")*12)+SUM(D3:AH3)</f>
      </c>
      <c r="AL3" s="80">
        <f>AK3-AJ3</f>
      </c>
      <c r="AM3" s="81" t="n">
        <v>0.0</v>
      </c>
      <c r="AN3" s="82">
        <f>AL3+AM3</f>
      </c>
    </row>
    <row r="4">
      <c r="A4" t="s" s="83">
        <v>11</v>
      </c>
      <c r="B4" t="s" s="84">
        <v>12</v>
      </c>
      <c r="C4" t="n" s="85">
        <v>2.0</v>
      </c>
      <c r="D4" s="86"/>
      <c r="E4" s="87"/>
      <c r="F4" s="88"/>
      <c r="G4" s="89"/>
      <c r="H4" s="90"/>
      <c r="I4" s="91"/>
      <c r="J4" s="92"/>
      <c r="K4" s="93"/>
      <c r="L4" s="94"/>
      <c r="M4" s="95"/>
      <c r="N4" s="96"/>
      <c r="O4" s="97"/>
      <c r="P4" s="98"/>
      <c r="Q4" s="99"/>
      <c r="R4" s="100"/>
      <c r="S4" s="101"/>
      <c r="T4" s="102"/>
      <c r="U4" s="103"/>
      <c r="V4" s="104"/>
      <c r="W4" s="105"/>
      <c r="X4" s="106"/>
      <c r="Y4" s="107"/>
      <c r="Z4" s="108"/>
      <c r="AA4" s="109"/>
      <c r="AB4" s="110"/>
      <c r="AC4" s="111"/>
      <c r="AD4" s="112"/>
      <c r="AE4" s="113"/>
      <c r="AF4" s="114"/>
      <c r="AG4" s="115"/>
      <c r="AH4" s="116"/>
      <c r="AI4" t="s" s="117">
        <v>12</v>
      </c>
      <c r="AJ4" s="118" t="n">
        <v>172.5</v>
      </c>
      <c r="AK4" s="119">
        <f>(COUNTIF(D4:AH4,"d")*12)+(COUNTIF(D4:AH4,"n")*12)+(COUNTIF(D4:AH4,"řd")*12)+(COUNTIF(D4:AH4,"pd")*12)+(COUNTIF(D4:AH4,"zv")*12)+(COUNTIF(D4:AH4,"pn")*12)+SUM(D4:AH4)</f>
      </c>
      <c r="AL4" s="120">
        <f>AK4-AJ4</f>
      </c>
      <c r="AM4" s="121" t="n">
        <v>0.0</v>
      </c>
      <c r="AN4" s="122">
        <f>AL4+AM4</f>
      </c>
    </row>
    <row r="5">
      <c r="A5" t="s" s="123">
        <v>13</v>
      </c>
      <c r="B5" t="s" s="124">
        <v>14</v>
      </c>
      <c r="C5" t="n" s="125">
        <v>3.0</v>
      </c>
      <c r="D5" s="126"/>
      <c r="E5" s="127"/>
      <c r="F5" s="128"/>
      <c r="G5" s="129"/>
      <c r="H5" s="130"/>
      <c r="I5" s="131"/>
      <c r="J5" s="132"/>
      <c r="K5" s="133"/>
      <c r="L5" s="134"/>
      <c r="M5" s="135"/>
      <c r="N5" s="136"/>
      <c r="O5" s="137"/>
      <c r="P5" s="138"/>
      <c r="Q5" s="139"/>
      <c r="R5" s="140"/>
      <c r="S5" s="141"/>
      <c r="T5" s="142"/>
      <c r="U5" s="143"/>
      <c r="V5" s="144"/>
      <c r="W5" s="145"/>
      <c r="X5" s="146"/>
      <c r="Y5" s="147"/>
      <c r="Z5" s="148"/>
      <c r="AA5" s="149"/>
      <c r="AB5" s="150"/>
      <c r="AC5" s="151"/>
      <c r="AD5" s="152"/>
      <c r="AE5" s="153"/>
      <c r="AF5" s="154"/>
      <c r="AG5" s="155"/>
      <c r="AH5" s="156"/>
      <c r="AI5" t="s" s="157">
        <v>14</v>
      </c>
      <c r="AJ5" s="158" t="n">
        <v>172.5</v>
      </c>
      <c r="AK5" s="159">
        <f>(COUNTIF(D5:AH5,"d")*12)+(COUNTIF(D5:AH5,"n")*12)+(COUNTIF(D5:AH5,"řd")*12)+(COUNTIF(D5:AH5,"pd")*12)+(COUNTIF(D5:AH5,"zv")*12)+(COUNTIF(D5:AH5,"pn")*12)+SUM(D5:AH5)</f>
      </c>
      <c r="AL5" s="160">
        <f>AK5-AJ5</f>
      </c>
      <c r="AM5" s="161" t="n">
        <v>0.0</v>
      </c>
      <c r="AN5" s="162">
        <f>AL5+AM5</f>
      </c>
    </row>
    <row r="6">
      <c r="A6" t="s" s="163">
        <v>15</v>
      </c>
      <c r="B6" t="s" s="164">
        <v>16</v>
      </c>
      <c r="C6" t="n" s="165">
        <v>4.0</v>
      </c>
      <c r="D6" s="166"/>
      <c r="E6" s="167"/>
      <c r="F6" s="168"/>
      <c r="G6" s="169"/>
      <c r="H6" s="170"/>
      <c r="I6" s="171"/>
      <c r="J6" s="172"/>
      <c r="K6" s="173"/>
      <c r="L6" s="174"/>
      <c r="M6" s="175"/>
      <c r="N6" s="176"/>
      <c r="O6" s="177"/>
      <c r="P6" s="178"/>
      <c r="Q6" s="179"/>
      <c r="R6" s="180"/>
      <c r="S6" s="181"/>
      <c r="T6" s="182"/>
      <c r="U6" s="183"/>
      <c r="V6" s="184"/>
      <c r="W6" s="185"/>
      <c r="X6" s="186"/>
      <c r="Y6" s="187"/>
      <c r="Z6" s="188"/>
      <c r="AA6" s="189"/>
      <c r="AB6" s="190"/>
      <c r="AC6" s="191"/>
      <c r="AD6" s="192"/>
      <c r="AE6" s="193"/>
      <c r="AF6" s="194"/>
      <c r="AG6" s="195"/>
      <c r="AH6" s="196"/>
      <c r="AI6" t="s" s="197">
        <v>16</v>
      </c>
      <c r="AJ6" s="198" t="n">
        <v>172.5</v>
      </c>
      <c r="AK6" s="199">
        <f>(COUNTIF(D6:AH6,"d")*12)+(COUNTIF(D6:AH6,"n")*12)+(COUNTIF(D6:AH6,"řd")*12)+(COUNTIF(D6:AH6,"pd")*12)+(COUNTIF(D6:AH6,"zv")*12)+(COUNTIF(D6:AH6,"pn")*12)+SUM(D6:AH6)</f>
      </c>
      <c r="AL6" s="200">
        <f>AK6-AJ6</f>
      </c>
      <c r="AM6" s="201" t="n">
        <v>0.0</v>
      </c>
      <c r="AN6" s="202">
        <f>AL6+AM6</f>
      </c>
    </row>
    <row r="8">
      <c r="A8" t="s" s="203">
        <v>17</v>
      </c>
      <c r="B8" t="s" s="204">
        <v>2</v>
      </c>
    </row>
    <row r="9">
      <c r="A9" t="s">
        <v>18</v>
      </c>
      <c r="B9" t="s">
        <v>19</v>
      </c>
    </row>
    <row r="10">
      <c r="A10" t="s">
        <v>20</v>
      </c>
      <c r="B10" t="s">
        <v>21</v>
      </c>
    </row>
    <row r="11">
      <c r="A11" t="s">
        <v>22</v>
      </c>
      <c r="B11" t="s">
        <v>23</v>
      </c>
    </row>
    <row r="12">
      <c r="A12" t="s">
        <v>24</v>
      </c>
      <c r="B12" t="s">
        <v>25</v>
      </c>
    </row>
    <row r="13">
      <c r="A13" t="s">
        <v>26</v>
      </c>
      <c r="B13" t="s">
        <v>27</v>
      </c>
    </row>
    <row r="14">
      <c r="A14" t="s">
        <v>28</v>
      </c>
      <c r="B14" t="s">
        <v>29</v>
      </c>
    </row>
    <row r="16">
      <c r="A16" s="205" t="s">
        <v>30</v>
      </c>
      <c r="B16" s="206" t="s">
        <v>2</v>
      </c>
      <c r="C16" s="207" t="s">
        <v>2</v>
      </c>
      <c r="D16" s="208" t="s">
        <v>2</v>
      </c>
      <c r="E16" s="209" t="s">
        <v>2</v>
      </c>
    </row>
    <row r="17">
      <c r="A17" t="s">
        <v>31</v>
      </c>
      <c r="B17" t="s">
        <v>32</v>
      </c>
      <c r="C17" t="s">
        <v>33</v>
      </c>
      <c r="D17" t="s">
        <v>34</v>
      </c>
      <c r="E17" t="s">
        <v>35</v>
      </c>
    </row>
  </sheetData>
  <mergeCells>
    <mergeCell ref="D1:AF1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AN17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1857">
        <v>2020.0</v>
      </c>
      <c r="D1" t="s" s="1858">
        <v>0</v>
      </c>
    </row>
    <row r="2">
      <c r="A2" t="s" s="1859">
        <v>45</v>
      </c>
      <c r="B2" t="s" s="1860">
        <v>2</v>
      </c>
      <c r="C2" t="s" s="1861">
        <v>3</v>
      </c>
      <c r="D2" t="n" s="1862">
        <v>1.0</v>
      </c>
      <c r="E2" t="n" s="1863">
        <v>2.0</v>
      </c>
      <c r="F2" t="n" s="1864">
        <v>3.0</v>
      </c>
      <c r="G2" t="n" s="1865">
        <v>4.0</v>
      </c>
      <c r="H2" t="n" s="1866">
        <v>5.0</v>
      </c>
      <c r="I2" t="n" s="1867">
        <v>6.0</v>
      </c>
      <c r="J2" t="n" s="1868">
        <v>7.0</v>
      </c>
      <c r="K2" t="n" s="1869">
        <v>8.0</v>
      </c>
      <c r="L2" t="n" s="1870">
        <v>9.0</v>
      </c>
      <c r="M2" t="n" s="1871">
        <v>10.0</v>
      </c>
      <c r="N2" t="n" s="1872">
        <v>11.0</v>
      </c>
      <c r="O2" t="n" s="1873">
        <v>12.0</v>
      </c>
      <c r="P2" t="n" s="1874">
        <v>13.0</v>
      </c>
      <c r="Q2" t="n" s="1875">
        <v>14.0</v>
      </c>
      <c r="R2" t="n" s="1876">
        <v>15.0</v>
      </c>
      <c r="S2" t="n" s="1877">
        <v>16.0</v>
      </c>
      <c r="T2" t="n" s="1878">
        <v>17.0</v>
      </c>
      <c r="U2" t="n" s="1879">
        <v>18.0</v>
      </c>
      <c r="V2" t="n" s="1880">
        <v>19.0</v>
      </c>
      <c r="W2" t="n" s="1881">
        <v>20.0</v>
      </c>
      <c r="X2" t="n" s="1882">
        <v>21.0</v>
      </c>
      <c r="Y2" t="n" s="1883">
        <v>22.0</v>
      </c>
      <c r="Z2" t="n" s="1884">
        <v>23.0</v>
      </c>
      <c r="AA2" t="n" s="1885">
        <v>24.0</v>
      </c>
      <c r="AB2" t="n" s="1886">
        <v>25.0</v>
      </c>
      <c r="AC2" t="n" s="1887">
        <v>26.0</v>
      </c>
      <c r="AD2" t="n" s="1888">
        <v>27.0</v>
      </c>
      <c r="AE2" t="n" s="1889">
        <v>28.0</v>
      </c>
      <c r="AF2" t="n" s="1890">
        <v>29.0</v>
      </c>
      <c r="AG2" t="n" s="1891">
        <v>30.0</v>
      </c>
      <c r="AH2" t="n" s="1892">
        <v>31.0</v>
      </c>
      <c r="AI2" t="s" s="1893">
        <v>2</v>
      </c>
      <c r="AJ2" t="s" s="1894">
        <v>4</v>
      </c>
      <c r="AK2" t="s" s="1895">
        <v>5</v>
      </c>
      <c r="AL2" t="s" s="1896">
        <v>6</v>
      </c>
      <c r="AM2" t="s" s="1897">
        <v>7</v>
      </c>
      <c r="AN2" t="s" s="1898">
        <v>8</v>
      </c>
    </row>
    <row r="3">
      <c r="A3" t="s" s="1899">
        <v>9</v>
      </c>
      <c r="B3" t="s" s="1900">
        <v>10</v>
      </c>
      <c r="C3" t="n" s="1901">
        <v>1.0</v>
      </c>
      <c r="D3" s="1902"/>
      <c r="E3" s="1903"/>
      <c r="F3" s="1904"/>
      <c r="G3" s="1905"/>
      <c r="H3" s="1906"/>
      <c r="I3" s="1907"/>
      <c r="J3" s="1908"/>
      <c r="K3" s="1909"/>
      <c r="L3" s="1910"/>
      <c r="M3" s="1911"/>
      <c r="N3" s="1912"/>
      <c r="O3" s="1913"/>
      <c r="P3" s="1914"/>
      <c r="Q3" s="1915"/>
      <c r="R3" s="1916"/>
      <c r="S3" s="1917"/>
      <c r="T3" s="1918"/>
      <c r="U3" s="1919"/>
      <c r="V3" s="1920"/>
      <c r="W3" s="1921"/>
      <c r="X3" s="1922"/>
      <c r="Y3" s="1923"/>
      <c r="Z3" s="1924"/>
      <c r="AA3" s="1925"/>
      <c r="AB3" s="1926"/>
      <c r="AC3" s="1927"/>
      <c r="AD3" s="1928"/>
      <c r="AE3" s="1929"/>
      <c r="AF3" s="1930"/>
      <c r="AG3" s="1931"/>
      <c r="AH3" s="1932"/>
      <c r="AI3" t="s" s="1933">
        <v>10</v>
      </c>
      <c r="AJ3" s="1934" t="n">
        <v>165.0</v>
      </c>
      <c r="AK3" s="1935">
        <f>(COUNTIF(D3:AH3,"d")*12)+(COUNTIF(D3:AH3,"n")*12)+(COUNTIF(D3:AH3,"řd")*12)+(COUNTIF(D3:AH3,"pd")*12)+(COUNTIF(D3:AH3,"zv")*12)+(COUNTIF(D3:AH3,"pn")*12)+SUM(D3:AH3)</f>
      </c>
      <c r="AL3" s="1936">
        <f>AK3-AJ3</f>
      </c>
      <c r="AM3" s="1937">
        <f>září!AM3</f>
      </c>
      <c r="AN3" s="1938">
        <f>AL3+AM3</f>
      </c>
    </row>
    <row r="4">
      <c r="A4" t="s" s="1939">
        <v>11</v>
      </c>
      <c r="B4" t="s" s="1940">
        <v>12</v>
      </c>
      <c r="C4" t="n" s="1941">
        <v>2.0</v>
      </c>
      <c r="D4" s="1942"/>
      <c r="E4" s="1943"/>
      <c r="F4" s="1944"/>
      <c r="G4" s="1945"/>
      <c r="H4" s="1946"/>
      <c r="I4" s="1947"/>
      <c r="J4" s="1948"/>
      <c r="K4" s="1949"/>
      <c r="L4" s="1950"/>
      <c r="M4" s="1951"/>
      <c r="N4" s="1952"/>
      <c r="O4" s="1953"/>
      <c r="P4" s="1954"/>
      <c r="Q4" s="1955"/>
      <c r="R4" s="1956"/>
      <c r="S4" s="1957"/>
      <c r="T4" s="1958"/>
      <c r="U4" s="1959"/>
      <c r="V4" s="1960"/>
      <c r="W4" s="1961"/>
      <c r="X4" s="1962"/>
      <c r="Y4" s="1963"/>
      <c r="Z4" s="1964"/>
      <c r="AA4" s="1965"/>
      <c r="AB4" s="1966"/>
      <c r="AC4" s="1967"/>
      <c r="AD4" s="1968"/>
      <c r="AE4" s="1969"/>
      <c r="AF4" s="1970"/>
      <c r="AG4" s="1971"/>
      <c r="AH4" s="1972"/>
      <c r="AI4" t="s" s="1973">
        <v>12</v>
      </c>
      <c r="AJ4" s="1974" t="n">
        <v>165.0</v>
      </c>
      <c r="AK4" s="1975">
        <f>(COUNTIF(D4:AH4,"d")*12)+(COUNTIF(D4:AH4,"n")*12)+(COUNTIF(D4:AH4,"řd")*12)+(COUNTIF(D4:AH4,"pd")*12)+(COUNTIF(D4:AH4,"zv")*12)+(COUNTIF(D4:AH4,"pn")*12)+SUM(D4:AH4)</f>
      </c>
      <c r="AL4" s="1976">
        <f>AK4-AJ4</f>
      </c>
      <c r="AM4" s="1977">
        <f>září!AM4</f>
      </c>
      <c r="AN4" s="1978">
        <f>AL4+AM4</f>
      </c>
    </row>
    <row r="5">
      <c r="A5" t="s" s="1979">
        <v>13</v>
      </c>
      <c r="B5" t="s" s="1980">
        <v>14</v>
      </c>
      <c r="C5" t="n" s="1981">
        <v>3.0</v>
      </c>
      <c r="D5" s="1982"/>
      <c r="E5" s="1983"/>
      <c r="F5" s="1984"/>
      <c r="G5" s="1985"/>
      <c r="H5" s="1986"/>
      <c r="I5" s="1987"/>
      <c r="J5" s="1988"/>
      <c r="K5" s="1989"/>
      <c r="L5" s="1990"/>
      <c r="M5" s="1991"/>
      <c r="N5" s="1992"/>
      <c r="O5" s="1993"/>
      <c r="P5" s="1994"/>
      <c r="Q5" s="1995"/>
      <c r="R5" s="1996"/>
      <c r="S5" s="1997"/>
      <c r="T5" s="1998"/>
      <c r="U5" s="1999"/>
      <c r="V5" s="2000"/>
      <c r="W5" s="2001"/>
      <c r="X5" s="2002"/>
      <c r="Y5" s="2003"/>
      <c r="Z5" s="2004"/>
      <c r="AA5" s="2005"/>
      <c r="AB5" s="2006"/>
      <c r="AC5" s="2007"/>
      <c r="AD5" s="2008"/>
      <c r="AE5" s="2009"/>
      <c r="AF5" s="2010"/>
      <c r="AG5" s="2011"/>
      <c r="AH5" s="2012"/>
      <c r="AI5" t="s" s="2013">
        <v>14</v>
      </c>
      <c r="AJ5" s="2014" t="n">
        <v>165.0</v>
      </c>
      <c r="AK5" s="2015">
        <f>(COUNTIF(D5:AH5,"d")*12)+(COUNTIF(D5:AH5,"n")*12)+(COUNTIF(D5:AH5,"řd")*12)+(COUNTIF(D5:AH5,"pd")*12)+(COUNTIF(D5:AH5,"zv")*12)+(COUNTIF(D5:AH5,"pn")*12)+SUM(D5:AH5)</f>
      </c>
      <c r="AL5" s="2016">
        <f>AK5-AJ5</f>
      </c>
      <c r="AM5" s="2017">
        <f>září!AM5</f>
      </c>
      <c r="AN5" s="2018">
        <f>AL5+AM5</f>
      </c>
    </row>
    <row r="6">
      <c r="A6" t="s" s="2019">
        <v>15</v>
      </c>
      <c r="B6" t="s" s="2020">
        <v>16</v>
      </c>
      <c r="C6" t="n" s="2021">
        <v>4.0</v>
      </c>
      <c r="D6" s="2022"/>
      <c r="E6" s="2023"/>
      <c r="F6" s="2024"/>
      <c r="G6" s="2025"/>
      <c r="H6" s="2026"/>
      <c r="I6" s="2027"/>
      <c r="J6" s="2028"/>
      <c r="K6" s="2029"/>
      <c r="L6" s="2030"/>
      <c r="M6" s="2031"/>
      <c r="N6" s="2032"/>
      <c r="O6" s="2033"/>
      <c r="P6" s="2034"/>
      <c r="Q6" s="2035"/>
      <c r="R6" s="2036"/>
      <c r="S6" s="2037"/>
      <c r="T6" s="2038"/>
      <c r="U6" s="2039"/>
      <c r="V6" s="2040"/>
      <c r="W6" s="2041"/>
      <c r="X6" s="2042"/>
      <c r="Y6" s="2043"/>
      <c r="Z6" s="2044"/>
      <c r="AA6" s="2045"/>
      <c r="AB6" s="2046"/>
      <c r="AC6" s="2047"/>
      <c r="AD6" s="2048"/>
      <c r="AE6" s="2049"/>
      <c r="AF6" s="2050"/>
      <c r="AG6" s="2051"/>
      <c r="AH6" s="2052"/>
      <c r="AI6" t="s" s="2053">
        <v>16</v>
      </c>
      <c r="AJ6" s="2054" t="n">
        <v>165.0</v>
      </c>
      <c r="AK6" s="2055">
        <f>(COUNTIF(D6:AH6,"d")*12)+(COUNTIF(D6:AH6,"n")*12)+(COUNTIF(D6:AH6,"řd")*12)+(COUNTIF(D6:AH6,"pd")*12)+(COUNTIF(D6:AH6,"zv")*12)+(COUNTIF(D6:AH6,"pn")*12)+SUM(D6:AH6)</f>
      </c>
      <c r="AL6" s="2056">
        <f>AK6-AJ6</f>
      </c>
      <c r="AM6" s="2057">
        <f>září!AM6</f>
      </c>
      <c r="AN6" s="2058">
        <f>AL6+AM6</f>
      </c>
    </row>
    <row r="8">
      <c r="A8" t="s" s="2059">
        <v>17</v>
      </c>
      <c r="B8" t="s" s="2060">
        <v>2</v>
      </c>
    </row>
    <row r="9">
      <c r="A9" t="s">
        <v>18</v>
      </c>
      <c r="B9" t="s">
        <v>19</v>
      </c>
    </row>
    <row r="10">
      <c r="A10" t="s">
        <v>20</v>
      </c>
      <c r="B10" t="s">
        <v>21</v>
      </c>
    </row>
    <row r="11">
      <c r="A11" t="s">
        <v>22</v>
      </c>
      <c r="B11" t="s">
        <v>23</v>
      </c>
    </row>
    <row r="12">
      <c r="A12" t="s">
        <v>24</v>
      </c>
      <c r="B12" t="s">
        <v>25</v>
      </c>
    </row>
    <row r="13">
      <c r="A13" t="s">
        <v>26</v>
      </c>
      <c r="B13" t="s">
        <v>27</v>
      </c>
    </row>
    <row r="14">
      <c r="A14" t="s">
        <v>28</v>
      </c>
      <c r="B14" t="s">
        <v>29</v>
      </c>
    </row>
    <row r="16">
      <c r="A16" s="2061" t="s">
        <v>30</v>
      </c>
      <c r="B16" s="2062" t="s">
        <v>2</v>
      </c>
      <c r="C16" s="2063" t="s">
        <v>2</v>
      </c>
      <c r="D16" s="2064" t="s">
        <v>2</v>
      </c>
      <c r="E16" s="2065" t="s">
        <v>2</v>
      </c>
    </row>
    <row r="17">
      <c r="A17" t="s">
        <v>31</v>
      </c>
      <c r="B17" t="s">
        <v>32</v>
      </c>
      <c r="C17" t="s">
        <v>33</v>
      </c>
      <c r="D17" t="s">
        <v>34</v>
      </c>
      <c r="E17" t="s">
        <v>35</v>
      </c>
    </row>
  </sheetData>
  <mergeCells>
    <mergeCell ref="D1:AF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AM17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</cols>
  <sheetData>
    <row r="1">
      <c r="A1" t="n" s="2066">
        <v>2020.0</v>
      </c>
      <c r="D1" t="s" s="2067">
        <v>0</v>
      </c>
    </row>
    <row r="2">
      <c r="A2" t="s" s="2068">
        <v>46</v>
      </c>
      <c r="B2" t="s" s="2069">
        <v>2</v>
      </c>
      <c r="C2" t="s" s="2070">
        <v>3</v>
      </c>
      <c r="D2" t="n" s="2071">
        <v>1.0</v>
      </c>
      <c r="E2" t="n" s="2072">
        <v>2.0</v>
      </c>
      <c r="F2" t="n" s="2073">
        <v>3.0</v>
      </c>
      <c r="G2" t="n" s="2074">
        <v>4.0</v>
      </c>
      <c r="H2" t="n" s="2075">
        <v>5.0</v>
      </c>
      <c r="I2" t="n" s="2076">
        <v>6.0</v>
      </c>
      <c r="J2" t="n" s="2077">
        <v>7.0</v>
      </c>
      <c r="K2" t="n" s="2078">
        <v>8.0</v>
      </c>
      <c r="L2" t="n" s="2079">
        <v>9.0</v>
      </c>
      <c r="M2" t="n" s="2080">
        <v>10.0</v>
      </c>
      <c r="N2" t="n" s="2081">
        <v>11.0</v>
      </c>
      <c r="O2" t="n" s="2082">
        <v>12.0</v>
      </c>
      <c r="P2" t="n" s="2083">
        <v>13.0</v>
      </c>
      <c r="Q2" t="n" s="2084">
        <v>14.0</v>
      </c>
      <c r="R2" t="n" s="2085">
        <v>15.0</v>
      </c>
      <c r="S2" t="n" s="2086">
        <v>16.0</v>
      </c>
      <c r="T2" t="n" s="2087">
        <v>17.0</v>
      </c>
      <c r="U2" t="n" s="2088">
        <v>18.0</v>
      </c>
      <c r="V2" t="n" s="2089">
        <v>19.0</v>
      </c>
      <c r="W2" t="n" s="2090">
        <v>20.0</v>
      </c>
      <c r="X2" t="n" s="2091">
        <v>21.0</v>
      </c>
      <c r="Y2" t="n" s="2092">
        <v>22.0</v>
      </c>
      <c r="Z2" t="n" s="2093">
        <v>23.0</v>
      </c>
      <c r="AA2" t="n" s="2094">
        <v>24.0</v>
      </c>
      <c r="AB2" t="n" s="2095">
        <v>25.0</v>
      </c>
      <c r="AC2" t="n" s="2096">
        <v>26.0</v>
      </c>
      <c r="AD2" t="n" s="2097">
        <v>27.0</v>
      </c>
      <c r="AE2" t="n" s="2098">
        <v>28.0</v>
      </c>
      <c r="AF2" t="n" s="2099">
        <v>29.0</v>
      </c>
      <c r="AG2" t="n" s="2100">
        <v>30.0</v>
      </c>
      <c r="AH2" t="s" s="2101">
        <v>2</v>
      </c>
      <c r="AI2" t="s" s="2102">
        <v>4</v>
      </c>
      <c r="AJ2" t="s" s="2103">
        <v>5</v>
      </c>
      <c r="AK2" t="s" s="2104">
        <v>6</v>
      </c>
      <c r="AL2" t="s" s="2105">
        <v>7</v>
      </c>
      <c r="AM2" t="s" s="2106">
        <v>8</v>
      </c>
    </row>
    <row r="3">
      <c r="A3" t="s" s="2107">
        <v>9</v>
      </c>
      <c r="B3" t="s" s="2108">
        <v>10</v>
      </c>
      <c r="C3" t="n" s="2109">
        <v>1.0</v>
      </c>
      <c r="D3" s="2110"/>
      <c r="E3" s="2111"/>
      <c r="F3" s="2112"/>
      <c r="G3" s="2113"/>
      <c r="H3" s="2114"/>
      <c r="I3" s="2115"/>
      <c r="J3" s="2116"/>
      <c r="K3" s="2117"/>
      <c r="L3" s="2118"/>
      <c r="M3" s="2119"/>
      <c r="N3" s="2120"/>
      <c r="O3" s="2121"/>
      <c r="P3" s="2122"/>
      <c r="Q3" s="2123"/>
      <c r="R3" s="2124"/>
      <c r="S3" s="2125"/>
      <c r="T3" s="2126"/>
      <c r="U3" s="2127"/>
      <c r="V3" s="2128"/>
      <c r="W3" s="2129"/>
      <c r="X3" s="2130"/>
      <c r="Y3" s="2131"/>
      <c r="Z3" s="2132"/>
      <c r="AA3" s="2133"/>
      <c r="AB3" s="2134"/>
      <c r="AC3" s="2135"/>
      <c r="AD3" s="2136"/>
      <c r="AE3" s="2137"/>
      <c r="AF3" s="2138"/>
      <c r="AG3" s="2139"/>
      <c r="AH3" t="s" s="2140">
        <v>10</v>
      </c>
      <c r="AI3" s="2141" t="n">
        <v>157.5</v>
      </c>
      <c r="AJ3" s="2142">
        <f>(COUNTIF(D3:AG3,"d")*12)+(COUNTIF(D3:AG3,"n")*12)+(COUNTIF(D3:AG3,"řd")*12)+(COUNTIF(D3:AG3,"pd")*12)+(COUNTIF(D3:AG3,"zv")*12)+(COUNTIF(D3:AG3,"pn")*12)+SUM(D3:AG3)</f>
      </c>
      <c r="AK3" s="2143">
        <f>AJ3-AI3</f>
      </c>
      <c r="AL3" s="2144">
        <f>říjen!AN3</f>
      </c>
      <c r="AM3" s="2145">
        <f>AK3+AL3</f>
      </c>
    </row>
    <row r="4">
      <c r="A4" t="s" s="2146">
        <v>11</v>
      </c>
      <c r="B4" t="s" s="2147">
        <v>12</v>
      </c>
      <c r="C4" t="n" s="2148">
        <v>2.0</v>
      </c>
      <c r="D4" s="2149"/>
      <c r="E4" s="2150"/>
      <c r="F4" s="2151"/>
      <c r="G4" s="2152"/>
      <c r="H4" s="2153"/>
      <c r="I4" s="2154"/>
      <c r="J4" s="2155"/>
      <c r="K4" s="2156"/>
      <c r="L4" s="2157"/>
      <c r="M4" s="2158"/>
      <c r="N4" s="2159"/>
      <c r="O4" s="2160"/>
      <c r="P4" s="2161"/>
      <c r="Q4" s="2162"/>
      <c r="R4" s="2163"/>
      <c r="S4" s="2164"/>
      <c r="T4" s="2165"/>
      <c r="U4" s="2166"/>
      <c r="V4" s="2167"/>
      <c r="W4" s="2168"/>
      <c r="X4" s="2169"/>
      <c r="Y4" s="2170"/>
      <c r="Z4" s="2171"/>
      <c r="AA4" s="2172"/>
      <c r="AB4" s="2173"/>
      <c r="AC4" s="2174"/>
      <c r="AD4" s="2175"/>
      <c r="AE4" s="2176"/>
      <c r="AF4" s="2177"/>
      <c r="AG4" s="2178"/>
      <c r="AH4" t="s" s="2179">
        <v>12</v>
      </c>
      <c r="AI4" s="2180" t="n">
        <v>157.5</v>
      </c>
      <c r="AJ4" s="2181">
        <f>(COUNTIF(D4:AG4,"d")*12)+(COUNTIF(D4:AG4,"n")*12)+(COUNTIF(D4:AG4,"řd")*12)+(COUNTIF(D4:AG4,"pd")*12)+(COUNTIF(D4:AG4,"zv")*12)+(COUNTIF(D4:AG4,"pn")*12)+SUM(D4:AG4)</f>
      </c>
      <c r="AK4" s="2182">
        <f>AJ4-AI4</f>
      </c>
      <c r="AL4" s="2183">
        <f>říjen!AN4</f>
      </c>
      <c r="AM4" s="2184">
        <f>AK4+AL4</f>
      </c>
    </row>
    <row r="5">
      <c r="A5" t="s" s="2185">
        <v>13</v>
      </c>
      <c r="B5" t="s" s="2186">
        <v>14</v>
      </c>
      <c r="C5" t="n" s="2187">
        <v>3.0</v>
      </c>
      <c r="D5" s="2188"/>
      <c r="E5" s="2189"/>
      <c r="F5" s="2190"/>
      <c r="G5" s="2191"/>
      <c r="H5" s="2192"/>
      <c r="I5" s="2193"/>
      <c r="J5" s="2194"/>
      <c r="K5" s="2195"/>
      <c r="L5" s="2196"/>
      <c r="M5" s="2197"/>
      <c r="N5" s="2198"/>
      <c r="O5" s="2199"/>
      <c r="P5" s="2200"/>
      <c r="Q5" s="2201"/>
      <c r="R5" s="2202"/>
      <c r="S5" s="2203"/>
      <c r="T5" s="2204"/>
      <c r="U5" s="2205"/>
      <c r="V5" s="2206"/>
      <c r="W5" s="2207"/>
      <c r="X5" s="2208"/>
      <c r="Y5" s="2209"/>
      <c r="Z5" s="2210"/>
      <c r="AA5" s="2211"/>
      <c r="AB5" s="2212"/>
      <c r="AC5" s="2213"/>
      <c r="AD5" s="2214"/>
      <c r="AE5" s="2215"/>
      <c r="AF5" s="2216"/>
      <c r="AG5" s="2217"/>
      <c r="AH5" t="s" s="2218">
        <v>14</v>
      </c>
      <c r="AI5" s="2219" t="n">
        <v>157.5</v>
      </c>
      <c r="AJ5" s="2220">
        <f>(COUNTIF(D5:AG5,"d")*12)+(COUNTIF(D5:AG5,"n")*12)+(COUNTIF(D5:AG5,"řd")*12)+(COUNTIF(D5:AG5,"pd")*12)+(COUNTIF(D5:AG5,"zv")*12)+(COUNTIF(D5:AG5,"pn")*12)+SUM(D5:AG5)</f>
      </c>
      <c r="AK5" s="2221">
        <f>AJ5-AI5</f>
      </c>
      <c r="AL5" s="2222">
        <f>říjen!AN5</f>
      </c>
      <c r="AM5" s="2223">
        <f>AK5+AL5</f>
      </c>
    </row>
    <row r="6">
      <c r="A6" t="s" s="2224">
        <v>15</v>
      </c>
      <c r="B6" t="s" s="2225">
        <v>16</v>
      </c>
      <c r="C6" t="n" s="2226">
        <v>4.0</v>
      </c>
      <c r="D6" s="2227"/>
      <c r="E6" s="2228"/>
      <c r="F6" s="2229"/>
      <c r="G6" s="2230"/>
      <c r="H6" s="2231"/>
      <c r="I6" s="2232"/>
      <c r="J6" s="2233"/>
      <c r="K6" s="2234"/>
      <c r="L6" s="2235"/>
      <c r="M6" s="2236"/>
      <c r="N6" s="2237"/>
      <c r="O6" s="2238"/>
      <c r="P6" s="2239"/>
      <c r="Q6" s="2240"/>
      <c r="R6" s="2241"/>
      <c r="S6" s="2242"/>
      <c r="T6" s="2243"/>
      <c r="U6" s="2244"/>
      <c r="V6" s="2245"/>
      <c r="W6" s="2246"/>
      <c r="X6" s="2247"/>
      <c r="Y6" s="2248"/>
      <c r="Z6" s="2249"/>
      <c r="AA6" s="2250"/>
      <c r="AB6" s="2251"/>
      <c r="AC6" s="2252"/>
      <c r="AD6" s="2253"/>
      <c r="AE6" s="2254"/>
      <c r="AF6" s="2255"/>
      <c r="AG6" s="2256"/>
      <c r="AH6" t="s" s="2257">
        <v>16</v>
      </c>
      <c r="AI6" s="2258" t="n">
        <v>157.5</v>
      </c>
      <c r="AJ6" s="2259">
        <f>(COUNTIF(D6:AG6,"d")*12)+(COUNTIF(D6:AG6,"n")*12)+(COUNTIF(D6:AG6,"řd")*12)+(COUNTIF(D6:AG6,"pd")*12)+(COUNTIF(D6:AG6,"zv")*12)+(COUNTIF(D6:AG6,"pn")*12)+SUM(D6:AG6)</f>
      </c>
      <c r="AK6" s="2260">
        <f>AJ6-AI6</f>
      </c>
      <c r="AL6" s="2261">
        <f>říjen!AN6</f>
      </c>
      <c r="AM6" s="2262">
        <f>AK6+AL6</f>
      </c>
    </row>
    <row r="8">
      <c r="A8" t="s" s="2263">
        <v>17</v>
      </c>
      <c r="B8" t="s" s="2264">
        <v>2</v>
      </c>
    </row>
    <row r="9">
      <c r="A9" t="s">
        <v>18</v>
      </c>
      <c r="B9" t="s">
        <v>19</v>
      </c>
    </row>
    <row r="10">
      <c r="A10" t="s">
        <v>20</v>
      </c>
      <c r="B10" t="s">
        <v>21</v>
      </c>
    </row>
    <row r="11">
      <c r="A11" t="s">
        <v>22</v>
      </c>
      <c r="B11" t="s">
        <v>23</v>
      </c>
    </row>
    <row r="12">
      <c r="A12" t="s">
        <v>24</v>
      </c>
      <c r="B12" t="s">
        <v>25</v>
      </c>
    </row>
    <row r="13">
      <c r="A13" t="s">
        <v>26</v>
      </c>
      <c r="B13" t="s">
        <v>27</v>
      </c>
    </row>
    <row r="14">
      <c r="A14" t="s">
        <v>28</v>
      </c>
      <c r="B14" t="s">
        <v>29</v>
      </c>
    </row>
    <row r="16">
      <c r="A16" s="2265" t="s">
        <v>30</v>
      </c>
      <c r="B16" s="2266" t="s">
        <v>2</v>
      </c>
      <c r="C16" s="2267" t="s">
        <v>2</v>
      </c>
      <c r="D16" s="2268" t="s">
        <v>2</v>
      </c>
      <c r="E16" s="2269" t="s">
        <v>2</v>
      </c>
    </row>
    <row r="17">
      <c r="A17" t="s">
        <v>31</v>
      </c>
      <c r="B17" t="s">
        <v>32</v>
      </c>
      <c r="C17" t="s">
        <v>33</v>
      </c>
      <c r="D17" t="s">
        <v>34</v>
      </c>
      <c r="E17" t="s">
        <v>35</v>
      </c>
    </row>
  </sheetData>
  <mergeCells>
    <mergeCell ref="D1:AE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AN17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2270">
        <v>2020.0</v>
      </c>
      <c r="D1" t="s" s="2271">
        <v>0</v>
      </c>
    </row>
    <row r="2">
      <c r="A2" t="s" s="2272">
        <v>47</v>
      </c>
      <c r="B2" t="s" s="2273">
        <v>2</v>
      </c>
      <c r="C2" t="s" s="2274">
        <v>3</v>
      </c>
      <c r="D2" t="n" s="2275">
        <v>1.0</v>
      </c>
      <c r="E2" t="n" s="2276">
        <v>2.0</v>
      </c>
      <c r="F2" t="n" s="2277">
        <v>3.0</v>
      </c>
      <c r="G2" t="n" s="2278">
        <v>4.0</v>
      </c>
      <c r="H2" t="n" s="2279">
        <v>5.0</v>
      </c>
      <c r="I2" t="n" s="2280">
        <v>6.0</v>
      </c>
      <c r="J2" t="n" s="2281">
        <v>7.0</v>
      </c>
      <c r="K2" t="n" s="2282">
        <v>8.0</v>
      </c>
      <c r="L2" t="n" s="2283">
        <v>9.0</v>
      </c>
      <c r="M2" t="n" s="2284">
        <v>10.0</v>
      </c>
      <c r="N2" t="n" s="2285">
        <v>11.0</v>
      </c>
      <c r="O2" t="n" s="2286">
        <v>12.0</v>
      </c>
      <c r="P2" t="n" s="2287">
        <v>13.0</v>
      </c>
      <c r="Q2" t="n" s="2288">
        <v>14.0</v>
      </c>
      <c r="R2" t="n" s="2289">
        <v>15.0</v>
      </c>
      <c r="S2" t="n" s="2290">
        <v>16.0</v>
      </c>
      <c r="T2" t="n" s="2291">
        <v>17.0</v>
      </c>
      <c r="U2" t="n" s="2292">
        <v>18.0</v>
      </c>
      <c r="V2" t="n" s="2293">
        <v>19.0</v>
      </c>
      <c r="W2" t="n" s="2294">
        <v>20.0</v>
      </c>
      <c r="X2" t="n" s="2295">
        <v>21.0</v>
      </c>
      <c r="Y2" t="n" s="2296">
        <v>22.0</v>
      </c>
      <c r="Z2" t="n" s="2297">
        <v>23.0</v>
      </c>
      <c r="AA2" t="n" s="2298">
        <v>24.0</v>
      </c>
      <c r="AB2" t="n" s="2299">
        <v>25.0</v>
      </c>
      <c r="AC2" t="n" s="2300">
        <v>26.0</v>
      </c>
      <c r="AD2" t="n" s="2301">
        <v>27.0</v>
      </c>
      <c r="AE2" t="n" s="2302">
        <v>28.0</v>
      </c>
      <c r="AF2" t="n" s="2303">
        <v>29.0</v>
      </c>
      <c r="AG2" t="n" s="2304">
        <v>30.0</v>
      </c>
      <c r="AH2" t="n" s="2305">
        <v>31.0</v>
      </c>
      <c r="AI2" t="s" s="2306">
        <v>2</v>
      </c>
      <c r="AJ2" t="s" s="2307">
        <v>4</v>
      </c>
      <c r="AK2" t="s" s="2308">
        <v>5</v>
      </c>
      <c r="AL2" t="s" s="2309">
        <v>6</v>
      </c>
      <c r="AM2" t="s" s="2310">
        <v>7</v>
      </c>
      <c r="AN2" t="s" s="2311">
        <v>41</v>
      </c>
    </row>
    <row r="3">
      <c r="A3" t="s" s="2312">
        <v>9</v>
      </c>
      <c r="B3" t="s" s="2313">
        <v>10</v>
      </c>
      <c r="C3" t="n" s="2314">
        <v>1.0</v>
      </c>
      <c r="D3" s="2315"/>
      <c r="E3" s="2316"/>
      <c r="F3" s="2317"/>
      <c r="G3" s="2318"/>
      <c r="H3" s="2319"/>
      <c r="I3" s="2320"/>
      <c r="J3" s="2321"/>
      <c r="K3" s="2322"/>
      <c r="L3" s="2323"/>
      <c r="M3" s="2324"/>
      <c r="N3" s="2325"/>
      <c r="O3" s="2326"/>
      <c r="P3" s="2327"/>
      <c r="Q3" s="2328"/>
      <c r="R3" s="2329"/>
      <c r="S3" s="2330"/>
      <c r="T3" s="2331"/>
      <c r="U3" s="2332"/>
      <c r="V3" s="2333"/>
      <c r="W3" s="2334"/>
      <c r="X3" s="2335"/>
      <c r="Y3" s="2336"/>
      <c r="Z3" s="2337"/>
      <c r="AA3" s="2338"/>
      <c r="AB3" s="2339"/>
      <c r="AC3" s="2340"/>
      <c r="AD3" s="2341"/>
      <c r="AE3" s="2342"/>
      <c r="AF3" s="2343"/>
      <c r="AG3" s="2344"/>
      <c r="AH3" s="2345"/>
      <c r="AI3" t="s" s="2346">
        <v>10</v>
      </c>
      <c r="AJ3" s="2347" t="n">
        <v>172.5</v>
      </c>
      <c r="AK3" s="2348">
        <f>(COUNTIF(D3:AH3,"d")*12)+(COUNTIF(D3:AH3,"n")*12)+(COUNTIF(D3:AH3,"řd")*12)+(COUNTIF(D3:AH3,"pd")*12)+(COUNTIF(D3:AH3,"zv")*12)+(COUNTIF(D3:AH3,"pn")*12)+SUM(D3:AH3)</f>
      </c>
      <c r="AL3" s="2349">
        <f>AK3-AJ3</f>
      </c>
      <c r="AM3" s="2350">
        <f>listopad!AM3</f>
      </c>
      <c r="AN3" s="2351">
        <f>AL3+AM3</f>
      </c>
    </row>
    <row r="4">
      <c r="A4" t="s" s="2352">
        <v>11</v>
      </c>
      <c r="B4" t="s" s="2353">
        <v>12</v>
      </c>
      <c r="C4" t="n" s="2354">
        <v>2.0</v>
      </c>
      <c r="D4" s="2355"/>
      <c r="E4" s="2356"/>
      <c r="F4" s="2357"/>
      <c r="G4" s="2358"/>
      <c r="H4" s="2359"/>
      <c r="I4" s="2360"/>
      <c r="J4" s="2361"/>
      <c r="K4" s="2362"/>
      <c r="L4" s="2363"/>
      <c r="M4" s="2364"/>
      <c r="N4" s="2365"/>
      <c r="O4" s="2366"/>
      <c r="P4" s="2367"/>
      <c r="Q4" s="2368"/>
      <c r="R4" s="2369"/>
      <c r="S4" s="2370"/>
      <c r="T4" s="2371"/>
      <c r="U4" s="2372"/>
      <c r="V4" s="2373"/>
      <c r="W4" s="2374"/>
      <c r="X4" s="2375"/>
      <c r="Y4" s="2376"/>
      <c r="Z4" s="2377"/>
      <c r="AA4" s="2378"/>
      <c r="AB4" s="2379"/>
      <c r="AC4" s="2380"/>
      <c r="AD4" s="2381"/>
      <c r="AE4" s="2382"/>
      <c r="AF4" s="2383"/>
      <c r="AG4" s="2384"/>
      <c r="AH4" s="2385"/>
      <c r="AI4" t="s" s="2386">
        <v>12</v>
      </c>
      <c r="AJ4" s="2387" t="n">
        <v>172.5</v>
      </c>
      <c r="AK4" s="2388">
        <f>(COUNTIF(D4:AH4,"d")*12)+(COUNTIF(D4:AH4,"n")*12)+(COUNTIF(D4:AH4,"řd")*12)+(COUNTIF(D4:AH4,"pd")*12)+(COUNTIF(D4:AH4,"zv")*12)+(COUNTIF(D4:AH4,"pn")*12)+SUM(D4:AH4)</f>
      </c>
      <c r="AL4" s="2389">
        <f>AK4-AJ4</f>
      </c>
      <c r="AM4" s="2390">
        <f>listopad!AM4</f>
      </c>
      <c r="AN4" s="2391">
        <f>AL4+AM4</f>
      </c>
    </row>
    <row r="5">
      <c r="A5" t="s" s="2392">
        <v>13</v>
      </c>
      <c r="B5" t="s" s="2393">
        <v>14</v>
      </c>
      <c r="C5" t="n" s="2394">
        <v>3.0</v>
      </c>
      <c r="D5" s="2395"/>
      <c r="E5" s="2396"/>
      <c r="F5" s="2397"/>
      <c r="G5" s="2398"/>
      <c r="H5" s="2399"/>
      <c r="I5" s="2400"/>
      <c r="J5" s="2401"/>
      <c r="K5" s="2402"/>
      <c r="L5" s="2403"/>
      <c r="M5" s="2404"/>
      <c r="N5" s="2405"/>
      <c r="O5" s="2406"/>
      <c r="P5" s="2407"/>
      <c r="Q5" s="2408"/>
      <c r="R5" s="2409"/>
      <c r="S5" s="2410"/>
      <c r="T5" s="2411"/>
      <c r="U5" s="2412"/>
      <c r="V5" s="2413"/>
      <c r="W5" s="2414"/>
      <c r="X5" s="2415"/>
      <c r="Y5" s="2416"/>
      <c r="Z5" s="2417"/>
      <c r="AA5" s="2418"/>
      <c r="AB5" s="2419"/>
      <c r="AC5" s="2420"/>
      <c r="AD5" s="2421"/>
      <c r="AE5" s="2422"/>
      <c r="AF5" s="2423"/>
      <c r="AG5" s="2424"/>
      <c r="AH5" s="2425"/>
      <c r="AI5" t="s" s="2426">
        <v>14</v>
      </c>
      <c r="AJ5" s="2427" t="n">
        <v>172.5</v>
      </c>
      <c r="AK5" s="2428">
        <f>(COUNTIF(D5:AH5,"d")*12)+(COUNTIF(D5:AH5,"n")*12)+(COUNTIF(D5:AH5,"řd")*12)+(COUNTIF(D5:AH5,"pd")*12)+(COUNTIF(D5:AH5,"zv")*12)+(COUNTIF(D5:AH5,"pn")*12)+SUM(D5:AH5)</f>
      </c>
      <c r="AL5" s="2429">
        <f>AK5-AJ5</f>
      </c>
      <c r="AM5" s="2430">
        <f>listopad!AM5</f>
      </c>
      <c r="AN5" s="2431">
        <f>AL5+AM5</f>
      </c>
    </row>
    <row r="6">
      <c r="A6" t="s" s="2432">
        <v>15</v>
      </c>
      <c r="B6" t="s" s="2433">
        <v>16</v>
      </c>
      <c r="C6" t="n" s="2434">
        <v>4.0</v>
      </c>
      <c r="D6" s="2435"/>
      <c r="E6" s="2436"/>
      <c r="F6" s="2437"/>
      <c r="G6" s="2438"/>
      <c r="H6" s="2439"/>
      <c r="I6" s="2440"/>
      <c r="J6" s="2441"/>
      <c r="K6" s="2442"/>
      <c r="L6" s="2443"/>
      <c r="M6" s="2444"/>
      <c r="N6" s="2445"/>
      <c r="O6" s="2446"/>
      <c r="P6" s="2447"/>
      <c r="Q6" s="2448"/>
      <c r="R6" s="2449"/>
      <c r="S6" s="2450"/>
      <c r="T6" s="2451"/>
      <c r="U6" s="2452"/>
      <c r="V6" s="2453"/>
      <c r="W6" s="2454"/>
      <c r="X6" s="2455"/>
      <c r="Y6" s="2456"/>
      <c r="Z6" s="2457"/>
      <c r="AA6" s="2458"/>
      <c r="AB6" s="2459"/>
      <c r="AC6" s="2460"/>
      <c r="AD6" s="2461"/>
      <c r="AE6" s="2462"/>
      <c r="AF6" s="2463"/>
      <c r="AG6" s="2464"/>
      <c r="AH6" s="2465"/>
      <c r="AI6" t="s" s="2466">
        <v>16</v>
      </c>
      <c r="AJ6" s="2467" t="n">
        <v>172.5</v>
      </c>
      <c r="AK6" s="2468">
        <f>(COUNTIF(D6:AH6,"d")*12)+(COUNTIF(D6:AH6,"n")*12)+(COUNTIF(D6:AH6,"řd")*12)+(COUNTIF(D6:AH6,"pd")*12)+(COUNTIF(D6:AH6,"zv")*12)+(COUNTIF(D6:AH6,"pn")*12)+SUM(D6:AH6)</f>
      </c>
      <c r="AL6" s="2469">
        <f>AK6-AJ6</f>
      </c>
      <c r="AM6" s="2470">
        <f>listopad!AM6</f>
      </c>
      <c r="AN6" s="2471">
        <f>AL6+AM6</f>
      </c>
    </row>
    <row r="8">
      <c r="A8" t="s" s="2472">
        <v>17</v>
      </c>
      <c r="B8" t="s" s="2473">
        <v>2</v>
      </c>
    </row>
    <row r="9">
      <c r="A9" t="s">
        <v>18</v>
      </c>
      <c r="B9" t="s">
        <v>19</v>
      </c>
    </row>
    <row r="10">
      <c r="A10" t="s">
        <v>20</v>
      </c>
      <c r="B10" t="s">
        <v>21</v>
      </c>
    </row>
    <row r="11">
      <c r="A11" t="s">
        <v>22</v>
      </c>
      <c r="B11" t="s">
        <v>23</v>
      </c>
    </row>
    <row r="12">
      <c r="A12" t="s">
        <v>24</v>
      </c>
      <c r="B12" t="s">
        <v>25</v>
      </c>
    </row>
    <row r="13">
      <c r="A13" t="s">
        <v>26</v>
      </c>
      <c r="B13" t="s">
        <v>27</v>
      </c>
    </row>
    <row r="14">
      <c r="A14" t="s">
        <v>28</v>
      </c>
      <c r="B14" t="s">
        <v>29</v>
      </c>
    </row>
    <row r="16">
      <c r="A16" s="2474" t="s">
        <v>30</v>
      </c>
      <c r="B16" s="2475" t="s">
        <v>2</v>
      </c>
      <c r="C16" s="2476" t="s">
        <v>2</v>
      </c>
      <c r="D16" s="2477" t="s">
        <v>2</v>
      </c>
      <c r="E16" s="2478" t="s">
        <v>2</v>
      </c>
    </row>
    <row r="17">
      <c r="A17" t="s">
        <v>31</v>
      </c>
      <c r="B17" t="s">
        <v>32</v>
      </c>
      <c r="C17" t="s">
        <v>33</v>
      </c>
      <c r="D17" t="s">
        <v>34</v>
      </c>
      <c r="E17" t="s">
        <v>35</v>
      </c>
    </row>
  </sheetData>
  <mergeCells>
    <mergeCell ref="D1:AF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7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</cols>
  <sheetData>
    <row r="1">
      <c r="A1" t="n" s="210">
        <v>2020.0</v>
      </c>
      <c r="D1" t="s" s="211">
        <v>0</v>
      </c>
    </row>
    <row r="2">
      <c r="A2" t="s" s="212">
        <v>36</v>
      </c>
      <c r="B2" t="s" s="213">
        <v>2</v>
      </c>
      <c r="C2" t="s" s="214">
        <v>3</v>
      </c>
      <c r="D2" t="n" s="215">
        <v>1.0</v>
      </c>
      <c r="E2" t="n" s="216">
        <v>2.0</v>
      </c>
      <c r="F2" t="n" s="217">
        <v>3.0</v>
      </c>
      <c r="G2" t="n" s="218">
        <v>4.0</v>
      </c>
      <c r="H2" t="n" s="219">
        <v>5.0</v>
      </c>
      <c r="I2" t="n" s="220">
        <v>6.0</v>
      </c>
      <c r="J2" t="n" s="221">
        <v>7.0</v>
      </c>
      <c r="K2" t="n" s="222">
        <v>8.0</v>
      </c>
      <c r="L2" t="n" s="223">
        <v>9.0</v>
      </c>
      <c r="M2" t="n" s="224">
        <v>10.0</v>
      </c>
      <c r="N2" t="n" s="225">
        <v>11.0</v>
      </c>
      <c r="O2" t="n" s="226">
        <v>12.0</v>
      </c>
      <c r="P2" t="n" s="227">
        <v>13.0</v>
      </c>
      <c r="Q2" t="n" s="228">
        <v>14.0</v>
      </c>
      <c r="R2" t="n" s="229">
        <v>15.0</v>
      </c>
      <c r="S2" t="n" s="230">
        <v>16.0</v>
      </c>
      <c r="T2" t="n" s="231">
        <v>17.0</v>
      </c>
      <c r="U2" t="n" s="232">
        <v>18.0</v>
      </c>
      <c r="V2" t="n" s="233">
        <v>19.0</v>
      </c>
      <c r="W2" t="n" s="234">
        <v>20.0</v>
      </c>
      <c r="X2" t="n" s="235">
        <v>21.0</v>
      </c>
      <c r="Y2" t="n" s="236">
        <v>22.0</v>
      </c>
      <c r="Z2" t="n" s="237">
        <v>23.0</v>
      </c>
      <c r="AA2" t="n" s="238">
        <v>24.0</v>
      </c>
      <c r="AB2" t="n" s="239">
        <v>25.0</v>
      </c>
      <c r="AC2" t="n" s="240">
        <v>26.0</v>
      </c>
      <c r="AD2" t="n" s="241">
        <v>27.0</v>
      </c>
      <c r="AE2" t="n" s="242">
        <v>28.0</v>
      </c>
      <c r="AF2" t="n" s="243">
        <v>29.0</v>
      </c>
      <c r="AG2" t="s" s="244">
        <v>2</v>
      </c>
      <c r="AH2" t="s" s="245">
        <v>4</v>
      </c>
      <c r="AI2" t="s" s="246">
        <v>5</v>
      </c>
      <c r="AJ2" t="s" s="247">
        <v>6</v>
      </c>
      <c r="AK2" t="s" s="248">
        <v>7</v>
      </c>
      <c r="AL2" t="s" s="249">
        <v>8</v>
      </c>
    </row>
    <row r="3">
      <c r="A3" t="s" s="250">
        <v>9</v>
      </c>
      <c r="B3" t="s" s="251">
        <v>10</v>
      </c>
      <c r="C3" t="n" s="252">
        <v>1.0</v>
      </c>
      <c r="D3" s="253"/>
      <c r="E3" s="254"/>
      <c r="F3" s="255"/>
      <c r="G3" s="256"/>
      <c r="H3" s="257"/>
      <c r="I3" s="258"/>
      <c r="J3" s="259"/>
      <c r="K3" s="260"/>
      <c r="L3" s="261"/>
      <c r="M3" s="262"/>
      <c r="N3" s="263"/>
      <c r="O3" s="264"/>
      <c r="P3" s="265"/>
      <c r="Q3" s="266"/>
      <c r="R3" s="267"/>
      <c r="S3" s="268"/>
      <c r="T3" s="269"/>
      <c r="U3" s="270"/>
      <c r="V3" s="271"/>
      <c r="W3" s="272"/>
      <c r="X3" s="273"/>
      <c r="Y3" s="274"/>
      <c r="Z3" s="275"/>
      <c r="AA3" s="276"/>
      <c r="AB3" s="277"/>
      <c r="AC3" s="278"/>
      <c r="AD3" s="279"/>
      <c r="AE3" s="280"/>
      <c r="AF3" s="281"/>
      <c r="AG3" t="s" s="282">
        <v>10</v>
      </c>
      <c r="AH3" s="283" t="n">
        <v>150.0</v>
      </c>
      <c r="AI3" s="284">
        <f>(COUNTIF(D3:AF3,"d")*12)+(COUNTIF(D3:AF3,"n")*12)+(COUNTIF(D3:AF3,"řd")*12)+(COUNTIF(D3:AF3,"pd")*12)+(COUNTIF(D3:AF3,"zv")*12)+(COUNTIF(D3:AF3,"pn")*12)+SUM(D3:AF3)</f>
      </c>
      <c r="AJ3" s="285">
        <f>AI3-AH3</f>
      </c>
      <c r="AK3" s="286">
        <f>leden!AN3</f>
      </c>
      <c r="AL3" s="287">
        <f>AJ3+AK3</f>
      </c>
    </row>
    <row r="4">
      <c r="A4" t="s" s="288">
        <v>11</v>
      </c>
      <c r="B4" t="s" s="289">
        <v>12</v>
      </c>
      <c r="C4" t="n" s="290">
        <v>2.0</v>
      </c>
      <c r="D4" s="291"/>
      <c r="E4" s="292"/>
      <c r="F4" s="293"/>
      <c r="G4" s="294"/>
      <c r="H4" s="295"/>
      <c r="I4" s="296"/>
      <c r="J4" s="297"/>
      <c r="K4" s="298"/>
      <c r="L4" s="299"/>
      <c r="M4" s="300"/>
      <c r="N4" s="301"/>
      <c r="O4" s="302"/>
      <c r="P4" s="303"/>
      <c r="Q4" s="304"/>
      <c r="R4" s="305"/>
      <c r="S4" s="306"/>
      <c r="T4" s="307"/>
      <c r="U4" s="308"/>
      <c r="V4" s="309"/>
      <c r="W4" s="310"/>
      <c r="X4" s="311"/>
      <c r="Y4" s="312"/>
      <c r="Z4" s="313"/>
      <c r="AA4" s="314"/>
      <c r="AB4" s="315"/>
      <c r="AC4" s="316"/>
      <c r="AD4" s="317"/>
      <c r="AE4" s="318"/>
      <c r="AF4" s="319"/>
      <c r="AG4" t="s" s="320">
        <v>12</v>
      </c>
      <c r="AH4" s="321" t="n">
        <v>150.0</v>
      </c>
      <c r="AI4" s="322">
        <f>(COUNTIF(D4:AF4,"d")*12)+(COUNTIF(D4:AF4,"n")*12)+(COUNTIF(D4:AF4,"řd")*12)+(COUNTIF(D4:AF4,"pd")*12)+(COUNTIF(D4:AF4,"zv")*12)+(COUNTIF(D4:AF4,"pn")*12)+SUM(D4:AF4)</f>
      </c>
      <c r="AJ4" s="323">
        <f>AI4-AH4</f>
      </c>
      <c r="AK4" s="324">
        <f>leden!AN4</f>
      </c>
      <c r="AL4" s="325">
        <f>AJ4+AK4</f>
      </c>
    </row>
    <row r="5">
      <c r="A5" t="s" s="326">
        <v>13</v>
      </c>
      <c r="B5" t="s" s="327">
        <v>14</v>
      </c>
      <c r="C5" t="n" s="328">
        <v>3.0</v>
      </c>
      <c r="D5" s="329"/>
      <c r="E5" s="330"/>
      <c r="F5" s="331"/>
      <c r="G5" s="332"/>
      <c r="H5" s="333"/>
      <c r="I5" s="334"/>
      <c r="J5" s="335"/>
      <c r="K5" s="336"/>
      <c r="L5" s="337"/>
      <c r="M5" s="338"/>
      <c r="N5" s="339"/>
      <c r="O5" s="340"/>
      <c r="P5" s="341"/>
      <c r="Q5" s="342"/>
      <c r="R5" s="343"/>
      <c r="S5" s="344"/>
      <c r="T5" s="345"/>
      <c r="U5" s="346"/>
      <c r="V5" s="347"/>
      <c r="W5" s="348"/>
      <c r="X5" s="349"/>
      <c r="Y5" s="350"/>
      <c r="Z5" s="351"/>
      <c r="AA5" s="352"/>
      <c r="AB5" s="353"/>
      <c r="AC5" s="354"/>
      <c r="AD5" s="355"/>
      <c r="AE5" s="356"/>
      <c r="AF5" s="357"/>
      <c r="AG5" t="s" s="358">
        <v>14</v>
      </c>
      <c r="AH5" s="359" t="n">
        <v>150.0</v>
      </c>
      <c r="AI5" s="360">
        <f>(COUNTIF(D5:AF5,"d")*12)+(COUNTIF(D5:AF5,"n")*12)+(COUNTIF(D5:AF5,"řd")*12)+(COUNTIF(D5:AF5,"pd")*12)+(COUNTIF(D5:AF5,"zv")*12)+(COUNTIF(D5:AF5,"pn")*12)+SUM(D5:AF5)</f>
      </c>
      <c r="AJ5" s="361">
        <f>AI5-AH5</f>
      </c>
      <c r="AK5" s="362">
        <f>leden!AN5</f>
      </c>
      <c r="AL5" s="363">
        <f>AJ5+AK5</f>
      </c>
    </row>
    <row r="6">
      <c r="A6" t="s" s="364">
        <v>15</v>
      </c>
      <c r="B6" t="s" s="365">
        <v>16</v>
      </c>
      <c r="C6" t="n" s="366">
        <v>4.0</v>
      </c>
      <c r="D6" s="367"/>
      <c r="E6" s="368"/>
      <c r="F6" s="369"/>
      <c r="G6" s="370"/>
      <c r="H6" s="371"/>
      <c r="I6" s="372"/>
      <c r="J6" s="373"/>
      <c r="K6" s="374"/>
      <c r="L6" s="375"/>
      <c r="M6" s="376"/>
      <c r="N6" s="377"/>
      <c r="O6" s="378"/>
      <c r="P6" s="379"/>
      <c r="Q6" s="380"/>
      <c r="R6" s="381"/>
      <c r="S6" s="382"/>
      <c r="T6" s="383"/>
      <c r="U6" s="384"/>
      <c r="V6" s="385"/>
      <c r="W6" s="386"/>
      <c r="X6" s="387"/>
      <c r="Y6" s="388"/>
      <c r="Z6" s="389"/>
      <c r="AA6" s="390"/>
      <c r="AB6" s="391"/>
      <c r="AC6" s="392"/>
      <c r="AD6" s="393"/>
      <c r="AE6" s="394"/>
      <c r="AF6" s="395"/>
      <c r="AG6" t="s" s="396">
        <v>16</v>
      </c>
      <c r="AH6" s="397" t="n">
        <v>150.0</v>
      </c>
      <c r="AI6" s="398">
        <f>(COUNTIF(D6:AF6,"d")*12)+(COUNTIF(D6:AF6,"n")*12)+(COUNTIF(D6:AF6,"řd")*12)+(COUNTIF(D6:AF6,"pd")*12)+(COUNTIF(D6:AF6,"zv")*12)+(COUNTIF(D6:AF6,"pn")*12)+SUM(D6:AF6)</f>
      </c>
      <c r="AJ6" s="399">
        <f>AI6-AH6</f>
      </c>
      <c r="AK6" s="400">
        <f>leden!AN6</f>
      </c>
      <c r="AL6" s="401">
        <f>AJ6+AK6</f>
      </c>
    </row>
    <row r="8">
      <c r="A8" t="s" s="402">
        <v>17</v>
      </c>
      <c r="B8" t="s" s="403">
        <v>2</v>
      </c>
    </row>
    <row r="9">
      <c r="A9" t="s">
        <v>18</v>
      </c>
      <c r="B9" t="s">
        <v>19</v>
      </c>
    </row>
    <row r="10">
      <c r="A10" t="s">
        <v>20</v>
      </c>
      <c r="B10" t="s">
        <v>21</v>
      </c>
    </row>
    <row r="11">
      <c r="A11" t="s">
        <v>22</v>
      </c>
      <c r="B11" t="s">
        <v>23</v>
      </c>
    </row>
    <row r="12">
      <c r="A12" t="s">
        <v>24</v>
      </c>
      <c r="B12" t="s">
        <v>25</v>
      </c>
    </row>
    <row r="13">
      <c r="A13" t="s">
        <v>26</v>
      </c>
      <c r="B13" t="s">
        <v>27</v>
      </c>
    </row>
    <row r="14">
      <c r="A14" t="s">
        <v>28</v>
      </c>
      <c r="B14" t="s">
        <v>29</v>
      </c>
    </row>
    <row r="16">
      <c r="A16" s="404" t="s">
        <v>30</v>
      </c>
      <c r="B16" s="405" t="s">
        <v>2</v>
      </c>
      <c r="C16" s="406" t="s">
        <v>2</v>
      </c>
      <c r="D16" s="407" t="s">
        <v>2</v>
      </c>
      <c r="E16" s="408" t="s">
        <v>2</v>
      </c>
    </row>
    <row r="17">
      <c r="A17" t="s">
        <v>31</v>
      </c>
      <c r="B17" t="s">
        <v>32</v>
      </c>
      <c r="C17" t="s">
        <v>33</v>
      </c>
      <c r="D17" t="s">
        <v>34</v>
      </c>
      <c r="E17" t="s">
        <v>35</v>
      </c>
    </row>
  </sheetData>
  <mergeCells>
    <mergeCell ref="D1:AD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N17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409">
        <v>2020.0</v>
      </c>
      <c r="D1" t="s" s="410">
        <v>0</v>
      </c>
    </row>
    <row r="2">
      <c r="A2" t="s" s="411">
        <v>37</v>
      </c>
      <c r="B2" t="s" s="412">
        <v>2</v>
      </c>
      <c r="C2" t="s" s="413">
        <v>3</v>
      </c>
      <c r="D2" t="n" s="414">
        <v>1.0</v>
      </c>
      <c r="E2" t="n" s="415">
        <v>2.0</v>
      </c>
      <c r="F2" t="n" s="416">
        <v>3.0</v>
      </c>
      <c r="G2" t="n" s="417">
        <v>4.0</v>
      </c>
      <c r="H2" t="n" s="418">
        <v>5.0</v>
      </c>
      <c r="I2" t="n" s="419">
        <v>6.0</v>
      </c>
      <c r="J2" t="n" s="420">
        <v>7.0</v>
      </c>
      <c r="K2" t="n" s="421">
        <v>8.0</v>
      </c>
      <c r="L2" t="n" s="422">
        <v>9.0</v>
      </c>
      <c r="M2" t="n" s="423">
        <v>10.0</v>
      </c>
      <c r="N2" t="n" s="424">
        <v>11.0</v>
      </c>
      <c r="O2" t="n" s="425">
        <v>12.0</v>
      </c>
      <c r="P2" t="n" s="426">
        <v>13.0</v>
      </c>
      <c r="Q2" t="n" s="427">
        <v>14.0</v>
      </c>
      <c r="R2" t="n" s="428">
        <v>15.0</v>
      </c>
      <c r="S2" t="n" s="429">
        <v>16.0</v>
      </c>
      <c r="T2" t="n" s="430">
        <v>17.0</v>
      </c>
      <c r="U2" t="n" s="431">
        <v>18.0</v>
      </c>
      <c r="V2" t="n" s="432">
        <v>19.0</v>
      </c>
      <c r="W2" t="n" s="433">
        <v>20.0</v>
      </c>
      <c r="X2" t="n" s="434">
        <v>21.0</v>
      </c>
      <c r="Y2" t="n" s="435">
        <v>22.0</v>
      </c>
      <c r="Z2" t="n" s="436">
        <v>23.0</v>
      </c>
      <c r="AA2" t="n" s="437">
        <v>24.0</v>
      </c>
      <c r="AB2" t="n" s="438">
        <v>25.0</v>
      </c>
      <c r="AC2" t="n" s="439">
        <v>26.0</v>
      </c>
      <c r="AD2" t="n" s="440">
        <v>27.0</v>
      </c>
      <c r="AE2" t="n" s="441">
        <v>28.0</v>
      </c>
      <c r="AF2" t="n" s="442">
        <v>29.0</v>
      </c>
      <c r="AG2" t="n" s="443">
        <v>30.0</v>
      </c>
      <c r="AH2" t="n" s="444">
        <v>31.0</v>
      </c>
      <c r="AI2" t="s" s="445">
        <v>2</v>
      </c>
      <c r="AJ2" t="s" s="446">
        <v>4</v>
      </c>
      <c r="AK2" t="s" s="447">
        <v>5</v>
      </c>
      <c r="AL2" t="s" s="448">
        <v>6</v>
      </c>
      <c r="AM2" t="s" s="449">
        <v>7</v>
      </c>
      <c r="AN2" t="s" s="450">
        <v>8</v>
      </c>
    </row>
    <row r="3">
      <c r="A3" t="s" s="451">
        <v>9</v>
      </c>
      <c r="B3" t="s" s="452">
        <v>10</v>
      </c>
      <c r="C3" t="n" s="453">
        <v>1.0</v>
      </c>
      <c r="D3" s="454"/>
      <c r="E3" s="455"/>
      <c r="F3" s="456"/>
      <c r="G3" s="457"/>
      <c r="H3" s="458"/>
      <c r="I3" s="459"/>
      <c r="J3" s="460"/>
      <c r="K3" s="461"/>
      <c r="L3" s="462"/>
      <c r="M3" s="463"/>
      <c r="N3" s="464"/>
      <c r="O3" s="465"/>
      <c r="P3" s="466"/>
      <c r="Q3" s="467"/>
      <c r="R3" s="468"/>
      <c r="S3" s="469"/>
      <c r="T3" s="470"/>
      <c r="U3" s="471"/>
      <c r="V3" s="472"/>
      <c r="W3" s="473"/>
      <c r="X3" s="474"/>
      <c r="Y3" s="475"/>
      <c r="Z3" s="476"/>
      <c r="AA3" s="477"/>
      <c r="AB3" s="478"/>
      <c r="AC3" s="479"/>
      <c r="AD3" s="480"/>
      <c r="AE3" s="481"/>
      <c r="AF3" s="482"/>
      <c r="AG3" s="483"/>
      <c r="AH3" s="484"/>
      <c r="AI3" t="s" s="485">
        <v>10</v>
      </c>
      <c r="AJ3" s="486" t="n">
        <v>165.0</v>
      </c>
      <c r="AK3" s="487">
        <f>(COUNTIF(D3:AH3,"d")*12)+(COUNTIF(D3:AH3,"n")*12)+(COUNTIF(D3:AH3,"řd")*12)+(COUNTIF(D3:AH3,"pd")*12)+(COUNTIF(D3:AH3,"zv")*12)+(COUNTIF(D3:AH3,"pn")*12)+SUM(D3:AH3)</f>
      </c>
      <c r="AL3" s="488">
        <f>AK3-AJ3</f>
      </c>
      <c r="AM3" s="489">
        <f>únor!AL3</f>
      </c>
      <c r="AN3" s="490">
        <f>AL3+AM3</f>
      </c>
    </row>
    <row r="4">
      <c r="A4" t="s" s="491">
        <v>11</v>
      </c>
      <c r="B4" t="s" s="492">
        <v>12</v>
      </c>
      <c r="C4" t="n" s="493">
        <v>2.0</v>
      </c>
      <c r="D4" s="494"/>
      <c r="E4" s="495"/>
      <c r="F4" s="496"/>
      <c r="G4" s="497"/>
      <c r="H4" s="498"/>
      <c r="I4" s="499"/>
      <c r="J4" s="500"/>
      <c r="K4" s="501"/>
      <c r="L4" s="502"/>
      <c r="M4" s="503"/>
      <c r="N4" s="504"/>
      <c r="O4" s="505"/>
      <c r="P4" s="506"/>
      <c r="Q4" s="507"/>
      <c r="R4" s="508"/>
      <c r="S4" s="509"/>
      <c r="T4" s="510"/>
      <c r="U4" s="511"/>
      <c r="V4" s="512"/>
      <c r="W4" s="513"/>
      <c r="X4" s="514"/>
      <c r="Y4" s="515"/>
      <c r="Z4" s="516"/>
      <c r="AA4" s="517"/>
      <c r="AB4" s="518"/>
      <c r="AC4" s="519"/>
      <c r="AD4" s="520"/>
      <c r="AE4" s="521"/>
      <c r="AF4" s="522"/>
      <c r="AG4" s="523"/>
      <c r="AH4" s="524"/>
      <c r="AI4" t="s" s="525">
        <v>12</v>
      </c>
      <c r="AJ4" s="526" t="n">
        <v>165.0</v>
      </c>
      <c r="AK4" s="527">
        <f>(COUNTIF(D4:AH4,"d")*12)+(COUNTIF(D4:AH4,"n")*12)+(COUNTIF(D4:AH4,"řd")*12)+(COUNTIF(D4:AH4,"pd")*12)+(COUNTIF(D4:AH4,"zv")*12)+(COUNTIF(D4:AH4,"pn")*12)+SUM(D4:AH4)</f>
      </c>
      <c r="AL4" s="528">
        <f>AK4-AJ4</f>
      </c>
      <c r="AM4" s="529">
        <f>únor!AL4</f>
      </c>
      <c r="AN4" s="530">
        <f>AL4+AM4</f>
      </c>
    </row>
    <row r="5">
      <c r="A5" t="s" s="531">
        <v>13</v>
      </c>
      <c r="B5" t="s" s="532">
        <v>14</v>
      </c>
      <c r="C5" t="n" s="533">
        <v>3.0</v>
      </c>
      <c r="D5" s="534"/>
      <c r="E5" s="535"/>
      <c r="F5" s="536"/>
      <c r="G5" s="537"/>
      <c r="H5" s="538"/>
      <c r="I5" s="539"/>
      <c r="J5" s="540"/>
      <c r="K5" s="541"/>
      <c r="L5" s="542"/>
      <c r="M5" s="543"/>
      <c r="N5" s="544"/>
      <c r="O5" s="545"/>
      <c r="P5" s="546"/>
      <c r="Q5" s="547"/>
      <c r="R5" s="548"/>
      <c r="S5" s="549"/>
      <c r="T5" s="550"/>
      <c r="U5" s="551"/>
      <c r="V5" s="552"/>
      <c r="W5" s="553"/>
      <c r="X5" s="554"/>
      <c r="Y5" s="555"/>
      <c r="Z5" s="556"/>
      <c r="AA5" s="557"/>
      <c r="AB5" s="558"/>
      <c r="AC5" s="559"/>
      <c r="AD5" s="560"/>
      <c r="AE5" s="561"/>
      <c r="AF5" s="562"/>
      <c r="AG5" s="563"/>
      <c r="AH5" s="564"/>
      <c r="AI5" t="s" s="565">
        <v>14</v>
      </c>
      <c r="AJ5" s="566" t="n">
        <v>165.0</v>
      </c>
      <c r="AK5" s="567">
        <f>(COUNTIF(D5:AH5,"d")*12)+(COUNTIF(D5:AH5,"n")*12)+(COUNTIF(D5:AH5,"řd")*12)+(COUNTIF(D5:AH5,"pd")*12)+(COUNTIF(D5:AH5,"zv")*12)+(COUNTIF(D5:AH5,"pn")*12)+SUM(D5:AH5)</f>
      </c>
      <c r="AL5" s="568">
        <f>AK5-AJ5</f>
      </c>
      <c r="AM5" s="569">
        <f>únor!AL5</f>
      </c>
      <c r="AN5" s="570">
        <f>AL5+AM5</f>
      </c>
    </row>
    <row r="6">
      <c r="A6" t="s" s="571">
        <v>15</v>
      </c>
      <c r="B6" t="s" s="572">
        <v>16</v>
      </c>
      <c r="C6" t="n" s="573">
        <v>4.0</v>
      </c>
      <c r="D6" s="574"/>
      <c r="E6" s="575"/>
      <c r="F6" s="576"/>
      <c r="G6" s="577"/>
      <c r="H6" s="578"/>
      <c r="I6" s="579"/>
      <c r="J6" s="580"/>
      <c r="K6" s="581"/>
      <c r="L6" s="582"/>
      <c r="M6" s="583"/>
      <c r="N6" s="584"/>
      <c r="O6" s="585"/>
      <c r="P6" s="586"/>
      <c r="Q6" s="587"/>
      <c r="R6" s="588"/>
      <c r="S6" s="589"/>
      <c r="T6" s="590"/>
      <c r="U6" s="591"/>
      <c r="V6" s="592"/>
      <c r="W6" s="593"/>
      <c r="X6" s="594"/>
      <c r="Y6" s="595"/>
      <c r="Z6" s="596"/>
      <c r="AA6" s="597"/>
      <c r="AB6" s="598"/>
      <c r="AC6" s="599"/>
      <c r="AD6" s="600"/>
      <c r="AE6" s="601"/>
      <c r="AF6" s="602"/>
      <c r="AG6" s="603"/>
      <c r="AH6" s="604"/>
      <c r="AI6" t="s" s="605">
        <v>16</v>
      </c>
      <c r="AJ6" s="606" t="n">
        <v>165.0</v>
      </c>
      <c r="AK6" s="607">
        <f>(COUNTIF(D6:AH6,"d")*12)+(COUNTIF(D6:AH6,"n")*12)+(COUNTIF(D6:AH6,"řd")*12)+(COUNTIF(D6:AH6,"pd")*12)+(COUNTIF(D6:AH6,"zv")*12)+(COUNTIF(D6:AH6,"pn")*12)+SUM(D6:AH6)</f>
      </c>
      <c r="AL6" s="608">
        <f>AK6-AJ6</f>
      </c>
      <c r="AM6" s="609">
        <f>únor!AL6</f>
      </c>
      <c r="AN6" s="610">
        <f>AL6+AM6</f>
      </c>
    </row>
    <row r="8">
      <c r="A8" t="s" s="611">
        <v>17</v>
      </c>
      <c r="B8" t="s" s="612">
        <v>2</v>
      </c>
    </row>
    <row r="9">
      <c r="A9" t="s">
        <v>18</v>
      </c>
      <c r="B9" t="s">
        <v>19</v>
      </c>
    </row>
    <row r="10">
      <c r="A10" t="s">
        <v>20</v>
      </c>
      <c r="B10" t="s">
        <v>21</v>
      </c>
    </row>
    <row r="11">
      <c r="A11" t="s">
        <v>22</v>
      </c>
      <c r="B11" t="s">
        <v>23</v>
      </c>
    </row>
    <row r="12">
      <c r="A12" t="s">
        <v>24</v>
      </c>
      <c r="B12" t="s">
        <v>25</v>
      </c>
    </row>
    <row r="13">
      <c r="A13" t="s">
        <v>26</v>
      </c>
      <c r="B13" t="s">
        <v>27</v>
      </c>
    </row>
    <row r="14">
      <c r="A14" t="s">
        <v>28</v>
      </c>
      <c r="B14" t="s">
        <v>29</v>
      </c>
    </row>
    <row r="16">
      <c r="A16" s="613" t="s">
        <v>30</v>
      </c>
      <c r="B16" s="614" t="s">
        <v>2</v>
      </c>
      <c r="C16" s="615" t="s">
        <v>2</v>
      </c>
      <c r="D16" s="616" t="s">
        <v>2</v>
      </c>
      <c r="E16" s="617" t="s">
        <v>2</v>
      </c>
    </row>
    <row r="17">
      <c r="A17" t="s">
        <v>31</v>
      </c>
      <c r="B17" t="s">
        <v>32</v>
      </c>
      <c r="C17" t="s">
        <v>33</v>
      </c>
      <c r="D17" t="s">
        <v>34</v>
      </c>
      <c r="E17" t="s">
        <v>35</v>
      </c>
    </row>
  </sheetData>
  <mergeCells>
    <mergeCell ref="D1:AF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M17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</cols>
  <sheetData>
    <row r="1">
      <c r="A1" t="n" s="618">
        <v>2020.0</v>
      </c>
      <c r="D1" t="s" s="619">
        <v>0</v>
      </c>
    </row>
    <row r="2">
      <c r="A2" t="s" s="620">
        <v>38</v>
      </c>
      <c r="B2" t="s" s="621">
        <v>2</v>
      </c>
      <c r="C2" t="s" s="622">
        <v>3</v>
      </c>
      <c r="D2" t="n" s="623">
        <v>1.0</v>
      </c>
      <c r="E2" t="n" s="624">
        <v>2.0</v>
      </c>
      <c r="F2" t="n" s="625">
        <v>3.0</v>
      </c>
      <c r="G2" t="n" s="626">
        <v>4.0</v>
      </c>
      <c r="H2" t="n" s="627">
        <v>5.0</v>
      </c>
      <c r="I2" t="n" s="628">
        <v>6.0</v>
      </c>
      <c r="J2" t="n" s="629">
        <v>7.0</v>
      </c>
      <c r="K2" t="n" s="630">
        <v>8.0</v>
      </c>
      <c r="L2" t="n" s="631">
        <v>9.0</v>
      </c>
      <c r="M2" t="n" s="632">
        <v>10.0</v>
      </c>
      <c r="N2" t="n" s="633">
        <v>11.0</v>
      </c>
      <c r="O2" t="n" s="634">
        <v>12.0</v>
      </c>
      <c r="P2" t="n" s="635">
        <v>13.0</v>
      </c>
      <c r="Q2" t="n" s="636">
        <v>14.0</v>
      </c>
      <c r="R2" t="n" s="637">
        <v>15.0</v>
      </c>
      <c r="S2" t="n" s="638">
        <v>16.0</v>
      </c>
      <c r="T2" t="n" s="639">
        <v>17.0</v>
      </c>
      <c r="U2" t="n" s="640">
        <v>18.0</v>
      </c>
      <c r="V2" t="n" s="641">
        <v>19.0</v>
      </c>
      <c r="W2" t="n" s="642">
        <v>20.0</v>
      </c>
      <c r="X2" t="n" s="643">
        <v>21.0</v>
      </c>
      <c r="Y2" t="n" s="644">
        <v>22.0</v>
      </c>
      <c r="Z2" t="n" s="645">
        <v>23.0</v>
      </c>
      <c r="AA2" t="n" s="646">
        <v>24.0</v>
      </c>
      <c r="AB2" t="n" s="647">
        <v>25.0</v>
      </c>
      <c r="AC2" t="n" s="648">
        <v>26.0</v>
      </c>
      <c r="AD2" t="n" s="649">
        <v>27.0</v>
      </c>
      <c r="AE2" t="n" s="650">
        <v>28.0</v>
      </c>
      <c r="AF2" t="n" s="651">
        <v>29.0</v>
      </c>
      <c r="AG2" t="n" s="652">
        <v>30.0</v>
      </c>
      <c r="AH2" t="s" s="653">
        <v>2</v>
      </c>
      <c r="AI2" t="s" s="654">
        <v>4</v>
      </c>
      <c r="AJ2" t="s" s="655">
        <v>5</v>
      </c>
      <c r="AK2" t="s" s="656">
        <v>6</v>
      </c>
      <c r="AL2" t="s" s="657">
        <v>7</v>
      </c>
      <c r="AM2" t="s" s="658">
        <v>8</v>
      </c>
    </row>
    <row r="3">
      <c r="A3" t="s" s="659">
        <v>9</v>
      </c>
      <c r="B3" t="s" s="660">
        <v>10</v>
      </c>
      <c r="C3" t="n" s="661">
        <v>1.0</v>
      </c>
      <c r="D3" s="662"/>
      <c r="E3" s="663"/>
      <c r="F3" s="664"/>
      <c r="G3" s="665"/>
      <c r="H3" s="666"/>
      <c r="I3" s="667"/>
      <c r="J3" s="668"/>
      <c r="K3" s="669"/>
      <c r="L3" s="670"/>
      <c r="M3" s="671"/>
      <c r="N3" s="672"/>
      <c r="O3" s="673"/>
      <c r="P3" s="674"/>
      <c r="Q3" s="675"/>
      <c r="R3" s="676"/>
      <c r="S3" s="677"/>
      <c r="T3" s="678"/>
      <c r="U3" s="679"/>
      <c r="V3" s="680"/>
      <c r="W3" s="681"/>
      <c r="X3" s="682"/>
      <c r="Y3" s="683"/>
      <c r="Z3" s="684"/>
      <c r="AA3" s="685"/>
      <c r="AB3" s="686"/>
      <c r="AC3" s="687"/>
      <c r="AD3" s="688"/>
      <c r="AE3" s="689"/>
      <c r="AF3" s="690"/>
      <c r="AG3" s="691"/>
      <c r="AH3" t="s" s="692">
        <v>10</v>
      </c>
      <c r="AI3" s="693" t="n">
        <v>165.0</v>
      </c>
      <c r="AJ3" s="694">
        <f>(COUNTIF(D3:AG3,"d")*12)+(COUNTIF(D3:AG3,"n")*12)+(COUNTIF(D3:AG3,"řd")*12)+(COUNTIF(D3:AG3,"pd")*12)+(COUNTIF(D3:AG3,"zv")*12)+(COUNTIF(D3:AG3,"pn")*12)+SUM(D3:AG3)</f>
      </c>
      <c r="AK3" s="695">
        <f>AJ3-AI3</f>
      </c>
      <c r="AL3" s="696">
        <f>březen!AN3</f>
      </c>
      <c r="AM3" s="697">
        <f>AK3+AL3</f>
      </c>
    </row>
    <row r="4">
      <c r="A4" t="s" s="698">
        <v>11</v>
      </c>
      <c r="B4" t="s" s="699">
        <v>12</v>
      </c>
      <c r="C4" t="n" s="700">
        <v>2.0</v>
      </c>
      <c r="D4" s="701"/>
      <c r="E4" s="702"/>
      <c r="F4" s="703"/>
      <c r="G4" s="704"/>
      <c r="H4" s="705"/>
      <c r="I4" s="706"/>
      <c r="J4" s="707"/>
      <c r="K4" s="708"/>
      <c r="L4" s="709"/>
      <c r="M4" s="710"/>
      <c r="N4" s="711"/>
      <c r="O4" s="712"/>
      <c r="P4" s="713"/>
      <c r="Q4" s="714"/>
      <c r="R4" s="715"/>
      <c r="S4" s="716"/>
      <c r="T4" s="717"/>
      <c r="U4" s="718"/>
      <c r="V4" s="719"/>
      <c r="W4" s="720"/>
      <c r="X4" s="721"/>
      <c r="Y4" s="722"/>
      <c r="Z4" s="723"/>
      <c r="AA4" s="724"/>
      <c r="AB4" s="725"/>
      <c r="AC4" s="726"/>
      <c r="AD4" s="727"/>
      <c r="AE4" s="728"/>
      <c r="AF4" s="729"/>
      <c r="AG4" s="730"/>
      <c r="AH4" t="s" s="731">
        <v>12</v>
      </c>
      <c r="AI4" s="732" t="n">
        <v>165.0</v>
      </c>
      <c r="AJ4" s="733">
        <f>(COUNTIF(D4:AG4,"d")*12)+(COUNTIF(D4:AG4,"n")*12)+(COUNTIF(D4:AG4,"řd")*12)+(COUNTIF(D4:AG4,"pd")*12)+(COUNTIF(D4:AG4,"zv")*12)+(COUNTIF(D4:AG4,"pn")*12)+SUM(D4:AG4)</f>
      </c>
      <c r="AK4" s="734">
        <f>AJ4-AI4</f>
      </c>
      <c r="AL4" s="735">
        <f>březen!AN4</f>
      </c>
      <c r="AM4" s="736">
        <f>AK4+AL4</f>
      </c>
    </row>
    <row r="5">
      <c r="A5" t="s" s="737">
        <v>13</v>
      </c>
      <c r="B5" t="s" s="738">
        <v>14</v>
      </c>
      <c r="C5" t="n" s="739">
        <v>3.0</v>
      </c>
      <c r="D5" s="740"/>
      <c r="E5" s="741"/>
      <c r="F5" s="742"/>
      <c r="G5" s="743"/>
      <c r="H5" s="744"/>
      <c r="I5" s="745"/>
      <c r="J5" s="746"/>
      <c r="K5" s="747"/>
      <c r="L5" s="748"/>
      <c r="M5" s="749"/>
      <c r="N5" s="750"/>
      <c r="O5" s="751"/>
      <c r="P5" s="752"/>
      <c r="Q5" s="753"/>
      <c r="R5" s="754"/>
      <c r="S5" s="755"/>
      <c r="T5" s="756"/>
      <c r="U5" s="757"/>
      <c r="V5" s="758"/>
      <c r="W5" s="759"/>
      <c r="X5" s="760"/>
      <c r="Y5" s="761"/>
      <c r="Z5" s="762"/>
      <c r="AA5" s="763"/>
      <c r="AB5" s="764"/>
      <c r="AC5" s="765"/>
      <c r="AD5" s="766"/>
      <c r="AE5" s="767"/>
      <c r="AF5" s="768"/>
      <c r="AG5" s="769"/>
      <c r="AH5" t="s" s="770">
        <v>14</v>
      </c>
      <c r="AI5" s="771" t="n">
        <v>165.0</v>
      </c>
      <c r="AJ5" s="772">
        <f>(COUNTIF(D5:AG5,"d")*12)+(COUNTIF(D5:AG5,"n")*12)+(COUNTIF(D5:AG5,"řd")*12)+(COUNTIF(D5:AG5,"pd")*12)+(COUNTIF(D5:AG5,"zv")*12)+(COUNTIF(D5:AG5,"pn")*12)+SUM(D5:AG5)</f>
      </c>
      <c r="AK5" s="773">
        <f>AJ5-AI5</f>
      </c>
      <c r="AL5" s="774">
        <f>březen!AN5</f>
      </c>
      <c r="AM5" s="775">
        <f>AK5+AL5</f>
      </c>
    </row>
    <row r="6">
      <c r="A6" t="s" s="776">
        <v>15</v>
      </c>
      <c r="B6" t="s" s="777">
        <v>16</v>
      </c>
      <c r="C6" t="n" s="778">
        <v>4.0</v>
      </c>
      <c r="D6" s="779"/>
      <c r="E6" s="780"/>
      <c r="F6" s="781"/>
      <c r="G6" s="782"/>
      <c r="H6" s="783"/>
      <c r="I6" s="784"/>
      <c r="J6" s="785"/>
      <c r="K6" s="786"/>
      <c r="L6" s="787"/>
      <c r="M6" s="788"/>
      <c r="N6" s="789"/>
      <c r="O6" s="790"/>
      <c r="P6" s="791"/>
      <c r="Q6" s="792"/>
      <c r="R6" s="793"/>
      <c r="S6" s="794"/>
      <c r="T6" s="795"/>
      <c r="U6" s="796"/>
      <c r="V6" s="797"/>
      <c r="W6" s="798"/>
      <c r="X6" s="799"/>
      <c r="Y6" s="800"/>
      <c r="Z6" s="801"/>
      <c r="AA6" s="802"/>
      <c r="AB6" s="803"/>
      <c r="AC6" s="804"/>
      <c r="AD6" s="805"/>
      <c r="AE6" s="806"/>
      <c r="AF6" s="807"/>
      <c r="AG6" s="808"/>
      <c r="AH6" t="s" s="809">
        <v>16</v>
      </c>
      <c r="AI6" s="810" t="n">
        <v>165.0</v>
      </c>
      <c r="AJ6" s="811">
        <f>(COUNTIF(D6:AG6,"d")*12)+(COUNTIF(D6:AG6,"n")*12)+(COUNTIF(D6:AG6,"řd")*12)+(COUNTIF(D6:AG6,"pd")*12)+(COUNTIF(D6:AG6,"zv")*12)+(COUNTIF(D6:AG6,"pn")*12)+SUM(D6:AG6)</f>
      </c>
      <c r="AK6" s="812">
        <f>AJ6-AI6</f>
      </c>
      <c r="AL6" s="813">
        <f>březen!AN6</f>
      </c>
      <c r="AM6" s="814">
        <f>AK6+AL6</f>
      </c>
    </row>
    <row r="8">
      <c r="A8" t="s" s="815">
        <v>17</v>
      </c>
      <c r="B8" t="s" s="816">
        <v>2</v>
      </c>
    </row>
    <row r="9">
      <c r="A9" t="s">
        <v>18</v>
      </c>
      <c r="B9" t="s">
        <v>19</v>
      </c>
    </row>
    <row r="10">
      <c r="A10" t="s">
        <v>20</v>
      </c>
      <c r="B10" t="s">
        <v>21</v>
      </c>
    </row>
    <row r="11">
      <c r="A11" t="s">
        <v>22</v>
      </c>
      <c r="B11" t="s">
        <v>23</v>
      </c>
    </row>
    <row r="12">
      <c r="A12" t="s">
        <v>24</v>
      </c>
      <c r="B12" t="s">
        <v>25</v>
      </c>
    </row>
    <row r="13">
      <c r="A13" t="s">
        <v>26</v>
      </c>
      <c r="B13" t="s">
        <v>27</v>
      </c>
    </row>
    <row r="14">
      <c r="A14" t="s">
        <v>28</v>
      </c>
      <c r="B14" t="s">
        <v>29</v>
      </c>
    </row>
    <row r="16">
      <c r="A16" s="817" t="s">
        <v>30</v>
      </c>
      <c r="B16" s="818" t="s">
        <v>2</v>
      </c>
      <c r="C16" s="819" t="s">
        <v>2</v>
      </c>
      <c r="D16" s="820" t="s">
        <v>2</v>
      </c>
      <c r="E16" s="821" t="s">
        <v>2</v>
      </c>
    </row>
    <row r="17">
      <c r="A17" t="s">
        <v>31</v>
      </c>
      <c r="B17" t="s">
        <v>32</v>
      </c>
      <c r="C17" t="s">
        <v>33</v>
      </c>
      <c r="D17" t="s">
        <v>34</v>
      </c>
      <c r="E17" t="s">
        <v>35</v>
      </c>
    </row>
  </sheetData>
  <mergeCells>
    <mergeCell ref="D1:AE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N17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822">
        <v>2020.0</v>
      </c>
      <c r="D1" t="s" s="823">
        <v>0</v>
      </c>
    </row>
    <row r="2">
      <c r="A2" t="s" s="824">
        <v>39</v>
      </c>
      <c r="B2" t="s" s="825">
        <v>2</v>
      </c>
      <c r="C2" t="s" s="826">
        <v>3</v>
      </c>
      <c r="D2" t="n" s="827">
        <v>1.0</v>
      </c>
      <c r="E2" t="n" s="828">
        <v>2.0</v>
      </c>
      <c r="F2" t="n" s="829">
        <v>3.0</v>
      </c>
      <c r="G2" t="n" s="830">
        <v>4.0</v>
      </c>
      <c r="H2" t="n" s="831">
        <v>5.0</v>
      </c>
      <c r="I2" t="n" s="832">
        <v>6.0</v>
      </c>
      <c r="J2" t="n" s="833">
        <v>7.0</v>
      </c>
      <c r="K2" t="n" s="834">
        <v>8.0</v>
      </c>
      <c r="L2" t="n" s="835">
        <v>9.0</v>
      </c>
      <c r="M2" t="n" s="836">
        <v>10.0</v>
      </c>
      <c r="N2" t="n" s="837">
        <v>11.0</v>
      </c>
      <c r="O2" t="n" s="838">
        <v>12.0</v>
      </c>
      <c r="P2" t="n" s="839">
        <v>13.0</v>
      </c>
      <c r="Q2" t="n" s="840">
        <v>14.0</v>
      </c>
      <c r="R2" t="n" s="841">
        <v>15.0</v>
      </c>
      <c r="S2" t="n" s="842">
        <v>16.0</v>
      </c>
      <c r="T2" t="n" s="843">
        <v>17.0</v>
      </c>
      <c r="U2" t="n" s="844">
        <v>18.0</v>
      </c>
      <c r="V2" t="n" s="845">
        <v>19.0</v>
      </c>
      <c r="W2" t="n" s="846">
        <v>20.0</v>
      </c>
      <c r="X2" t="n" s="847">
        <v>21.0</v>
      </c>
      <c r="Y2" t="n" s="848">
        <v>22.0</v>
      </c>
      <c r="Z2" t="n" s="849">
        <v>23.0</v>
      </c>
      <c r="AA2" t="n" s="850">
        <v>24.0</v>
      </c>
      <c r="AB2" t="n" s="851">
        <v>25.0</v>
      </c>
      <c r="AC2" t="n" s="852">
        <v>26.0</v>
      </c>
      <c r="AD2" t="n" s="853">
        <v>27.0</v>
      </c>
      <c r="AE2" t="n" s="854">
        <v>28.0</v>
      </c>
      <c r="AF2" t="n" s="855">
        <v>29.0</v>
      </c>
      <c r="AG2" t="n" s="856">
        <v>30.0</v>
      </c>
      <c r="AH2" t="n" s="857">
        <v>31.0</v>
      </c>
      <c r="AI2" t="s" s="858">
        <v>2</v>
      </c>
      <c r="AJ2" t="s" s="859">
        <v>4</v>
      </c>
      <c r="AK2" t="s" s="860">
        <v>5</v>
      </c>
      <c r="AL2" t="s" s="861">
        <v>6</v>
      </c>
      <c r="AM2" t="s" s="862">
        <v>7</v>
      </c>
      <c r="AN2" t="s" s="863">
        <v>8</v>
      </c>
    </row>
    <row r="3">
      <c r="A3" t="s" s="864">
        <v>9</v>
      </c>
      <c r="B3" t="s" s="865">
        <v>10</v>
      </c>
      <c r="C3" t="n" s="866">
        <v>1.0</v>
      </c>
      <c r="D3" s="867"/>
      <c r="E3" s="868"/>
      <c r="F3" s="869"/>
      <c r="G3" s="870"/>
      <c r="H3" s="871"/>
      <c r="I3" s="872"/>
      <c r="J3" s="873"/>
      <c r="K3" s="874"/>
      <c r="L3" s="875"/>
      <c r="M3" s="876"/>
      <c r="N3" s="877"/>
      <c r="O3" s="878"/>
      <c r="P3" s="879"/>
      <c r="Q3" s="880"/>
      <c r="R3" s="881"/>
      <c r="S3" s="882"/>
      <c r="T3" s="883"/>
      <c r="U3" s="884"/>
      <c r="V3" s="885"/>
      <c r="W3" s="886"/>
      <c r="X3" s="887"/>
      <c r="Y3" s="888"/>
      <c r="Z3" s="889"/>
      <c r="AA3" s="890"/>
      <c r="AB3" s="891"/>
      <c r="AC3" s="892"/>
      <c r="AD3" s="893"/>
      <c r="AE3" s="894"/>
      <c r="AF3" s="895"/>
      <c r="AG3" s="896"/>
      <c r="AH3" s="897"/>
      <c r="AI3" t="s" s="898">
        <v>10</v>
      </c>
      <c r="AJ3" s="899" t="n">
        <v>157.5</v>
      </c>
      <c r="AK3" s="900">
        <f>(COUNTIF(D3:AH3,"d")*12)+(COUNTIF(D3:AH3,"n")*12)+(COUNTIF(D3:AH3,"řd")*12)+(COUNTIF(D3:AH3,"pd")*12)+(COUNTIF(D3:AH3,"zv")*12)+(COUNTIF(D3:AH3,"pn")*12)+SUM(D3:AH3)</f>
      </c>
      <c r="AL3" s="901">
        <f>AK3-AJ3</f>
      </c>
      <c r="AM3" s="902">
        <f>duben!AM3</f>
      </c>
      <c r="AN3" s="903">
        <f>AL3+AM3</f>
      </c>
    </row>
    <row r="4">
      <c r="A4" t="s" s="904">
        <v>11</v>
      </c>
      <c r="B4" t="s" s="905">
        <v>12</v>
      </c>
      <c r="C4" t="n" s="906">
        <v>2.0</v>
      </c>
      <c r="D4" s="907"/>
      <c r="E4" s="908"/>
      <c r="F4" s="909"/>
      <c r="G4" s="910"/>
      <c r="H4" s="911"/>
      <c r="I4" s="912"/>
      <c r="J4" s="913"/>
      <c r="K4" s="914"/>
      <c r="L4" s="915"/>
      <c r="M4" s="916"/>
      <c r="N4" s="917"/>
      <c r="O4" s="918"/>
      <c r="P4" s="919"/>
      <c r="Q4" s="920"/>
      <c r="R4" s="921"/>
      <c r="S4" s="922"/>
      <c r="T4" s="923"/>
      <c r="U4" s="924"/>
      <c r="V4" s="925"/>
      <c r="W4" s="926"/>
      <c r="X4" s="927"/>
      <c r="Y4" s="928"/>
      <c r="Z4" s="929"/>
      <c r="AA4" s="930"/>
      <c r="AB4" s="931"/>
      <c r="AC4" s="932"/>
      <c r="AD4" s="933"/>
      <c r="AE4" s="934"/>
      <c r="AF4" s="935"/>
      <c r="AG4" s="936"/>
      <c r="AH4" s="937"/>
      <c r="AI4" t="s" s="938">
        <v>12</v>
      </c>
      <c r="AJ4" s="939" t="n">
        <v>157.5</v>
      </c>
      <c r="AK4" s="940">
        <f>(COUNTIF(D4:AH4,"d")*12)+(COUNTIF(D4:AH4,"n")*12)+(COUNTIF(D4:AH4,"řd")*12)+(COUNTIF(D4:AH4,"pd")*12)+(COUNTIF(D4:AH4,"zv")*12)+(COUNTIF(D4:AH4,"pn")*12)+SUM(D4:AH4)</f>
      </c>
      <c r="AL4" s="941">
        <f>AK4-AJ4</f>
      </c>
      <c r="AM4" s="942">
        <f>duben!AM4</f>
      </c>
      <c r="AN4" s="943">
        <f>AL4+AM4</f>
      </c>
    </row>
    <row r="5">
      <c r="A5" t="s" s="944">
        <v>13</v>
      </c>
      <c r="B5" t="s" s="945">
        <v>14</v>
      </c>
      <c r="C5" t="n" s="946">
        <v>3.0</v>
      </c>
      <c r="D5" s="947"/>
      <c r="E5" s="948"/>
      <c r="F5" s="949"/>
      <c r="G5" s="950"/>
      <c r="H5" s="951"/>
      <c r="I5" s="952"/>
      <c r="J5" s="953"/>
      <c r="K5" s="954"/>
      <c r="L5" s="955"/>
      <c r="M5" s="956"/>
      <c r="N5" s="957"/>
      <c r="O5" s="958"/>
      <c r="P5" s="959"/>
      <c r="Q5" s="960"/>
      <c r="R5" s="961"/>
      <c r="S5" s="962"/>
      <c r="T5" s="963"/>
      <c r="U5" s="964"/>
      <c r="V5" s="965"/>
      <c r="W5" s="966"/>
      <c r="X5" s="967"/>
      <c r="Y5" s="968"/>
      <c r="Z5" s="969"/>
      <c r="AA5" s="970"/>
      <c r="AB5" s="971"/>
      <c r="AC5" s="972"/>
      <c r="AD5" s="973"/>
      <c r="AE5" s="974"/>
      <c r="AF5" s="975"/>
      <c r="AG5" s="976"/>
      <c r="AH5" s="977"/>
      <c r="AI5" t="s" s="978">
        <v>14</v>
      </c>
      <c r="AJ5" s="979" t="n">
        <v>157.5</v>
      </c>
      <c r="AK5" s="980">
        <f>(COUNTIF(D5:AH5,"d")*12)+(COUNTIF(D5:AH5,"n")*12)+(COUNTIF(D5:AH5,"řd")*12)+(COUNTIF(D5:AH5,"pd")*12)+(COUNTIF(D5:AH5,"zv")*12)+(COUNTIF(D5:AH5,"pn")*12)+SUM(D5:AH5)</f>
      </c>
      <c r="AL5" s="981">
        <f>AK5-AJ5</f>
      </c>
      <c r="AM5" s="982">
        <f>duben!AM5</f>
      </c>
      <c r="AN5" s="983">
        <f>AL5+AM5</f>
      </c>
    </row>
    <row r="6">
      <c r="A6" t="s" s="984">
        <v>15</v>
      </c>
      <c r="B6" t="s" s="985">
        <v>16</v>
      </c>
      <c r="C6" t="n" s="986">
        <v>4.0</v>
      </c>
      <c r="D6" s="987"/>
      <c r="E6" s="988"/>
      <c r="F6" s="989"/>
      <c r="G6" s="990"/>
      <c r="H6" s="991"/>
      <c r="I6" s="992"/>
      <c r="J6" s="993"/>
      <c r="K6" s="994"/>
      <c r="L6" s="995"/>
      <c r="M6" s="996"/>
      <c r="N6" s="997"/>
      <c r="O6" s="998"/>
      <c r="P6" s="999"/>
      <c r="Q6" s="1000"/>
      <c r="R6" s="1001"/>
      <c r="S6" s="1002"/>
      <c r="T6" s="1003"/>
      <c r="U6" s="1004"/>
      <c r="V6" s="1005"/>
      <c r="W6" s="1006"/>
      <c r="X6" s="1007"/>
      <c r="Y6" s="1008"/>
      <c r="Z6" s="1009"/>
      <c r="AA6" s="1010"/>
      <c r="AB6" s="1011"/>
      <c r="AC6" s="1012"/>
      <c r="AD6" s="1013"/>
      <c r="AE6" s="1014"/>
      <c r="AF6" s="1015"/>
      <c r="AG6" s="1016"/>
      <c r="AH6" s="1017"/>
      <c r="AI6" t="s" s="1018">
        <v>16</v>
      </c>
      <c r="AJ6" s="1019" t="n">
        <v>157.5</v>
      </c>
      <c r="AK6" s="1020">
        <f>(COUNTIF(D6:AH6,"d")*12)+(COUNTIF(D6:AH6,"n")*12)+(COUNTIF(D6:AH6,"řd")*12)+(COUNTIF(D6:AH6,"pd")*12)+(COUNTIF(D6:AH6,"zv")*12)+(COUNTIF(D6:AH6,"pn")*12)+SUM(D6:AH6)</f>
      </c>
      <c r="AL6" s="1021">
        <f>AK6-AJ6</f>
      </c>
      <c r="AM6" s="1022">
        <f>duben!AM6</f>
      </c>
      <c r="AN6" s="1023">
        <f>AL6+AM6</f>
      </c>
    </row>
    <row r="8">
      <c r="A8" t="s" s="1024">
        <v>17</v>
      </c>
      <c r="B8" t="s" s="1025">
        <v>2</v>
      </c>
    </row>
    <row r="9">
      <c r="A9" t="s">
        <v>18</v>
      </c>
      <c r="B9" t="s">
        <v>19</v>
      </c>
    </row>
    <row r="10">
      <c r="A10" t="s">
        <v>20</v>
      </c>
      <c r="B10" t="s">
        <v>21</v>
      </c>
    </row>
    <row r="11">
      <c r="A11" t="s">
        <v>22</v>
      </c>
      <c r="B11" t="s">
        <v>23</v>
      </c>
    </row>
    <row r="12">
      <c r="A12" t="s">
        <v>24</v>
      </c>
      <c r="B12" t="s">
        <v>25</v>
      </c>
    </row>
    <row r="13">
      <c r="A13" t="s">
        <v>26</v>
      </c>
      <c r="B13" t="s">
        <v>27</v>
      </c>
    </row>
    <row r="14">
      <c r="A14" t="s">
        <v>28</v>
      </c>
      <c r="B14" t="s">
        <v>29</v>
      </c>
    </row>
    <row r="16">
      <c r="A16" s="1026" t="s">
        <v>30</v>
      </c>
      <c r="B16" s="1027" t="s">
        <v>2</v>
      </c>
      <c r="C16" s="1028" t="s">
        <v>2</v>
      </c>
      <c r="D16" s="1029" t="s">
        <v>2</v>
      </c>
      <c r="E16" s="1030" t="s">
        <v>2</v>
      </c>
    </row>
    <row r="17">
      <c r="A17" t="s">
        <v>31</v>
      </c>
      <c r="B17" t="s">
        <v>32</v>
      </c>
      <c r="C17" t="s">
        <v>33</v>
      </c>
      <c r="D17" t="s">
        <v>34</v>
      </c>
      <c r="E17" t="s">
        <v>35</v>
      </c>
    </row>
  </sheetData>
  <mergeCells>
    <mergeCell ref="D1:AF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M17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</cols>
  <sheetData>
    <row r="1">
      <c r="A1" t="n" s="1031">
        <v>2020.0</v>
      </c>
      <c r="D1" t="s" s="1032">
        <v>0</v>
      </c>
    </row>
    <row r="2">
      <c r="A2" t="s" s="1033">
        <v>40</v>
      </c>
      <c r="B2" t="s" s="1034">
        <v>2</v>
      </c>
      <c r="C2" t="s" s="1035">
        <v>3</v>
      </c>
      <c r="D2" t="n" s="1036">
        <v>1.0</v>
      </c>
      <c r="E2" t="n" s="1037">
        <v>2.0</v>
      </c>
      <c r="F2" t="n" s="1038">
        <v>3.0</v>
      </c>
      <c r="G2" t="n" s="1039">
        <v>4.0</v>
      </c>
      <c r="H2" t="n" s="1040">
        <v>5.0</v>
      </c>
      <c r="I2" t="n" s="1041">
        <v>6.0</v>
      </c>
      <c r="J2" t="n" s="1042">
        <v>7.0</v>
      </c>
      <c r="K2" t="n" s="1043">
        <v>8.0</v>
      </c>
      <c r="L2" t="n" s="1044">
        <v>9.0</v>
      </c>
      <c r="M2" t="n" s="1045">
        <v>10.0</v>
      </c>
      <c r="N2" t="n" s="1046">
        <v>11.0</v>
      </c>
      <c r="O2" t="n" s="1047">
        <v>12.0</v>
      </c>
      <c r="P2" t="n" s="1048">
        <v>13.0</v>
      </c>
      <c r="Q2" t="n" s="1049">
        <v>14.0</v>
      </c>
      <c r="R2" t="n" s="1050">
        <v>15.0</v>
      </c>
      <c r="S2" t="n" s="1051">
        <v>16.0</v>
      </c>
      <c r="T2" t="n" s="1052">
        <v>17.0</v>
      </c>
      <c r="U2" t="n" s="1053">
        <v>18.0</v>
      </c>
      <c r="V2" t="n" s="1054">
        <v>19.0</v>
      </c>
      <c r="W2" t="n" s="1055">
        <v>20.0</v>
      </c>
      <c r="X2" t="n" s="1056">
        <v>21.0</v>
      </c>
      <c r="Y2" t="n" s="1057">
        <v>22.0</v>
      </c>
      <c r="Z2" t="n" s="1058">
        <v>23.0</v>
      </c>
      <c r="AA2" t="n" s="1059">
        <v>24.0</v>
      </c>
      <c r="AB2" t="n" s="1060">
        <v>25.0</v>
      </c>
      <c r="AC2" t="n" s="1061">
        <v>26.0</v>
      </c>
      <c r="AD2" t="n" s="1062">
        <v>27.0</v>
      </c>
      <c r="AE2" t="n" s="1063">
        <v>28.0</v>
      </c>
      <c r="AF2" t="n" s="1064">
        <v>29.0</v>
      </c>
      <c r="AG2" t="n" s="1065">
        <v>30.0</v>
      </c>
      <c r="AH2" t="s" s="1066">
        <v>2</v>
      </c>
      <c r="AI2" t="s" s="1067">
        <v>4</v>
      </c>
      <c r="AJ2" t="s" s="1068">
        <v>5</v>
      </c>
      <c r="AK2" t="s" s="1069">
        <v>6</v>
      </c>
      <c r="AL2" t="s" s="1070">
        <v>7</v>
      </c>
      <c r="AM2" t="s" s="1071">
        <v>41</v>
      </c>
    </row>
    <row r="3">
      <c r="A3" t="s" s="1072">
        <v>9</v>
      </c>
      <c r="B3" t="s" s="1073">
        <v>10</v>
      </c>
      <c r="C3" t="n" s="1074">
        <v>1.0</v>
      </c>
      <c r="D3" s="1075"/>
      <c r="E3" s="1076"/>
      <c r="F3" s="1077"/>
      <c r="G3" s="1078"/>
      <c r="H3" s="1079"/>
      <c r="I3" s="1080"/>
      <c r="J3" s="1081"/>
      <c r="K3" s="1082"/>
      <c r="L3" s="1083"/>
      <c r="M3" s="1084"/>
      <c r="N3" s="1085"/>
      <c r="O3" s="1086"/>
      <c r="P3" s="1087"/>
      <c r="Q3" s="1088"/>
      <c r="R3" s="1089"/>
      <c r="S3" s="1090"/>
      <c r="T3" s="1091"/>
      <c r="U3" s="1092"/>
      <c r="V3" s="1093"/>
      <c r="W3" s="1094"/>
      <c r="X3" s="1095"/>
      <c r="Y3" s="1096"/>
      <c r="Z3" s="1097"/>
      <c r="AA3" s="1098"/>
      <c r="AB3" s="1099"/>
      <c r="AC3" s="1100"/>
      <c r="AD3" s="1101"/>
      <c r="AE3" s="1102"/>
      <c r="AF3" s="1103"/>
      <c r="AG3" s="1104"/>
      <c r="AH3" t="s" s="1105">
        <v>10</v>
      </c>
      <c r="AI3" s="1106" t="n">
        <v>165.0</v>
      </c>
      <c r="AJ3" s="1107">
        <f>(COUNTIF(D3:AG3,"d")*12)+(COUNTIF(D3:AG3,"n")*12)+(COUNTIF(D3:AG3,"řd")*12)+(COUNTIF(D3:AG3,"pd")*12)+(COUNTIF(D3:AG3,"zv")*12)+(COUNTIF(D3:AG3,"pn")*12)+SUM(D3:AG3)</f>
      </c>
      <c r="AK3" s="1108">
        <f>AJ3-AI3</f>
      </c>
      <c r="AL3" s="1109">
        <f>květen!AN3</f>
      </c>
      <c r="AM3" s="1110">
        <f>AK3+AL3</f>
      </c>
    </row>
    <row r="4">
      <c r="A4" t="s" s="1111">
        <v>11</v>
      </c>
      <c r="B4" t="s" s="1112">
        <v>12</v>
      </c>
      <c r="C4" t="n" s="1113">
        <v>2.0</v>
      </c>
      <c r="D4" s="1114"/>
      <c r="E4" s="1115"/>
      <c r="F4" s="1116"/>
      <c r="G4" s="1117"/>
      <c r="H4" s="1118"/>
      <c r="I4" s="1119"/>
      <c r="J4" s="1120"/>
      <c r="K4" s="1121"/>
      <c r="L4" s="1122"/>
      <c r="M4" s="1123"/>
      <c r="N4" s="1124"/>
      <c r="O4" s="1125"/>
      <c r="P4" s="1126"/>
      <c r="Q4" s="1127"/>
      <c r="R4" s="1128"/>
      <c r="S4" s="1129"/>
      <c r="T4" s="1130"/>
      <c r="U4" s="1131"/>
      <c r="V4" s="1132"/>
      <c r="W4" s="1133"/>
      <c r="X4" s="1134"/>
      <c r="Y4" s="1135"/>
      <c r="Z4" s="1136"/>
      <c r="AA4" s="1137"/>
      <c r="AB4" s="1138"/>
      <c r="AC4" s="1139"/>
      <c r="AD4" s="1140"/>
      <c r="AE4" s="1141"/>
      <c r="AF4" s="1142"/>
      <c r="AG4" s="1143"/>
      <c r="AH4" t="s" s="1144">
        <v>12</v>
      </c>
      <c r="AI4" s="1145" t="n">
        <v>165.0</v>
      </c>
      <c r="AJ4" s="1146">
        <f>(COUNTIF(D4:AG4,"d")*12)+(COUNTIF(D4:AG4,"n")*12)+(COUNTIF(D4:AG4,"řd")*12)+(COUNTIF(D4:AG4,"pd")*12)+(COUNTIF(D4:AG4,"zv")*12)+(COUNTIF(D4:AG4,"pn")*12)+SUM(D4:AG4)</f>
      </c>
      <c r="AK4" s="1147">
        <f>AJ4-AI4</f>
      </c>
      <c r="AL4" s="1148">
        <f>květen!AN4</f>
      </c>
      <c r="AM4" s="1149">
        <f>AK4+AL4</f>
      </c>
    </row>
    <row r="5">
      <c r="A5" t="s" s="1150">
        <v>13</v>
      </c>
      <c r="B5" t="s" s="1151">
        <v>14</v>
      </c>
      <c r="C5" t="n" s="1152">
        <v>3.0</v>
      </c>
      <c r="D5" s="1153"/>
      <c r="E5" s="1154"/>
      <c r="F5" s="1155"/>
      <c r="G5" s="1156"/>
      <c r="H5" s="1157"/>
      <c r="I5" s="1158"/>
      <c r="J5" s="1159"/>
      <c r="K5" s="1160"/>
      <c r="L5" s="1161"/>
      <c r="M5" s="1162"/>
      <c r="N5" s="1163"/>
      <c r="O5" s="1164"/>
      <c r="P5" s="1165"/>
      <c r="Q5" s="1166"/>
      <c r="R5" s="1167"/>
      <c r="S5" s="1168"/>
      <c r="T5" s="1169"/>
      <c r="U5" s="1170"/>
      <c r="V5" s="1171"/>
      <c r="W5" s="1172"/>
      <c r="X5" s="1173"/>
      <c r="Y5" s="1174"/>
      <c r="Z5" s="1175"/>
      <c r="AA5" s="1176"/>
      <c r="AB5" s="1177"/>
      <c r="AC5" s="1178"/>
      <c r="AD5" s="1179"/>
      <c r="AE5" s="1180"/>
      <c r="AF5" s="1181"/>
      <c r="AG5" s="1182"/>
      <c r="AH5" t="s" s="1183">
        <v>14</v>
      </c>
      <c r="AI5" s="1184" t="n">
        <v>165.0</v>
      </c>
      <c r="AJ5" s="1185">
        <f>(COUNTIF(D5:AG5,"d")*12)+(COUNTIF(D5:AG5,"n")*12)+(COUNTIF(D5:AG5,"řd")*12)+(COUNTIF(D5:AG5,"pd")*12)+(COUNTIF(D5:AG5,"zv")*12)+(COUNTIF(D5:AG5,"pn")*12)+SUM(D5:AG5)</f>
      </c>
      <c r="AK5" s="1186">
        <f>AJ5-AI5</f>
      </c>
      <c r="AL5" s="1187">
        <f>květen!AN5</f>
      </c>
      <c r="AM5" s="1188">
        <f>AK5+AL5</f>
      </c>
    </row>
    <row r="6">
      <c r="A6" t="s" s="1189">
        <v>15</v>
      </c>
      <c r="B6" t="s" s="1190">
        <v>16</v>
      </c>
      <c r="C6" t="n" s="1191">
        <v>4.0</v>
      </c>
      <c r="D6" s="1192"/>
      <c r="E6" s="1193"/>
      <c r="F6" s="1194"/>
      <c r="G6" s="1195"/>
      <c r="H6" s="1196"/>
      <c r="I6" s="1197"/>
      <c r="J6" s="1198"/>
      <c r="K6" s="1199"/>
      <c r="L6" s="1200"/>
      <c r="M6" s="1201"/>
      <c r="N6" s="1202"/>
      <c r="O6" s="1203"/>
      <c r="P6" s="1204"/>
      <c r="Q6" s="1205"/>
      <c r="R6" s="1206"/>
      <c r="S6" s="1207"/>
      <c r="T6" s="1208"/>
      <c r="U6" s="1209"/>
      <c r="V6" s="1210"/>
      <c r="W6" s="1211"/>
      <c r="X6" s="1212"/>
      <c r="Y6" s="1213"/>
      <c r="Z6" s="1214"/>
      <c r="AA6" s="1215"/>
      <c r="AB6" s="1216"/>
      <c r="AC6" s="1217"/>
      <c r="AD6" s="1218"/>
      <c r="AE6" s="1219"/>
      <c r="AF6" s="1220"/>
      <c r="AG6" s="1221"/>
      <c r="AH6" t="s" s="1222">
        <v>16</v>
      </c>
      <c r="AI6" s="1223" t="n">
        <v>165.0</v>
      </c>
      <c r="AJ6" s="1224">
        <f>(COUNTIF(D6:AG6,"d")*12)+(COUNTIF(D6:AG6,"n")*12)+(COUNTIF(D6:AG6,"řd")*12)+(COUNTIF(D6:AG6,"pd")*12)+(COUNTIF(D6:AG6,"zv")*12)+(COUNTIF(D6:AG6,"pn")*12)+SUM(D6:AG6)</f>
      </c>
      <c r="AK6" s="1225">
        <f>AJ6-AI6</f>
      </c>
      <c r="AL6" s="1226">
        <f>květen!AN6</f>
      </c>
      <c r="AM6" s="1227">
        <f>AK6+AL6</f>
      </c>
    </row>
    <row r="8">
      <c r="A8" t="s" s="1228">
        <v>17</v>
      </c>
      <c r="B8" t="s" s="1229">
        <v>2</v>
      </c>
    </row>
    <row r="9">
      <c r="A9" t="s">
        <v>18</v>
      </c>
      <c r="B9" t="s">
        <v>19</v>
      </c>
    </row>
    <row r="10">
      <c r="A10" t="s">
        <v>20</v>
      </c>
      <c r="B10" t="s">
        <v>21</v>
      </c>
    </row>
    <row r="11">
      <c r="A11" t="s">
        <v>22</v>
      </c>
      <c r="B11" t="s">
        <v>23</v>
      </c>
    </row>
    <row r="12">
      <c r="A12" t="s">
        <v>24</v>
      </c>
      <c r="B12" t="s">
        <v>25</v>
      </c>
    </row>
    <row r="13">
      <c r="A13" t="s">
        <v>26</v>
      </c>
      <c r="B13" t="s">
        <v>27</v>
      </c>
    </row>
    <row r="14">
      <c r="A14" t="s">
        <v>28</v>
      </c>
      <c r="B14" t="s">
        <v>29</v>
      </c>
    </row>
    <row r="16">
      <c r="A16" s="1230" t="s">
        <v>30</v>
      </c>
      <c r="B16" s="1231" t="s">
        <v>2</v>
      </c>
      <c r="C16" s="1232" t="s">
        <v>2</v>
      </c>
      <c r="D16" s="1233" t="s">
        <v>2</v>
      </c>
      <c r="E16" s="1234" t="s">
        <v>2</v>
      </c>
    </row>
    <row r="17">
      <c r="A17" t="s">
        <v>31</v>
      </c>
      <c r="B17" t="s">
        <v>32</v>
      </c>
      <c r="C17" t="s">
        <v>33</v>
      </c>
      <c r="D17" t="s">
        <v>34</v>
      </c>
      <c r="E17" t="s">
        <v>35</v>
      </c>
    </row>
  </sheetData>
  <mergeCells>
    <mergeCell ref="D1:AE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N17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1235">
        <v>2020.0</v>
      </c>
      <c r="D1" t="s" s="1236">
        <v>0</v>
      </c>
    </row>
    <row r="2">
      <c r="A2" t="s" s="1237">
        <v>42</v>
      </c>
      <c r="B2" t="s" s="1238">
        <v>2</v>
      </c>
      <c r="C2" t="s" s="1239">
        <v>3</v>
      </c>
      <c r="D2" t="n" s="1240">
        <v>1.0</v>
      </c>
      <c r="E2" t="n" s="1241">
        <v>2.0</v>
      </c>
      <c r="F2" t="n" s="1242">
        <v>3.0</v>
      </c>
      <c r="G2" t="n" s="1243">
        <v>4.0</v>
      </c>
      <c r="H2" t="n" s="1244">
        <v>5.0</v>
      </c>
      <c r="I2" t="n" s="1245">
        <v>6.0</v>
      </c>
      <c r="J2" t="n" s="1246">
        <v>7.0</v>
      </c>
      <c r="K2" t="n" s="1247">
        <v>8.0</v>
      </c>
      <c r="L2" t="n" s="1248">
        <v>9.0</v>
      </c>
      <c r="M2" t="n" s="1249">
        <v>10.0</v>
      </c>
      <c r="N2" t="n" s="1250">
        <v>11.0</v>
      </c>
      <c r="O2" t="n" s="1251">
        <v>12.0</v>
      </c>
      <c r="P2" t="n" s="1252">
        <v>13.0</v>
      </c>
      <c r="Q2" t="n" s="1253">
        <v>14.0</v>
      </c>
      <c r="R2" t="n" s="1254">
        <v>15.0</v>
      </c>
      <c r="S2" t="n" s="1255">
        <v>16.0</v>
      </c>
      <c r="T2" t="n" s="1256">
        <v>17.0</v>
      </c>
      <c r="U2" t="n" s="1257">
        <v>18.0</v>
      </c>
      <c r="V2" t="n" s="1258">
        <v>19.0</v>
      </c>
      <c r="W2" t="n" s="1259">
        <v>20.0</v>
      </c>
      <c r="X2" t="n" s="1260">
        <v>21.0</v>
      </c>
      <c r="Y2" t="n" s="1261">
        <v>22.0</v>
      </c>
      <c r="Z2" t="n" s="1262">
        <v>23.0</v>
      </c>
      <c r="AA2" t="n" s="1263">
        <v>24.0</v>
      </c>
      <c r="AB2" t="n" s="1264">
        <v>25.0</v>
      </c>
      <c r="AC2" t="n" s="1265">
        <v>26.0</v>
      </c>
      <c r="AD2" t="n" s="1266">
        <v>27.0</v>
      </c>
      <c r="AE2" t="n" s="1267">
        <v>28.0</v>
      </c>
      <c r="AF2" t="n" s="1268">
        <v>29.0</v>
      </c>
      <c r="AG2" t="n" s="1269">
        <v>30.0</v>
      </c>
      <c r="AH2" t="n" s="1270">
        <v>31.0</v>
      </c>
      <c r="AI2" t="s" s="1271">
        <v>2</v>
      </c>
      <c r="AJ2" t="s" s="1272">
        <v>4</v>
      </c>
      <c r="AK2" t="s" s="1273">
        <v>5</v>
      </c>
      <c r="AL2" t="s" s="1274">
        <v>6</v>
      </c>
      <c r="AM2" t="s" s="1275">
        <v>7</v>
      </c>
      <c r="AN2" t="s" s="1276">
        <v>8</v>
      </c>
    </row>
    <row r="3">
      <c r="A3" t="s" s="1277">
        <v>9</v>
      </c>
      <c r="B3" t="s" s="1278">
        <v>10</v>
      </c>
      <c r="C3" t="n" s="1279">
        <v>1.0</v>
      </c>
      <c r="D3" s="1280"/>
      <c r="E3" s="1281"/>
      <c r="F3" s="1282"/>
      <c r="G3" s="1283"/>
      <c r="H3" s="1284"/>
      <c r="I3" s="1285"/>
      <c r="J3" s="1286"/>
      <c r="K3" s="1287"/>
      <c r="L3" s="1288"/>
      <c r="M3" s="1289"/>
      <c r="N3" s="1290"/>
      <c r="O3" s="1291"/>
      <c r="P3" s="1292"/>
      <c r="Q3" s="1293"/>
      <c r="R3" s="1294"/>
      <c r="S3" s="1295"/>
      <c r="T3" s="1296"/>
      <c r="U3" s="1297"/>
      <c r="V3" s="1298"/>
      <c r="W3" s="1299"/>
      <c r="X3" s="1300"/>
      <c r="Y3" s="1301"/>
      <c r="Z3" s="1302"/>
      <c r="AA3" s="1303"/>
      <c r="AB3" s="1304"/>
      <c r="AC3" s="1305"/>
      <c r="AD3" s="1306"/>
      <c r="AE3" s="1307"/>
      <c r="AF3" s="1308"/>
      <c r="AG3" s="1309"/>
      <c r="AH3" s="1310"/>
      <c r="AI3" t="s" s="1311">
        <v>10</v>
      </c>
      <c r="AJ3" s="1312" t="n">
        <v>172.5</v>
      </c>
      <c r="AK3" s="1313">
        <f>(COUNTIF(D3:AH3,"d")*12)+(COUNTIF(D3:AH3,"n")*12)+(COUNTIF(D3:AH3,"řd")*12)+(COUNTIF(D3:AH3,"pd")*12)+(COUNTIF(D3:AH3,"zv")*12)+(COUNTIF(D3:AH3,"pn")*12)+SUM(D3:AH3)</f>
      </c>
      <c r="AL3" s="1314">
        <f>AK3-AJ3</f>
      </c>
      <c r="AM3" s="1315">
        <f>červen!AM3</f>
      </c>
      <c r="AN3" s="1316">
        <f>AL3+AM3</f>
      </c>
    </row>
    <row r="4">
      <c r="A4" t="s" s="1317">
        <v>11</v>
      </c>
      <c r="B4" t="s" s="1318">
        <v>12</v>
      </c>
      <c r="C4" t="n" s="1319">
        <v>2.0</v>
      </c>
      <c r="D4" s="1320"/>
      <c r="E4" s="1321"/>
      <c r="F4" s="1322"/>
      <c r="G4" s="1323"/>
      <c r="H4" s="1324"/>
      <c r="I4" s="1325"/>
      <c r="J4" s="1326"/>
      <c r="K4" s="1327"/>
      <c r="L4" s="1328"/>
      <c r="M4" s="1329"/>
      <c r="N4" s="1330"/>
      <c r="O4" s="1331"/>
      <c r="P4" s="1332"/>
      <c r="Q4" s="1333"/>
      <c r="R4" s="1334"/>
      <c r="S4" s="1335"/>
      <c r="T4" s="1336"/>
      <c r="U4" s="1337"/>
      <c r="V4" s="1338"/>
      <c r="W4" s="1339"/>
      <c r="X4" s="1340"/>
      <c r="Y4" s="1341"/>
      <c r="Z4" s="1342"/>
      <c r="AA4" s="1343"/>
      <c r="AB4" s="1344"/>
      <c r="AC4" s="1345"/>
      <c r="AD4" s="1346"/>
      <c r="AE4" s="1347"/>
      <c r="AF4" s="1348"/>
      <c r="AG4" s="1349"/>
      <c r="AH4" s="1350"/>
      <c r="AI4" t="s" s="1351">
        <v>12</v>
      </c>
      <c r="AJ4" s="1352" t="n">
        <v>172.5</v>
      </c>
      <c r="AK4" s="1353">
        <f>(COUNTIF(D4:AH4,"d")*12)+(COUNTIF(D4:AH4,"n")*12)+(COUNTIF(D4:AH4,"řd")*12)+(COUNTIF(D4:AH4,"pd")*12)+(COUNTIF(D4:AH4,"zv")*12)+(COUNTIF(D4:AH4,"pn")*12)+SUM(D4:AH4)</f>
      </c>
      <c r="AL4" s="1354">
        <f>AK4-AJ4</f>
      </c>
      <c r="AM4" s="1355">
        <f>červen!AM4</f>
      </c>
      <c r="AN4" s="1356">
        <f>AL4+AM4</f>
      </c>
    </row>
    <row r="5">
      <c r="A5" t="s" s="1357">
        <v>13</v>
      </c>
      <c r="B5" t="s" s="1358">
        <v>14</v>
      </c>
      <c r="C5" t="n" s="1359">
        <v>3.0</v>
      </c>
      <c r="D5" s="1360"/>
      <c r="E5" s="1361"/>
      <c r="F5" s="1362"/>
      <c r="G5" s="1363"/>
      <c r="H5" s="1364"/>
      <c r="I5" s="1365"/>
      <c r="J5" s="1366"/>
      <c r="K5" s="1367"/>
      <c r="L5" s="1368"/>
      <c r="M5" s="1369"/>
      <c r="N5" s="1370"/>
      <c r="O5" s="1371"/>
      <c r="P5" s="1372"/>
      <c r="Q5" s="1373"/>
      <c r="R5" s="1374"/>
      <c r="S5" s="1375"/>
      <c r="T5" s="1376"/>
      <c r="U5" s="1377"/>
      <c r="V5" s="1378"/>
      <c r="W5" s="1379"/>
      <c r="X5" s="1380"/>
      <c r="Y5" s="1381"/>
      <c r="Z5" s="1382"/>
      <c r="AA5" s="1383"/>
      <c r="AB5" s="1384"/>
      <c r="AC5" s="1385"/>
      <c r="AD5" s="1386"/>
      <c r="AE5" s="1387"/>
      <c r="AF5" s="1388"/>
      <c r="AG5" s="1389"/>
      <c r="AH5" s="1390"/>
      <c r="AI5" t="s" s="1391">
        <v>14</v>
      </c>
      <c r="AJ5" s="1392" t="n">
        <v>172.5</v>
      </c>
      <c r="AK5" s="1393">
        <f>(COUNTIF(D5:AH5,"d")*12)+(COUNTIF(D5:AH5,"n")*12)+(COUNTIF(D5:AH5,"řd")*12)+(COUNTIF(D5:AH5,"pd")*12)+(COUNTIF(D5:AH5,"zv")*12)+(COUNTIF(D5:AH5,"pn")*12)+SUM(D5:AH5)</f>
      </c>
      <c r="AL5" s="1394">
        <f>AK5-AJ5</f>
      </c>
      <c r="AM5" s="1395">
        <f>červen!AM5</f>
      </c>
      <c r="AN5" s="1396">
        <f>AL5+AM5</f>
      </c>
    </row>
    <row r="6">
      <c r="A6" t="s" s="1397">
        <v>15</v>
      </c>
      <c r="B6" t="s" s="1398">
        <v>16</v>
      </c>
      <c r="C6" t="n" s="1399">
        <v>4.0</v>
      </c>
      <c r="D6" s="1400"/>
      <c r="E6" s="1401"/>
      <c r="F6" s="1402"/>
      <c r="G6" s="1403"/>
      <c r="H6" s="1404"/>
      <c r="I6" s="1405"/>
      <c r="J6" s="1406"/>
      <c r="K6" s="1407"/>
      <c r="L6" s="1408"/>
      <c r="M6" s="1409"/>
      <c r="N6" s="1410"/>
      <c r="O6" s="1411"/>
      <c r="P6" s="1412"/>
      <c r="Q6" s="1413"/>
      <c r="R6" s="1414"/>
      <c r="S6" s="1415"/>
      <c r="T6" s="1416"/>
      <c r="U6" s="1417"/>
      <c r="V6" s="1418"/>
      <c r="W6" s="1419"/>
      <c r="X6" s="1420"/>
      <c r="Y6" s="1421"/>
      <c r="Z6" s="1422"/>
      <c r="AA6" s="1423"/>
      <c r="AB6" s="1424"/>
      <c r="AC6" s="1425"/>
      <c r="AD6" s="1426"/>
      <c r="AE6" s="1427"/>
      <c r="AF6" s="1428"/>
      <c r="AG6" s="1429"/>
      <c r="AH6" s="1430"/>
      <c r="AI6" t="s" s="1431">
        <v>16</v>
      </c>
      <c r="AJ6" s="1432" t="n">
        <v>172.5</v>
      </c>
      <c r="AK6" s="1433">
        <f>(COUNTIF(D6:AH6,"d")*12)+(COUNTIF(D6:AH6,"n")*12)+(COUNTIF(D6:AH6,"řd")*12)+(COUNTIF(D6:AH6,"pd")*12)+(COUNTIF(D6:AH6,"zv")*12)+(COUNTIF(D6:AH6,"pn")*12)+SUM(D6:AH6)</f>
      </c>
      <c r="AL6" s="1434">
        <f>AK6-AJ6</f>
      </c>
      <c r="AM6" s="1435">
        <f>červen!AM6</f>
      </c>
      <c r="AN6" s="1436">
        <f>AL6+AM6</f>
      </c>
    </row>
    <row r="8">
      <c r="A8" t="s" s="1437">
        <v>17</v>
      </c>
      <c r="B8" t="s" s="1438">
        <v>2</v>
      </c>
    </row>
    <row r="9">
      <c r="A9" t="s">
        <v>18</v>
      </c>
      <c r="B9" t="s">
        <v>19</v>
      </c>
    </row>
    <row r="10">
      <c r="A10" t="s">
        <v>20</v>
      </c>
      <c r="B10" t="s">
        <v>21</v>
      </c>
    </row>
    <row r="11">
      <c r="A11" t="s">
        <v>22</v>
      </c>
      <c r="B11" t="s">
        <v>23</v>
      </c>
    </row>
    <row r="12">
      <c r="A12" t="s">
        <v>24</v>
      </c>
      <c r="B12" t="s">
        <v>25</v>
      </c>
    </row>
    <row r="13">
      <c r="A13" t="s">
        <v>26</v>
      </c>
      <c r="B13" t="s">
        <v>27</v>
      </c>
    </row>
    <row r="14">
      <c r="A14" t="s">
        <v>28</v>
      </c>
      <c r="B14" t="s">
        <v>29</v>
      </c>
    </row>
    <row r="16">
      <c r="A16" s="1439" t="s">
        <v>30</v>
      </c>
      <c r="B16" s="1440" t="s">
        <v>2</v>
      </c>
      <c r="C16" s="1441" t="s">
        <v>2</v>
      </c>
      <c r="D16" s="1442" t="s">
        <v>2</v>
      </c>
      <c r="E16" s="1443" t="s">
        <v>2</v>
      </c>
    </row>
    <row r="17">
      <c r="A17" t="s">
        <v>31</v>
      </c>
      <c r="B17" t="s">
        <v>32</v>
      </c>
      <c r="C17" t="s">
        <v>33</v>
      </c>
      <c r="D17" t="s">
        <v>34</v>
      </c>
      <c r="E17" t="s">
        <v>35</v>
      </c>
    </row>
  </sheetData>
  <mergeCells>
    <mergeCell ref="D1:AF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AN17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1444">
        <v>2020.0</v>
      </c>
      <c r="D1" t="s" s="1445">
        <v>0</v>
      </c>
    </row>
    <row r="2">
      <c r="A2" t="s" s="1446">
        <v>43</v>
      </c>
      <c r="B2" t="s" s="1447">
        <v>2</v>
      </c>
      <c r="C2" t="s" s="1448">
        <v>3</v>
      </c>
      <c r="D2" t="n" s="1449">
        <v>1.0</v>
      </c>
      <c r="E2" t="n" s="1450">
        <v>2.0</v>
      </c>
      <c r="F2" t="n" s="1451">
        <v>3.0</v>
      </c>
      <c r="G2" t="n" s="1452">
        <v>4.0</v>
      </c>
      <c r="H2" t="n" s="1453">
        <v>5.0</v>
      </c>
      <c r="I2" t="n" s="1454">
        <v>6.0</v>
      </c>
      <c r="J2" t="n" s="1455">
        <v>7.0</v>
      </c>
      <c r="K2" t="n" s="1456">
        <v>8.0</v>
      </c>
      <c r="L2" t="n" s="1457">
        <v>9.0</v>
      </c>
      <c r="M2" t="n" s="1458">
        <v>10.0</v>
      </c>
      <c r="N2" t="n" s="1459">
        <v>11.0</v>
      </c>
      <c r="O2" t="n" s="1460">
        <v>12.0</v>
      </c>
      <c r="P2" t="n" s="1461">
        <v>13.0</v>
      </c>
      <c r="Q2" t="n" s="1462">
        <v>14.0</v>
      </c>
      <c r="R2" t="n" s="1463">
        <v>15.0</v>
      </c>
      <c r="S2" t="n" s="1464">
        <v>16.0</v>
      </c>
      <c r="T2" t="n" s="1465">
        <v>17.0</v>
      </c>
      <c r="U2" t="n" s="1466">
        <v>18.0</v>
      </c>
      <c r="V2" t="n" s="1467">
        <v>19.0</v>
      </c>
      <c r="W2" t="n" s="1468">
        <v>20.0</v>
      </c>
      <c r="X2" t="n" s="1469">
        <v>21.0</v>
      </c>
      <c r="Y2" t="n" s="1470">
        <v>22.0</v>
      </c>
      <c r="Z2" t="n" s="1471">
        <v>23.0</v>
      </c>
      <c r="AA2" t="n" s="1472">
        <v>24.0</v>
      </c>
      <c r="AB2" t="n" s="1473">
        <v>25.0</v>
      </c>
      <c r="AC2" t="n" s="1474">
        <v>26.0</v>
      </c>
      <c r="AD2" t="n" s="1475">
        <v>27.0</v>
      </c>
      <c r="AE2" t="n" s="1476">
        <v>28.0</v>
      </c>
      <c r="AF2" t="n" s="1477">
        <v>29.0</v>
      </c>
      <c r="AG2" t="n" s="1478">
        <v>30.0</v>
      </c>
      <c r="AH2" t="n" s="1479">
        <v>31.0</v>
      </c>
      <c r="AI2" t="s" s="1480">
        <v>2</v>
      </c>
      <c r="AJ2" t="s" s="1481">
        <v>4</v>
      </c>
      <c r="AK2" t="s" s="1482">
        <v>5</v>
      </c>
      <c r="AL2" t="s" s="1483">
        <v>6</v>
      </c>
      <c r="AM2" t="s" s="1484">
        <v>7</v>
      </c>
      <c r="AN2" t="s" s="1485">
        <v>8</v>
      </c>
    </row>
    <row r="3">
      <c r="A3" t="s" s="1486">
        <v>9</v>
      </c>
      <c r="B3" t="s" s="1487">
        <v>10</v>
      </c>
      <c r="C3" t="n" s="1488">
        <v>1.0</v>
      </c>
      <c r="D3" s="1489"/>
      <c r="E3" s="1490"/>
      <c r="F3" s="1491"/>
      <c r="G3" s="1492"/>
      <c r="H3" s="1493"/>
      <c r="I3" s="1494"/>
      <c r="J3" s="1495"/>
      <c r="K3" s="1496"/>
      <c r="L3" s="1497"/>
      <c r="M3" s="1498"/>
      <c r="N3" s="1499"/>
      <c r="O3" s="1500"/>
      <c r="P3" s="1501"/>
      <c r="Q3" s="1502"/>
      <c r="R3" s="1503"/>
      <c r="S3" s="1504"/>
      <c r="T3" s="1505"/>
      <c r="U3" s="1506"/>
      <c r="V3" s="1507"/>
      <c r="W3" s="1508"/>
      <c r="X3" s="1509"/>
      <c r="Y3" s="1510"/>
      <c r="Z3" s="1511"/>
      <c r="AA3" s="1512"/>
      <c r="AB3" s="1513"/>
      <c r="AC3" s="1514"/>
      <c r="AD3" s="1515"/>
      <c r="AE3" s="1516"/>
      <c r="AF3" s="1517"/>
      <c r="AG3" s="1518"/>
      <c r="AH3" s="1519"/>
      <c r="AI3" t="s" s="1520">
        <v>10</v>
      </c>
      <c r="AJ3" s="1521" t="n">
        <v>157.5</v>
      </c>
      <c r="AK3" s="1522">
        <f>(COUNTIF(D3:AH3,"d")*12)+(COUNTIF(D3:AH3,"n")*12)+(COUNTIF(D3:AH3,"řd")*12)+(COUNTIF(D3:AH3,"pd")*12)+(COUNTIF(D3:AH3,"zv")*12)+(COUNTIF(D3:AH3,"pn")*12)+SUM(D3:AH3)</f>
      </c>
      <c r="AL3" s="1523">
        <f>AK3-AJ3</f>
      </c>
      <c r="AM3" s="1524">
        <f>červenec!AN3</f>
      </c>
      <c r="AN3" s="1525">
        <f>AL3+AM3</f>
      </c>
    </row>
    <row r="4">
      <c r="A4" t="s" s="1526">
        <v>11</v>
      </c>
      <c r="B4" t="s" s="1527">
        <v>12</v>
      </c>
      <c r="C4" t="n" s="1528">
        <v>2.0</v>
      </c>
      <c r="D4" s="1529"/>
      <c r="E4" s="1530"/>
      <c r="F4" s="1531"/>
      <c r="G4" s="1532"/>
      <c r="H4" s="1533"/>
      <c r="I4" s="1534"/>
      <c r="J4" s="1535"/>
      <c r="K4" s="1536"/>
      <c r="L4" s="1537"/>
      <c r="M4" s="1538"/>
      <c r="N4" s="1539"/>
      <c r="O4" s="1540"/>
      <c r="P4" s="1541"/>
      <c r="Q4" s="1542"/>
      <c r="R4" s="1543"/>
      <c r="S4" s="1544"/>
      <c r="T4" s="1545"/>
      <c r="U4" s="1546"/>
      <c r="V4" s="1547"/>
      <c r="W4" s="1548"/>
      <c r="X4" s="1549"/>
      <c r="Y4" s="1550"/>
      <c r="Z4" s="1551"/>
      <c r="AA4" s="1552"/>
      <c r="AB4" s="1553"/>
      <c r="AC4" s="1554"/>
      <c r="AD4" s="1555"/>
      <c r="AE4" s="1556"/>
      <c r="AF4" s="1557"/>
      <c r="AG4" s="1558"/>
      <c r="AH4" s="1559"/>
      <c r="AI4" t="s" s="1560">
        <v>12</v>
      </c>
      <c r="AJ4" s="1561" t="n">
        <v>157.5</v>
      </c>
      <c r="AK4" s="1562">
        <f>(COUNTIF(D4:AH4,"d")*12)+(COUNTIF(D4:AH4,"n")*12)+(COUNTIF(D4:AH4,"řd")*12)+(COUNTIF(D4:AH4,"pd")*12)+(COUNTIF(D4:AH4,"zv")*12)+(COUNTIF(D4:AH4,"pn")*12)+SUM(D4:AH4)</f>
      </c>
      <c r="AL4" s="1563">
        <f>AK4-AJ4</f>
      </c>
      <c r="AM4" s="1564">
        <f>červenec!AN4</f>
      </c>
      <c r="AN4" s="1565">
        <f>AL4+AM4</f>
      </c>
    </row>
    <row r="5">
      <c r="A5" t="s" s="1566">
        <v>13</v>
      </c>
      <c r="B5" t="s" s="1567">
        <v>14</v>
      </c>
      <c r="C5" t="n" s="1568">
        <v>3.0</v>
      </c>
      <c r="D5" s="1569"/>
      <c r="E5" s="1570"/>
      <c r="F5" s="1571"/>
      <c r="G5" s="1572"/>
      <c r="H5" s="1573"/>
      <c r="I5" s="1574"/>
      <c r="J5" s="1575"/>
      <c r="K5" s="1576"/>
      <c r="L5" s="1577"/>
      <c r="M5" s="1578"/>
      <c r="N5" s="1579"/>
      <c r="O5" s="1580"/>
      <c r="P5" s="1581"/>
      <c r="Q5" s="1582"/>
      <c r="R5" s="1583"/>
      <c r="S5" s="1584"/>
      <c r="T5" s="1585"/>
      <c r="U5" s="1586"/>
      <c r="V5" s="1587"/>
      <c r="W5" s="1588"/>
      <c r="X5" s="1589"/>
      <c r="Y5" s="1590"/>
      <c r="Z5" s="1591"/>
      <c r="AA5" s="1592"/>
      <c r="AB5" s="1593"/>
      <c r="AC5" s="1594"/>
      <c r="AD5" s="1595"/>
      <c r="AE5" s="1596"/>
      <c r="AF5" s="1597"/>
      <c r="AG5" s="1598"/>
      <c r="AH5" s="1599"/>
      <c r="AI5" t="s" s="1600">
        <v>14</v>
      </c>
      <c r="AJ5" s="1601" t="n">
        <v>157.5</v>
      </c>
      <c r="AK5" s="1602">
        <f>(COUNTIF(D5:AH5,"d")*12)+(COUNTIF(D5:AH5,"n")*12)+(COUNTIF(D5:AH5,"řd")*12)+(COUNTIF(D5:AH5,"pd")*12)+(COUNTIF(D5:AH5,"zv")*12)+(COUNTIF(D5:AH5,"pn")*12)+SUM(D5:AH5)</f>
      </c>
      <c r="AL5" s="1603">
        <f>AK5-AJ5</f>
      </c>
      <c r="AM5" s="1604">
        <f>červenec!AN5</f>
      </c>
      <c r="AN5" s="1605">
        <f>AL5+AM5</f>
      </c>
    </row>
    <row r="6">
      <c r="A6" t="s" s="1606">
        <v>15</v>
      </c>
      <c r="B6" t="s" s="1607">
        <v>16</v>
      </c>
      <c r="C6" t="n" s="1608">
        <v>4.0</v>
      </c>
      <c r="D6" s="1609"/>
      <c r="E6" s="1610"/>
      <c r="F6" s="1611"/>
      <c r="G6" s="1612"/>
      <c r="H6" s="1613"/>
      <c r="I6" s="1614"/>
      <c r="J6" s="1615"/>
      <c r="K6" s="1616"/>
      <c r="L6" s="1617"/>
      <c r="M6" s="1618"/>
      <c r="N6" s="1619"/>
      <c r="O6" s="1620"/>
      <c r="P6" s="1621"/>
      <c r="Q6" s="1622"/>
      <c r="R6" s="1623"/>
      <c r="S6" s="1624"/>
      <c r="T6" s="1625"/>
      <c r="U6" s="1626"/>
      <c r="V6" s="1627"/>
      <c r="W6" s="1628"/>
      <c r="X6" s="1629"/>
      <c r="Y6" s="1630"/>
      <c r="Z6" s="1631"/>
      <c r="AA6" s="1632"/>
      <c r="AB6" s="1633"/>
      <c r="AC6" s="1634"/>
      <c r="AD6" s="1635"/>
      <c r="AE6" s="1636"/>
      <c r="AF6" s="1637"/>
      <c r="AG6" s="1638"/>
      <c r="AH6" s="1639"/>
      <c r="AI6" t="s" s="1640">
        <v>16</v>
      </c>
      <c r="AJ6" s="1641" t="n">
        <v>157.5</v>
      </c>
      <c r="AK6" s="1642">
        <f>(COUNTIF(D6:AH6,"d")*12)+(COUNTIF(D6:AH6,"n")*12)+(COUNTIF(D6:AH6,"řd")*12)+(COUNTIF(D6:AH6,"pd")*12)+(COUNTIF(D6:AH6,"zv")*12)+(COUNTIF(D6:AH6,"pn")*12)+SUM(D6:AH6)</f>
      </c>
      <c r="AL6" s="1643">
        <f>AK6-AJ6</f>
      </c>
      <c r="AM6" s="1644">
        <f>červenec!AN6</f>
      </c>
      <c r="AN6" s="1645">
        <f>AL6+AM6</f>
      </c>
    </row>
    <row r="8">
      <c r="A8" t="s" s="1646">
        <v>17</v>
      </c>
      <c r="B8" t="s" s="1647">
        <v>2</v>
      </c>
    </row>
    <row r="9">
      <c r="A9" t="s">
        <v>18</v>
      </c>
      <c r="B9" t="s">
        <v>19</v>
      </c>
    </row>
    <row r="10">
      <c r="A10" t="s">
        <v>20</v>
      </c>
      <c r="B10" t="s">
        <v>21</v>
      </c>
    </row>
    <row r="11">
      <c r="A11" t="s">
        <v>22</v>
      </c>
      <c r="B11" t="s">
        <v>23</v>
      </c>
    </row>
    <row r="12">
      <c r="A12" t="s">
        <v>24</v>
      </c>
      <c r="B12" t="s">
        <v>25</v>
      </c>
    </row>
    <row r="13">
      <c r="A13" t="s">
        <v>26</v>
      </c>
      <c r="B13" t="s">
        <v>27</v>
      </c>
    </row>
    <row r="14">
      <c r="A14" t="s">
        <v>28</v>
      </c>
      <c r="B14" t="s">
        <v>29</v>
      </c>
    </row>
    <row r="16">
      <c r="A16" s="1648" t="s">
        <v>30</v>
      </c>
      <c r="B16" s="1649" t="s">
        <v>2</v>
      </c>
      <c r="C16" s="1650" t="s">
        <v>2</v>
      </c>
      <c r="D16" s="1651" t="s">
        <v>2</v>
      </c>
      <c r="E16" s="1652" t="s">
        <v>2</v>
      </c>
    </row>
    <row r="17">
      <c r="A17" t="s">
        <v>31</v>
      </c>
      <c r="B17" t="s">
        <v>32</v>
      </c>
      <c r="C17" t="s">
        <v>33</v>
      </c>
      <c r="D17" t="s">
        <v>34</v>
      </c>
      <c r="E17" t="s">
        <v>35</v>
      </c>
    </row>
  </sheetData>
  <mergeCells>
    <mergeCell ref="D1:AF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AM17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</cols>
  <sheetData>
    <row r="1">
      <c r="A1" t="n" s="1653">
        <v>2020.0</v>
      </c>
      <c r="D1" t="s" s="1654">
        <v>0</v>
      </c>
    </row>
    <row r="2">
      <c r="A2" t="s" s="1655">
        <v>44</v>
      </c>
      <c r="B2" t="s" s="1656">
        <v>2</v>
      </c>
      <c r="C2" t="s" s="1657">
        <v>3</v>
      </c>
      <c r="D2" t="n" s="1658">
        <v>1.0</v>
      </c>
      <c r="E2" t="n" s="1659">
        <v>2.0</v>
      </c>
      <c r="F2" t="n" s="1660">
        <v>3.0</v>
      </c>
      <c r="G2" t="n" s="1661">
        <v>4.0</v>
      </c>
      <c r="H2" t="n" s="1662">
        <v>5.0</v>
      </c>
      <c r="I2" t="n" s="1663">
        <v>6.0</v>
      </c>
      <c r="J2" t="n" s="1664">
        <v>7.0</v>
      </c>
      <c r="K2" t="n" s="1665">
        <v>8.0</v>
      </c>
      <c r="L2" t="n" s="1666">
        <v>9.0</v>
      </c>
      <c r="M2" t="n" s="1667">
        <v>10.0</v>
      </c>
      <c r="N2" t="n" s="1668">
        <v>11.0</v>
      </c>
      <c r="O2" t="n" s="1669">
        <v>12.0</v>
      </c>
      <c r="P2" t="n" s="1670">
        <v>13.0</v>
      </c>
      <c r="Q2" t="n" s="1671">
        <v>14.0</v>
      </c>
      <c r="R2" t="n" s="1672">
        <v>15.0</v>
      </c>
      <c r="S2" t="n" s="1673">
        <v>16.0</v>
      </c>
      <c r="T2" t="n" s="1674">
        <v>17.0</v>
      </c>
      <c r="U2" t="n" s="1675">
        <v>18.0</v>
      </c>
      <c r="V2" t="n" s="1676">
        <v>19.0</v>
      </c>
      <c r="W2" t="n" s="1677">
        <v>20.0</v>
      </c>
      <c r="X2" t="n" s="1678">
        <v>21.0</v>
      </c>
      <c r="Y2" t="n" s="1679">
        <v>22.0</v>
      </c>
      <c r="Z2" t="n" s="1680">
        <v>23.0</v>
      </c>
      <c r="AA2" t="n" s="1681">
        <v>24.0</v>
      </c>
      <c r="AB2" t="n" s="1682">
        <v>25.0</v>
      </c>
      <c r="AC2" t="n" s="1683">
        <v>26.0</v>
      </c>
      <c r="AD2" t="n" s="1684">
        <v>27.0</v>
      </c>
      <c r="AE2" t="n" s="1685">
        <v>28.0</v>
      </c>
      <c r="AF2" t="n" s="1686">
        <v>29.0</v>
      </c>
      <c r="AG2" t="n" s="1687">
        <v>30.0</v>
      </c>
      <c r="AH2" t="s" s="1688">
        <v>2</v>
      </c>
      <c r="AI2" t="s" s="1689">
        <v>4</v>
      </c>
      <c r="AJ2" t="s" s="1690">
        <v>5</v>
      </c>
      <c r="AK2" t="s" s="1691">
        <v>6</v>
      </c>
      <c r="AL2" t="s" s="1692">
        <v>7</v>
      </c>
      <c r="AM2" t="s" s="1693">
        <v>8</v>
      </c>
    </row>
    <row r="3">
      <c r="A3" t="s" s="1694">
        <v>9</v>
      </c>
      <c r="B3" t="s" s="1695">
        <v>10</v>
      </c>
      <c r="C3" t="n" s="1696">
        <v>1.0</v>
      </c>
      <c r="D3" s="1697"/>
      <c r="E3" s="1698"/>
      <c r="F3" s="1699"/>
      <c r="G3" s="1700"/>
      <c r="H3" s="1701"/>
      <c r="I3" s="1702"/>
      <c r="J3" s="1703"/>
      <c r="K3" s="1704"/>
      <c r="L3" s="1705"/>
      <c r="M3" s="1706"/>
      <c r="N3" s="1707"/>
      <c r="O3" s="1708"/>
      <c r="P3" s="1709"/>
      <c r="Q3" s="1710"/>
      <c r="R3" s="1711"/>
      <c r="S3" s="1712"/>
      <c r="T3" s="1713"/>
      <c r="U3" s="1714"/>
      <c r="V3" s="1715"/>
      <c r="W3" s="1716"/>
      <c r="X3" s="1717"/>
      <c r="Y3" s="1718"/>
      <c r="Z3" s="1719"/>
      <c r="AA3" s="1720"/>
      <c r="AB3" s="1721"/>
      <c r="AC3" s="1722"/>
      <c r="AD3" s="1723"/>
      <c r="AE3" s="1724"/>
      <c r="AF3" s="1725"/>
      <c r="AG3" s="1726"/>
      <c r="AH3" t="s" s="1727">
        <v>10</v>
      </c>
      <c r="AI3" s="1728" t="n">
        <v>165.0</v>
      </c>
      <c r="AJ3" s="1729">
        <f>(COUNTIF(D3:AG3,"d")*12)+(COUNTIF(D3:AG3,"n")*12)+(COUNTIF(D3:AG3,"řd")*12)+(COUNTIF(D3:AG3,"pd")*12)+(COUNTIF(D3:AG3,"zv")*12)+(COUNTIF(D3:AG3,"pn")*12)+SUM(D3:AG3)</f>
      </c>
      <c r="AK3" s="1730">
        <f>AJ3-AI3</f>
      </c>
      <c r="AL3" s="1731">
        <f>srpen!AN3</f>
      </c>
      <c r="AM3" s="1732">
        <f>AK3+AL3</f>
      </c>
    </row>
    <row r="4">
      <c r="A4" t="s" s="1733">
        <v>11</v>
      </c>
      <c r="B4" t="s" s="1734">
        <v>12</v>
      </c>
      <c r="C4" t="n" s="1735">
        <v>2.0</v>
      </c>
      <c r="D4" s="1736"/>
      <c r="E4" s="1737"/>
      <c r="F4" s="1738"/>
      <c r="G4" s="1739"/>
      <c r="H4" s="1740"/>
      <c r="I4" s="1741"/>
      <c r="J4" s="1742"/>
      <c r="K4" s="1743"/>
      <c r="L4" s="1744"/>
      <c r="M4" s="1745"/>
      <c r="N4" s="1746"/>
      <c r="O4" s="1747"/>
      <c r="P4" s="1748"/>
      <c r="Q4" s="1749"/>
      <c r="R4" s="1750"/>
      <c r="S4" s="1751"/>
      <c r="T4" s="1752"/>
      <c r="U4" s="1753"/>
      <c r="V4" s="1754"/>
      <c r="W4" s="1755"/>
      <c r="X4" s="1756"/>
      <c r="Y4" s="1757"/>
      <c r="Z4" s="1758"/>
      <c r="AA4" s="1759"/>
      <c r="AB4" s="1760"/>
      <c r="AC4" s="1761"/>
      <c r="AD4" s="1762"/>
      <c r="AE4" s="1763"/>
      <c r="AF4" s="1764"/>
      <c r="AG4" s="1765"/>
      <c r="AH4" t="s" s="1766">
        <v>12</v>
      </c>
      <c r="AI4" s="1767" t="n">
        <v>165.0</v>
      </c>
      <c r="AJ4" s="1768">
        <f>(COUNTIF(D4:AG4,"d")*12)+(COUNTIF(D4:AG4,"n")*12)+(COUNTIF(D4:AG4,"řd")*12)+(COUNTIF(D4:AG4,"pd")*12)+(COUNTIF(D4:AG4,"zv")*12)+(COUNTIF(D4:AG4,"pn")*12)+SUM(D4:AG4)</f>
      </c>
      <c r="AK4" s="1769">
        <f>AJ4-AI4</f>
      </c>
      <c r="AL4" s="1770">
        <f>srpen!AN4</f>
      </c>
      <c r="AM4" s="1771">
        <f>AK4+AL4</f>
      </c>
    </row>
    <row r="5">
      <c r="A5" t="s" s="1772">
        <v>13</v>
      </c>
      <c r="B5" t="s" s="1773">
        <v>14</v>
      </c>
      <c r="C5" t="n" s="1774">
        <v>3.0</v>
      </c>
      <c r="D5" s="1775"/>
      <c r="E5" s="1776"/>
      <c r="F5" s="1777"/>
      <c r="G5" s="1778"/>
      <c r="H5" s="1779"/>
      <c r="I5" s="1780"/>
      <c r="J5" s="1781"/>
      <c r="K5" s="1782"/>
      <c r="L5" s="1783"/>
      <c r="M5" s="1784"/>
      <c r="N5" s="1785"/>
      <c r="O5" s="1786"/>
      <c r="P5" s="1787"/>
      <c r="Q5" s="1788"/>
      <c r="R5" s="1789"/>
      <c r="S5" s="1790"/>
      <c r="T5" s="1791"/>
      <c r="U5" s="1792"/>
      <c r="V5" s="1793"/>
      <c r="W5" s="1794"/>
      <c r="X5" s="1795"/>
      <c r="Y5" s="1796"/>
      <c r="Z5" s="1797"/>
      <c r="AA5" s="1798"/>
      <c r="AB5" s="1799"/>
      <c r="AC5" s="1800"/>
      <c r="AD5" s="1801"/>
      <c r="AE5" s="1802"/>
      <c r="AF5" s="1803"/>
      <c r="AG5" s="1804"/>
      <c r="AH5" t="s" s="1805">
        <v>14</v>
      </c>
      <c r="AI5" s="1806" t="n">
        <v>165.0</v>
      </c>
      <c r="AJ5" s="1807">
        <f>(COUNTIF(D5:AG5,"d")*12)+(COUNTIF(D5:AG5,"n")*12)+(COUNTIF(D5:AG5,"řd")*12)+(COUNTIF(D5:AG5,"pd")*12)+(COUNTIF(D5:AG5,"zv")*12)+(COUNTIF(D5:AG5,"pn")*12)+SUM(D5:AG5)</f>
      </c>
      <c r="AK5" s="1808">
        <f>AJ5-AI5</f>
      </c>
      <c r="AL5" s="1809">
        <f>srpen!AN5</f>
      </c>
      <c r="AM5" s="1810">
        <f>AK5+AL5</f>
      </c>
    </row>
    <row r="6">
      <c r="A6" t="s" s="1811">
        <v>15</v>
      </c>
      <c r="B6" t="s" s="1812">
        <v>16</v>
      </c>
      <c r="C6" t="n" s="1813">
        <v>4.0</v>
      </c>
      <c r="D6" s="1814"/>
      <c r="E6" s="1815"/>
      <c r="F6" s="1816"/>
      <c r="G6" s="1817"/>
      <c r="H6" s="1818"/>
      <c r="I6" s="1819"/>
      <c r="J6" s="1820"/>
      <c r="K6" s="1821"/>
      <c r="L6" s="1822"/>
      <c r="M6" s="1823"/>
      <c r="N6" s="1824"/>
      <c r="O6" s="1825"/>
      <c r="P6" s="1826"/>
      <c r="Q6" s="1827"/>
      <c r="R6" s="1828"/>
      <c r="S6" s="1829"/>
      <c r="T6" s="1830"/>
      <c r="U6" s="1831"/>
      <c r="V6" s="1832"/>
      <c r="W6" s="1833"/>
      <c r="X6" s="1834"/>
      <c r="Y6" s="1835"/>
      <c r="Z6" s="1836"/>
      <c r="AA6" s="1837"/>
      <c r="AB6" s="1838"/>
      <c r="AC6" s="1839"/>
      <c r="AD6" s="1840"/>
      <c r="AE6" s="1841"/>
      <c r="AF6" s="1842"/>
      <c r="AG6" s="1843"/>
      <c r="AH6" t="s" s="1844">
        <v>16</v>
      </c>
      <c r="AI6" s="1845" t="n">
        <v>165.0</v>
      </c>
      <c r="AJ6" s="1846">
        <f>(COUNTIF(D6:AG6,"d")*12)+(COUNTIF(D6:AG6,"n")*12)+(COUNTIF(D6:AG6,"řd")*12)+(COUNTIF(D6:AG6,"pd")*12)+(COUNTIF(D6:AG6,"zv")*12)+(COUNTIF(D6:AG6,"pn")*12)+SUM(D6:AG6)</f>
      </c>
      <c r="AK6" s="1847">
        <f>AJ6-AI6</f>
      </c>
      <c r="AL6" s="1848">
        <f>srpen!AN6</f>
      </c>
      <c r="AM6" s="1849">
        <f>AK6+AL6</f>
      </c>
    </row>
    <row r="8">
      <c r="A8" t="s" s="1850">
        <v>17</v>
      </c>
      <c r="B8" t="s" s="1851">
        <v>2</v>
      </c>
    </row>
    <row r="9">
      <c r="A9" t="s">
        <v>18</v>
      </c>
      <c r="B9" t="s">
        <v>19</v>
      </c>
    </row>
    <row r="10">
      <c r="A10" t="s">
        <v>20</v>
      </c>
      <c r="B10" t="s">
        <v>21</v>
      </c>
    </row>
    <row r="11">
      <c r="A11" t="s">
        <v>22</v>
      </c>
      <c r="B11" t="s">
        <v>23</v>
      </c>
    </row>
    <row r="12">
      <c r="A12" t="s">
        <v>24</v>
      </c>
      <c r="B12" t="s">
        <v>25</v>
      </c>
    </row>
    <row r="13">
      <c r="A13" t="s">
        <v>26</v>
      </c>
      <c r="B13" t="s">
        <v>27</v>
      </c>
    </row>
    <row r="14">
      <c r="A14" t="s">
        <v>28</v>
      </c>
      <c r="B14" t="s">
        <v>29</v>
      </c>
    </row>
    <row r="16">
      <c r="A16" s="1852" t="s">
        <v>30</v>
      </c>
      <c r="B16" s="1853" t="s">
        <v>2</v>
      </c>
      <c r="C16" s="1854" t="s">
        <v>2</v>
      </c>
      <c r="D16" s="1855" t="s">
        <v>2</v>
      </c>
      <c r="E16" s="1856" t="s">
        <v>2</v>
      </c>
    </row>
    <row r="17">
      <c r="A17" t="s">
        <v>31</v>
      </c>
      <c r="B17" t="s">
        <v>32</v>
      </c>
      <c r="C17" t="s">
        <v>33</v>
      </c>
      <c r="D17" t="s">
        <v>34</v>
      </c>
      <c r="E17" t="s">
        <v>35</v>
      </c>
    </row>
  </sheetData>
  <mergeCells>
    <mergeCell ref="D1:A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2020-05-01T10:51:23Z</dcterms:created>
  <dc:creator>Apache POI</dc:creator>
</cp:coreProperties>
</file>