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troom.capgemini.com/sites/Technology/Shared Documents/Kompetansebygging/Software Architect Foundation/"/>
    </mc:Choice>
  </mc:AlternateContent>
  <bookViews>
    <workbookView xWindow="0" yWindow="0" windowWidth="24000" windowHeight="10725"/>
  </bookViews>
  <sheets>
    <sheet name="Samling 1" sheetId="1" r:id="rId1"/>
    <sheet name="Samling 2" sheetId="2" r:id="rId2"/>
    <sheet name="Samling 3" sheetId="4" r:id="rId3"/>
    <sheet name="Samling 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4" l="1"/>
  <c r="A11" i="4"/>
  <c r="A5" i="4"/>
  <c r="C5" i="4" s="1"/>
  <c r="A6" i="4" s="1"/>
  <c r="C6" i="4" s="1"/>
  <c r="A7" i="4" s="1"/>
  <c r="C7" i="4" s="1"/>
  <c r="A8" i="4" s="1"/>
  <c r="C8" i="4" s="1"/>
  <c r="A9" i="4" s="1"/>
  <c r="C9" i="4" s="1"/>
  <c r="C4" i="4"/>
  <c r="C4" i="3"/>
  <c r="A5" i="3" s="1"/>
  <c r="C5" i="3" s="1"/>
  <c r="A6" i="3" s="1"/>
  <c r="C6" i="3" s="1"/>
  <c r="A7" i="3" s="1"/>
  <c r="C7" i="3" s="1"/>
  <c r="A8" i="3" s="1"/>
  <c r="C8" i="3" s="1"/>
  <c r="A9" i="3" s="1"/>
  <c r="C9" i="3" s="1"/>
  <c r="A6" i="2"/>
  <c r="C4" i="2"/>
  <c r="C6" i="2" s="1"/>
  <c r="A7" i="2" s="1"/>
  <c r="C7" i="2" s="1"/>
  <c r="A8" i="2" s="1"/>
  <c r="C8" i="2" s="1"/>
  <c r="A9" i="2" s="1"/>
  <c r="C9" i="2" s="1"/>
  <c r="A11" i="2" s="1"/>
  <c r="C11" i="2" s="1"/>
  <c r="A12" i="2" s="1"/>
  <c r="C12" i="2" s="1"/>
  <c r="A13" i="2" s="1"/>
  <c r="C13" i="2" s="1"/>
  <c r="A14" i="2" s="1"/>
  <c r="C14" i="2" s="1"/>
  <c r="A15" i="2" s="1"/>
  <c r="C15" i="2" s="1"/>
  <c r="A12" i="1"/>
  <c r="A10" i="1"/>
  <c r="A8" i="1"/>
  <c r="A6" i="1"/>
  <c r="A10" i="4" l="1"/>
  <c r="C10" i="4" s="1"/>
  <c r="C11" i="4"/>
  <c r="A12" i="4" s="1"/>
  <c r="C12" i="4" s="1"/>
  <c r="A11" i="3"/>
  <c r="C11" i="3" s="1"/>
  <c r="A12" i="3" s="1"/>
  <c r="C12" i="3" s="1"/>
  <c r="A13" i="3" s="1"/>
  <c r="C13" i="3" s="1"/>
  <c r="A14" i="3" s="1"/>
  <c r="C14" i="3" s="1"/>
  <c r="A15" i="3" s="1"/>
  <c r="C15" i="3" s="1"/>
  <c r="A10" i="3"/>
  <c r="C10" i="3" s="1"/>
  <c r="A10" i="2"/>
  <c r="C10" i="2" s="1"/>
  <c r="A5" i="2"/>
  <c r="C5" i="2" s="1"/>
  <c r="C4" i="1"/>
  <c r="A13" i="4" l="1"/>
  <c r="C13" i="4" s="1"/>
  <c r="A15" i="4" s="1"/>
  <c r="C15" i="4" s="1"/>
  <c r="A16" i="4" s="1"/>
  <c r="C16" i="4" s="1"/>
  <c r="C14" i="4"/>
  <c r="C6" i="1"/>
  <c r="C8" i="1" s="1"/>
  <c r="A5" i="1"/>
  <c r="C5" i="1" s="1"/>
  <c r="A7" i="1"/>
  <c r="C7" i="1" s="1"/>
  <c r="C10" i="1" l="1"/>
  <c r="A9" i="1"/>
  <c r="C9" i="1" s="1"/>
  <c r="C12" i="1" l="1"/>
  <c r="A11" i="1"/>
  <c r="C11" i="1" s="1"/>
</calcChain>
</file>

<file path=xl/sharedStrings.xml><?xml version="1.0" encoding="utf-8"?>
<sst xmlns="http://schemas.openxmlformats.org/spreadsheetml/2006/main" count="138" uniqueCount="61">
  <si>
    <t>Fra</t>
  </si>
  <si>
    <t>Varighet</t>
  </si>
  <si>
    <t>Til</t>
  </si>
  <si>
    <t>Kommentar</t>
  </si>
  <si>
    <t>Anvarlig</t>
  </si>
  <si>
    <t>Materiell</t>
  </si>
  <si>
    <t>PAUSE</t>
  </si>
  <si>
    <t>Start middag</t>
  </si>
  <si>
    <t>18:20-&gt;18:30</t>
  </si>
  <si>
    <t>Stig/Audun</t>
  </si>
  <si>
    <t>Fagområdeledere
Stig/Audun</t>
  </si>
  <si>
    <t>Monica: Lage oppsummeringsslide av resultatet</t>
  </si>
  <si>
    <t>Audun</t>
  </si>
  <si>
    <t>Kjøreplan - Software Architect Foundation</t>
  </si>
  <si>
    <t>PowerPoint 
- bakgrunn
- agenda
Flipover
- forventninger</t>
  </si>
  <si>
    <t>Introduksjon av deltagerne: alle presenterer seg selv, rolle, prosjekt, fun fact/personlig tema</t>
  </si>
  <si>
    <r>
      <t xml:space="preserve">Velkommen og Introduksjon til Software Architecture
</t>
    </r>
    <r>
      <rPr>
        <sz val="11"/>
        <rFont val="Calibri"/>
        <family val="2"/>
        <scheme val="minor"/>
      </rPr>
      <t>- Agenda og gjennomgang av kursprogram
- Forventninger til kurset (se muligheter istedenfor utfordringer)
- Introduksjon av alle på kurset med deres arkitekturutfordringer/-muligheter i prosjekt (hjemmelekse)
- Forskjell på Software/Solution/Enterprise Architecture
- Agile/Lean – hvorfor skal vi kunne arkitektur</t>
    </r>
  </si>
  <si>
    <t>Audun (TechnoVision)
Stig("Vår take")
CC? (Digital Transformation)</t>
  </si>
  <si>
    <r>
      <rPr>
        <b/>
        <sz val="11"/>
        <color theme="1"/>
        <rFont val="Calibri"/>
        <family val="2"/>
        <scheme val="minor"/>
      </rPr>
      <t>TechnoVision/Digital transformation</t>
    </r>
    <r>
      <rPr>
        <sz val="11"/>
        <color theme="1"/>
        <rFont val="Calibri"/>
        <family val="2"/>
        <scheme val="minor"/>
      </rPr>
      <t xml:space="preserve">
- Kort intro til TechnoVision
- Vår «take» på TechnoVision med CE (Customer Experience), EP (Efficient Processes), BM (Business Models)
- Digital Transformation fra Consulting sin side
</t>
    </r>
  </si>
  <si>
    <t>Powerpoint</t>
  </si>
  <si>
    <r>
      <rPr>
        <b/>
        <sz val="11"/>
        <rFont val="Calibri"/>
        <family val="2"/>
        <scheme val="minor"/>
      </rPr>
      <t>Soft Skills - Exceptional interpersonal skills</t>
    </r>
    <r>
      <rPr>
        <sz val="11"/>
        <rFont val="Calibri"/>
        <family val="2"/>
        <scheme val="minor"/>
      </rPr>
      <t xml:space="preserve">
- teamwork
- facilitation
- negotiation
- leadership and communication
</t>
    </r>
  </si>
  <si>
    <r>
      <rPr>
        <b/>
        <sz val="11"/>
        <color theme="1"/>
        <rFont val="Calibri"/>
        <family val="2"/>
        <scheme val="minor"/>
      </rPr>
      <t>Soft skills part II</t>
    </r>
    <r>
      <rPr>
        <sz val="11"/>
        <color theme="1"/>
        <rFont val="Calibri"/>
        <family val="2"/>
        <scheme val="minor"/>
      </rPr>
      <t xml:space="preserve">
- Understand the political climate of the enterprise and be able to navigate the politics
- Business domain knowledge
- Methodology and strategy </t>
    </r>
  </si>
  <si>
    <t>Audun
MS-ledere
Anine/Odd Georg</t>
  </si>
  <si>
    <t xml:space="preserve">
Alle grupper lager spm fra eLæring1 som kahoot
</t>
  </si>
  <si>
    <r>
      <rPr>
        <b/>
        <sz val="11"/>
        <rFont val="Calibri"/>
        <family val="2"/>
        <scheme val="minor"/>
      </rPr>
      <t>Introduksjon gruppeoppgave 1 - AS-IS</t>
    </r>
    <r>
      <rPr>
        <sz val="11"/>
        <rFont val="Calibri"/>
        <family val="2"/>
        <scheme val="minor"/>
      </rPr>
      <t xml:space="preserve">
- Hva er AS-IS?
- AS-IS analyse fra et valgt prosjekt basert på individuelle utfordringer</t>
    </r>
  </si>
  <si>
    <t>Lunsj</t>
  </si>
  <si>
    <t>Morten</t>
  </si>
  <si>
    <r>
      <rPr>
        <b/>
        <sz val="11"/>
        <rFont val="Calibri"/>
        <family val="2"/>
        <scheme val="minor"/>
      </rPr>
      <t>Oppsummering</t>
    </r>
    <r>
      <rPr>
        <sz val="11"/>
        <rFont val="Calibri"/>
        <family val="2"/>
        <scheme val="minor"/>
      </rPr>
      <t xml:space="preserve">
- Mellom samlingene (gruppeoppgave, erfaring i prosjekt, e-learning, kahoot av e-learning)
- Forventninger
- B's &amp; C's</t>
    </r>
  </si>
  <si>
    <r>
      <t xml:space="preserve">Velkommen til samling 2
</t>
    </r>
    <r>
      <rPr>
        <sz val="11"/>
        <rFont val="Calibri"/>
        <family val="2"/>
        <scheme val="minor"/>
      </rPr>
      <t>- Agenda og hvor er vi i kursprogrammet
- Forventninger til kurset (se muligheter istedenfor utfordringer)</t>
    </r>
  </si>
  <si>
    <t>PowerPoint 
- agenda
Flipover
- forventninger</t>
  </si>
  <si>
    <r>
      <t xml:space="preserve">Kahoot e-learning 1
</t>
    </r>
    <r>
      <rPr>
        <sz val="11"/>
        <rFont val="Calibri"/>
        <family val="2"/>
        <scheme val="minor"/>
      </rPr>
      <t>- Hver gruppe kjører sin kahoot, og de andre lagene svarer</t>
    </r>
  </si>
  <si>
    <t>Kahoot med flip-over for kontroll på score</t>
  </si>
  <si>
    <t>Vinflaske el til vinner</t>
  </si>
  <si>
    <t>PowerPoint</t>
  </si>
  <si>
    <t>Sett av tid til diskusjon</t>
  </si>
  <si>
    <r>
      <t xml:space="preserve">Presentasjon gruppeoppgave 1
</t>
    </r>
    <r>
      <rPr>
        <sz val="11"/>
        <rFont val="Calibri"/>
        <family val="2"/>
        <scheme val="minor"/>
      </rPr>
      <t>- Hver gruppe presenterer sin oppgave</t>
    </r>
  </si>
  <si>
    <r>
      <rPr>
        <b/>
        <sz val="11"/>
        <rFont val="Calibri"/>
        <family val="2"/>
        <scheme val="minor"/>
      </rPr>
      <t>Architecture patterns/anti-patterns</t>
    </r>
    <r>
      <rPr>
        <sz val="11"/>
        <rFont val="Calibri"/>
        <family val="2"/>
        <scheme val="minor"/>
      </rPr>
      <t xml:space="preserve">
- teoretisk gjennomgang
</t>
    </r>
  </si>
  <si>
    <r>
      <rPr>
        <b/>
        <sz val="11"/>
        <rFont val="Calibri"/>
        <family val="2"/>
        <scheme val="minor"/>
      </rPr>
      <t>Architecture patterns/anti-patterns</t>
    </r>
    <r>
      <rPr>
        <sz val="11"/>
        <rFont val="Calibri"/>
        <family val="2"/>
        <scheme val="minor"/>
      </rPr>
      <t xml:space="preserve">
- Gruppeoppgave: verste anti-pattern, deretter hva kunne vært gjort annerledes
</t>
    </r>
  </si>
  <si>
    <t xml:space="preserve">
</t>
  </si>
  <si>
    <t>Ruben</t>
  </si>
  <si>
    <r>
      <rPr>
        <b/>
        <sz val="11"/>
        <rFont val="Calibri"/>
        <family val="2"/>
        <scheme val="minor"/>
      </rPr>
      <t>Introduksjon gruppeoppgave 2 - GAP-analyse</t>
    </r>
    <r>
      <rPr>
        <sz val="11"/>
        <rFont val="Calibri"/>
        <family val="2"/>
        <scheme val="minor"/>
      </rPr>
      <t xml:space="preserve">
- Hva er GAP-analyse (fra TOGAF)?
- TO-BE analyse
- GAP-analyse fra et valgt prosjekt basert på individuelle utfordringer</t>
    </r>
  </si>
  <si>
    <r>
      <t xml:space="preserve">Velkommen til samling 3
</t>
    </r>
    <r>
      <rPr>
        <sz val="11"/>
        <rFont val="Calibri"/>
        <family val="2"/>
        <scheme val="minor"/>
      </rPr>
      <t>- Agenda og hvor er vi i kursprogrammet
- Forventninger til kurset (se muligheter istedenfor utfordringer)</t>
    </r>
  </si>
  <si>
    <r>
      <t xml:space="preserve">Kahoot e-learning 2
</t>
    </r>
    <r>
      <rPr>
        <sz val="11"/>
        <rFont val="Calibri"/>
        <family val="2"/>
        <scheme val="minor"/>
      </rPr>
      <t>- Hver gruppe kjører sin kahoot, og de andre lagene svarer</t>
    </r>
  </si>
  <si>
    <r>
      <t xml:space="preserve">Presentasjon gruppeoppgave 2
</t>
    </r>
    <r>
      <rPr>
        <sz val="11"/>
        <rFont val="Calibri"/>
        <family val="2"/>
        <scheme val="minor"/>
      </rPr>
      <t>- Hver gruppe presenterer sin oppgave</t>
    </r>
  </si>
  <si>
    <t>Times gjennomgang av Lars Erik Gjei</t>
  </si>
  <si>
    <r>
      <rPr>
        <b/>
        <sz val="11"/>
        <rFont val="Calibri"/>
        <family val="2"/>
        <scheme val="minor"/>
      </rPr>
      <t>FATI – fra avtale til inntekt</t>
    </r>
    <r>
      <rPr>
        <sz val="11"/>
        <rFont val="Calibri"/>
        <family val="2"/>
        <scheme val="minor"/>
      </rPr>
      <t xml:space="preserve">
- gjennomgang av vår business og interne prosesser
</t>
    </r>
  </si>
  <si>
    <r>
      <rPr>
        <b/>
        <sz val="11"/>
        <rFont val="Calibri"/>
        <family val="2"/>
        <scheme val="minor"/>
      </rPr>
      <t>FATI – fra avtale til inntekt</t>
    </r>
    <r>
      <rPr>
        <sz val="11"/>
        <rFont val="Calibri"/>
        <family val="2"/>
        <scheme val="minor"/>
      </rPr>
      <t xml:space="preserve">
- Gruppeoppgave: Hva kan dere bidra med for å øke inntekt, bedre dette?
</t>
    </r>
  </si>
  <si>
    <r>
      <rPr>
        <b/>
        <sz val="11"/>
        <color theme="1"/>
        <rFont val="Calibri"/>
        <family val="2"/>
        <scheme val="minor"/>
      </rPr>
      <t xml:space="preserve">WinCenter og tilbudsarbeid
- </t>
    </r>
    <r>
      <rPr>
        <sz val="11"/>
        <color theme="1"/>
        <rFont val="Calibri"/>
        <family val="2"/>
        <scheme val="minor"/>
      </rPr>
      <t>Hva har vi av støtte internt
- Hvordan jobbe med tilbudsarbeid i rollen som løsningsarkitekt
- Ikke nødvendigvis perfekt løsning, men hva kunden trenger 
- Lov å tenke ut av boksen</t>
    </r>
  </si>
  <si>
    <r>
      <rPr>
        <b/>
        <sz val="11"/>
        <color theme="1"/>
        <rFont val="Calibri"/>
        <family val="2"/>
        <scheme val="minor"/>
      </rPr>
      <t xml:space="preserve">WinCenter og tilbudsarbeid
- </t>
    </r>
    <r>
      <rPr>
        <sz val="11"/>
        <color theme="1"/>
        <rFont val="Calibri"/>
        <family val="2"/>
        <scheme val="minor"/>
      </rPr>
      <t>Hva har vi av støtte internt
- Hvordan jobbe med tilbudsarbeid i rollen som løsningsarkitekt
- Ikke nødvendigvis perfekt løsning, men hva kunden trenger 
- Lov å tenke ut av boksen
- Estimering??</t>
    </r>
  </si>
  <si>
    <t xml:space="preserve">
Estimering
Estimeringskurs??, forskjellige modeller som Capgemini har, forskjellige modeller i markedet
HAR VI TID?</t>
  </si>
  <si>
    <t xml:space="preserve">
</t>
  </si>
  <si>
    <r>
      <rPr>
        <b/>
        <sz val="11"/>
        <rFont val="Calibri"/>
        <family val="2"/>
        <scheme val="minor"/>
      </rPr>
      <t xml:space="preserve">Cloud Native Applications
</t>
    </r>
    <r>
      <rPr>
        <sz val="11"/>
        <rFont val="Calibri"/>
        <family val="2"/>
        <scheme val="minor"/>
      </rPr>
      <t>- Presentasjon av resultatet av fokusgruppen
- Diskusjon</t>
    </r>
  </si>
  <si>
    <r>
      <rPr>
        <b/>
        <sz val="11"/>
        <rFont val="Calibri"/>
        <family val="2"/>
        <scheme val="minor"/>
      </rPr>
      <t xml:space="preserve">Introduksjon gruppeoppgave 3 - Enable Cloud Native </t>
    </r>
    <r>
      <rPr>
        <sz val="11"/>
        <rFont val="Calibri"/>
        <family val="2"/>
        <scheme val="minor"/>
      </rPr>
      <t xml:space="preserve">
- Enable Cloud Native Application på et valgt prosjekt basert på individuelle utfordringer</t>
    </r>
  </si>
  <si>
    <r>
      <rPr>
        <b/>
        <sz val="11"/>
        <rFont val="Calibri"/>
        <family val="2"/>
        <scheme val="minor"/>
      </rPr>
      <t xml:space="preserve">CAF – Capgemini Agile Framework
</t>
    </r>
    <r>
      <rPr>
        <sz val="11"/>
        <rFont val="Calibri"/>
        <family val="2"/>
        <scheme val="minor"/>
      </rPr>
      <t xml:space="preserve">Kanban/Scrum
XP
</t>
    </r>
  </si>
  <si>
    <r>
      <rPr>
        <b/>
        <sz val="11"/>
        <rFont val="Calibri"/>
        <family val="2"/>
        <scheme val="minor"/>
      </rPr>
      <t xml:space="preserve">CLF – Capgemini Lean Foundation
</t>
    </r>
    <r>
      <rPr>
        <sz val="11"/>
        <rFont val="Calibri"/>
        <family val="2"/>
        <scheme val="minor"/>
      </rPr>
      <t>- Kontinuerlig forbedring</t>
    </r>
  </si>
  <si>
    <t xml:space="preserve">Innovasjon
LEAN Startup
Gruppeoppgave med hypothesis el
Kommunikasjon – Show&amp;Tell
Gruppeoppgave: Erfaringsutveksling kommuniksjon?
Avslutning:
 - del ut diplom (gjerne med rolle i kurset – mest bråkete person…) Show&amp;Tell og 97 thing a Software Architect should know
</t>
  </si>
  <si>
    <t>Times gjennomgang av Lars Erik Gjein</t>
  </si>
  <si>
    <t>Powerpoint + Demo + Diskusjon</t>
  </si>
  <si>
    <t>Kort intro til Cloud-Native Applications
Prototypen (PoC-en) til Henrik Hahne?</t>
  </si>
  <si>
    <t>Intro til patterns
Forskjellen på design- og architecture patterns
Pros and cons of Patterns ("The Patterns' Anti-Pattern")</t>
  </si>
  <si>
    <r>
      <rPr>
        <b/>
        <sz val="11"/>
        <color theme="1"/>
        <rFont val="Calibri"/>
        <family val="2"/>
        <scheme val="minor"/>
      </rPr>
      <t xml:space="preserve">Continous Operations
</t>
    </r>
    <r>
      <rPr>
        <sz val="11"/>
        <color theme="1"/>
        <rFont val="Calibri"/>
        <family val="2"/>
        <scheme val="minor"/>
      </rPr>
      <t>- DevOps-presentasjon
- Testing (kanskje Sogeti?)
- KPIs &amp; Dashboards?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</si>
</sst>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;@"/>
    <numFmt numFmtId="165" formatCode="\k\l\ hh\.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49" fontId="0" fillId="2" borderId="0" xfId="0" applyNumberFormat="1" applyFill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1" fillId="2" borderId="0" xfId="0" applyNumberFormat="1" applyFont="1" applyFill="1" applyAlignment="1">
      <alignment horizontal="right" vertical="top"/>
    </xf>
    <xf numFmtId="49" fontId="4" fillId="3" borderId="1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165" fontId="0" fillId="3" borderId="1" xfId="0" applyNumberForma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7" zoomScaleNormal="100" workbookViewId="0">
      <selection activeCell="G6" sqref="G6"/>
    </sheetView>
  </sheetViews>
  <sheetFormatPr defaultRowHeight="15" x14ac:dyDescent="0.25"/>
  <cols>
    <col min="1" max="3" width="9.140625" style="2"/>
    <col min="4" max="4" width="3.140625" style="2" customWidth="1"/>
    <col min="5" max="5" width="54.5703125" style="3" customWidth="1"/>
    <col min="6" max="7" width="22.85546875" style="3" customWidth="1"/>
    <col min="8" max="8" width="66.42578125" style="3" customWidth="1"/>
    <col min="9" max="9" width="68.85546875" style="2" customWidth="1"/>
    <col min="10" max="16384" width="9.140625" style="2"/>
  </cols>
  <sheetData>
    <row r="1" spans="1:13" ht="18.75" x14ac:dyDescent="0.25">
      <c r="A1" s="1" t="s">
        <v>13</v>
      </c>
      <c r="B1" s="1"/>
    </row>
    <row r="2" spans="1:13" ht="18.75" x14ac:dyDescent="0.25">
      <c r="A2" s="1"/>
      <c r="B2" s="1"/>
    </row>
    <row r="3" spans="1:13" x14ac:dyDescent="0.25">
      <c r="A3" s="4" t="s">
        <v>0</v>
      </c>
      <c r="B3" s="4" t="s">
        <v>1</v>
      </c>
      <c r="C3" s="4" t="s">
        <v>2</v>
      </c>
      <c r="D3" s="4"/>
      <c r="E3" s="5"/>
      <c r="F3" s="5" t="s">
        <v>4</v>
      </c>
      <c r="G3" s="5" t="s">
        <v>5</v>
      </c>
      <c r="H3" s="5" t="s">
        <v>3</v>
      </c>
    </row>
    <row r="4" spans="1:13" ht="135" x14ac:dyDescent="0.25">
      <c r="A4" s="16">
        <v>0.375</v>
      </c>
      <c r="B4" s="18">
        <v>8.3333333333333329E-2</v>
      </c>
      <c r="C4" s="17">
        <f>(A4+B4)</f>
        <v>0.45833333333333331</v>
      </c>
      <c r="D4" s="6"/>
      <c r="E4" s="11" t="s">
        <v>16</v>
      </c>
      <c r="F4" s="12" t="s">
        <v>12</v>
      </c>
      <c r="G4" s="12" t="s">
        <v>14</v>
      </c>
      <c r="H4" s="12" t="s">
        <v>15</v>
      </c>
      <c r="I4" s="7"/>
      <c r="J4" s="7"/>
      <c r="K4" s="7"/>
    </row>
    <row r="5" spans="1:13" x14ac:dyDescent="0.25">
      <c r="A5" s="16">
        <f t="shared" ref="A5" si="0">C4</f>
        <v>0.45833333333333331</v>
      </c>
      <c r="B5" s="18">
        <v>1.0416666666666666E-2</v>
      </c>
      <c r="C5" s="17">
        <f t="shared" ref="C5" si="1">(A5+B5)</f>
        <v>0.46875</v>
      </c>
      <c r="D5" s="6"/>
      <c r="E5" s="15" t="s">
        <v>6</v>
      </c>
      <c r="F5" s="14"/>
      <c r="G5" s="14"/>
      <c r="H5" s="14"/>
      <c r="I5" s="7"/>
      <c r="J5" s="7"/>
      <c r="K5" s="7"/>
    </row>
    <row r="6" spans="1:13" ht="105" x14ac:dyDescent="0.25">
      <c r="A6" s="16">
        <f>C5</f>
        <v>0.46875</v>
      </c>
      <c r="B6" s="18">
        <v>3.4722222222222224E-2</v>
      </c>
      <c r="C6" s="17">
        <f t="shared" ref="C6:C12" si="2">(A6+B6)</f>
        <v>0.50347222222222221</v>
      </c>
      <c r="D6" s="6"/>
      <c r="E6" s="8" t="s">
        <v>18</v>
      </c>
      <c r="F6" s="13" t="s">
        <v>17</v>
      </c>
      <c r="G6" s="13" t="s">
        <v>19</v>
      </c>
      <c r="H6" s="13"/>
      <c r="I6" s="9"/>
      <c r="J6" s="7"/>
      <c r="K6" s="7"/>
    </row>
    <row r="7" spans="1:13" x14ac:dyDescent="0.25">
      <c r="A7" s="16">
        <f t="shared" ref="A7" si="3">C6</f>
        <v>0.50347222222222221</v>
      </c>
      <c r="B7" s="18">
        <v>3.125E-2</v>
      </c>
      <c r="C7" s="17">
        <f t="shared" si="2"/>
        <v>0.53472222222222221</v>
      </c>
      <c r="D7" s="6"/>
      <c r="E7" s="15" t="s">
        <v>25</v>
      </c>
      <c r="F7" s="14"/>
      <c r="G7" s="14"/>
      <c r="H7" s="14"/>
      <c r="I7" s="7"/>
      <c r="J7" s="7"/>
      <c r="K7" s="7"/>
    </row>
    <row r="8" spans="1:13" ht="90" x14ac:dyDescent="0.25">
      <c r="A8" s="16">
        <f>C7</f>
        <v>0.53472222222222221</v>
      </c>
      <c r="B8" s="18">
        <v>4.1666666666666664E-2</v>
      </c>
      <c r="C8" s="17">
        <f t="shared" si="2"/>
        <v>0.57638888888888884</v>
      </c>
      <c r="D8" s="6"/>
      <c r="E8" s="12" t="s">
        <v>20</v>
      </c>
      <c r="F8" s="12" t="s">
        <v>9</v>
      </c>
      <c r="G8" s="12"/>
      <c r="H8" s="13" t="s">
        <v>23</v>
      </c>
      <c r="I8" s="7"/>
      <c r="J8" s="7"/>
      <c r="K8" s="7"/>
    </row>
    <row r="9" spans="1:13" x14ac:dyDescent="0.25">
      <c r="A9" s="16">
        <f t="shared" ref="A9" si="4">C8</f>
        <v>0.57638888888888884</v>
      </c>
      <c r="B9" s="18">
        <v>1.0416666666666666E-2</v>
      </c>
      <c r="C9" s="17">
        <f t="shared" ref="C9" si="5">(A9+B9)</f>
        <v>0.58680555555555547</v>
      </c>
      <c r="D9" s="6"/>
      <c r="E9" s="15" t="s">
        <v>6</v>
      </c>
      <c r="F9" s="14"/>
      <c r="G9" s="14"/>
      <c r="H9" s="14"/>
      <c r="I9" s="7"/>
      <c r="J9" s="7"/>
      <c r="K9" s="7"/>
    </row>
    <row r="10" spans="1:13" ht="75" x14ac:dyDescent="0.25">
      <c r="A10" s="16">
        <f>C9</f>
        <v>0.58680555555555547</v>
      </c>
      <c r="B10" s="18">
        <v>4.1666666666666664E-2</v>
      </c>
      <c r="C10" s="17">
        <f t="shared" si="2"/>
        <v>0.6284722222222221</v>
      </c>
      <c r="D10" s="6"/>
      <c r="E10" s="8" t="s">
        <v>21</v>
      </c>
      <c r="F10" s="12" t="s">
        <v>22</v>
      </c>
      <c r="G10" s="13"/>
      <c r="H10" s="13"/>
      <c r="I10" s="9"/>
      <c r="J10" s="7"/>
      <c r="K10" s="7"/>
    </row>
    <row r="11" spans="1:13" x14ac:dyDescent="0.25">
      <c r="A11" s="16">
        <f t="shared" ref="A11" si="6">C10</f>
        <v>0.6284722222222221</v>
      </c>
      <c r="B11" s="18">
        <v>1.0416666666666666E-2</v>
      </c>
      <c r="C11" s="17">
        <f t="shared" si="2"/>
        <v>0.63888888888888873</v>
      </c>
      <c r="D11" s="6"/>
      <c r="E11" s="15" t="s">
        <v>6</v>
      </c>
      <c r="F11" s="14"/>
      <c r="G11" s="14"/>
      <c r="H11" s="14"/>
      <c r="I11" s="7"/>
      <c r="J11" s="7"/>
      <c r="K11" s="7"/>
    </row>
    <row r="12" spans="1:13" ht="60" x14ac:dyDescent="0.25">
      <c r="A12" s="16">
        <f>C11</f>
        <v>0.63888888888888873</v>
      </c>
      <c r="B12" s="18">
        <v>4.1666666666666664E-2</v>
      </c>
      <c r="C12" s="17">
        <f t="shared" si="2"/>
        <v>0.68055555555555536</v>
      </c>
      <c r="D12" s="6"/>
      <c r="E12" s="12" t="s">
        <v>24</v>
      </c>
      <c r="F12" s="12" t="s">
        <v>10</v>
      </c>
      <c r="G12" s="12"/>
      <c r="H12" s="12" t="s">
        <v>11</v>
      </c>
      <c r="I12" s="7"/>
      <c r="J12" s="7"/>
      <c r="K12" s="7"/>
    </row>
    <row r="13" spans="1:13" x14ac:dyDescent="0.25">
      <c r="A13" s="7"/>
      <c r="B13" s="7"/>
      <c r="C13" s="7"/>
      <c r="D13" s="7"/>
      <c r="E13" s="9"/>
      <c r="F13" s="9"/>
      <c r="G13" s="9"/>
      <c r="H13" s="9"/>
      <c r="I13" s="10"/>
      <c r="K13" s="10"/>
    </row>
    <row r="14" spans="1:13" x14ac:dyDescent="0.25">
      <c r="A14" s="7" t="s">
        <v>8</v>
      </c>
      <c r="B14" s="7"/>
      <c r="C14" s="7"/>
      <c r="D14" s="7"/>
      <c r="E14" s="9" t="s">
        <v>7</v>
      </c>
      <c r="F14" s="9"/>
      <c r="G14" s="9"/>
      <c r="H14" s="9"/>
      <c r="I14" s="7"/>
      <c r="J14" s="7"/>
      <c r="K14" s="7"/>
      <c r="L14" s="7"/>
      <c r="M14" s="7"/>
    </row>
    <row r="15" spans="1:13" x14ac:dyDescent="0.25">
      <c r="I15" s="7"/>
      <c r="J15" s="7"/>
      <c r="K15" s="7"/>
      <c r="L15" s="7"/>
      <c r="M15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4" zoomScale="110" zoomScaleNormal="110" workbookViewId="0">
      <selection activeCell="E13" sqref="E13"/>
    </sheetView>
  </sheetViews>
  <sheetFormatPr defaultRowHeight="15" x14ac:dyDescent="0.25"/>
  <cols>
    <col min="1" max="3" width="9.140625" style="2"/>
    <col min="4" max="4" width="3.140625" style="2" customWidth="1"/>
    <col min="5" max="5" width="54.5703125" style="3" customWidth="1"/>
    <col min="6" max="7" width="22.85546875" style="3" customWidth="1"/>
    <col min="8" max="8" width="66.42578125" style="3" customWidth="1"/>
    <col min="9" max="9" width="68.85546875" style="2" customWidth="1"/>
    <col min="10" max="16384" width="9.140625" style="2"/>
  </cols>
  <sheetData>
    <row r="1" spans="1:11" ht="18.75" x14ac:dyDescent="0.25">
      <c r="A1" s="1" t="s">
        <v>13</v>
      </c>
      <c r="B1" s="1"/>
    </row>
    <row r="2" spans="1:11" ht="18.75" x14ac:dyDescent="0.25">
      <c r="A2" s="1"/>
      <c r="B2" s="1"/>
    </row>
    <row r="3" spans="1:11" x14ac:dyDescent="0.25">
      <c r="A3" s="4" t="s">
        <v>0</v>
      </c>
      <c r="B3" s="4" t="s">
        <v>1</v>
      </c>
      <c r="C3" s="4" t="s">
        <v>2</v>
      </c>
      <c r="D3" s="4"/>
      <c r="E3" s="5"/>
      <c r="F3" s="5" t="s">
        <v>4</v>
      </c>
      <c r="G3" s="5" t="s">
        <v>5</v>
      </c>
      <c r="H3" s="5" t="s">
        <v>3</v>
      </c>
    </row>
    <row r="4" spans="1:11" ht="60" x14ac:dyDescent="0.25">
      <c r="A4" s="16">
        <v>0.375</v>
      </c>
      <c r="B4" s="18">
        <v>1.3888888888888888E-2</v>
      </c>
      <c r="C4" s="17">
        <f>(A4+B4)</f>
        <v>0.3888888888888889</v>
      </c>
      <c r="D4" s="6"/>
      <c r="E4" s="11" t="s">
        <v>28</v>
      </c>
      <c r="F4" s="12" t="s">
        <v>12</v>
      </c>
      <c r="G4" s="12" t="s">
        <v>29</v>
      </c>
      <c r="H4" s="12"/>
      <c r="I4" s="7"/>
      <c r="J4" s="7"/>
      <c r="K4" s="7"/>
    </row>
    <row r="5" spans="1:11" ht="30" x14ac:dyDescent="0.25">
      <c r="A5" s="16">
        <f>C4</f>
        <v>0.3888888888888889</v>
      </c>
      <c r="B5" s="18">
        <v>2.7777777777777776E-2</v>
      </c>
      <c r="C5" s="17">
        <f>(A5+B5)</f>
        <v>0.41666666666666669</v>
      </c>
      <c r="D5" s="6"/>
      <c r="E5" s="11" t="s">
        <v>30</v>
      </c>
      <c r="F5" s="12" t="s">
        <v>12</v>
      </c>
      <c r="G5" s="12" t="s">
        <v>31</v>
      </c>
      <c r="H5" s="12" t="s">
        <v>32</v>
      </c>
      <c r="I5" s="7"/>
      <c r="J5" s="7"/>
      <c r="K5" s="7"/>
    </row>
    <row r="6" spans="1:11" x14ac:dyDescent="0.25">
      <c r="A6" s="16">
        <f>C5</f>
        <v>0.41666666666666669</v>
      </c>
      <c r="B6" s="18">
        <v>1.0416666666666666E-2</v>
      </c>
      <c r="C6" s="17">
        <f t="shared" ref="C6:C14" si="0">(A6+B6)</f>
        <v>0.42708333333333337</v>
      </c>
      <c r="D6" s="6"/>
      <c r="E6" s="15" t="s">
        <v>6</v>
      </c>
      <c r="F6" s="14"/>
      <c r="G6" s="14"/>
      <c r="H6" s="14"/>
      <c r="I6" s="7"/>
      <c r="J6" s="7"/>
      <c r="K6" s="7"/>
    </row>
    <row r="7" spans="1:11" ht="30" x14ac:dyDescent="0.25">
      <c r="A7" s="16">
        <f>C6</f>
        <v>0.42708333333333337</v>
      </c>
      <c r="B7" s="18">
        <v>6.25E-2</v>
      </c>
      <c r="C7" s="17">
        <f t="shared" si="0"/>
        <v>0.48958333333333337</v>
      </c>
      <c r="D7" s="6"/>
      <c r="E7" s="11" t="s">
        <v>35</v>
      </c>
      <c r="F7" s="12" t="s">
        <v>12</v>
      </c>
      <c r="G7" s="12" t="s">
        <v>33</v>
      </c>
      <c r="H7" s="12" t="s">
        <v>34</v>
      </c>
      <c r="I7" s="9"/>
      <c r="J7" s="7"/>
      <c r="K7" s="7"/>
    </row>
    <row r="8" spans="1:11" x14ac:dyDescent="0.25">
      <c r="A8" s="16">
        <f t="shared" ref="A8" si="1">C7</f>
        <v>0.48958333333333337</v>
      </c>
      <c r="B8" s="18">
        <v>3.125E-2</v>
      </c>
      <c r="C8" s="17">
        <f t="shared" si="0"/>
        <v>0.52083333333333337</v>
      </c>
      <c r="D8" s="6"/>
      <c r="E8" s="15" t="s">
        <v>25</v>
      </c>
      <c r="F8" s="14"/>
      <c r="G8" s="14"/>
      <c r="H8" s="14"/>
      <c r="I8" s="7"/>
      <c r="J8" s="7"/>
      <c r="K8" s="7"/>
    </row>
    <row r="9" spans="1:11" ht="45" x14ac:dyDescent="0.25">
      <c r="A9" s="16">
        <f>C8</f>
        <v>0.52083333333333337</v>
      </c>
      <c r="B9" s="18">
        <v>2.0833333333333332E-2</v>
      </c>
      <c r="C9" s="17">
        <f t="shared" si="0"/>
        <v>0.54166666666666674</v>
      </c>
      <c r="D9" s="6"/>
      <c r="E9" s="12" t="s">
        <v>36</v>
      </c>
      <c r="F9" s="12" t="s">
        <v>26</v>
      </c>
      <c r="G9" s="12" t="s">
        <v>33</v>
      </c>
      <c r="H9" s="13" t="s">
        <v>59</v>
      </c>
      <c r="I9" s="7"/>
      <c r="J9" s="7"/>
      <c r="K9" s="7"/>
    </row>
    <row r="10" spans="1:11" ht="60" x14ac:dyDescent="0.25">
      <c r="A10" s="16">
        <f>C9</f>
        <v>0.54166666666666674</v>
      </c>
      <c r="B10" s="18">
        <v>4.1666666666666664E-2</v>
      </c>
      <c r="C10" s="17">
        <f t="shared" ref="C10" si="2">(A10+B10)</f>
        <v>0.58333333333333337</v>
      </c>
      <c r="D10" s="6"/>
      <c r="E10" s="12" t="s">
        <v>37</v>
      </c>
      <c r="F10" s="12" t="s">
        <v>26</v>
      </c>
      <c r="G10" s="12"/>
      <c r="H10" s="13" t="s">
        <v>38</v>
      </c>
      <c r="I10" s="7"/>
      <c r="J10" s="7"/>
      <c r="K10" s="7"/>
    </row>
    <row r="11" spans="1:11" x14ac:dyDescent="0.25">
      <c r="A11" s="16">
        <f t="shared" ref="A11" si="3">C9</f>
        <v>0.54166666666666674</v>
      </c>
      <c r="B11" s="18">
        <v>1.0416666666666666E-2</v>
      </c>
      <c r="C11" s="17">
        <f t="shared" si="0"/>
        <v>0.55208333333333337</v>
      </c>
      <c r="D11" s="6"/>
      <c r="E11" s="15" t="s">
        <v>6</v>
      </c>
      <c r="F11" s="14"/>
      <c r="G11" s="14"/>
      <c r="H11" s="14"/>
      <c r="I11" s="7"/>
      <c r="J11" s="7"/>
      <c r="K11" s="7"/>
    </row>
    <row r="12" spans="1:11" ht="60" x14ac:dyDescent="0.25">
      <c r="A12" s="16">
        <f>C11</f>
        <v>0.55208333333333337</v>
      </c>
      <c r="B12" s="18">
        <v>4.1666666666666664E-2</v>
      </c>
      <c r="C12" s="17">
        <f t="shared" si="0"/>
        <v>0.59375</v>
      </c>
      <c r="D12" s="6"/>
      <c r="E12" s="8" t="s">
        <v>60</v>
      </c>
      <c r="F12" s="12" t="s">
        <v>39</v>
      </c>
      <c r="G12" s="13"/>
      <c r="H12" s="13"/>
      <c r="I12" s="9"/>
      <c r="J12" s="7"/>
      <c r="K12" s="7"/>
    </row>
    <row r="13" spans="1:11" x14ac:dyDescent="0.25">
      <c r="A13" s="16">
        <f t="shared" ref="A13" si="4">C12</f>
        <v>0.59375</v>
      </c>
      <c r="B13" s="18">
        <v>1.0416666666666666E-2</v>
      </c>
      <c r="C13" s="17">
        <f t="shared" si="0"/>
        <v>0.60416666666666663</v>
      </c>
      <c r="D13" s="6"/>
      <c r="E13" s="15" t="s">
        <v>6</v>
      </c>
      <c r="F13" s="14"/>
      <c r="G13" s="14"/>
      <c r="H13" s="14"/>
      <c r="I13" s="7"/>
      <c r="J13" s="7"/>
      <c r="K13" s="7"/>
    </row>
    <row r="14" spans="1:11" ht="75" x14ac:dyDescent="0.25">
      <c r="A14" s="16">
        <f>C13</f>
        <v>0.60416666666666663</v>
      </c>
      <c r="B14" s="18">
        <v>4.1666666666666664E-2</v>
      </c>
      <c r="C14" s="17">
        <f t="shared" si="0"/>
        <v>0.64583333333333326</v>
      </c>
      <c r="D14" s="6"/>
      <c r="E14" s="12" t="s">
        <v>40</v>
      </c>
      <c r="F14" s="12" t="s">
        <v>26</v>
      </c>
      <c r="G14" s="12"/>
      <c r="H14" s="12"/>
      <c r="I14" s="7"/>
      <c r="J14" s="7"/>
      <c r="K14" s="7"/>
    </row>
    <row r="15" spans="1:11" ht="75" x14ac:dyDescent="0.25">
      <c r="A15" s="16">
        <f>C14</f>
        <v>0.64583333333333326</v>
      </c>
      <c r="B15" s="18">
        <v>2.0833333333333332E-2</v>
      </c>
      <c r="C15" s="17">
        <f t="shared" ref="C15" si="5">(A15+B15)</f>
        <v>0.66666666666666663</v>
      </c>
      <c r="D15" s="6"/>
      <c r="E15" s="12" t="s">
        <v>27</v>
      </c>
      <c r="F15" s="12" t="s">
        <v>26</v>
      </c>
      <c r="G15" s="12"/>
      <c r="H15" s="12"/>
      <c r="I15" s="7"/>
      <c r="J15" s="7"/>
      <c r="K15" s="7"/>
    </row>
    <row r="16" spans="1:11" x14ac:dyDescent="0.25">
      <c r="A16" s="7"/>
      <c r="B16" s="7"/>
      <c r="C16" s="7"/>
      <c r="D16" s="7"/>
      <c r="E16" s="9"/>
      <c r="F16" s="9"/>
      <c r="G16" s="9"/>
      <c r="H16" s="9"/>
      <c r="I16" s="10"/>
      <c r="K16" s="10"/>
    </row>
    <row r="17" spans="1:13" x14ac:dyDescent="0.25">
      <c r="A17" s="7"/>
      <c r="B17" s="7"/>
      <c r="C17" s="7"/>
      <c r="D17" s="7"/>
      <c r="E17" s="9"/>
      <c r="F17" s="9"/>
      <c r="G17" s="9"/>
      <c r="H17" s="9"/>
      <c r="I17" s="7"/>
      <c r="J17" s="7"/>
      <c r="K17" s="7"/>
      <c r="L17" s="7"/>
      <c r="M17" s="7"/>
    </row>
    <row r="18" spans="1:13" x14ac:dyDescent="0.25">
      <c r="I18" s="7"/>
      <c r="J18" s="7"/>
      <c r="K18" s="7"/>
      <c r="L18" s="7"/>
      <c r="M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10" zoomScaleNormal="110" workbookViewId="0">
      <selection activeCell="H14" sqref="H14"/>
    </sheetView>
  </sheetViews>
  <sheetFormatPr defaultRowHeight="15" x14ac:dyDescent="0.25"/>
  <cols>
    <col min="1" max="3" width="9.140625" style="2"/>
    <col min="4" max="4" width="3.140625" style="2" customWidth="1"/>
    <col min="5" max="5" width="54.5703125" style="3" customWidth="1"/>
    <col min="6" max="7" width="22.85546875" style="3" customWidth="1"/>
    <col min="8" max="8" width="66.42578125" style="3" customWidth="1"/>
    <col min="9" max="9" width="68.85546875" style="2" customWidth="1"/>
    <col min="10" max="16384" width="9.140625" style="2"/>
  </cols>
  <sheetData>
    <row r="1" spans="1:11" ht="18.75" x14ac:dyDescent="0.25">
      <c r="A1" s="1" t="s">
        <v>13</v>
      </c>
      <c r="B1" s="1"/>
    </row>
    <row r="2" spans="1:11" ht="18.75" x14ac:dyDescent="0.25">
      <c r="A2" s="1"/>
      <c r="B2" s="1"/>
    </row>
    <row r="3" spans="1:11" x14ac:dyDescent="0.25">
      <c r="A3" s="4" t="s">
        <v>0</v>
      </c>
      <c r="B3" s="4" t="s">
        <v>1</v>
      </c>
      <c r="C3" s="4" t="s">
        <v>2</v>
      </c>
      <c r="D3" s="4"/>
      <c r="E3" s="5"/>
      <c r="F3" s="5" t="s">
        <v>4</v>
      </c>
      <c r="G3" s="5" t="s">
        <v>5</v>
      </c>
      <c r="H3" s="5" t="s">
        <v>3</v>
      </c>
    </row>
    <row r="4" spans="1:11" ht="60" x14ac:dyDescent="0.25">
      <c r="A4" s="16">
        <v>0.375</v>
      </c>
      <c r="B4" s="18">
        <v>1.3888888888888888E-2</v>
      </c>
      <c r="C4" s="17">
        <f>(A4+B4)</f>
        <v>0.3888888888888889</v>
      </c>
      <c r="D4" s="6"/>
      <c r="E4" s="11" t="s">
        <v>41</v>
      </c>
      <c r="F4" s="12" t="s">
        <v>12</v>
      </c>
      <c r="G4" s="12" t="s">
        <v>29</v>
      </c>
      <c r="H4" s="12"/>
      <c r="I4" s="7"/>
      <c r="J4" s="7"/>
      <c r="K4" s="7"/>
    </row>
    <row r="5" spans="1:11" ht="30" x14ac:dyDescent="0.25">
      <c r="A5" s="16">
        <f>C4</f>
        <v>0.3888888888888889</v>
      </c>
      <c r="B5" s="18">
        <v>2.7777777777777776E-2</v>
      </c>
      <c r="C5" s="17">
        <f>(A5+B5)</f>
        <v>0.41666666666666669</v>
      </c>
      <c r="D5" s="6"/>
      <c r="E5" s="11" t="s">
        <v>42</v>
      </c>
      <c r="F5" s="12" t="s">
        <v>12</v>
      </c>
      <c r="G5" s="12" t="s">
        <v>31</v>
      </c>
      <c r="H5" s="12" t="s">
        <v>32</v>
      </c>
      <c r="I5" s="7"/>
      <c r="J5" s="7"/>
      <c r="K5" s="7"/>
    </row>
    <row r="6" spans="1:11" x14ac:dyDescent="0.25">
      <c r="A6" s="16">
        <f>C5</f>
        <v>0.41666666666666669</v>
      </c>
      <c r="B6" s="18">
        <v>1.0416666666666666E-2</v>
      </c>
      <c r="C6" s="17">
        <f t="shared" ref="C6:C16" si="0">(A6+B6)</f>
        <v>0.42708333333333337</v>
      </c>
      <c r="D6" s="6"/>
      <c r="E6" s="15" t="s">
        <v>6</v>
      </c>
      <c r="F6" s="14"/>
      <c r="G6" s="14"/>
      <c r="H6" s="14"/>
      <c r="I6" s="7"/>
      <c r="J6" s="7"/>
      <c r="K6" s="7"/>
    </row>
    <row r="7" spans="1:11" ht="30" x14ac:dyDescent="0.25">
      <c r="A7" s="16">
        <f>C6</f>
        <v>0.42708333333333337</v>
      </c>
      <c r="B7" s="18">
        <v>6.25E-2</v>
      </c>
      <c r="C7" s="17">
        <f t="shared" si="0"/>
        <v>0.48958333333333337</v>
      </c>
      <c r="D7" s="6"/>
      <c r="E7" s="11" t="s">
        <v>43</v>
      </c>
      <c r="F7" s="12" t="s">
        <v>12</v>
      </c>
      <c r="G7" s="12" t="s">
        <v>33</v>
      </c>
      <c r="H7" s="12" t="s">
        <v>34</v>
      </c>
      <c r="I7" s="9"/>
      <c r="J7" s="7"/>
      <c r="K7" s="7"/>
    </row>
    <row r="8" spans="1:11" x14ac:dyDescent="0.25">
      <c r="A8" s="16">
        <f t="shared" ref="A8" si="1">C7</f>
        <v>0.48958333333333337</v>
      </c>
      <c r="B8" s="18">
        <v>3.125E-2</v>
      </c>
      <c r="C8" s="17">
        <f t="shared" si="0"/>
        <v>0.52083333333333337</v>
      </c>
      <c r="D8" s="6"/>
      <c r="E8" s="15" t="s">
        <v>25</v>
      </c>
      <c r="F8" s="14"/>
      <c r="G8" s="14"/>
      <c r="H8" s="14"/>
      <c r="I8" s="7"/>
      <c r="J8" s="7"/>
      <c r="K8" s="7"/>
    </row>
    <row r="9" spans="1:11" ht="45" x14ac:dyDescent="0.25">
      <c r="A9" s="16">
        <f>C8</f>
        <v>0.52083333333333337</v>
      </c>
      <c r="B9" s="18">
        <v>4.1666666666666664E-2</v>
      </c>
      <c r="C9" s="17">
        <f t="shared" si="0"/>
        <v>0.5625</v>
      </c>
      <c r="D9" s="6"/>
      <c r="E9" s="12" t="s">
        <v>45</v>
      </c>
      <c r="F9" s="12" t="s">
        <v>26</v>
      </c>
      <c r="G9" s="12" t="s">
        <v>33</v>
      </c>
      <c r="H9" s="13" t="s">
        <v>56</v>
      </c>
      <c r="I9" s="7"/>
      <c r="J9" s="7"/>
      <c r="K9" s="7"/>
    </row>
    <row r="10" spans="1:11" ht="90" x14ac:dyDescent="0.25">
      <c r="A10" s="16">
        <f>C9</f>
        <v>0.5625</v>
      </c>
      <c r="B10" s="18">
        <v>2.0833333333333332E-2</v>
      </c>
      <c r="C10" s="17">
        <f t="shared" si="0"/>
        <v>0.58333333333333337</v>
      </c>
      <c r="D10" s="6"/>
      <c r="E10" s="12" t="s">
        <v>46</v>
      </c>
      <c r="F10" s="12" t="s">
        <v>26</v>
      </c>
      <c r="G10" s="12"/>
      <c r="H10" s="13" t="s">
        <v>50</v>
      </c>
      <c r="I10" s="7"/>
      <c r="J10" s="7"/>
      <c r="K10" s="7"/>
    </row>
    <row r="11" spans="1:11" x14ac:dyDescent="0.25">
      <c r="A11" s="16">
        <f>C10</f>
        <v>0.58333333333333337</v>
      </c>
      <c r="B11" s="18">
        <v>1.0416666666666666E-2</v>
      </c>
      <c r="C11" s="17">
        <f t="shared" si="0"/>
        <v>0.59375</v>
      </c>
      <c r="D11" s="6"/>
      <c r="E11" s="15" t="s">
        <v>6</v>
      </c>
      <c r="F11" s="14"/>
      <c r="G11" s="14"/>
      <c r="H11" s="14"/>
      <c r="I11" s="7"/>
      <c r="J11" s="7"/>
      <c r="K11" s="7"/>
    </row>
    <row r="12" spans="1:11" ht="120" x14ac:dyDescent="0.25">
      <c r="A12" s="16">
        <f>C11</f>
        <v>0.59375</v>
      </c>
      <c r="B12" s="18">
        <v>4.1666666666666664E-2</v>
      </c>
      <c r="C12" s="17">
        <f t="shared" si="0"/>
        <v>0.63541666666666663</v>
      </c>
      <c r="D12" s="6"/>
      <c r="E12" s="8" t="s">
        <v>48</v>
      </c>
      <c r="F12" s="12" t="s">
        <v>39</v>
      </c>
      <c r="G12" s="13"/>
      <c r="H12" s="13" t="s">
        <v>49</v>
      </c>
      <c r="I12" s="9"/>
      <c r="J12" s="7"/>
      <c r="K12" s="7"/>
    </row>
    <row r="13" spans="1:11" x14ac:dyDescent="0.25">
      <c r="A13" s="16">
        <f t="shared" ref="A13" si="2">C12</f>
        <v>0.63541666666666663</v>
      </c>
      <c r="B13" s="18">
        <v>1.0416666666666666E-2</v>
      </c>
      <c r="C13" s="17">
        <f t="shared" si="0"/>
        <v>0.64583333333333326</v>
      </c>
      <c r="D13" s="6"/>
      <c r="E13" s="15" t="s">
        <v>6</v>
      </c>
      <c r="F13" s="14"/>
      <c r="G13" s="14"/>
      <c r="H13" s="14"/>
      <c r="I13" s="7"/>
      <c r="J13" s="7"/>
      <c r="K13" s="7"/>
    </row>
    <row r="14" spans="1:11" ht="45" x14ac:dyDescent="0.25">
      <c r="A14" s="16">
        <f>C13</f>
        <v>0.64583333333333326</v>
      </c>
      <c r="B14" s="18">
        <v>4.1666666666666664E-2</v>
      </c>
      <c r="C14" s="17">
        <f t="shared" ref="C14" si="3">(A14+B14)</f>
        <v>0.68749999999999989</v>
      </c>
      <c r="D14" s="6"/>
      <c r="E14" s="12" t="s">
        <v>51</v>
      </c>
      <c r="F14" s="12" t="s">
        <v>26</v>
      </c>
      <c r="G14" s="12" t="s">
        <v>57</v>
      </c>
      <c r="H14" s="12" t="s">
        <v>58</v>
      </c>
      <c r="I14" s="7"/>
      <c r="J14" s="7"/>
      <c r="K14" s="7"/>
    </row>
    <row r="15" spans="1:11" ht="45" x14ac:dyDescent="0.25">
      <c r="A15" s="16">
        <f>C13</f>
        <v>0.64583333333333326</v>
      </c>
      <c r="B15" s="18">
        <v>4.1666666666666664E-2</v>
      </c>
      <c r="C15" s="17">
        <f t="shared" si="0"/>
        <v>0.68749999999999989</v>
      </c>
      <c r="D15" s="6"/>
      <c r="E15" s="12" t="s">
        <v>52</v>
      </c>
      <c r="F15" s="12" t="s">
        <v>26</v>
      </c>
      <c r="G15" s="12"/>
      <c r="H15" s="12"/>
      <c r="I15" s="7"/>
      <c r="J15" s="7"/>
      <c r="K15" s="7"/>
    </row>
    <row r="16" spans="1:11" ht="75" x14ac:dyDescent="0.25">
      <c r="A16" s="16">
        <f>C15</f>
        <v>0.68749999999999989</v>
      </c>
      <c r="B16" s="18">
        <v>2.0833333333333332E-2</v>
      </c>
      <c r="C16" s="17">
        <f t="shared" si="0"/>
        <v>0.70833333333333326</v>
      </c>
      <c r="D16" s="6"/>
      <c r="E16" s="12" t="s">
        <v>27</v>
      </c>
      <c r="F16" s="12" t="s">
        <v>26</v>
      </c>
      <c r="G16" s="12"/>
      <c r="H16" s="12"/>
      <c r="I16" s="7"/>
      <c r="J16" s="7"/>
      <c r="K16" s="7"/>
    </row>
    <row r="17" spans="1:13" x14ac:dyDescent="0.25">
      <c r="A17" s="7"/>
      <c r="B17" s="7"/>
      <c r="C17" s="7"/>
      <c r="D17" s="7"/>
      <c r="E17" s="9"/>
      <c r="F17" s="9"/>
      <c r="G17" s="9"/>
      <c r="H17" s="9"/>
      <c r="I17" s="10"/>
      <c r="K17" s="10"/>
    </row>
    <row r="18" spans="1:13" x14ac:dyDescent="0.25">
      <c r="A18" s="7"/>
      <c r="B18" s="7"/>
      <c r="C18" s="7"/>
      <c r="D18" s="7"/>
      <c r="E18" s="9"/>
      <c r="F18" s="9"/>
      <c r="G18" s="9"/>
      <c r="H18" s="9"/>
      <c r="I18" s="7"/>
      <c r="J18" s="7"/>
      <c r="K18" s="7"/>
      <c r="L18" s="7"/>
      <c r="M18" s="7"/>
    </row>
    <row r="19" spans="1:13" x14ac:dyDescent="0.25">
      <c r="I19" s="7"/>
      <c r="J19" s="7"/>
      <c r="K19" s="7"/>
      <c r="L19" s="7"/>
      <c r="M19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7" zoomScale="110" zoomScaleNormal="110" workbookViewId="0">
      <selection activeCell="H10" sqref="H10"/>
    </sheetView>
  </sheetViews>
  <sheetFormatPr defaultRowHeight="15" x14ac:dyDescent="0.25"/>
  <cols>
    <col min="1" max="3" width="9.140625" style="2"/>
    <col min="4" max="4" width="3.140625" style="2" customWidth="1"/>
    <col min="5" max="5" width="54.5703125" style="3" customWidth="1"/>
    <col min="6" max="7" width="22.85546875" style="3" customWidth="1"/>
    <col min="8" max="8" width="66.42578125" style="3" customWidth="1"/>
    <col min="9" max="9" width="68.85546875" style="2" customWidth="1"/>
    <col min="10" max="16384" width="9.140625" style="2"/>
  </cols>
  <sheetData>
    <row r="1" spans="1:11" ht="18.75" x14ac:dyDescent="0.25">
      <c r="A1" s="1" t="s">
        <v>13</v>
      </c>
      <c r="B1" s="1"/>
    </row>
    <row r="2" spans="1:11" ht="18.75" x14ac:dyDescent="0.25">
      <c r="A2" s="1"/>
      <c r="B2" s="1"/>
    </row>
    <row r="3" spans="1:11" x14ac:dyDescent="0.25">
      <c r="A3" s="4" t="s">
        <v>0</v>
      </c>
      <c r="B3" s="4" t="s">
        <v>1</v>
      </c>
      <c r="C3" s="4" t="s">
        <v>2</v>
      </c>
      <c r="D3" s="4"/>
      <c r="E3" s="5"/>
      <c r="F3" s="5" t="s">
        <v>4</v>
      </c>
      <c r="G3" s="5" t="s">
        <v>5</v>
      </c>
      <c r="H3" s="5" t="s">
        <v>3</v>
      </c>
    </row>
    <row r="4" spans="1:11" ht="60" x14ac:dyDescent="0.25">
      <c r="A4" s="16">
        <v>0.375</v>
      </c>
      <c r="B4" s="18">
        <v>1.3888888888888888E-2</v>
      </c>
      <c r="C4" s="17">
        <f>(A4+B4)</f>
        <v>0.3888888888888889</v>
      </c>
      <c r="D4" s="6"/>
      <c r="E4" s="11" t="s">
        <v>41</v>
      </c>
      <c r="F4" s="12" t="s">
        <v>12</v>
      </c>
      <c r="G4" s="12" t="s">
        <v>29</v>
      </c>
      <c r="H4" s="12"/>
      <c r="I4" s="7"/>
      <c r="J4" s="7"/>
      <c r="K4" s="7"/>
    </row>
    <row r="5" spans="1:11" ht="30" x14ac:dyDescent="0.25">
      <c r="A5" s="16">
        <f>C4</f>
        <v>0.3888888888888889</v>
      </c>
      <c r="B5" s="18">
        <v>2.7777777777777776E-2</v>
      </c>
      <c r="C5" s="17">
        <f>(A5+B5)</f>
        <v>0.41666666666666669</v>
      </c>
      <c r="D5" s="6"/>
      <c r="E5" s="11" t="s">
        <v>42</v>
      </c>
      <c r="F5" s="12" t="s">
        <v>12</v>
      </c>
      <c r="G5" s="12" t="s">
        <v>31</v>
      </c>
      <c r="H5" s="12" t="s">
        <v>32</v>
      </c>
      <c r="I5" s="7"/>
      <c r="J5" s="7"/>
      <c r="K5" s="7"/>
    </row>
    <row r="6" spans="1:11" x14ac:dyDescent="0.25">
      <c r="A6" s="16">
        <f>C5</f>
        <v>0.41666666666666669</v>
      </c>
      <c r="B6" s="18">
        <v>1.0416666666666666E-2</v>
      </c>
      <c r="C6" s="17">
        <f t="shared" ref="C6:C15" si="0">(A6+B6)</f>
        <v>0.42708333333333337</v>
      </c>
      <c r="D6" s="6"/>
      <c r="E6" s="15" t="s">
        <v>6</v>
      </c>
      <c r="F6" s="14"/>
      <c r="G6" s="14"/>
      <c r="H6" s="14"/>
      <c r="I6" s="7"/>
      <c r="J6" s="7"/>
      <c r="K6" s="7"/>
    </row>
    <row r="7" spans="1:11" ht="30" x14ac:dyDescent="0.25">
      <c r="A7" s="16">
        <f>C6</f>
        <v>0.42708333333333337</v>
      </c>
      <c r="B7" s="18">
        <v>6.25E-2</v>
      </c>
      <c r="C7" s="17">
        <f t="shared" si="0"/>
        <v>0.48958333333333337</v>
      </c>
      <c r="D7" s="6"/>
      <c r="E7" s="11" t="s">
        <v>43</v>
      </c>
      <c r="F7" s="12" t="s">
        <v>12</v>
      </c>
      <c r="G7" s="12" t="s">
        <v>33</v>
      </c>
      <c r="H7" s="12" t="s">
        <v>34</v>
      </c>
      <c r="I7" s="9"/>
      <c r="J7" s="7"/>
      <c r="K7" s="7"/>
    </row>
    <row r="8" spans="1:11" x14ac:dyDescent="0.25">
      <c r="A8" s="16">
        <f t="shared" ref="A8" si="1">C7</f>
        <v>0.48958333333333337</v>
      </c>
      <c r="B8" s="18">
        <v>3.125E-2</v>
      </c>
      <c r="C8" s="17">
        <f t="shared" si="0"/>
        <v>0.52083333333333337</v>
      </c>
      <c r="D8" s="6"/>
      <c r="E8" s="15" t="s">
        <v>25</v>
      </c>
      <c r="F8" s="14"/>
      <c r="G8" s="14"/>
      <c r="H8" s="14"/>
      <c r="I8" s="7"/>
      <c r="J8" s="7"/>
      <c r="K8" s="7"/>
    </row>
    <row r="9" spans="1:11" ht="60" x14ac:dyDescent="0.25">
      <c r="A9" s="16">
        <f>C8</f>
        <v>0.52083333333333337</v>
      </c>
      <c r="B9" s="18">
        <v>4.1666666666666664E-2</v>
      </c>
      <c r="C9" s="17">
        <f t="shared" si="0"/>
        <v>0.5625</v>
      </c>
      <c r="D9" s="6"/>
      <c r="E9" s="12" t="s">
        <v>53</v>
      </c>
      <c r="F9" s="12" t="s">
        <v>26</v>
      </c>
      <c r="G9" s="12" t="s">
        <v>33</v>
      </c>
      <c r="H9" s="13" t="s">
        <v>44</v>
      </c>
      <c r="I9" s="7"/>
      <c r="J9" s="7"/>
      <c r="K9" s="7"/>
    </row>
    <row r="10" spans="1:11" ht="195" x14ac:dyDescent="0.25">
      <c r="A10" s="16">
        <f>C9</f>
        <v>0.5625</v>
      </c>
      <c r="B10" s="18">
        <v>2.0833333333333332E-2</v>
      </c>
      <c r="C10" s="17">
        <f t="shared" si="0"/>
        <v>0.58333333333333337</v>
      </c>
      <c r="D10" s="6"/>
      <c r="E10" s="12" t="s">
        <v>54</v>
      </c>
      <c r="F10" s="12" t="s">
        <v>26</v>
      </c>
      <c r="G10" s="12"/>
      <c r="H10" s="13" t="s">
        <v>55</v>
      </c>
      <c r="I10" s="7"/>
      <c r="J10" s="7"/>
      <c r="K10" s="7"/>
    </row>
    <row r="11" spans="1:11" x14ac:dyDescent="0.25">
      <c r="A11" s="16">
        <f t="shared" ref="A11" si="2">C9</f>
        <v>0.5625</v>
      </c>
      <c r="B11" s="18">
        <v>1.0416666666666666E-2</v>
      </c>
      <c r="C11" s="17">
        <f t="shared" si="0"/>
        <v>0.57291666666666663</v>
      </c>
      <c r="D11" s="6"/>
      <c r="E11" s="15" t="s">
        <v>6</v>
      </c>
      <c r="F11" s="14"/>
      <c r="G11" s="14"/>
      <c r="H11" s="14"/>
      <c r="I11" s="7"/>
      <c r="J11" s="7"/>
      <c r="K11" s="7"/>
    </row>
    <row r="12" spans="1:11" ht="105" x14ac:dyDescent="0.25">
      <c r="A12" s="16">
        <f>C11</f>
        <v>0.57291666666666663</v>
      </c>
      <c r="B12" s="18">
        <v>4.1666666666666664E-2</v>
      </c>
      <c r="C12" s="17">
        <f t="shared" si="0"/>
        <v>0.61458333333333326</v>
      </c>
      <c r="D12" s="6"/>
      <c r="E12" s="8" t="s">
        <v>47</v>
      </c>
      <c r="F12" s="12" t="s">
        <v>39</v>
      </c>
      <c r="G12" s="13"/>
      <c r="H12" s="13"/>
      <c r="I12" s="9"/>
      <c r="J12" s="7"/>
      <c r="K12" s="7"/>
    </row>
    <row r="13" spans="1:11" x14ac:dyDescent="0.25">
      <c r="A13" s="16">
        <f t="shared" ref="A13" si="3">C12</f>
        <v>0.61458333333333326</v>
      </c>
      <c r="B13" s="18">
        <v>1.0416666666666666E-2</v>
      </c>
      <c r="C13" s="17">
        <f t="shared" si="0"/>
        <v>0.62499999999999989</v>
      </c>
      <c r="D13" s="6"/>
      <c r="E13" s="15" t="s">
        <v>6</v>
      </c>
      <c r="F13" s="14"/>
      <c r="G13" s="14"/>
      <c r="H13" s="14"/>
      <c r="I13" s="7"/>
      <c r="J13" s="7"/>
      <c r="K13" s="7"/>
    </row>
    <row r="14" spans="1:11" ht="75" x14ac:dyDescent="0.25">
      <c r="A14" s="16">
        <f>C13</f>
        <v>0.62499999999999989</v>
      </c>
      <c r="B14" s="18">
        <v>4.1666666666666664E-2</v>
      </c>
      <c r="C14" s="17">
        <f t="shared" si="0"/>
        <v>0.66666666666666652</v>
      </c>
      <c r="D14" s="6"/>
      <c r="E14" s="12" t="s">
        <v>40</v>
      </c>
      <c r="F14" s="12" t="s">
        <v>26</v>
      </c>
      <c r="G14" s="12"/>
      <c r="H14" s="12"/>
      <c r="I14" s="7"/>
      <c r="J14" s="7"/>
      <c r="K14" s="7"/>
    </row>
    <row r="15" spans="1:11" ht="75" x14ac:dyDescent="0.25">
      <c r="A15" s="16">
        <f>C14</f>
        <v>0.66666666666666652</v>
      </c>
      <c r="B15" s="18">
        <v>2.0833333333333332E-2</v>
      </c>
      <c r="C15" s="17">
        <f t="shared" si="0"/>
        <v>0.68749999999999989</v>
      </c>
      <c r="D15" s="6"/>
      <c r="E15" s="12" t="s">
        <v>27</v>
      </c>
      <c r="F15" s="12" t="s">
        <v>26</v>
      </c>
      <c r="G15" s="12"/>
      <c r="H15" s="12"/>
      <c r="I15" s="7"/>
      <c r="J15" s="7"/>
      <c r="K15" s="7"/>
    </row>
    <row r="16" spans="1:11" x14ac:dyDescent="0.25">
      <c r="A16" s="7"/>
      <c r="B16" s="7"/>
      <c r="C16" s="7"/>
      <c r="D16" s="7"/>
      <c r="E16" s="9"/>
      <c r="F16" s="9"/>
      <c r="G16" s="9"/>
      <c r="H16" s="9"/>
      <c r="I16" s="10"/>
      <c r="K16" s="10"/>
    </row>
    <row r="17" spans="1:13" x14ac:dyDescent="0.25">
      <c r="A17" s="7"/>
      <c r="B17" s="7"/>
      <c r="C17" s="7"/>
      <c r="D17" s="7"/>
      <c r="E17" s="9"/>
      <c r="F17" s="9"/>
      <c r="G17" s="9"/>
      <c r="H17" s="9"/>
      <c r="I17" s="7"/>
      <c r="J17" s="7"/>
      <c r="K17" s="7"/>
      <c r="L17" s="7"/>
      <c r="M17" s="7"/>
    </row>
    <row r="18" spans="1:13" x14ac:dyDescent="0.25">
      <c r="I18" s="7"/>
      <c r="J18" s="7"/>
      <c r="K18" s="7"/>
      <c r="L18" s="7"/>
      <c r="M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cbca454e-988e-48b6-b231-26ac7e35e0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114F48526DE44EA892DFA823E5BB87" ma:contentTypeVersion="" ma:contentTypeDescription="Create a new document." ma:contentTypeScope="" ma:versionID="048033192eb96b286b6733fae2986041">
  <xsd:schema xmlns:xsd="http://www.w3.org/2001/XMLSchema" xmlns:xs="http://www.w3.org/2001/XMLSchema" xmlns:p="http://schemas.microsoft.com/office/2006/metadata/properties" xmlns:ns2="cbca454e-988e-48b6-b231-26ac7e35e073" targetNamespace="http://schemas.microsoft.com/office/2006/metadata/properties" ma:root="true" ma:fieldsID="9175d02d0c9691e36b79e556dfadaba4" ns2:_="">
    <xsd:import namespace="cbca454e-988e-48b6-b231-26ac7e35e073"/>
    <xsd:element name="properties">
      <xsd:complexType>
        <xsd:sequence>
          <xsd:element name="documentManagement">
            <xsd:complexType>
              <xsd:all>
                <xsd:element ref="ns2:Komment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a454e-988e-48b6-b231-26ac7e35e073" elementFormDefault="qualified">
    <xsd:import namespace="http://schemas.microsoft.com/office/2006/documentManagement/types"/>
    <xsd:import namespace="http://schemas.microsoft.com/office/infopath/2007/PartnerControls"/>
    <xsd:element name="Kommentar" ma:index="8" nillable="true" ma:displayName="Kommentar" ma:internalName="Komment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83D65C-A59F-429C-BEC2-F4BC5BCC839D}">
  <ds:schemaRefs>
    <ds:schemaRef ds:uri="http://purl.org/dc/dcmitype/"/>
    <ds:schemaRef ds:uri="http://purl.org/dc/elements/1.1/"/>
    <ds:schemaRef ds:uri="cbca454e-988e-48b6-b231-26ac7e35e073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D8EBE14-B576-43BC-AE38-7A3A8E2B3F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a454e-988e-48b6-b231-26ac7e35e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A4AF5F-B30B-4E3D-B162-044291E66B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Samling 1</vt:lpstr>
      <vt:lpstr>Samling 2</vt:lpstr>
      <vt:lpstr>Samling 3</vt:lpstr>
      <vt:lpstr>Samling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aragnif</dc:creator>
  <cp:lastModifiedBy>Morten Granlund</cp:lastModifiedBy>
  <dcterms:created xsi:type="dcterms:W3CDTF">2016-01-11T11:03:23Z</dcterms:created>
  <dcterms:modified xsi:type="dcterms:W3CDTF">2016-02-01T11:54:20Z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0x010100A3114F48526DE44EA892DFA823E5BB87</vt:lpwstr>
  </property>
</Properties>
</file>