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howie\Desktop\Hackathon Data\"/>
    </mc:Choice>
  </mc:AlternateContent>
  <bookViews>
    <workbookView xWindow="0" yWindow="0" windowWidth="18230" windowHeight="9180"/>
  </bookViews>
  <sheets>
    <sheet name="iCarolExport-KidsHelpPhone-Call" sheetId="1" r:id="rId1"/>
    <sheet name="Lookup" sheetId="2" r:id="rId2"/>
  </sheets>
  <calcPr calcId="162913"/>
</workbook>
</file>

<file path=xl/calcChain.xml><?xml version="1.0" encoding="utf-8"?>
<calcChain xmlns="http://schemas.openxmlformats.org/spreadsheetml/2006/main">
  <c r="BZ3" i="1" l="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2" i="1"/>
  <c r="BV3" i="1"/>
  <c r="BW3" i="1"/>
  <c r="BX3" i="1"/>
  <c r="BY3" i="1"/>
  <c r="BV4" i="1"/>
  <c r="BW4" i="1"/>
  <c r="BX4" i="1"/>
  <c r="BY4" i="1"/>
  <c r="BV5" i="1"/>
  <c r="BW5" i="1"/>
  <c r="BX5" i="1"/>
  <c r="BY5" i="1"/>
  <c r="BV6" i="1"/>
  <c r="BW6" i="1"/>
  <c r="BX6" i="1"/>
  <c r="BY6" i="1"/>
  <c r="BV7" i="1"/>
  <c r="BW7" i="1"/>
  <c r="BX7" i="1"/>
  <c r="BY7" i="1"/>
  <c r="BV8" i="1"/>
  <c r="BW8" i="1"/>
  <c r="BX8" i="1"/>
  <c r="BY8" i="1"/>
  <c r="BV9" i="1"/>
  <c r="BW9" i="1"/>
  <c r="BX9" i="1"/>
  <c r="BY9" i="1"/>
  <c r="BV10" i="1"/>
  <c r="BW10" i="1"/>
  <c r="BX10" i="1"/>
  <c r="BY10" i="1"/>
  <c r="BV11" i="1"/>
  <c r="BW11" i="1"/>
  <c r="BX11" i="1"/>
  <c r="BY11" i="1"/>
  <c r="BV12" i="1"/>
  <c r="BW12" i="1"/>
  <c r="BX12" i="1"/>
  <c r="BY12" i="1"/>
  <c r="BV13" i="1"/>
  <c r="BW13" i="1"/>
  <c r="BX13" i="1"/>
  <c r="BY13" i="1"/>
  <c r="BV14" i="1"/>
  <c r="BW14" i="1"/>
  <c r="BX14" i="1"/>
  <c r="BY14" i="1"/>
  <c r="BV15" i="1"/>
  <c r="BW15" i="1"/>
  <c r="BX15" i="1"/>
  <c r="BY15" i="1"/>
  <c r="BV16" i="1"/>
  <c r="BW16" i="1"/>
  <c r="BX16" i="1"/>
  <c r="BY16" i="1"/>
  <c r="BV17" i="1"/>
  <c r="BW17" i="1"/>
  <c r="BX17" i="1"/>
  <c r="BY17" i="1"/>
  <c r="BV18" i="1"/>
  <c r="BW18" i="1"/>
  <c r="BX18" i="1"/>
  <c r="BY18" i="1"/>
  <c r="BV19" i="1"/>
  <c r="BW19" i="1"/>
  <c r="BX19" i="1"/>
  <c r="BY19" i="1"/>
  <c r="BV20" i="1"/>
  <c r="BW20" i="1"/>
  <c r="BX20" i="1"/>
  <c r="BY20" i="1"/>
  <c r="BV21" i="1"/>
  <c r="BW21" i="1"/>
  <c r="BX21" i="1"/>
  <c r="BY21" i="1"/>
  <c r="BV22" i="1"/>
  <c r="BW22" i="1"/>
  <c r="BX22" i="1"/>
  <c r="BY22" i="1"/>
  <c r="BV23" i="1"/>
  <c r="BW23" i="1"/>
  <c r="BX23" i="1"/>
  <c r="BY23" i="1"/>
  <c r="BV24" i="1"/>
  <c r="BW24" i="1"/>
  <c r="BX24" i="1"/>
  <c r="BY24" i="1"/>
  <c r="BV25" i="1"/>
  <c r="BW25" i="1"/>
  <c r="BX25" i="1"/>
  <c r="BY25" i="1"/>
  <c r="BV26" i="1"/>
  <c r="BW26" i="1"/>
  <c r="BX26" i="1"/>
  <c r="BY26" i="1"/>
  <c r="BV27" i="1"/>
  <c r="BW27" i="1"/>
  <c r="BX27" i="1"/>
  <c r="BY27" i="1"/>
  <c r="BV28" i="1"/>
  <c r="BW28" i="1"/>
  <c r="BX28" i="1"/>
  <c r="BY28" i="1"/>
  <c r="BV29" i="1"/>
  <c r="BW29" i="1"/>
  <c r="BX29" i="1"/>
  <c r="BY29" i="1"/>
  <c r="BV30" i="1"/>
  <c r="BW30" i="1"/>
  <c r="BX30" i="1"/>
  <c r="BY30" i="1"/>
  <c r="BV31" i="1"/>
  <c r="BW31" i="1"/>
  <c r="BX31" i="1"/>
  <c r="BY31" i="1"/>
  <c r="BV32" i="1"/>
  <c r="BW32" i="1"/>
  <c r="BX32" i="1"/>
  <c r="BY32" i="1"/>
  <c r="BV33" i="1"/>
  <c r="BW33" i="1"/>
  <c r="BX33" i="1"/>
  <c r="BY33" i="1"/>
  <c r="BV34" i="1"/>
  <c r="BW34" i="1"/>
  <c r="BX34" i="1"/>
  <c r="BY34" i="1"/>
  <c r="BV35" i="1"/>
  <c r="BW35" i="1"/>
  <c r="BX35" i="1"/>
  <c r="BY35" i="1"/>
  <c r="BV36" i="1"/>
  <c r="BW36" i="1"/>
  <c r="BX36" i="1"/>
  <c r="BY36" i="1"/>
  <c r="BV37" i="1"/>
  <c r="BW37" i="1"/>
  <c r="BX37" i="1"/>
  <c r="BY37" i="1"/>
  <c r="BV38" i="1"/>
  <c r="BW38" i="1"/>
  <c r="BX38" i="1"/>
  <c r="BY38" i="1"/>
  <c r="BV39" i="1"/>
  <c r="BW39" i="1"/>
  <c r="BX39" i="1"/>
  <c r="BY39" i="1"/>
  <c r="BV40" i="1"/>
  <c r="BW40" i="1"/>
  <c r="BX40" i="1"/>
  <c r="BY40" i="1"/>
  <c r="BV41" i="1"/>
  <c r="BW41" i="1"/>
  <c r="BX41" i="1"/>
  <c r="BY41" i="1"/>
  <c r="BV42" i="1"/>
  <c r="BW42" i="1"/>
  <c r="BX42" i="1"/>
  <c r="BY42" i="1"/>
  <c r="BV43" i="1"/>
  <c r="BW43" i="1"/>
  <c r="BX43" i="1"/>
  <c r="BY43" i="1"/>
  <c r="BV44" i="1"/>
  <c r="BW44" i="1"/>
  <c r="BX44" i="1"/>
  <c r="BY44" i="1"/>
  <c r="BV45" i="1"/>
  <c r="BW45" i="1"/>
  <c r="BX45" i="1"/>
  <c r="BY45" i="1"/>
  <c r="BV46" i="1"/>
  <c r="BW46" i="1"/>
  <c r="BX46" i="1"/>
  <c r="BY46" i="1"/>
  <c r="BV47" i="1"/>
  <c r="BW47" i="1"/>
  <c r="BX47" i="1"/>
  <c r="BY47" i="1"/>
  <c r="BV48" i="1"/>
  <c r="BW48" i="1"/>
  <c r="BX48" i="1"/>
  <c r="BY48" i="1"/>
  <c r="BV49" i="1"/>
  <c r="BW49" i="1"/>
  <c r="BX49" i="1"/>
  <c r="BY49" i="1"/>
  <c r="BV50" i="1"/>
  <c r="BW50" i="1"/>
  <c r="BX50" i="1"/>
  <c r="BY50" i="1"/>
  <c r="BV51" i="1"/>
  <c r="BW51" i="1"/>
  <c r="BX51" i="1"/>
  <c r="BY51" i="1"/>
  <c r="BV52" i="1"/>
  <c r="BW52" i="1"/>
  <c r="BX52" i="1"/>
  <c r="BY52" i="1"/>
  <c r="BV53" i="1"/>
  <c r="BW53" i="1"/>
  <c r="BX53" i="1"/>
  <c r="BY53" i="1"/>
  <c r="BV54" i="1"/>
  <c r="BW54" i="1"/>
  <c r="BX54" i="1"/>
  <c r="BY54" i="1"/>
  <c r="BV55" i="1"/>
  <c r="BW55" i="1"/>
  <c r="BX55" i="1"/>
  <c r="BY55" i="1"/>
  <c r="BV56" i="1"/>
  <c r="BW56" i="1"/>
  <c r="BX56" i="1"/>
  <c r="BY56" i="1"/>
  <c r="BV57" i="1"/>
  <c r="BW57" i="1"/>
  <c r="BX57" i="1"/>
  <c r="BY57" i="1"/>
  <c r="BV58" i="1"/>
  <c r="BW58" i="1"/>
  <c r="BX58" i="1"/>
  <c r="BY58" i="1"/>
  <c r="BV59" i="1"/>
  <c r="BW59" i="1"/>
  <c r="BX59" i="1"/>
  <c r="BY59" i="1"/>
  <c r="BV60" i="1"/>
  <c r="BW60" i="1"/>
  <c r="BX60" i="1"/>
  <c r="BY60" i="1"/>
  <c r="BV61" i="1"/>
  <c r="BW61" i="1"/>
  <c r="BX61" i="1"/>
  <c r="BY61" i="1"/>
  <c r="BV62" i="1"/>
  <c r="BW62" i="1"/>
  <c r="BX62" i="1"/>
  <c r="BY62" i="1"/>
  <c r="BV63" i="1"/>
  <c r="BW63" i="1"/>
  <c r="BX63" i="1"/>
  <c r="BY63" i="1"/>
  <c r="BV64" i="1"/>
  <c r="BW64" i="1"/>
  <c r="BX64" i="1"/>
  <c r="BY64" i="1"/>
  <c r="BV65" i="1"/>
  <c r="BW65" i="1"/>
  <c r="BX65" i="1"/>
  <c r="BY65" i="1"/>
  <c r="BV66" i="1"/>
  <c r="BW66" i="1"/>
  <c r="BX66" i="1"/>
  <c r="BY66" i="1"/>
  <c r="BV67" i="1"/>
  <c r="BW67" i="1"/>
  <c r="BX67" i="1"/>
  <c r="BY67" i="1"/>
  <c r="BV68" i="1"/>
  <c r="BW68" i="1"/>
  <c r="BX68" i="1"/>
  <c r="BY68" i="1"/>
  <c r="BV69" i="1"/>
  <c r="BW69" i="1"/>
  <c r="BX69" i="1"/>
  <c r="BY69" i="1"/>
  <c r="BV70" i="1"/>
  <c r="BW70" i="1"/>
  <c r="BX70" i="1"/>
  <c r="BY70" i="1"/>
  <c r="BV71" i="1"/>
  <c r="BW71" i="1"/>
  <c r="BX71" i="1"/>
  <c r="BY71" i="1"/>
  <c r="BV72" i="1"/>
  <c r="BW72" i="1"/>
  <c r="BX72" i="1"/>
  <c r="BY72" i="1"/>
  <c r="BV73" i="1"/>
  <c r="BW73" i="1"/>
  <c r="BX73" i="1"/>
  <c r="BY73" i="1"/>
  <c r="BV74" i="1"/>
  <c r="BW74" i="1"/>
  <c r="BX74" i="1"/>
  <c r="BY74" i="1"/>
  <c r="BV75" i="1"/>
  <c r="BW75" i="1"/>
  <c r="BX75" i="1"/>
  <c r="BY75" i="1"/>
  <c r="BV76" i="1"/>
  <c r="BW76" i="1"/>
  <c r="BX76" i="1"/>
  <c r="BY76" i="1"/>
  <c r="BV77" i="1"/>
  <c r="BW77" i="1"/>
  <c r="BX77" i="1"/>
  <c r="BY77" i="1"/>
  <c r="BV78" i="1"/>
  <c r="BW78" i="1"/>
  <c r="BX78" i="1"/>
  <c r="BY78" i="1"/>
  <c r="BV79" i="1"/>
  <c r="BW79" i="1"/>
  <c r="BX79" i="1"/>
  <c r="BY79" i="1"/>
  <c r="BV80" i="1"/>
  <c r="BW80" i="1"/>
  <c r="BX80" i="1"/>
  <c r="BY80" i="1"/>
  <c r="BV81" i="1"/>
  <c r="BW81" i="1"/>
  <c r="BX81" i="1"/>
  <c r="BY81" i="1"/>
  <c r="BV82" i="1"/>
  <c r="BW82" i="1"/>
  <c r="BX82" i="1"/>
  <c r="BY82" i="1"/>
  <c r="BV83" i="1"/>
  <c r="BW83" i="1"/>
  <c r="BX83" i="1"/>
  <c r="BY83" i="1"/>
  <c r="BV84" i="1"/>
  <c r="BW84" i="1"/>
  <c r="BX84" i="1"/>
  <c r="BY84" i="1"/>
  <c r="BV85" i="1"/>
  <c r="BW85" i="1"/>
  <c r="BX85" i="1"/>
  <c r="BY85" i="1"/>
  <c r="BV86" i="1"/>
  <c r="BW86" i="1"/>
  <c r="BX86" i="1"/>
  <c r="BY86" i="1"/>
  <c r="BV87" i="1"/>
  <c r="BW87" i="1"/>
  <c r="BX87" i="1"/>
  <c r="BY87" i="1"/>
  <c r="BV88" i="1"/>
  <c r="BW88" i="1"/>
  <c r="BX88" i="1"/>
  <c r="BY88" i="1"/>
  <c r="BV89" i="1"/>
  <c r="BW89" i="1"/>
  <c r="BX89" i="1"/>
  <c r="BY89" i="1"/>
  <c r="BV90" i="1"/>
  <c r="BW90" i="1"/>
  <c r="BX90" i="1"/>
  <c r="BY90" i="1"/>
  <c r="BV91" i="1"/>
  <c r="BW91" i="1"/>
  <c r="BX91" i="1"/>
  <c r="BY91" i="1"/>
  <c r="BV92" i="1"/>
  <c r="BW92" i="1"/>
  <c r="BX92" i="1"/>
  <c r="BY92" i="1"/>
  <c r="BV93" i="1"/>
  <c r="BW93" i="1"/>
  <c r="BX93" i="1"/>
  <c r="BY93" i="1"/>
  <c r="BV94" i="1"/>
  <c r="BW94" i="1"/>
  <c r="BX94" i="1"/>
  <c r="BY94" i="1"/>
  <c r="BV95" i="1"/>
  <c r="BW95" i="1"/>
  <c r="BX95" i="1"/>
  <c r="BY95" i="1"/>
  <c r="BV96" i="1"/>
  <c r="BW96" i="1"/>
  <c r="BX96" i="1"/>
  <c r="BY96" i="1"/>
  <c r="BV97" i="1"/>
  <c r="BW97" i="1"/>
  <c r="BX97" i="1"/>
  <c r="BY97" i="1"/>
  <c r="BV98" i="1"/>
  <c r="BW98" i="1"/>
  <c r="BX98" i="1"/>
  <c r="BY98" i="1"/>
  <c r="BV99" i="1"/>
  <c r="BW99" i="1"/>
  <c r="BX99" i="1"/>
  <c r="BY99" i="1"/>
  <c r="BV100" i="1"/>
  <c r="BW100" i="1"/>
  <c r="BX100" i="1"/>
  <c r="BY100" i="1"/>
  <c r="BV101" i="1"/>
  <c r="BW101" i="1"/>
  <c r="BX101" i="1"/>
  <c r="BY101" i="1"/>
  <c r="BV102" i="1"/>
  <c r="BW102" i="1"/>
  <c r="BX102" i="1"/>
  <c r="BY102" i="1"/>
  <c r="BV103" i="1"/>
  <c r="BW103" i="1"/>
  <c r="BX103" i="1"/>
  <c r="BY103" i="1"/>
  <c r="BV104" i="1"/>
  <c r="BW104" i="1"/>
  <c r="BX104" i="1"/>
  <c r="BY104" i="1"/>
  <c r="BV105" i="1"/>
  <c r="BW105" i="1"/>
  <c r="BX105" i="1"/>
  <c r="BY105" i="1"/>
  <c r="BV106" i="1"/>
  <c r="BW106" i="1"/>
  <c r="BX106" i="1"/>
  <c r="BY106" i="1"/>
  <c r="BV107" i="1"/>
  <c r="BW107" i="1"/>
  <c r="BX107" i="1"/>
  <c r="BY107" i="1"/>
  <c r="BV108" i="1"/>
  <c r="BW108" i="1"/>
  <c r="BX108" i="1"/>
  <c r="BY108" i="1"/>
  <c r="BV109" i="1"/>
  <c r="BW109" i="1"/>
  <c r="BX109" i="1"/>
  <c r="BY109" i="1"/>
  <c r="BV110" i="1"/>
  <c r="BW110" i="1"/>
  <c r="BX110" i="1"/>
  <c r="BY110" i="1"/>
  <c r="BV111" i="1"/>
  <c r="BW111" i="1"/>
  <c r="BX111" i="1"/>
  <c r="BY111" i="1"/>
  <c r="BV112" i="1"/>
  <c r="BW112" i="1"/>
  <c r="BX112" i="1"/>
  <c r="BY112" i="1"/>
  <c r="BV113" i="1"/>
  <c r="BW113" i="1"/>
  <c r="BX113" i="1"/>
  <c r="BY113" i="1"/>
  <c r="BV114" i="1"/>
  <c r="BW114" i="1"/>
  <c r="BX114" i="1"/>
  <c r="BY114" i="1"/>
  <c r="BV115" i="1"/>
  <c r="BW115" i="1"/>
  <c r="BX115" i="1"/>
  <c r="BY115" i="1"/>
  <c r="BY2" i="1"/>
  <c r="BX2" i="1"/>
  <c r="BW2" i="1"/>
  <c r="BV2" i="1"/>
</calcChain>
</file>

<file path=xl/sharedStrings.xml><?xml version="1.0" encoding="utf-8"?>
<sst xmlns="http://schemas.openxmlformats.org/spreadsheetml/2006/main" count="2852" uniqueCount="524">
  <si>
    <t>CallReportNum</t>
  </si>
  <si>
    <t>CallDateAndTimeStart</t>
  </si>
  <si>
    <t>CallLength</t>
  </si>
  <si>
    <t>PhoneWorkerName</t>
  </si>
  <si>
    <t>EnteredByName</t>
  </si>
  <si>
    <t>EnteredOn</t>
  </si>
  <si>
    <t>Reviewed</t>
  </si>
  <si>
    <t>05. Additional Info / Comments - Other Details</t>
  </si>
  <si>
    <t>Contact Information - Counsellors Call Report Number</t>
  </si>
  <si>
    <t>Contact Information - Session Duration</t>
  </si>
  <si>
    <t>********** - Follow-up Status</t>
  </si>
  <si>
    <t>01.	Counselling Relationship - 1.	Consistently demonstrates empathy</t>
  </si>
  <si>
    <t>01.	Counselling Relationship - 1.1 Below Standard Comments</t>
  </si>
  <si>
    <t>01.	Counselling Relationship - 1.2 Below Standard Comments</t>
  </si>
  <si>
    <t>01.	Counselling Relationship - 1.3 Below Standard Comments</t>
  </si>
  <si>
    <t>01.	Counselling Relationship - 1.4 Below Standard Comments</t>
  </si>
  <si>
    <t>01.	Counselling Relationship - 1.5 Below Standard Comments</t>
  </si>
  <si>
    <t>01.	Counselling Relationship - 2.	Maintains a non-judgemental position</t>
  </si>
  <si>
    <t>01.	Counselling Relationship - 3.	Demonstrates active listening</t>
  </si>
  <si>
    <t>01.	Counselling Relationship - 4.	Utilizes a strengths-based approach</t>
  </si>
  <si>
    <t>01.	Counselling Relationship - 5.	Counsellor demonstrates professionalism and appropriate boundaries</t>
  </si>
  <si>
    <t>02.	Assessment - 1.	Counsellor maintains a position of curiosity</t>
  </si>
  <si>
    <t>02.	Assessment - 2.	Demonstrates ability to assess the type of session/client need(s) for session</t>
  </si>
  <si>
    <t>02.	Assessment - 2.1 Below Standard Comments</t>
  </si>
  <si>
    <t>02.	Assessment - 2.2 Below Standard Comments</t>
  </si>
  <si>
    <t>02.	Assessment - 2.3 Below Standard Comments</t>
  </si>
  <si>
    <t>02.	Assessment - 2.4 Below Standard Comments</t>
  </si>
  <si>
    <t>02.	Assessment - 2.5 Below Standard Comments</t>
  </si>
  <si>
    <t>02.	Assessment - 3.	Elicits the clients preferred future; what is wanted</t>
  </si>
  <si>
    <t>02.	Assessment - 4.	Adequately explores relevant client factors</t>
  </si>
  <si>
    <t>02.	Assessment - 5.	Counsellor picks up on cues and engages in risk assessment (as required)</t>
  </si>
  <si>
    <t>02.	Assessment - Total Category Score (Add all scores)</t>
  </si>
  <si>
    <t>03.	Intervention - 1.	Supports the client to explore and express their feelings/emotions</t>
  </si>
  <si>
    <t>03.	Intervention - 2.	Takes a non-directive approach and supports the client to develop their own ideas plans and possible next step(s)</t>
  </si>
  <si>
    <t>03.	Intervention - 3.	Explores potential referral needs and provides suitable and relevant referral options when required</t>
  </si>
  <si>
    <t>03.	Intervention - 3.1 Below Standard Comments</t>
  </si>
  <si>
    <t>03.	Intervention - 3.2 Below Standard Comments</t>
  </si>
  <si>
    <t>03.	Intervention - 3.3 Below Standard Comments</t>
  </si>
  <si>
    <t>03.	Intervention - 3.4 Below Standard Comments</t>
  </si>
  <si>
    <t>03.	Intervention - 3.5 Below Standard Comments</t>
  </si>
  <si>
    <t>03.	Intervention - 4.	Counsellor adheres to legal and regulatory requirements</t>
  </si>
  <si>
    <t>03.	Intervention - 5.	Engages in safety planning (if required)</t>
  </si>
  <si>
    <t>03.	Intervention - Total Category Score (Add all scores)</t>
  </si>
  <si>
    <t>04.	Session Closure - 1.	Prepares the client for end of session - closure is positive and appropriately timed</t>
  </si>
  <si>
    <t>04.	Session Closure - 2.	Encourages the client to reflect on what they will take away from the session</t>
  </si>
  <si>
    <t>04.	Session Closure - 3.	Invites client to review next steps to be taken (if applicable)</t>
  </si>
  <si>
    <t>04.	Session Closure - 4.	The Counsellor collects iCarol data when appropriate to do so</t>
  </si>
  <si>
    <t>04.	Session Closure - 4.1 Below Standard Comments</t>
  </si>
  <si>
    <t>04.	Session Closure - 4.2 Below Standard Comments</t>
  </si>
  <si>
    <t>04.	Session Closure - 4.3 Below Standard Comments</t>
  </si>
  <si>
    <t>04.	Session Closure - 4.4 Below Standard Comments</t>
  </si>
  <si>
    <t>04.	Session Closure - 4.5 Below Standard Comments</t>
  </si>
  <si>
    <t>04.	Session Closure - 5.	iCarol data is accurate and correctly inputted</t>
  </si>
  <si>
    <t>04.	Session Closure - Total Category Score (Add all scores)</t>
  </si>
  <si>
    <t>05. Additional Info / Comments - Did the Evaluation Score ALIGN with how you would evaluate this counselling session? Please provide details in the comment box above.</t>
  </si>
  <si>
    <t>05. Additional Info / Comments - Follow-up Required?</t>
  </si>
  <si>
    <t>05. Additional Info / Comments - Total Score (Please add all Category Scores)</t>
  </si>
  <si>
    <t>06. Action Items - CPS Referral Required?</t>
  </si>
  <si>
    <t>06. Action Items - Follow-up Required?</t>
  </si>
  <si>
    <t>Contact Information - Counselling Channel</t>
  </si>
  <si>
    <t>Contact Information - Counselling Manager</t>
  </si>
  <si>
    <t>Contact Information - Counsellor Name</t>
  </si>
  <si>
    <t>Contact Information - Language</t>
  </si>
  <si>
    <t>Contact Information - Queue</t>
  </si>
  <si>
    <t>Hard Skills Competency - 1.	Age</t>
  </si>
  <si>
    <t>Hard Skills Competency - 2.	Main Issue</t>
  </si>
  <si>
    <t>Hard Skills Competency - 3.	Gender</t>
  </si>
  <si>
    <t>Hard Skills Competency - 4.	Referral</t>
  </si>
  <si>
    <t>Hard Skills Competency - 5.	Community Data</t>
  </si>
  <si>
    <t>Maria Montanaro</t>
  </si>
  <si>
    <t>Yes</t>
  </si>
  <si>
    <t>No</t>
  </si>
  <si>
    <t>NOTE: Transcript of the call has been shared with Heather and Diana. Short call - user claiming to being depressed and not getting better - counselor totally missed what the user wanted and asked about family problems. User eventually gave up and decided to end the conversation.** Language could be a factor in this situation however counselor made no attempts to explore with the user lacked empathy in the conversation did not demonstrate ability to establish rapport with the user. It is my belief that the user was very distraught and not provided with the space or time to ensure her safety.Given the lack of competencies demonstrated in this call and lack of risk assessment - follow up with the counselor is recommended.</t>
  </si>
  <si>
    <t>2 mins</t>
  </si>
  <si>
    <t>URGENT (follow-up required within 2 Counsellor shifts)</t>
  </si>
  <si>
    <t>Miss opportunities to express empathy when they are clearly required or appropriate.; Use a tone of voice that is not congruent with the purposes of empathy (Examples:  counsellor sounds distant uninterested cold sarcastic or irritated).</t>
  </si>
  <si>
    <t>Not offer their full support and acceptance as a result of something the client has said or done.</t>
  </si>
  <si>
    <t>Not demonstrate an adequate level of active listening skills/techniques in the counselling session.; Not ask for clarification when the meaning intended by the client is unclear.; Does not reflect a high level of interest/presence through the use of encouragers.; Does not reflect an informed understanding of what the client has told them.</t>
  </si>
  <si>
    <t>Not ask questions to help a client identify their strengths and resources.</t>
  </si>
  <si>
    <t>Not demonstrate adequate levels of professionalism.</t>
  </si>
  <si>
    <t>Ask very few open-ended questions.; Make assumptions about a client or their life circumstances.</t>
  </si>
  <si>
    <t>Not accurately identify the type of session required.</t>
  </si>
  <si>
    <t>Not make any effort to elicit the client's preferred future/desired situation.; Make assumptions about what is wanted by the client.</t>
  </si>
  <si>
    <t>Not explore relevant client factors.; Not support clients to link client factors to the process of change and/or growth.</t>
  </si>
  <si>
    <t>Miss or ignore important cues and invitations.; Not engage in an adequate risk assessment.</t>
  </si>
  <si>
    <t>Not explore how the client is feeling when it would be relevant to the conversation.; Shut down space for clients to express their feelings/emotions.</t>
  </si>
  <si>
    <t>Not encourage clients to generate their own ideas for next steps.; Not be knowledgeable enough to offer several options to explore with a client.</t>
  </si>
  <si>
    <t>Not ask about referral needs when it would be appropriate to do so.</t>
  </si>
  <si>
    <t>Not adhere to all legal requirements and prohibitions.</t>
  </si>
  <si>
    <t>Not engage in safety planning when required.</t>
  </si>
  <si>
    <t>Does not prepare the client for the end of the session.; Ends the session in a sudden and abrupt manner.; Ends the session before it has reached its natural conclusion.</t>
  </si>
  <si>
    <t>Does not invite reflection on what the client will take away from the session.</t>
  </si>
  <si>
    <t>Does not invite the client review of plan of action or next steps.</t>
  </si>
  <si>
    <t>Exercise poor judgement about when it is appropriate to collect iCarol survey data.</t>
  </si>
  <si>
    <t>Does not generate a required iCarol survey record.</t>
  </si>
  <si>
    <t>Yes - Evaluation Score was in alignment</t>
  </si>
  <si>
    <t>Phone</t>
  </si>
  <si>
    <t>Heather Robertson</t>
  </si>
  <si>
    <t>Duane Singh</t>
  </si>
  <si>
    <t>French</t>
  </si>
  <si>
    <t>KHP</t>
  </si>
  <si>
    <t>User claimed that she was having problems with friends and was worried about one of her friends who was expressing suicidal thoughts** Counselor demonstrated very little empathy compassion and curiosity about the users issue - cut her off at every opportunity ** When user claimed that she felt responsible for her friends suicidal thoughts - counselor stated that she was not responsible for her friends choices.** Counselor provided very little support encouragement or validation for the user. Termination felt unnatural - user was not provided with an opportunity to fully explain her situation. ** Counselor missed important cues about the friend - did not explore the suicidal thoughts nor did the counselor provide the user with potential referrals in regards to her friend.** Counselor appeared to be uninterested in the users narrative - In view of this situation I decided that I would send this evaluation forward for follow up - given the lack of competencies shown in this call.</t>
  </si>
  <si>
    <t>7 mins</t>
  </si>
  <si>
    <t>Express negative or potentially harmful judgements about a client or their actions.; Not offer their full support and acceptance as a result of something the client has said or done.; Impose beliefs values and/or moral judgments on the client.</t>
  </si>
  <si>
    <t>Not ask questions to help a client identify their strengths and resources.; Not recognize and appreciate the client's efforts and successes.</t>
  </si>
  <si>
    <t>Not adhere to agency polices and procedures.</t>
  </si>
  <si>
    <t>Not inquire about the client's motivation for contact and need(s) for session.</t>
  </si>
  <si>
    <t>Not make any effort to elicit the client's preferred future/desired situation.; Offer direction or exercise undue influence in regard to what the client should want.</t>
  </si>
  <si>
    <t>Not encourage clients to generate their own ideas for next steps.; Offer advice or take a directive approach in regards to possible next steps.</t>
  </si>
  <si>
    <t>Make no attempt to collect iCarol data when it would be appropriate to do so.</t>
  </si>
  <si>
    <t>Stacey Jackson</t>
  </si>
  <si>
    <t>Prisca Lukusa</t>
  </si>
  <si>
    <t>Spencer Spratley</t>
  </si>
  <si>
    <t>NORMAL (follow-up during first available supervision)</t>
  </si>
  <si>
    <t>Colin Stead</t>
  </si>
  <si>
    <t>Michelle Adler</t>
  </si>
  <si>
    <t>English</t>
  </si>
  <si>
    <t>I would love to have seen Joe finish that question at the 5 minute mark of the call.  It could have provided focus for the call.  For some reason he veered away from it.  I would like to have seen him make a stronger effort to elicit the preferred outcome but I gave him a point for some effort there.  Joe seems to better when he is asking questions.  He seems to get lost and when he gets talking and trying to fix things for the caller.  I think Joe is close.  He just needs some support to focus in on the right areas.  I think you are the right person for the job Colin.  Under your guidance I think he can make this work.</t>
  </si>
  <si>
    <t>Ask very few open-ended questions.; Make assumptions about a client or their life circumstances.; Use an overabundance of statements or opinions instead of being curious and asking questions.</t>
  </si>
  <si>
    <t>Not explore how the client is feeling when it would be relevant to the conversation.</t>
  </si>
  <si>
    <t>Not encourage clients to generate their own ideas for next steps.</t>
  </si>
  <si>
    <t>Joe Adetuyi</t>
  </si>
  <si>
    <t>Good2Talk</t>
  </si>
  <si>
    <t>Jason Carey</t>
  </si>
  <si>
    <t>Sarah Penny</t>
  </si>
  <si>
    <t>** Good call - might have benefitted from preferred future and strength based questions - but overall - user happy with the session</t>
  </si>
  <si>
    <t>24 mins</t>
  </si>
  <si>
    <t>Not make any effort to elicit the client's preferred future/desired situation.</t>
  </si>
  <si>
    <t>Sandra Robbins</t>
  </si>
  <si>
    <t>User ended the call before session had come to a natural end - user claiming that anxiety had gotten worse and needed to go.** Counselor was empathic and curious about the caller but explanation may not have resonated with the user - thus ending the session early.** Scores may not align with counselling session due to early termination of call** Potential for safety planning - ** Potential for more exploration around factors that lead to anxiety - starting university parents getting separated.** Overall felt counselor was trying with the user - trying to normalize the situation and exploring what had worked.</t>
  </si>
  <si>
    <t>18mins</t>
  </si>
  <si>
    <t>Not explore relevant client factors.</t>
  </si>
  <si>
    <t>Offer advice or take a directive approach in regards to possible next steps.</t>
  </si>
  <si>
    <t>Ends the session before it has reached its natural conclusion.</t>
  </si>
  <si>
    <t>NO - Evaluation score was NOT in alignment</t>
  </si>
  <si>
    <t>Vanessa Forgues</t>
  </si>
  <si>
    <t>Patricia Plante</t>
  </si>
  <si>
    <t>Cheryl-Lynn is so nice to the caller.  A warm conversational style.  Such a pleasure to listen to.</t>
  </si>
  <si>
    <t>Cheryl-Lynn Roberts</t>
  </si>
  <si>
    <t>Difficult conversation due to static on the phone. User ended the session before the counselor was able to further explore all relevant factors.** Despite difficulties encountered user was transparent around ending the call and stating that it had been helpful; good opportunity on the part of the counselor to potentially explore next steps and safety planning.** Did the potential to explore support for the user exist? Is this something that could have been mentioned or presented to the user. Difficult to predict whether the counselor would have presented resources to the user - ** Impossible to determine how the session would have ended if closure was organic and timely** User determined to end the session despite efforts on the part of the counselor as to time limit - mentioned experiences with other counselors who ended session on purpose.** Unable to fully assess certain competencies due to technical difficulties and sudden end to session** Follow up requested around potential referrals and safety planning</t>
  </si>
  <si>
    <t>23mins</t>
  </si>
  <si>
    <t>Anne-Audrey Remarais</t>
  </si>
  <si>
    <t>Caitlin Parsons</t>
  </si>
  <si>
    <t>Miss opportunities to express empathy when they are clearly required or appropriate.</t>
  </si>
  <si>
    <t>Fredérick Galbrun</t>
  </si>
  <si>
    <t>Vanessa St-Jean</t>
  </si>
  <si>
    <t>NOTE: User feeling anxious while in class; urgency to return to class. ** Counselor did some good work with the user helping her to calm down and co-create a plan for the user to engage in the event that the anxiety returns** User did mention that she would self harm but also let the counselor know that she had no tools available in the moment. (Score might have been lower as counselor did not explore this aspect of risk and safety but given that the user wanted to return to class - and given that her main focus was how to calm down I believe the counselor did some great work around helping the user with her immediate needs)</t>
  </si>
  <si>
    <t>11mins</t>
  </si>
  <si>
    <t>Michaela Johnston</t>
  </si>
  <si>
    <t>Date and time of contact:  August 14th 2017 @12:39AMRisk assessment was missing.  Caller mentioned twice that she had been chronically suicidal for months.  Current state was unknown and required exploration.No iCarol contact survey could be located.</t>
  </si>
  <si>
    <t>Not ask about immediate threats or try to negotiate the removal of threat.; Not engage in an adequate risk assessment.</t>
  </si>
  <si>
    <t>** User still sounding distraught when the call ended - might have benefitted from asking if this was a good time to end the call - ** Directive approach or making assumptions/ judgment about mom - e.g.: Its best not to keep texting her/ Shes clearing her head right now/ Tonight is not a good idea to speak to her.** Overall good call - lots of empathy and compassion for the user - lots of exploration of feelings including transparency of concerns for the user.</t>
  </si>
  <si>
    <t>22mins</t>
  </si>
  <si>
    <t>Impose beliefs values and/or moral judgments on the client.</t>
  </si>
  <si>
    <t>François Giasson</t>
  </si>
  <si>
    <t>Angela Perron</t>
  </si>
  <si>
    <t>** Some tentative hesitations on the part of the counselor - issue might have contributed to this - sexual addictions** Issue of hitting rock bottom was touched on but not fully explored - even after the caller mentioned suicide and isolation (Counselor did ask if the user what there yet and he said no - could have explored a little further)** Did not explore strengths - statements made could be perceived as negative - e.g.: Try not to beat yourself up too much/ Try not to be too hard on yourself/ I would encourage you not to think its a bad thing - its a coping mechanism.** Counselor could have potentially provided the user with referrals - user was clearly open to the idea of counseling.** Beginning of call appear to lack empathic responses - some hesitation on the part of the counselor.** End of call did not sound organic - ** Users emotional state could have been explored further - e.g.: feelings of guilt/ isolation/ ashamed/</t>
  </si>
  <si>
    <t>24mins</t>
  </si>
  <si>
    <t>Rush (follow-up within 4 shifts Counsellor shifts)</t>
  </si>
  <si>
    <t>Not ask questions to help a client identify their strengths and resources.; Focus too heavily on problems deficits and what is not working.</t>
  </si>
  <si>
    <t>Miss or ignore important cues and invitations.; Not ask clearly and directly about suicide when there is reason to suspect the person is at risk.</t>
  </si>
  <si>
    <t>Does not prepare the client for the end of the session.; Ends the session before it has reached its natural conclusion.</t>
  </si>
  <si>
    <t>Frederica Prosper</t>
  </si>
  <si>
    <t>NOTE - The user was an adult worried about an 8 year old child. Counselor was able to support the user with her concerns and suggest appropriate resources. ** Counselor provided the user with appropriate information in regards to Child Protection** Counselor did claim that both adults and children could call KHP - This might have warranted a little more transparency about the mandate of the service.** Information and referral call but counselor did a great job hearing the aunt and acknowledging her concerns.** No iCarol survey was found for this call - suggesting follow up to ensure that data is collected and properly inputted into system</t>
  </si>
  <si>
    <t>21 mins</t>
  </si>
  <si>
    <t>Julie Parenteau</t>
  </si>
  <si>
    <t>The lack of risk assessment safety planning or any kind of suicide intervention may have left this caller in a very dangerous situation.</t>
  </si>
  <si>
    <t>Does not reflect an informed understanding of what the client has told them.</t>
  </si>
  <si>
    <t>Ask very few open-ended questions.</t>
  </si>
  <si>
    <t>Not inquire about the client's motivation for contact and need(s) for session.; Not accurately identify the type of session required.; Not align the direction of the session with the client's need(s).</t>
  </si>
  <si>
    <t>Miss or ignore important cues and invitations.; Not ask about immediate threats or try to negotiate the removal of threat.; Not engage in an adequate risk assessment.</t>
  </si>
  <si>
    <t>Not be knowledgeable enough to offer several options to explore with a client.</t>
  </si>
  <si>
    <t>Does not input the iCarol data correctly.</t>
  </si>
  <si>
    <t>Anne-Sophie Therrien-Binette</t>
  </si>
  <si>
    <t>Make assumptions about a client or their life circumstances.; Use an overabundance of statements or opinions instead of being curious and asking questions.</t>
  </si>
  <si>
    <t>Denise Wallis</t>
  </si>
  <si>
    <t>NOTE - follow up requested - no iCarol survey was found for this call - ** Overall good call - counselor picked up on cues and addressed/explored risk and attempted safety planning - including informing the user of G2T support** More strength based approach and potential to explore preferred future with the user**Counselor adequately maintained a non-judgmental position during the session - ** Use of metaphors/imagery to illustrate points resonated with the user** User thankful for the session.Suggesting follow up to address iCarol information and data survey.</t>
  </si>
  <si>
    <t>39 mins</t>
  </si>
  <si>
    <t>Valérie Major</t>
  </si>
  <si>
    <t>** Overall - good call - user was extremely thankful - imagery and educational provided by the counselor resonated with the user** Counselor could have potentially asked more questions - rather than providing statements ** Strength approach?** Counselor able at normalizing feelings and transparent in her discussion** No iCarol information inputted into survey - could not find any iCarol data for date of call.</t>
  </si>
  <si>
    <t>34 mins</t>
  </si>
  <si>
    <t>Ask very few open-ended questions.; Use an overabundance of statements or opinions instead of being curious and asking questions.</t>
  </si>
  <si>
    <t>Kate Nightingale</t>
  </si>
  <si>
    <t>** User eventually terminated the session - there is a sense that the user was not getting what she was looking for.** Moments when the user used very negative terms to describe how others perceived her... could have used a little more empathy and could have potentially explored further** Counselor did not explore what the user was looking for from the call - statements/suggestions might not have been congruent with the situation - e.g.: suggesting that she stay away from her foster mother - (Do your own thing stay away and maybe shell come around)/ asking user if she had apologized for anything that she did *wrong*/ ** Assumptions were made - e.g. : I can understand that** When asking the user where she was - potential for more exploring around safety** Conversation took a turn towards the end of the session when the user started to talk about mental health emotional state lack of trust - cues during the session that were missed and could have been explored further** What was the user looking for from this session - was not fully explored.** iCarol survey for this call could not be found.</t>
  </si>
  <si>
    <t>38 mins</t>
  </si>
  <si>
    <t>Does not reflect a high level of interest/presence through the use of encouragers.</t>
  </si>
  <si>
    <t>Miss or ignore important cues and invitations.</t>
  </si>
  <si>
    <t>Does not prepare the client for the end of the session.</t>
  </si>
  <si>
    <t>Marie-Hélène Landry</t>
  </si>
  <si>
    <t>** Counselor assumes an expert position ** Counselor made some assumptions in regards to what the user and her peers - e.g.: Youre young right?/ You mean she could be a bully eventually?/ These things are new to you.** Judgmental statements in regards to friendships/relationships** Self disclosure on the part of the counselor ** Information provided was relevant but could have possibly elicited more from the user - Difficult call to evaluate. Counselor connected with user and user was happy with the intervention - even felt that she knew what she needed to do next but some competencies appear to be missing. Counselor sounded like he was trying to be a savior rather than a guide to this user.</t>
  </si>
  <si>
    <t>Not ask for clarification when the meaning intended by the client is unclear.</t>
  </si>
  <si>
    <t>Focus too heavily on problems deficits and what is not working.</t>
  </si>
  <si>
    <t>Not adhere to agency polices and procedures.; Not maintain appropriate and required boundaries with clients.</t>
  </si>
  <si>
    <t>Not make any effort to elicit the client's preferred future/desired situation.; Offer direction or exercise undue influence in regard to what the client should want.; Make assumptions about what is wanted by the client.</t>
  </si>
  <si>
    <t>Jonathan Lemire</t>
  </si>
  <si>
    <t>** Overall good call with lots of empathy and expression of concerns for the user** Some of the statements might have sounded judgmental to the user - when referring to partner.** Issue of data input. Discrepancy between the time recorded and the time of data entry (iCarol survey was started before the call came in). Some of the information appears to have been inaccurately inputted.</t>
  </si>
  <si>
    <t>28 mins</t>
  </si>
  <si>
    <t>Does not generate a required iCarol survey record.; Does not input the iCarol data correctly.</t>
  </si>
  <si>
    <t>Feven Gebremicael</t>
  </si>
  <si>
    <t>** Counselor missed cues in regards to how the user was feeling - e.g.: user mentioned feeling scared a few times during the course of the conversation but was barely touched on by the counselor.** Lots of silences on this call that did not feel organic to the conversation. ** Judgments and assumptions by counselor that sounded somewhat directive - e.g.: What would your therapist day to that?/ You have to adapt to new things?/ Would you feel less alone if I told you that lots of people feel like that?** Language and understanding could have played a role in this conversation. ** User thanked the counselor for the help but it was felt that no issues were really resolved. Closure to the call felt premature.</t>
  </si>
  <si>
    <t>26 mins</t>
  </si>
  <si>
    <t>Sabrina Kulenovic</t>
  </si>
  <si>
    <t>** Repeat caller as counselor alluded to having spoken to the user before** Counselor might have benefitted from asking more questions in regards to the users situation and preferred future.** Counselor aligning with the user - making judgmental statements about friends and other significant others.** Counselor attempted to highlight strengths and explore users emotional state ** Counselor did not attempt to collect appropriate data from the user - but given repeat interaction it appeared that the counselor was aware of users information - inputted into iCarol. ** Missed competencies but user appeared to have found the interaction useful and helpful. Review of next steps was adequately discussed.</t>
  </si>
  <si>
    <t>Not inquire about the client's motivation for contact and need(s) for session.; Not accurately identify the type of session required.</t>
  </si>
  <si>
    <t>Jennifer Hudson</t>
  </si>
  <si>
    <t>Not demonstrate an adequate level of active listening skills/techniques in the counselling session.; Does not reflect a high level of interest/presence through the use of encouragers.</t>
  </si>
  <si>
    <t>Desiree Oschwald</t>
  </si>
  <si>
    <t>23 minutes</t>
  </si>
  <si>
    <t>Express negative or potentially harmful judgements about a client or their actions.</t>
  </si>
  <si>
    <t>Use an overabundance of statements or opinions instead of being curious and asking questions.</t>
  </si>
  <si>
    <t>Not engage in an adequate risk assessment.</t>
  </si>
  <si>
    <t>Veronique Houde</t>
  </si>
  <si>
    <t>Call received by Counsellor at 1:10AM on August 18th 2017.  --------------------------------------------------------------------------------------------------------------------------------------------------Full marks for empathy and active listening.  However did not follow-up on cues regarding possible risk of suicidal thoughts.  Example at 11:35 minutes.  Needed to engage in safety planning for possible future incidents of violence in the home.  Could have/should have explored referral needs (emergency shelter counselling medical needs financial supports housing etc.).</t>
  </si>
  <si>
    <t>29 minutes</t>
  </si>
  <si>
    <t>Andrée-Anne Forest</t>
  </si>
  <si>
    <t>** Please note that there were no iCarol entries from the counselor on that date. Follow up recommended to ensure that information is properly inputted into the system. (If situation is due to glitch in the system score will be adjusted to reflect properly inputted data)</t>
  </si>
  <si>
    <t>36:56 mins</t>
  </si>
  <si>
    <t>Heather LeGuilloux</t>
  </si>
  <si>
    <t>Good Counselling work here.  3:02 minute mark - best question I have heard in 2 weeks.   Also first Counsellor I have heard who was able to able to elicit need for session in a such a clear way.  Fantastic.</t>
  </si>
  <si>
    <t>Victoria Saini</t>
  </si>
  <si>
    <t>Call date and time - August 6th 2017 @ 2:44am.** Counselor might have benefitted in asking age of user to create abilities and capabilities. ** Counselors comments and statement could be interpreted as judgmental and directive - e.g.: this is going to dominate your entire summer/ You have a miserable time each time you communicate with him** User might have benefitted from reviewing what was discussed in the call and whether it had been helpful.Overall it was a good call - great questions valid and reasonable suggestions good rapport with the user.</t>
  </si>
  <si>
    <t>33 minutes</t>
  </si>
  <si>
    <t>Express negative or potentially harmful judgements about a client or their actions.; Impose beliefs values and/or moral judgments on the client.</t>
  </si>
  <si>
    <t>David Giroux-Murrin</t>
  </si>
  <si>
    <t>Make assumptions about what is wanted by the client.</t>
  </si>
  <si>
    <t>Ingrid Savey</t>
  </si>
  <si>
    <t>**Great call - counselor did some incredible work with a user whose main issue was her ability to communicate with others.</t>
  </si>
  <si>
    <t>Trisha Dinh</t>
  </si>
  <si>
    <t>Call came in on August 1st 2017 - 10:37am** Overall good call - with counselor being empathic and establishing rapport with the user** Counselor could have taken more of a strength based approach with the user** Counselor was more directive than needed - questions VS statements would have provided more insight.** What was the users preferred future.** Counselor demonstrated most of the competencies and user appeared genuinely happy with the intervention. User mentioned that she calls the service a lot and its always helpful.</t>
  </si>
  <si>
    <t>Offer direction or exercise undue influence in regard to what the client should want.; Make assumptions about what is wanted by the client.</t>
  </si>
  <si>
    <t>Michelle Dean</t>
  </si>
  <si>
    <t>16:12 minute mark - Client statement sounded like a cue requiring exploration.  There was enough reason to believe this person may be experiencing thoughts of suicide.  Counsellor did not ask directly about this.  No risk assessment as a result.</t>
  </si>
  <si>
    <t>Sara Shwadchuck</t>
  </si>
  <si>
    <t>Jillian Steger</t>
  </si>
  <si>
    <t>Counsellor did not seem interested in engaging with this caller.</t>
  </si>
  <si>
    <t>Does not prepare the client for the end of the session.; Ends the session in a sudden and abrupt manner.</t>
  </si>
  <si>
    <t>Kathleen St.Denis</t>
  </si>
  <si>
    <t>Paula Stradiotto</t>
  </si>
  <si>
    <t>** Challenging caller (45 year old - G2T caller) - but counselor was empathic and compassionate in her intervention.** User made some statements that could have been deemed suicidal ideation - that were not addressed by the counselor - e.g.: I would like to throw myself under a &amp;%#* truck/ Sweet relief - death come to me.** Score does not align with the evaluation - counselor attempted to have a cohesive intervention but user appear to have some challenges with focus and what he was looking for. ** Follow up is suggested in regards to comments around death and lack of exploration.</t>
  </si>
  <si>
    <t>Not ask clearly and directly about suicide when there is reason to suspect the person is at risk.; Not engage in an adequate risk assessment.</t>
  </si>
  <si>
    <t>Beatrice Leja</t>
  </si>
  <si>
    <t>** Counselor uses statements that could be deemed judgmental - e.g.: Have you considered cutting him out of your life totally?/ Its not perfect but definitely better than having 2 sucky parents/ Dad is clearly prioritizing not spending time with you/ Do you think he wants you in his life?** Statements made by the counselor are worrisome - suggesting follow up with the counselor for further discussion.** Some statements made by the counselor could be deemed risky - e.g.: When discussing what makes a good daughter the counselor suggested to the user that its not as if you stabbed him.** User made reference to suicide attempts in the past - this was superficially touched on. Could have explored further and potentially co-created a safety plan** Counselor aligning herself with the user - e.g.: Youve done everything right/ Cancelling at the last minute is disrespectful/ Youre kind of fed up.** Language used by the counselor appear to have a negative tone in regards to her discussion of the father.</t>
  </si>
  <si>
    <t>Victoria Haist</t>
  </si>
  <si>
    <t>Cherise Carey</t>
  </si>
  <si>
    <t>Edward Cunningham</t>
  </si>
  <si>
    <t>** Challenging call given that the user was French and the counselor English - but Joshua did an amazing job speaking to this user and making sure that the intervention was meaningful.** Only issue is not asking survey questions - when the opportunity arose - however the information that was supplied was accurately inputted into the system</t>
  </si>
  <si>
    <t>Joshua Boudin</t>
  </si>
  <si>
    <t>User started the session stating that he had suicidal thoughts -** Counselor did not complete an adequate risk assessment check for safety or co-create a safety plan with the user** Counselor took an expert stance in regards to family relationships - ** Counselors statements could be deemed negative and judgmental in regards to family functioning - e.g.: Thats not a very healthy way to communicate** Some statements made by the counselor could be deemed as directive e.g.: Theres nothing that you can do about certain situations... while others set up expectations - e.g.: The place youre at right now its not going to last long/ They see you as a kids but you behave as an adult.</t>
  </si>
  <si>
    <t>Miss or ignore important cues and invitations.; Not ask clearly and directly about suicide when there is reason to suspect the person is at risk.; Not ask about immediate threats or try to negotiate the removal of threat.; Not engage in an adequate risk assessment.</t>
  </si>
  <si>
    <t>Veronique Magnan</t>
  </si>
  <si>
    <t>** Counselor missed what appeared to be important cues that required more in depth exploration - e.g.: I dont want to deal with life/ Im slowly fading away. (These statements could denote risk and potentially a risk assessment.** Counselor used negative language to describe users relationships - e.g.: Even though there were some positives there were a lot of negatives - they were phony manipulative toxic.../ They are really not the kind of people you want to surround yourself with.** Expert stance on the part of the counselor.</t>
  </si>
  <si>
    <t>Jennifer Barber</t>
  </si>
  <si>
    <t>Bess Jarvis</t>
  </si>
  <si>
    <t>Missed cues regarding potential risk beginning at 2:03.  She made references which could have indicated the presence of thoughts of suicide.</t>
  </si>
  <si>
    <t>Not demonstrate an adequate level of active listening skills/techniques in the counselling session.</t>
  </si>
  <si>
    <t>Jean-Philippe Thibault</t>
  </si>
  <si>
    <t>*No expressions of empathy*Did not utilize a strong strengths based approach*Not very curious in approach - limited use of questions*Did not elicit client`s best hopes/need for session*Did not elicit clients preferred outcome*Took a fairly directive approach*Did not ask about how this experience felt for client*Did not attempt to collect the full range of iCarol survey data</t>
  </si>
  <si>
    <t>Melanie Zuzarte</t>
  </si>
  <si>
    <t>** Counselor made some statements deemed judgmental - e.g.: You know that about them you know they are those kinds of people.** Note that when ensuring that all data was correctly and accurately entered into the system - reviewer could not find any information for any of the calls that were received on the date from the counselor. (Possible glitch in the system - can someone please review and confirm accuracy of information inputted and potential review of scores)</t>
  </si>
  <si>
    <t>Katherine Hall</t>
  </si>
  <si>
    <t>** Counselor appears to be making assumptions about the caller and the girlfriend resulting in judgmental statements - e.g.: It does not make it right but it also does not make what she did right.** Counselor appears to take a position of expert in this call - making statement of facts rather than explore the users experiences preferred future supports or other relevant information surrounding the issue.** Counselor missed important cues stated by the user - e.g.:  does it make me emotionally abusive - instead the counselor proceeded to tell the user how to feel what to do going forward and what to care about. In the process the session becomes directive and judgmental. User claims wanting to share the counselors wisdom with his girlfriend - wisdom that could be deemed as judgmental and potentially harmful to a third party involved.** Counsellor uses negative language throughout the intervention - e.g.: I hope that you learn from your mistakes/ saying a few wrongs does not mean that youre a bad person/ it wont matter when that happens.*** This evaluator has a few concerns with some of the statements the counselor made and how they were interpreted by the user - especially when the user stated that he was going to share the counselors wisdom with a girlfriend who had recently broken up with him for emotional abuse (user had send her vulgar texts messages).</t>
  </si>
  <si>
    <t>François Allard</t>
  </si>
  <si>
    <t>Kahina-Katia Ayad</t>
  </si>
  <si>
    <t>** Counselors makes assumptions about the users situation resulting in judgmental statements - e.g.: your boyfriend should be able to provide you with some emotional support/ You know the cause you know the reason** Counselor demonstrates active listening skills through the use of questions but appears to be typing while engaged in an intervention** Counselor uses negative language to convey thoughts and ideas - e.g.: If youre not mentally stable/ refers to users actions as insecure and childish.** Counselor fails to explore what the users needs appears to drive own agenda of medication and therapy - ** Counselor demonstrates some skill in exploring relevant factors but fails to pick up on cues provided - e.g.: The anxiety causes me to feel paranoid and I always feel like people are trying to get me (not sure what this means and it was never explored or clarified on)** Counselor appears to be directive and guiding her own agenda of the situation. User wanting to discuss her relationship but did was never really explored in depth. The issues of mental health appear to drive the intervention along with the need for medication and therapy.** User ended the session - but the ending did not appear organic. Next steps re-iterated on need for counseling and medication.</t>
  </si>
  <si>
    <t>Valerie Grenier</t>
  </si>
  <si>
    <t>** Statements sounded judgmental - made assumptions about users supervisor/ suggested about role and responsibilities** Questions were relevant and appropriate but failed to inquire what the user wanted ** Statements made were directive - e.g.: Stop doing that/ Thats not your responsibility? Why dont you speak to your supervisor** Information appeared to have not been inputted into iCarol appropriately. Did not find any report based on time and users issue in the system.</t>
  </si>
  <si>
    <t>Michelle Goldstein</t>
  </si>
  <si>
    <t>** Some elements of safety planning evident - but could have explored more in depth or weave the elements at the end of the session.** Some of the statements appeared to have been directive - e.g.: you should tell your counselor how you are feeling/ having these thoughts</t>
  </si>
  <si>
    <t>Dilcio Guedes</t>
  </si>
  <si>
    <t>Pedro Huot</t>
  </si>
  <si>
    <t>TESTING for format 2</t>
  </si>
  <si>
    <t>** Counselor demonstrates a great deal of empathy and some active listening skills but fails to make an appropriate assessment of the users situation and quickly takes an expert and savior stance.** Counselor appears lost in what direction to take - resulting in developing her own agenda of what the use needs. She is directive in her approach and her statements appear to offer a sense of false hope -.e.g.: youre going to learn from this and its going to make you stronger** Counselor failed to explore users emotional state or ask for clarification around the more complex issues.** Counselor failed to explore cues that might have warranted a potential risk assessment -e.g.: user stated engaging in sexual activities and drinking alcohol to cope and knowing it was not healthy. ** Counselor provided solutions that appeared not to align with what the user needed.**Call was ended by user - although user did thank the counselor for allowing her to vent and talk about her issue.</t>
  </si>
  <si>
    <t>Kristin Lamont</t>
  </si>
  <si>
    <t>** Conversation started with user requesting the counselors name and counselor responding I could share that with you when weve had a bit of a conversation.** Counselor fails to demonstrate empathy with the user - theres a sense that the counselor is more focused on whether the user is using the service appropriately.** Loaded call from the user - fails to explore feelings presented issues definition of terms used - e.g.: abuse/crazy/ something wrong with her brain. ** Comments made by the counselor appear judgmental - e.g.: Your privacy should be respected/ you deserve to be treated with respect - without exploring context with the user** Counselor demonstrates some active listening but is inconsistent - e.g.: caller is explaining her situation all the while the counselor is looking for resources available. Also made assumption as to where the user was calling from.** Statements made during the course of the intervention were untimely - e.g.: user expressing frustration with her family and the counselor suggesting whether she would call the school and request clarification in regards to her status.** Counselor did provide resources available but failed to explore users existing resources or assess risk and safety in terms of abuse and home situation.</t>
  </si>
  <si>
    <t>** Counselor failed to demonstrate empathy for the user - at the 5:12 mark - the counselor sighed at the user - sounding as if the counselor was annoyed with the user.** Counselor was judgmental in her statements - statements were close-ended and failed to provide the user with an opportunity to ponder the information provided.**Counselor took a directive approach did not explore any elements of the issue with the caller - made assumptions around what the caller wanted. She failed to demonstrate any curiosity around the users narrative or its impact on the user.**There was no exploration of supports preferred future possible strengths or address of implicit or explicit cues.**User eventually ended the conversation.Recommend further review of assessment and intervention skills.</t>
  </si>
  <si>
    <t>Call ended with the user thanking the counselor for the inspirational talk - suggesting that the user deemed the intervention appropriate and relevant. The intervention was not harmful and obviously meaningful to the user but there were many elements of core competencies that were missing.** Counselor was empathic throughout the intervention and demonstrates adequate active listening skills through the use of some relevant questions clarifications and in some instances the use of paraphrasing.** Counselor attempted to bring in some strengths into the intervention but these were negated by the use of what could be deemed as negative language - e.g.: you need to stop seeing yourself as a failure ...** Questions asked by the counselor were relevant and appropriate but did little to dwell into what the caller was looking for and how it could be achieved. The user stated her her preferred future but this was not explored by the counselor. Statements made by the counselor could have been explored through the use of SF questions to help the caller ponder her own thoughts rather than make assumptions - e.g.: Its because you did not have the chance to grieve not getting into the program./ Its totally okay to do things on your own timeline./ We learn from things that go wrong.** Counselor missed relevant cues -e.g.: It feels like my mind is punishing me/ Something is really wrong with me/ I need to stop thinking of this as a death sentence/ I didnt expect this to go on this long... Its really scary.** The above statements could have been explored in more depth to determine the necessity for a risk assessment and safety planning but they were never addressed by the counselor - nor were any supports explored. ** Many statements made by the counselor sounded directive and judgmental - e.g.: If you live in the past you cant appreciate the present and the future/ You should forgive yourself/ Was it them that left you or did you push them away?Overall the intervention appeared to have been useful to the user. However this writer recommends that review and discussion of the call to explore missed cues potential risk assessment and safety planning making statements that could be deemed judgmental and directive.</t>
  </si>
  <si>
    <t>Carley Leathem</t>
  </si>
  <si>
    <t>NOTE - Call came to an abrupt end at around 22 mins. Circular user - repeated the same issues over and over again and when the counselor asked what she wanted out of the session she stated that she wanted to talk.** Counselor did not ask many questions in regards to her situation or allow her to ponder the moment** Counselor did very little exploration - (call sounded somewhat confusing - user stated that her boyfriend had broken up with her but claiming she was giving him some space and it was difficult for her - had not had contact in 3 days)** Given the abrupt end to the call - it will not be possible to score the closing session but feel that despite this follow up is recommended.</t>
  </si>
  <si>
    <t>** Call lacked some focus around what is wanted/desired outcome/ what the user was looking for from the session.** User in residential treatment program for suicidal thoughts/attempts and self harm. Counselor could have explored a little more around this issue (scoring reflecting her lack of inadequate risk assessment and proper in the moment safety planning)** Potential for more exploration with questions around the users issues.Normal follow up recommended ...</t>
  </si>
  <si>
    <t>Overall good call - user stated that it was helpful.** In some instances counselor started making statements or asking questions before the user had the opportunity to finish her thoughts.** Numerous right at the end of statements by the counselor** Some statements sounded judgmental - e.g.: mist people would have been pretty fed up at this point.</t>
  </si>
  <si>
    <t>Counselor demonstrated most of the competencies with this user - empathy compassion safe space for the user to express emotions and feelings..** User mentioned that she was feeling suicidal and wished she was never born - very little exploration around the issue of suicide - no real risk assessment and no in depth safety planning. ** End of call suggested that the session had been useful to the user - but score does not align with intervention due to unfinished risk assessment and no safety planning.</t>
  </si>
  <si>
    <t>Good call overall - most of the competencies demonstrated. ** More focus of the session if question around what the user is wanting would have been asked.It sounded like Terri-Lynn - same MO same tone same issues.</t>
  </si>
  <si>
    <t>**Difficult call to access - User was extremely vague and from my perspective in listening to the call - it sounded like he was masturbating. Call went on for 20 minutes with counselor trying to illicit some information and eventually leading to the user ending the call.**User was extremely vague in his responses - kept wanting it to stop - (never specified what the stop was).**Despite the lack of assessment or intervention - I felt that the counselor did demonstrate some competencies in this call (event though the user provided very little information or showed any interest in the session)</t>
  </si>
  <si>
    <t>**Last few minutes of the call - it sounded like the counselor was typing while on the phone - even though no referrals were provided.**Statements sounding judgmental in regards to others - e.g. - Thats completely unacceptable to call someone .../ Theres some lines that should never be crossed and she crossed it big time** No iCarol information was gathered - event though there were opportunities.</t>
  </si>
  <si>
    <t>**User worried about her friend who has been cutting and expressing suicidal thoughts**Counselor appropriately suggested to the user that she could call 911 if worried about friend. Most of discussion revolved around what she could do for her friend - user sounded - very little focus on users abilities and capabilities to deal with the situation**Counselor made assumptions around what the user wanted - spend the first 4 minutes telling the user what she could do for the friend - no exploration of issues/ abilities and capabilities**User dealing with lots of issues - including the worry of friends but very little exploration</t>
  </si>
  <si>
    <t>1(2) Came across as very judgemental at 12:19</t>
  </si>
  <si>
    <t>Great call - including asking the user what do you feel you are leaving with today?** Not collecting enough iCarol information and inputting it accurately into the system.** Note - this user was clearly Terri-Lynn.</t>
  </si>
  <si>
    <t>NOTE - User stated that she was using a phone and waiting on a shelter to get back to her. A woman came to speak to the user and user asked if she could take a few minutes to speak to the woman. The call came to an abrupt end before the caller returned. (In my opinion the call was ended by the counselor before the user had a chance to come back - but since its not possible to determine this I will consider that the call ended abruptly and cannot score the closing of the session and give the counselor the benefit of professionalism since its not conclusive)** Multi-layered issues - counselor asked some questions and requested clarification but questions sounded superficial in nature - ** Counselor demonstrated some empathy - but reflective statements sounded incongruent with users emotional state** Beginning of call sounded somewhat confrontational - counselor telling the user - Of course Im not going to encourage you to talk about anything you dont want to talk about.** Counselor did inquire about safety of caller -** Counselor did not fully explore the callers relevant factor - including relationship with family members. Missed cues around abuse mental health abilities. ** Negative statements - e.g.: What do you think is the worst your family can do if they locate you?/ It would be difficult for me to provide you with some reassuranceRecommending referral to CPS</t>
  </si>
  <si>
    <t>** Counselor established good rapport with the user - warm and empathic** Counselor used many I statements during the course of the conversation - sounding judgmental and directive - e.g.: Im not judging you.../ I just want you to be sure/ I dont want you to feel ashamed/ Im ok with this** Overabundance of statements made - rather than asking questions to illicit preferred future or what is wanted** I understand - being used frequentlyGood rapport with the user - user thanking the counselor for the help - however some competencies appear to be lacking or needing improvement.</t>
  </si>
  <si>
    <t>NOTE: The user ended the call because his girlfriend called him and needed to call back - thanked the counselor. Counselor did mention that the user could call back to continue to conversation if needed.** User describing many issues going on - counselor did not inquire what the user wanted from the intervention nor did counselor inquire about what was wanted.** Statements made that sounded judgmental and could be perceived as not being strength based - e.g.: You dont have the same level of determinationOverall - good rapport was build and it sounded like the user felt safe to disclose information -</t>
  </si>
  <si>
    <t>Great that David picked up on cues and asked about suicide.  Fantastic.Great use of correct referral (Connex Ontario).  Well done.</t>
  </si>
  <si>
    <t>NOTE - Lots of static on this call as user was using cell phone outside and it was really windy.** Counselor was caring compassionate and empathic despite the static on this call. ** Counselor was curious about the users situation but could have asked more questions around her feelings and emotional state - It felt that more questions could have been asked to help the user deal with her state.** Counselor was curious and did attempt to illicit clarification from the user however cues around feeling tired being isolated not knowing what to do and having family conflicts could have warranted deeper assessment for risk and safety - including asking caller if being outside by herself was safe - resulting in scoring being lower due to lack of in depth exploration</t>
  </si>
  <si>
    <t>** Counselor caring and compassionate with user - who is having a panic attack** Felt counselor ended the call without asking the user if this was a good time to end the call - (user did sound calmer)** Counselor made lots of statements around what was normal - might have benefitted from asking the user about her experiences.** Some statements sounded judgmental - e.g.: Its ok -  its not dangerous - you wont die or have a heart attack/ Youll find your people in that tribe (not sure what this means but was said twice)/ Everyones remedy is your poison (again not sure how did might be perceived)** Statements meant to illicit hope might have been inaccurate - e.g.: Its ok to leave - you wont loose any marks for that.Overall - counselor did a nice job connecting with the user and helping her calm down - also checked in on her safety.</t>
  </si>
  <si>
    <t>Good call overall - counselor was able to pick up on mention of suicide - and check in with the user in term of risk and safety planning** Counselor was empathic and curious and the users issue but also used an over abundance of statements and explanations to justify the users feelings and experience. Might have benefited from more questions - rather than statements of brighter future.</t>
  </si>
  <si>
    <t>This kind of work is dangerous.  CPS referral required.</t>
  </si>
  <si>
    <t>Please note that this user was extremely triggering to me given the conversation - but Heather was caring compassionate and professional during the whole session. The session did end when the user asked Heather to provide personal opinions (as a woman) and she gently explained that we were a counseling service - and did not provide personal opinions on issues. At that point the user ended the session.** I was unable to find an iCarol survey for this call - please follow up with Heather and if it was a systems issue I will edit the score.** Amazing session - with a difficult and triggering user</t>
  </si>
  <si>
    <t>Call came to an abrupt end - unable to score closing session accurately - scoring based solely on time spend in the session** Counselor let the user talk for over 5 minutes with no interjections - ** When user stated - If I didnt have a boyfriend I would just give up - counselor did not explore its meaning or ask for clarification - (Could the statement have warranted a RA?)** Some statements in regards to the mom seemed judgmental in nature - e.g.: notion that user is right and mother is wrong - You dont want to be around someone who is always on your case/Given the abrupt ending to this call - some elements of competencies could not be scored - call ended while counselor was asking a question.</t>
  </si>
  <si>
    <t>Interesting call - user was actually looking for information in regards to legal matters and some information was provided but it sounded somewhat directive in what the user should do.** Counselor aligned with the user - but sounding judgmental and making statements of facts - e.g.: I see nothing wrong with what you did/ Maybe nothing is going to happen with the police/ ... this person lying to the police which is a felony by the way/ ** Counselor transparent about not being a lawyer but still making statements about legal impact.**User happy with the intervention when the call ended- but some competencies missing... Difficult call to evaluate - feeling that user just wanted information - might have benefitted from referral for legal information and/or support</t>
  </si>
  <si>
    <t>** Counselor demonstrated a great deal of compassion and care - but competencies appear to be lacking the in assessment of the situation - (questions asked were relevant and timely but there were more statements than questions and some cues were missed in the process).** Counselor did not collect any iCarol information -</t>
  </si>
  <si>
    <t>** Counselor aligned with the user - in the process making assumptions and being judgmental of friend - using words such as mean/cruel/impatient/vindictive to describe friend to the user** Counselor somewhat directive with the user as to the next steps - try to influence the direction of the user** Call very focused on friend - not inquire with the user what she would have liked from the session.</t>
  </si>
  <si>
    <t>Good call overall - questions are relevant to the conversation** Some comments may be deemed judgmental - e.g.: you had good reasons for leaving/ ending statement with right? -</t>
  </si>
  <si>
    <t>Overall good call - great rapport with the user - questions are relevant to the conversation - curious about the issue - ** Counselor uses lots of imagery to convey message** Counselor attempts to focus the conversation ** Few statements made might not have been accurate or appropriate - e.g.: When explaining to the user that calls are recorded and the purpose to keeping the recording - counselor stated calls are reviewed to make sure that the supervisors are happy with what Im telling you./ Conversations are deleted after 30 days/ In most jobs its not the job itself thats the hardest its dealing with the bosses.** User ended the session and said that he was happy with the conversation - went better than he thought - counselor did not use the opportunity to inquire what or encourage reflection on what would be taken away from the session.</t>
  </si>
  <si>
    <t>Please note that this call was interrupted by a staff member of the group home that the user was presently staying. The counselor did have the opportunity to state that the user was welcome to call back at anytime.** Overall good call - counselor demonstrated curiosity in regards to the users issue - questions were appropriate and relevant. No follow up required - call came to an abrupt brought about by a third party. ** Counselor sounded caring and compassionate throughout most of the call.... Could have asked more questions in regards to strengths from the user.</t>
  </si>
  <si>
    <t>Overall great call - counselor demonstrates empathy and care for the user - Lots of curiosity and exploration around the issue.** Please note that I could not find an iCarol survey for this call. If this is a glitch in the system the score will be adjusted to reflect the issue.</t>
  </si>
  <si>
    <t>** Some of the statements made by the counselor sounded judgmental - tone sounded accusatory in regards to the mother - e.g.: statement that mother may like the brother better because hes a boy** Information provided could be deemed as misleading - e.g.: telling the user that her anxiety would eventually disappear/ ** Notion of not having control over a situation was repeated numerous times.** Sounded directive in her approach in terms of what the user should do/ not doFollow up recommended.</t>
  </si>
  <si>
    <t>Lack of a full and proper risk assessment and safety planning is potentially very dangerous.</t>
  </si>
  <si>
    <t>A little more empathy would be great.  Counsellor was AMAZING on the assessing need and empowering client to generate own ideas and next steps.  Fantastic stuff!</t>
  </si>
  <si>
    <t>Overall good call - missed a few cues in regards to the user - e.g.: expressing anger at her situation feeling alone and not really knowing who would be able to help her through her situation** Counselor very empathic with the user - but not enough exploration of strengths and abilities** Counselor ended the call and user agreed but there was a sense that user may have needed more time to express and explore her issues -</t>
  </si>
  <si>
    <t>Please note that the user ended the session - but counselor was clear that they could continue talking - ** Counselor was unable to plan for safety but did attempt and user did mention that she would never follow through on her thoughts**Overall great call - lots of compassion empathy and active listening.</t>
  </si>
  <si>
    <t>Challenging user - providing very little details in regards to her situation - lots of I dont know what to do and what do you mean.** Counselor appears to be overwhelmed with the challenge... some questions were asked but they were not reflective of the users experience. Lots of missed cues in the process. Lots of silences - at some point there was some typing in the background - not sure where it was coming from but clearly heard by the user** It would appear that the counselor was trying to guide this call in some direction - lots of empathy for the user but unsure where to take the session.** Risk assessment was started and explained but not processed and safety planning appeared to be lacking. Lots of issues were not explored in depth - which might have focused the user a little more.** Major competencies lacking due to lack of focus</t>
  </si>
  <si>
    <t>Full credit for picking up on the cues and asking about desire to end life.  Good job.</t>
  </si>
  <si>
    <t>** Counselor driven call - including saying to the user - Do you notice you pulled us back - so you completely switch back to the ex?** Counselor was driven her own agenda in this situation and most of her questions and statements were indicative of that agenda - did very little to explore what the user was looking for and how she was experiencing the situation.** It would appear that user had called before with the same issue. Counselor somewhat impatient that user needed to talk about the same issue again - e.g.:  What are you going to do to change this situation you are in?** Some statements made sounded judgmental in terms of what the user wanted - e.g.: Is that someone you want to be with?/ Theres a lot of work to be done on self esteem.** Information provided on iCarol was improperly inputted - KHP call recorded as G2T</t>
  </si>
  <si>
    <t>Great call from Jillian -</t>
  </si>
  <si>
    <t>** Counselor started a risk assessment and safety planning but it safety planning felt incomplete and no review of it at the end of the session.** Counselor missed important and relevant cues - e.g.: wanting to hurt people because it made her feel powerful/more exploration possibly around the alter and friends/ more exploration around the users thoughts and ideas of hurting people/ ** Session felt somewhat unfocused --&gt;  self harming --&gt;break-up ---&gt; friends --&gt; alter personae. What was the user looking for? What were they wanting to get out of this session?** Termination felt somewhat rushed - user did not appear prepared for the end of the session - user mentioned having taken more medication than prescribed --&gt; potential risk for the user - did not explore if emergency services might be required. iCarol information for the date and time of the call did not align</t>
  </si>
  <si>
    <t>** User expressed the need to vent during the session. User lacked some focus on what she needed.** Counselor asked very little questions in regards to the issue or users thought process** User might have benefitted from referrals in regards to more discussion of her issue ** Termination of the call did not feel organic - could there have been more exploration of relevant issues challenges encountered....** Might have benefitted from a deeper assessment of the situation.</t>
  </si>
  <si>
    <t>User ended the call before it had reached a natural and organic end. Overall not a harmful call but lots of competencies missing from the session.** Counselor did not demonstrate adequate empathy or curiosity around the users narrative - despite user claiming that he was feeling depressed and angry in regards to his issue.** Assumption around the presenting issue - did the user need to talk about his depression or the relationship. Also made assumptions in regards to how the user might feel - e.g.: Tomorrow morning youll feel much better.NOTE: Although survey information was gathered could not find an iCarol survey for this call.</t>
  </si>
  <si>
    <t>22 mins</t>
  </si>
  <si>
    <t>33 mins</t>
  </si>
  <si>
    <t>29 mins</t>
  </si>
  <si>
    <t>20 mins</t>
  </si>
  <si>
    <t>37 mins</t>
  </si>
  <si>
    <t>19 mins</t>
  </si>
  <si>
    <t>25 mins</t>
  </si>
  <si>
    <t>31 mins</t>
  </si>
  <si>
    <t>27 mins</t>
  </si>
  <si>
    <t>33 minns</t>
  </si>
  <si>
    <t>30 mins</t>
  </si>
  <si>
    <t>17 mins</t>
  </si>
  <si>
    <t>Use a tone of voice that is not congruent with the purposes of empathy (Examples:  counsellor sounds distant uninterested cold sarcastic or irritated).; When offering empathic responses the counsellor appears to have fundamentally changed the content or meaning of what the client has said.</t>
  </si>
  <si>
    <t>Not ask questions to help a client identify their strengths and resources.; Focus too heavily on problems deficits and what is not working.; Not recognize and appreciate the client's efforts and successes.</t>
  </si>
  <si>
    <t>Use a tone of voice that is not congruent with the purposes of empathy (Examples:  counsellor sounds distant uninterested cold sarcastic or irritated).</t>
  </si>
  <si>
    <t>Not demonstrate an adequate level of active listening skills/techniques in the counselling session.; Does not reflect a high level of interest/presence through the use of encouragers.; Does not reflect an informed understanding of what the client has told them.</t>
  </si>
  <si>
    <t>Not offer their full support and acceptance as a result of something the client has said or done.; Impose beliefs values and/or moral judgments on the client.</t>
  </si>
  <si>
    <t>When offering empathic responses the counsellor appears to have fundamentally changed the content or meaning of what the client has said.</t>
  </si>
  <si>
    <t>Express negative or potentially harmful judgements about a client or their actions.; Assign blame or fault to a client for a problem that has arisen.</t>
  </si>
  <si>
    <t>Not ask for clarification when the meaning intended by the client is unclear.; Does not reflect a high level of interest/presence through the use of encouragers.</t>
  </si>
  <si>
    <t>Not ask for clarification when the meaning intended by the client is unclear.; Does not reflect an informed understanding of what the client has told them.</t>
  </si>
  <si>
    <t>Not maintain appropriate and required boundaries with clients.</t>
  </si>
  <si>
    <t>Ask very few open-ended questions.; Use an overabundance of statements or opinions instead of being curious and asking questions.; Dominate the conversation at the expense of the client.</t>
  </si>
  <si>
    <t>Not inquire about the client's motivation for contact and need(s) for session.; Not align the direction of the session with the client's need(s).</t>
  </si>
  <si>
    <t>Make assumptions about a client or their life circumstances.</t>
  </si>
  <si>
    <t>Use an overabundance of statements or opinions instead of being curious and asking questions.; Dominate the conversation at the expense of the client.</t>
  </si>
  <si>
    <t>Not align the direction of the session with the client's need(s).</t>
  </si>
  <si>
    <t>Not support clients to link client factors to the process of change and/or growth.</t>
  </si>
  <si>
    <t>Not work in a collaborative manner when planning for increased safety.</t>
  </si>
  <si>
    <t>Laurence Gagne-Fortin</t>
  </si>
  <si>
    <t>Desmond Masterson</t>
  </si>
  <si>
    <t>David Sheen</t>
  </si>
  <si>
    <t>I understand the need for some quick texting but that level of furious and loud typing came across as unprofessional.I realized half way through the call that this was our regular caller Jen and she was very determined that that Michelle not get a word in.  I have taken that into account and assigned a bunch of s as she was not really able to participate in the conversation.  Michelle could have intervened but its not an easy thing to do especially for a newer Counsellor.  I empathized with her plight here.</t>
  </si>
  <si>
    <t>There were more s than usual in this evaluation due to the fact that the caller clearly identified that she just wanted to talk and had no specific needs or gaols other than having someone to talk to.  Everything else was great except for not collecting any additional iCarol data for the contact survey.</t>
  </si>
  <si>
    <t>Good call.  Unfortunate that it got cut off.  A few areas were  due to the call getting cut off which denied Aren the chance to demonstrate some of these competencies.  She was able to ask about suicide but needed a bit more of a risk assessment.  She started to plan for increased safety.  Unfortunately she didnt get to finish that process.  Would have liked to see Aren encourage the caller further to generate own ideas for next steps instead of presenting an option that quickly.  Otherwise it was good stuff from Aren.</t>
  </si>
  <si>
    <t>** Difficult call to assess as it came to an abrupt end at the 19 minute mark - sounded like the user disengaged when the counselor suggested seeing a professional counselor and user did not seem to receptive to the idea. ** Counselor proceeded to explain it doesnt make you crazy having depression at least you can rule it out. (Call ended at this point)** Counselors comments sounded judgmental and in some cases assumptive - e.g.: You sound like most teenagers/ Try not to measure whats going to happen in the future..../ The why does not mean that theres something wrong with you.** Missed cues - Getting tired of everything in life feel aimless lonely - statement was not explored -  (might have warranted more exploration and possible assessment for risk)**Difficult to assess closure of call - resulting in  - since in this case its impossible to determine the reason for the abrupt ending (technical VS rupture in counselling relationship).</t>
  </si>
  <si>
    <t>1(4)  There wasnt really time for that.Section 4  Caller had to leave conversation</t>
  </si>
  <si>
    <t>2(1) 2(2) and 2(3):  - Caller identified that she just wanted to talk.</t>
  </si>
  <si>
    <t>User expressed having had continuing to have and having attempted suicide on more than one occasion during the course of the call but risk assessment and safety planning was very minimal. ** Counselor made statements and or comments that could be perceived as inappropriate - e.g.: pushing the need for a diagnosis and medication/ Its going to be OK/ Im confident youre going to get better. NOTE: User was extremely distraught - claiming to having had to deal with depressionxiety and suicidal thoughts for a long time. Urgent follow up suggested - with referral to CPS</t>
  </si>
  <si>
    <t>1(1) No empathic responses heard1(2) Was judgemental (example at 6:03)1(3) Did not reflect an informed understanding of what was said - Counsellor imposed their view instead (several times)1(4) Not strengths based1(5) The interrogation from 5:35 to 7:24 was very unprofessional2(1) Multiple assumptions made.  Statement based (you need to several times)2(2) Client self-identified this - 2(3) Did not elicit what was wanted/preferred future3(1) No exploration of feelings/emotions3(2) was directive - advice giving4(123) Client seemed to disengage rendering multiple sections 4(4) No attempt at iCarol data collection4(5) Possible iCarol technical issue on our end.  Mismatch of times in system.CPS referral required.</t>
  </si>
  <si>
    <t>Picked up on cues and asked directly about suicide.  Fantastic!(1) No empathy for presenting issue1(4) Only 1 coping question.  Could have asked many more strengths based questions.2(4) Very little exploration of client factors4(12and 3)   - client appeared to end session.4(0) No attempt to collect iCarol data.</t>
  </si>
  <si>
    <t>RE:  Risk. I felt there were an abundance of cues that required exploring e.g. Feeling overwhelmed scary thoughts self-hating thoughts feeling detached/removed low affect mental health issue etc.Assess need for session:  It came later in the call (11:25)but I gave her credit for asking.  There was no preferred outcome related to the need so I gave it an .  Session closure - Counsellor did not prepare client explicitly but it seemed like a mutual ending so I gave the point.Missed a few opportunities for empathy in my opinion.</t>
  </si>
  <si>
    <t>I was really hoping Edward would check-in with the caller about the relationship with Mom overall and see if there was any abuse and he did.  Great!  I would have liked to see him spend a little more time with this caller given the emotional intensity and would have liked self-care explored a little more.  Given that she opened with uncertainty about whether her experience was abusive I would have liked to see Edward explain child protection and their role as a resource for information about what constitutes abuse and a potential referral source if needed.  Client seemed to indicate next step on her own so that section was .  I wish Edward would have checked in if the call was enough and was she ready to go given the emotion and the intensity of the situation.</t>
  </si>
  <si>
    <t>Counsellor oozes empathy via words and tone.  So nice.  Loved the way he tentatively and respectfully explores risk and safety starting at 22:09.  Some items  because not relevant or the caller initiated those pieces without Josh having to.</t>
  </si>
  <si>
    <t xml:space="preserve"> on type of session and preferred future because the client articulated these items without being asked.</t>
  </si>
  <si>
    <t>05. Additional Info / Comments - Maximum Score Attainable (Please take into consideration any scores of N/A)</t>
  </si>
  <si>
    <t>01. Counselling Relationship - Total Category Score (Add all scores)</t>
  </si>
  <si>
    <t>Lookup</t>
  </si>
  <si>
    <t>User  1201 - Joe Adetuyi</t>
  </si>
  <si>
    <t>User  1202 - Lydia Makuto</t>
  </si>
  <si>
    <t>User  1203 - Joshua Boudin</t>
  </si>
  <si>
    <t>User  1204 - Michelle Adler</t>
  </si>
  <si>
    <t>User  1205 - Bess Jarvis</t>
  </si>
  <si>
    <t>User  1206 - Cherise Carey</t>
  </si>
  <si>
    <t>User  1208 - B Dilcio Dantas Guedes</t>
  </si>
  <si>
    <t>User  1209 - B Anne-Audrey Remarais</t>
  </si>
  <si>
    <t>User  1210 - Katherine Hall</t>
  </si>
  <si>
    <t>User  1211 - Edward Cunningham</t>
  </si>
  <si>
    <t>User  1212 - Michelle Dean</t>
  </si>
  <si>
    <t>User  1213 - Kristin Lamont</t>
  </si>
  <si>
    <t>User  1215 - Tabitha Dovell</t>
  </si>
  <si>
    <t>User  1216 - Victoria Saini</t>
  </si>
  <si>
    <t>User  1222 - Denise Wallis</t>
  </si>
  <si>
    <t>User  1223 - Michelle Goldstein</t>
  </si>
  <si>
    <t>User  1224 - Paula Stradiotto</t>
  </si>
  <si>
    <t>User  1225 - Victoria Haist</t>
  </si>
  <si>
    <t>User  1228 - B Jennifer Hudson</t>
  </si>
  <si>
    <t>User  1230 - Patricia King</t>
  </si>
  <si>
    <t>User  1234 - Carley Leathem</t>
  </si>
  <si>
    <t>User  1236 - Beatrice Leja</t>
  </si>
  <si>
    <t>User  1238 - B Prisca Lukusa</t>
  </si>
  <si>
    <t>User  1239 - Kate Nightingale</t>
  </si>
  <si>
    <t>User  1240 - Des Masterson</t>
  </si>
  <si>
    <t>User  1244 - Frederica Prosper</t>
  </si>
  <si>
    <t>User  1245 - B Kelly MacCready</t>
  </si>
  <si>
    <t>User  1246 - Darlene Cyrus</t>
  </si>
  <si>
    <t>User  1247 - Sandra Robbins</t>
  </si>
  <si>
    <t>User  1250 - Dave Sheen</t>
  </si>
  <si>
    <t>User  1251 - Clare Pentelow</t>
  </si>
  <si>
    <t>User  1252 - Sara Shwadchuck</t>
  </si>
  <si>
    <t>User  1253 - Sarah Penny</t>
  </si>
  <si>
    <t>User  1254 - B Duane Singh</t>
  </si>
  <si>
    <t>User  1255 - Wendy Felix</t>
  </si>
  <si>
    <t>User  1256 - B Kathleen St Denis</t>
  </si>
  <si>
    <t>User  1259 - Tishy Sanchez</t>
  </si>
  <si>
    <t>User  1261 - Alana Kaplan</t>
  </si>
  <si>
    <t>User  1262 - Melanie Zuzarte</t>
  </si>
  <si>
    <t>User  1265 - B Caitlin Parsons</t>
  </si>
  <si>
    <t>User  1267 - B Jessica Shields</t>
  </si>
  <si>
    <t>User  1269 - Feven Gebremicael</t>
  </si>
  <si>
    <t>User  1273 - Janice Cook</t>
  </si>
  <si>
    <t>User  1276 - Jennifer Barber</t>
  </si>
  <si>
    <t>User  1301 - B Gabrielle Lavoie-Trottier</t>
  </si>
  <si>
    <t>User  1302 - B Anne-Sophie Therrien-Binette</t>
  </si>
  <si>
    <t>User  1303 - B Laurence Gagne Fortin</t>
  </si>
  <si>
    <t>User  1304 - B Trisha Dinh</t>
  </si>
  <si>
    <t>User  1305 - B Angela Perron</t>
  </si>
  <si>
    <t>User  1306 - B Valérie Major</t>
  </si>
  <si>
    <t>User  1307 - B Valérie Grenier</t>
  </si>
  <si>
    <t>User  1308 - B Vanessa St-Jean</t>
  </si>
  <si>
    <t>User  1309 - B Sarah Arzaghi</t>
  </si>
  <si>
    <t>User  1310 - B Marie-Hélène Landry</t>
  </si>
  <si>
    <t>User  1311 - B Kahina-Katia Ayad</t>
  </si>
  <si>
    <t>User  1312 - B Jonathan Lemire</t>
  </si>
  <si>
    <t>User  1313 - B Sabrina Kulenovic</t>
  </si>
  <si>
    <t>User  1314 - B Mylène Beauchesne</t>
  </si>
  <si>
    <t>User  1315 - B Josiane Ménard</t>
  </si>
  <si>
    <t>User  1316 - B Veronique Houde</t>
  </si>
  <si>
    <t>User  1317 - B Alexandre Lavoie</t>
  </si>
  <si>
    <t>User  1318 -  B Patricia Plante</t>
  </si>
  <si>
    <t>User  1319 - B Vanessa Forgues</t>
  </si>
  <si>
    <t>User  1320 - B Cheryl-Lynn Roberts</t>
  </si>
  <si>
    <t>User  1321 - B Ingrid Savey</t>
  </si>
  <si>
    <t>User  1322 - B Jean-Philippe Thibault</t>
  </si>
  <si>
    <t>User  1323 - B Annie Arcidiacono</t>
  </si>
  <si>
    <t>User  1324 - B Désirée Maureen Oschwald</t>
  </si>
  <si>
    <t>User  1326 - B Julie Parenteau</t>
  </si>
  <si>
    <t>User  1327 - B Félix Bowles</t>
  </si>
  <si>
    <t>User  1328 - B Stéphanie Julien-Gaudry</t>
  </si>
  <si>
    <t>User  1329 - B Francois Allard</t>
  </si>
  <si>
    <t>User  1331 - B David Giroux-Murrin</t>
  </si>
  <si>
    <t>User  1332 - B Michaela Johnston</t>
  </si>
  <si>
    <t>User  1335 - B Maude Cournoyer</t>
  </si>
  <si>
    <t>User  1339 - B Andrée-Anne Forest</t>
  </si>
  <si>
    <t>User  1342 - B Nicole Huot</t>
  </si>
  <si>
    <t>User  1344 - B Maude Villiard-Bernard</t>
  </si>
  <si>
    <t>User  1366 - B Veronique Magnan</t>
  </si>
  <si>
    <t>User  1367 - B Thérèse Gsell</t>
  </si>
  <si>
    <t>User  1102 - Heather LeGuilloux</t>
  </si>
  <si>
    <t>User  1101 - Jillian Steger</t>
  </si>
  <si>
    <t>User  1103 - Alishia Ladak</t>
  </si>
  <si>
    <t>CentreICE Name</t>
  </si>
  <si>
    <t>Quality Overall Score Lookup</t>
  </si>
  <si>
    <t>Quality Cat 1</t>
  </si>
  <si>
    <t>Quality Cat 2</t>
  </si>
  <si>
    <t>Quality Cat 3</t>
  </si>
  <si>
    <t>Quality Cat 4</t>
  </si>
  <si>
    <t>iCarol Check</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</si>
  <si>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</si>
  <si>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</si>
  <si>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</si>
  <si>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</si>
  <si>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</si>
  <si>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</si>
  <si>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</si>
  <si>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</si>
  <si>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</si>
  <si>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</si>
  <si>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</si>
  <si>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</si>
  <si>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</si>
  <si>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</si>
  <si>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</si>
  <si>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</si>
  <si>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</si>
  <si>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</si>
  <si>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</si>
  <si>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</si>
  <si>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</si>
  <si>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</si>
  <si>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</si>
  <si>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</si>
  <si>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</si>
  <si>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</si>
  <si>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</si>
  <si>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</si>
  <si>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</si>
  <si>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</si>
  <si>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</si>
  <si>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</si>
  <si>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User 33</t>
  </si>
  <si>
    <t>User 34</t>
  </si>
  <si>
    <t>User 35</t>
  </si>
  <si>
    <t>User 36</t>
  </si>
  <si>
    <t>User 37</t>
  </si>
  <si>
    <t>User 38</t>
  </si>
  <si>
    <t>User 39</t>
  </si>
  <si>
    <t>User 40</t>
  </si>
  <si>
    <t>User 41</t>
  </si>
  <si>
    <t>User 42</t>
  </si>
  <si>
    <t>User 43</t>
  </si>
  <si>
    <t>User 44</t>
  </si>
  <si>
    <t>User 45</t>
  </si>
  <si>
    <t>User 46</t>
  </si>
  <si>
    <t>User 47</t>
  </si>
  <si>
    <t>User 48</t>
  </si>
  <si>
    <t>User 49</t>
  </si>
  <si>
    <t>User 50</t>
  </si>
  <si>
    <t>User 51</t>
  </si>
  <si>
    <t>User 52</t>
  </si>
  <si>
    <t>User 53</t>
  </si>
  <si>
    <t>User 54</t>
  </si>
  <si>
    <t>User 55</t>
  </si>
  <si>
    <t>User 56</t>
  </si>
  <si>
    <t>User 57</t>
  </si>
  <si>
    <t>User 58</t>
  </si>
  <si>
    <t>User 59</t>
  </si>
  <si>
    <t>User 60</t>
  </si>
  <si>
    <t>User 61</t>
  </si>
  <si>
    <t>User 62</t>
  </si>
  <si>
    <t>User 63</t>
  </si>
  <si>
    <t>User 64</t>
  </si>
  <si>
    <t>User 65</t>
  </si>
  <si>
    <t>User 66</t>
  </si>
  <si>
    <t>User 67</t>
  </si>
  <si>
    <t>User 68</t>
  </si>
  <si>
    <t>User 69</t>
  </si>
  <si>
    <t>User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</si>
</sst>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sz val="11"/>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10">
    <xf numFmtId="0" fontId="0" fillId="0" borderId="0" xfId="0"/>
    <xf numFmtId="0" fontId="18" fillId="0" borderId="0" xfId="0" applyFont="1" applyAlignment="1">
      <alignment horizontal="right"/>
    </xf>
    <xf numFmtId="0" fontId="19" fillId="0" borderId="0" xfId="0" applyFont="1"/>
    <xf numFmtId="0" fontId="19" fillId="0" borderId="0" xfId="0" applyFont="1" applyAlignment="1">
      <alignment horizontal="left"/>
    </xf>
    <xf numFmtId="0" fontId="19" fillId="0" borderId="0" xfId="0" applyFont="1" applyAlignment="1">
      <alignment horizontal="right" vertical="top" wrapText="1"/>
    </xf>
    <xf numFmtId="0" fontId="19" fillId="0" borderId="0" xfId="0" applyFont="1" applyAlignment="1">
      <alignment horizontal="right"/>
    </xf>
    <xf numFmtId="0" fontId="19" fillId="0" borderId="0" xfId="0" applyFont="1" applyAlignment="1">
      <alignment horizontal="left" vertical="top" wrapText="1"/>
    </xf>
    <xf numFmtId="0" fontId="19" fillId="0" borderId="0" xfId="0" applyFont="1" applyAlignment="1">
      <alignment horizontal="right" wrapText="1"/>
    </xf>
    <xf numFmtId="22" fontId="19" fillId="0" borderId="0" xfId="0" applyNumberFormat="1" applyFont="1" applyAlignment="1">
      <alignment horizontal="right"/>
    </xf>
    <xf numFmtId="164" fontId="19" fillId="0" borderId="0" xfId="0" applyNumberFormat="1" applyFon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4" xfId="42"/>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16"/>
  <sheetViews>
    <sheetView tabSelected="1" zoomScale="85" zoomScaleNormal="85" workbookViewId="0">
      <selection activeCell="K11" sqref="K11"/>
    </sheetView>
  </sheetViews>
  <sheetFormatPr defaultColWidth="20.1796875" defaultRowHeight="14.5" x14ac:dyDescent="0.35"/>
  <cols>
    <col min="1" max="1" width="13.7265625" style="5" bestFit="1" customWidth="1"/>
    <col min="2" max="2" width="19" style="5" bestFit="1" customWidth="1"/>
    <col min="3" max="3" width="9.81640625" style="5" bestFit="1" customWidth="1"/>
    <col min="4" max="4" width="16.7265625" style="5" bestFit="1" customWidth="1"/>
    <col min="5" max="5" width="14.453125" style="5" bestFit="1" customWidth="1"/>
    <col min="6" max="6" width="16.1796875" style="5" bestFit="1" customWidth="1"/>
    <col min="7" max="7" width="8.7265625" style="5" bestFit="1" customWidth="1"/>
    <col min="8" max="8" width="49" style="5" customWidth="1"/>
    <col min="9" max="10" width="17.81640625" style="5" bestFit="1" customWidth="1"/>
    <col min="11" max="11" width="45.453125" style="5" bestFit="1" customWidth="1"/>
    <col min="12" max="12" width="19.7265625" style="5" bestFit="1" customWidth="1"/>
    <col min="13" max="13" width="38.453125" style="5" customWidth="1"/>
    <col min="14" max="14" width="35.26953125" style="5" customWidth="1"/>
    <col min="15" max="15" width="47.26953125" style="5" customWidth="1"/>
    <col min="16" max="16" width="26" style="5" customWidth="1"/>
    <col min="17" max="17" width="39.54296875" style="5" customWidth="1"/>
    <col min="18" max="18" width="18.1796875" style="5" bestFit="1" customWidth="1"/>
    <col min="19" max="19" width="20.453125" style="5" bestFit="1" customWidth="1"/>
    <col min="20" max="20" width="19.81640625" style="5" bestFit="1" customWidth="1"/>
    <col min="21" max="21" width="20" style="5" bestFit="1" customWidth="1"/>
    <col min="22" max="22" width="19.81640625" style="5" bestFit="1" customWidth="1"/>
    <col min="23" max="23" width="19.453125" style="5" bestFit="1" customWidth="1"/>
    <col min="24" max="24" width="20.453125" style="5" bestFit="1" customWidth="1"/>
    <col min="25" max="25" width="32" style="5" customWidth="1"/>
    <col min="26" max="26" width="34.7265625" style="5" customWidth="1"/>
    <col min="27" max="27" width="31.453125" style="5" customWidth="1"/>
    <col min="28" max="28" width="37.81640625" style="5" customWidth="1"/>
    <col min="29" max="29" width="30.54296875" style="5" customWidth="1"/>
    <col min="30" max="32" width="20" style="5" bestFit="1" customWidth="1"/>
    <col min="33" max="33" width="17.81640625" style="5" bestFit="1" customWidth="1"/>
    <col min="34" max="34" width="19.54296875" style="5" bestFit="1" customWidth="1"/>
    <col min="35" max="35" width="20.26953125" style="5" bestFit="1" customWidth="1"/>
    <col min="36" max="36" width="20" style="5" bestFit="1" customWidth="1"/>
    <col min="37" max="37" width="24.54296875" style="5" customWidth="1"/>
    <col min="38" max="38" width="30.1796875" style="5" customWidth="1"/>
    <col min="39" max="40" width="28.81640625" style="5" customWidth="1"/>
    <col min="41" max="42" width="28.54296875" style="5" customWidth="1"/>
    <col min="43" max="43" width="18.26953125" style="5" bestFit="1" customWidth="1"/>
    <col min="44" max="44" width="19.81640625" style="5" bestFit="1" customWidth="1"/>
    <col min="45" max="45" width="19.54296875" style="5" bestFit="1" customWidth="1"/>
    <col min="46" max="46" width="19.81640625" style="5" bestFit="1" customWidth="1"/>
    <col min="47" max="48" width="19.54296875" style="5" bestFit="1" customWidth="1"/>
    <col min="49" max="53" width="28.54296875" style="5" customWidth="1"/>
    <col min="54" max="55" width="19.54296875" style="5" bestFit="1" customWidth="1"/>
    <col min="56" max="56" width="36.7265625" style="5" bestFit="1" customWidth="1"/>
    <col min="57" max="57" width="19.26953125" style="5" bestFit="1" customWidth="1"/>
    <col min="58" max="58" width="22.54296875" style="5" bestFit="1" customWidth="1"/>
    <col min="59" max="59" width="18.453125" style="5" bestFit="1" customWidth="1"/>
    <col min="60" max="60" width="18.7265625" style="5" bestFit="1" customWidth="1"/>
    <col min="61" max="61" width="17.7265625" style="5" bestFit="1" customWidth="1"/>
    <col min="62" max="62" width="18" style="5" bestFit="1" customWidth="1"/>
    <col min="63" max="63" width="18.1796875" style="5" bestFit="1" customWidth="1"/>
    <col min="64" max="64" width="24.54296875" style="5" bestFit="1" customWidth="1"/>
    <col min="65" max="66" width="17.54296875" style="5" bestFit="1" customWidth="1"/>
    <col min="67" max="71" width="20.1796875" style="5"/>
    <col min="72" max="72" width="36.7265625" style="3" customWidth="1"/>
    <col min="73" max="73" width="10.7265625" style="5" customWidth="1"/>
    <col min="74" max="78" width="7.81640625" style="5" customWidth="1"/>
    <col min="79" max="16384" width="20.1796875" style="5"/>
  </cols>
  <sheetData>
    <row r="1" spans="1:78" s="4" customFormat="1" ht="101.5"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362</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361</v>
      </c>
      <c r="BG1" s="4" t="s">
        <v>56</v>
      </c>
      <c r="BH1" s="4" t="s">
        <v>57</v>
      </c>
      <c r="BI1" s="4" t="s">
        <v>58</v>
      </c>
      <c r="BJ1" s="4" t="s">
        <v>59</v>
      </c>
      <c r="BK1" s="4" t="s">
        <v>60</v>
      </c>
      <c r="BL1" s="4" t="s">
        <v>61</v>
      </c>
      <c r="BM1" s="4" t="s">
        <v>62</v>
      </c>
      <c r="BN1" s="4" t="s">
        <v>63</v>
      </c>
      <c r="BO1" s="4" t="s">
        <v>64</v>
      </c>
      <c r="BP1" s="4" t="s">
        <v>65</v>
      </c>
      <c r="BQ1" s="4" t="s">
        <v>66</v>
      </c>
      <c r="BR1" s="4" t="s">
        <v>67</v>
      </c>
      <c r="BS1" s="4" t="s">
        <v>68</v>
      </c>
      <c r="BT1" s="6" t="s">
        <v>363</v>
      </c>
      <c r="BU1" s="7" t="s">
        <v>448</v>
      </c>
      <c r="BV1" s="7" t="s">
        <v>449</v>
      </c>
      <c r="BW1" s="7" t="s">
        <v>450</v>
      </c>
      <c r="BX1" s="7" t="s">
        <v>451</v>
      </c>
      <c r="BY1" s="7" t="s">
        <v>452</v>
      </c>
      <c r="BZ1" s="7" t="s">
        <v>453</v>
      </c>
    </row>
    <row r="2" spans="1:78" x14ac:dyDescent="0.35">
      <c r="A2" s="5">
        <v>45834419</v>
      </c>
      <c r="B2" s="8">
        <v>42977.934027777781</v>
      </c>
      <c r="C2" s="5">
        <v>17</v>
      </c>
      <c r="D2" s="5" t="s">
        <v>69</v>
      </c>
      <c r="E2" s="5" t="s">
        <v>69</v>
      </c>
      <c r="F2" s="8">
        <v>42977.946712962963</v>
      </c>
      <c r="G2" s="5" t="s">
        <v>71</v>
      </c>
      <c r="H2" s="5" t="s">
        <v>72</v>
      </c>
      <c r="I2" s="5">
        <v>14951763</v>
      </c>
      <c r="J2" s="5" t="s">
        <v>73</v>
      </c>
      <c r="K2" s="5" t="s">
        <v>74</v>
      </c>
      <c r="L2" s="5">
        <v>0</v>
      </c>
      <c r="M2" s="5" t="s">
        <v>75</v>
      </c>
      <c r="N2" s="5" t="s">
        <v>76</v>
      </c>
      <c r="O2" s="5" t="s">
        <v>77</v>
      </c>
      <c r="P2" s="5" t="s">
        <v>78</v>
      </c>
      <c r="Q2" s="5" t="s">
        <v>79</v>
      </c>
      <c r="R2" s="5">
        <v>0</v>
      </c>
      <c r="S2" s="5">
        <v>0</v>
      </c>
      <c r="T2" s="5">
        <v>0</v>
      </c>
      <c r="U2" s="5">
        <v>0</v>
      </c>
      <c r="V2" s="5">
        <v>0</v>
      </c>
      <c r="W2" s="5">
        <v>0</v>
      </c>
      <c r="X2" s="5">
        <v>0</v>
      </c>
      <c r="Y2" s="5" t="s">
        <v>80</v>
      </c>
      <c r="Z2" s="5" t="s">
        <v>81</v>
      </c>
      <c r="AA2" s="5" t="s">
        <v>82</v>
      </c>
      <c r="AB2" s="5" t="s">
        <v>83</v>
      </c>
      <c r="AC2" s="5" t="s">
        <v>84</v>
      </c>
      <c r="AD2" s="5">
        <v>0</v>
      </c>
      <c r="AE2" s="5">
        <v>0</v>
      </c>
      <c r="AF2" s="5">
        <v>0</v>
      </c>
      <c r="AG2" s="5">
        <v>0</v>
      </c>
      <c r="AH2" s="5">
        <v>0</v>
      </c>
      <c r="AI2" s="5">
        <v>0</v>
      </c>
      <c r="AJ2" s="5">
        <v>0</v>
      </c>
      <c r="AK2" s="5" t="s">
        <v>85</v>
      </c>
      <c r="AL2" s="5" t="s">
        <v>86</v>
      </c>
      <c r="AM2" s="5" t="s">
        <v>87</v>
      </c>
      <c r="AN2" s="5" t="s">
        <v>88</v>
      </c>
      <c r="AO2" s="5" t="s">
        <v>89</v>
      </c>
      <c r="AP2" s="5">
        <v>0</v>
      </c>
      <c r="AQ2" s="5">
        <v>0</v>
      </c>
      <c r="AR2" s="5">
        <v>0</v>
      </c>
      <c r="AS2" s="5">
        <v>0</v>
      </c>
      <c r="AT2" s="5">
        <v>0</v>
      </c>
      <c r="AU2" s="5">
        <v>0</v>
      </c>
      <c r="AV2" s="5">
        <v>0</v>
      </c>
      <c r="AW2" s="5" t="s">
        <v>90</v>
      </c>
      <c r="AX2" s="5" t="s">
        <v>91</v>
      </c>
      <c r="AY2" s="5" t="s">
        <v>92</v>
      </c>
      <c r="AZ2" s="5" t="s">
        <v>93</v>
      </c>
      <c r="BA2" s="5" t="s">
        <v>94</v>
      </c>
      <c r="BB2" s="5">
        <v>0</v>
      </c>
      <c r="BC2" s="5">
        <v>0</v>
      </c>
      <c r="BD2" s="5" t="s">
        <v>95</v>
      </c>
      <c r="BF2" s="5">
        <v>20</v>
      </c>
      <c r="BG2" s="5">
        <v>0</v>
      </c>
      <c r="BH2" s="5" t="s">
        <v>71</v>
      </c>
      <c r="BI2" s="5" t="s">
        <v>70</v>
      </c>
      <c r="BJ2" s="5" t="s">
        <v>96</v>
      </c>
      <c r="BK2" s="5" t="s">
        <v>97</v>
      </c>
      <c r="BL2" s="5" t="s">
        <v>454</v>
      </c>
      <c r="BM2" s="5" t="s">
        <v>99</v>
      </c>
      <c r="BN2" s="5" t="s">
        <v>100</v>
      </c>
      <c r="BO2" s="5" t="s">
        <v>70</v>
      </c>
      <c r="BP2" s="5" t="s">
        <v>71</v>
      </c>
      <c r="BQ2" s="5" t="s">
        <v>70</v>
      </c>
      <c r="BR2" s="5" t="s">
        <v>71</v>
      </c>
      <c r="BT2" s="3" t="s">
        <v>454</v>
      </c>
      <c r="BU2" s="9">
        <f>(BG2/BF2)*100</f>
        <v>0</v>
      </c>
      <c r="BV2" s="5">
        <f>(V2/5)*100</f>
        <v>0</v>
      </c>
      <c r="BW2" s="5">
        <f>(AG2/5)*100</f>
        <v>0</v>
      </c>
      <c r="BX2" s="5">
        <f>(AR2/5)*100</f>
        <v>0</v>
      </c>
      <c r="BY2" s="5">
        <f>(BC2/5)*100</f>
        <v>0</v>
      </c>
      <c r="BZ2" s="5">
        <f>BB2*100</f>
        <v>0</v>
      </c>
    </row>
    <row r="3" spans="1:78" x14ac:dyDescent="0.35">
      <c r="A3" s="5">
        <v>45833788</v>
      </c>
      <c r="B3" s="8">
        <v>42977.910416666666</v>
      </c>
      <c r="C3" s="5">
        <v>15</v>
      </c>
      <c r="D3" s="5" t="s">
        <v>69</v>
      </c>
      <c r="E3" s="5" t="s">
        <v>69</v>
      </c>
      <c r="F3" s="8">
        <v>42977.921423611115</v>
      </c>
      <c r="G3" s="5" t="s">
        <v>71</v>
      </c>
      <c r="H3" s="5" t="s">
        <v>101</v>
      </c>
      <c r="I3" s="5">
        <v>14923544</v>
      </c>
      <c r="J3" s="5" t="s">
        <v>102</v>
      </c>
      <c r="K3" s="5" t="s">
        <v>74</v>
      </c>
      <c r="L3" s="5">
        <v>0</v>
      </c>
      <c r="M3" s="5" t="s">
        <v>75</v>
      </c>
      <c r="N3" s="5" t="s">
        <v>103</v>
      </c>
      <c r="O3" s="5" t="s">
        <v>77</v>
      </c>
      <c r="P3" s="5" t="s">
        <v>104</v>
      </c>
      <c r="Q3" s="5" t="s">
        <v>105</v>
      </c>
      <c r="R3" s="5">
        <v>0</v>
      </c>
      <c r="S3" s="5">
        <v>0</v>
      </c>
      <c r="T3" s="5">
        <v>0</v>
      </c>
      <c r="U3" s="5">
        <v>0</v>
      </c>
      <c r="V3" s="5">
        <v>0</v>
      </c>
      <c r="W3" s="5">
        <v>0</v>
      </c>
      <c r="X3" s="5">
        <v>0</v>
      </c>
      <c r="Y3" s="5" t="s">
        <v>80</v>
      </c>
      <c r="Z3" s="5" t="s">
        <v>106</v>
      </c>
      <c r="AA3" s="5" t="s">
        <v>107</v>
      </c>
      <c r="AB3" s="5" t="s">
        <v>83</v>
      </c>
      <c r="AC3" s="5" t="s">
        <v>84</v>
      </c>
      <c r="AD3" s="5">
        <v>0</v>
      </c>
      <c r="AE3" s="5">
        <v>0</v>
      </c>
      <c r="AF3" s="5">
        <v>0</v>
      </c>
      <c r="AG3" s="5">
        <v>0</v>
      </c>
      <c r="AH3" s="5">
        <v>0</v>
      </c>
      <c r="AI3" s="5">
        <v>0</v>
      </c>
      <c r="AJ3" s="5">
        <v>0</v>
      </c>
      <c r="AK3" s="5" t="s">
        <v>85</v>
      </c>
      <c r="AL3" s="5" t="s">
        <v>108</v>
      </c>
      <c r="AM3" s="5" t="s">
        <v>87</v>
      </c>
      <c r="AN3" s="5" t="s">
        <v>88</v>
      </c>
      <c r="AO3" s="5" t="s">
        <v>89</v>
      </c>
      <c r="AP3" s="5">
        <v>0</v>
      </c>
      <c r="AQ3" s="5">
        <v>0</v>
      </c>
      <c r="AR3" s="5">
        <v>0</v>
      </c>
      <c r="AS3" s="5">
        <v>0</v>
      </c>
      <c r="AT3" s="5">
        <v>0</v>
      </c>
      <c r="AU3" s="5">
        <v>0</v>
      </c>
      <c r="AV3" s="5">
        <v>0</v>
      </c>
      <c r="AW3" s="5" t="s">
        <v>90</v>
      </c>
      <c r="AX3" s="5" t="s">
        <v>91</v>
      </c>
      <c r="AY3" s="5" t="s">
        <v>92</v>
      </c>
      <c r="AZ3" s="5" t="s">
        <v>109</v>
      </c>
      <c r="BA3" s="5" t="s">
        <v>94</v>
      </c>
      <c r="BB3" s="5">
        <v>0</v>
      </c>
      <c r="BC3" s="5">
        <v>0</v>
      </c>
      <c r="BD3" s="5" t="s">
        <v>95</v>
      </c>
      <c r="BF3" s="5">
        <v>20</v>
      </c>
      <c r="BG3" s="5">
        <v>0</v>
      </c>
      <c r="BH3" s="5" t="s">
        <v>71</v>
      </c>
      <c r="BI3" s="5" t="s">
        <v>70</v>
      </c>
      <c r="BJ3" s="5" t="s">
        <v>96</v>
      </c>
      <c r="BK3" s="5" t="s">
        <v>110</v>
      </c>
      <c r="BL3" s="5" t="s">
        <v>455</v>
      </c>
      <c r="BM3" s="5" t="s">
        <v>99</v>
      </c>
      <c r="BN3" s="5" t="s">
        <v>100</v>
      </c>
      <c r="BO3" s="5" t="s">
        <v>70</v>
      </c>
      <c r="BP3" s="5" t="s">
        <v>71</v>
      </c>
      <c r="BQ3" s="5" t="s">
        <v>70</v>
      </c>
      <c r="BR3" s="5" t="s">
        <v>71</v>
      </c>
      <c r="BT3" s="3" t="s">
        <v>455</v>
      </c>
      <c r="BU3" s="9">
        <f t="shared" ref="BU3:BU66" si="0">(BG3/BF3)*100</f>
        <v>0</v>
      </c>
      <c r="BV3" s="5">
        <f t="shared" ref="BV3:BV66" si="1">(V3/5)*100</f>
        <v>0</v>
      </c>
      <c r="BW3" s="5">
        <f t="shared" ref="BW3:BW66" si="2">(AG3/5)*100</f>
        <v>0</v>
      </c>
      <c r="BX3" s="5">
        <f t="shared" ref="BX3:BX66" si="3">(AR3/5)*100</f>
        <v>0</v>
      </c>
      <c r="BY3" s="5">
        <f t="shared" ref="BY3:BY66" si="4">(BC3/5)*100</f>
        <v>0</v>
      </c>
      <c r="BZ3" s="5">
        <f t="shared" ref="BZ3:BZ66" si="5">BB3*100</f>
        <v>0</v>
      </c>
    </row>
    <row r="4" spans="1:78" x14ac:dyDescent="0.35">
      <c r="A4" s="5">
        <v>45773705</v>
      </c>
      <c r="B4" s="8">
        <v>42975.836111111108</v>
      </c>
      <c r="C4" s="5">
        <v>61</v>
      </c>
      <c r="D4" s="5" t="s">
        <v>112</v>
      </c>
      <c r="E4" s="5" t="s">
        <v>112</v>
      </c>
      <c r="F4" s="8">
        <v>42975.88449074074</v>
      </c>
      <c r="G4" s="5" t="s">
        <v>71</v>
      </c>
      <c r="H4" s="5" t="s">
        <v>348</v>
      </c>
      <c r="I4" s="5">
        <v>45747920</v>
      </c>
      <c r="J4" s="5">
        <v>20</v>
      </c>
      <c r="K4" s="5" t="s">
        <v>113</v>
      </c>
      <c r="L4" s="5">
        <v>1</v>
      </c>
      <c r="Q4" s="5" t="s">
        <v>79</v>
      </c>
      <c r="R4" s="5">
        <v>1</v>
      </c>
      <c r="S4" s="5">
        <v>1</v>
      </c>
      <c r="U4" s="5">
        <v>0</v>
      </c>
      <c r="V4" s="5">
        <v>3</v>
      </c>
      <c r="W4" s="5">
        <v>1</v>
      </c>
      <c r="AG4" s="5">
        <v>1</v>
      </c>
      <c r="AP4" s="5">
        <v>1</v>
      </c>
      <c r="AR4" s="5">
        <v>1</v>
      </c>
      <c r="BB4" s="5">
        <v>1</v>
      </c>
      <c r="BC4" s="5">
        <v>1</v>
      </c>
      <c r="BD4" s="5" t="s">
        <v>95</v>
      </c>
      <c r="BF4" s="5">
        <v>7</v>
      </c>
      <c r="BG4" s="5">
        <v>6</v>
      </c>
      <c r="BH4" s="5" t="s">
        <v>71</v>
      </c>
      <c r="BI4" s="5" t="s">
        <v>70</v>
      </c>
      <c r="BJ4" s="5" t="s">
        <v>96</v>
      </c>
      <c r="BK4" s="5" t="s">
        <v>114</v>
      </c>
      <c r="BL4" s="5" t="s">
        <v>456</v>
      </c>
      <c r="BM4" s="5" t="s">
        <v>116</v>
      </c>
      <c r="BN4" s="5" t="s">
        <v>100</v>
      </c>
      <c r="BO4" s="5" t="s">
        <v>71</v>
      </c>
      <c r="BP4" s="5" t="s">
        <v>70</v>
      </c>
      <c r="BQ4" s="5" t="s">
        <v>71</v>
      </c>
      <c r="BR4" s="5" t="s">
        <v>71</v>
      </c>
      <c r="BS4" s="5" t="s">
        <v>71</v>
      </c>
      <c r="BT4" s="3" t="s">
        <v>456</v>
      </c>
      <c r="BU4" s="9">
        <f t="shared" si="0"/>
        <v>85.714285714285708</v>
      </c>
      <c r="BV4" s="5">
        <f t="shared" si="1"/>
        <v>60</v>
      </c>
      <c r="BW4" s="5">
        <f t="shared" si="2"/>
        <v>20</v>
      </c>
      <c r="BX4" s="5">
        <f t="shared" si="3"/>
        <v>20</v>
      </c>
      <c r="BY4" s="5">
        <f t="shared" si="4"/>
        <v>20</v>
      </c>
      <c r="BZ4" s="5">
        <f t="shared" si="5"/>
        <v>100</v>
      </c>
    </row>
    <row r="5" spans="1:78" x14ac:dyDescent="0.35">
      <c r="A5" s="5">
        <v>45771071</v>
      </c>
      <c r="B5" s="8">
        <v>42975.793055555558</v>
      </c>
      <c r="C5" s="5">
        <v>66</v>
      </c>
      <c r="D5" s="5" t="s">
        <v>112</v>
      </c>
      <c r="E5" s="5" t="s">
        <v>112</v>
      </c>
      <c r="F5" s="8">
        <v>42975.845625000002</v>
      </c>
      <c r="G5" s="5" t="s">
        <v>71</v>
      </c>
      <c r="H5" s="5" t="s">
        <v>117</v>
      </c>
      <c r="I5" s="5">
        <v>0</v>
      </c>
      <c r="J5" s="5">
        <v>40</v>
      </c>
      <c r="K5" s="5" t="s">
        <v>113</v>
      </c>
      <c r="L5" s="5">
        <v>1</v>
      </c>
      <c r="P5" s="5" t="s">
        <v>78</v>
      </c>
      <c r="R5" s="5">
        <v>1</v>
      </c>
      <c r="S5" s="5">
        <v>1</v>
      </c>
      <c r="T5" s="5">
        <v>0</v>
      </c>
      <c r="U5" s="5">
        <v>1</v>
      </c>
      <c r="V5" s="5">
        <v>4</v>
      </c>
      <c r="W5" s="5">
        <v>0</v>
      </c>
      <c r="X5" s="5">
        <v>0</v>
      </c>
      <c r="Y5" s="5" t="s">
        <v>118</v>
      </c>
      <c r="AD5" s="5">
        <v>1</v>
      </c>
      <c r="AE5" s="5">
        <v>1</v>
      </c>
      <c r="AG5" s="5">
        <v>2</v>
      </c>
      <c r="AH5" s="5">
        <v>0</v>
      </c>
      <c r="AI5" s="5">
        <v>0</v>
      </c>
      <c r="AJ5" s="5">
        <v>1</v>
      </c>
      <c r="AK5" s="5" t="s">
        <v>119</v>
      </c>
      <c r="AL5" s="5" t="s">
        <v>120</v>
      </c>
      <c r="AP5" s="5">
        <v>1</v>
      </c>
      <c r="AR5" s="5">
        <v>2</v>
      </c>
      <c r="AS5" s="5">
        <v>1</v>
      </c>
      <c r="AT5" s="5">
        <v>0</v>
      </c>
      <c r="AU5" s="5">
        <v>0</v>
      </c>
      <c r="AV5" s="5">
        <v>0</v>
      </c>
      <c r="AX5" s="5" t="s">
        <v>91</v>
      </c>
      <c r="AY5" s="5" t="s">
        <v>92</v>
      </c>
      <c r="AZ5" s="5" t="s">
        <v>109</v>
      </c>
      <c r="BA5" s="5" t="s">
        <v>94</v>
      </c>
      <c r="BB5" s="5">
        <v>0</v>
      </c>
      <c r="BC5" s="5">
        <v>1</v>
      </c>
      <c r="BD5" s="5" t="s">
        <v>95</v>
      </c>
      <c r="BF5" s="5">
        <v>18</v>
      </c>
      <c r="BG5" s="5">
        <v>9</v>
      </c>
      <c r="BH5" s="5" t="s">
        <v>71</v>
      </c>
      <c r="BI5" s="5" t="s">
        <v>70</v>
      </c>
      <c r="BJ5" s="5" t="s">
        <v>96</v>
      </c>
      <c r="BK5" s="5" t="s">
        <v>114</v>
      </c>
      <c r="BL5" s="5" t="s">
        <v>457</v>
      </c>
      <c r="BM5" s="5" t="s">
        <v>116</v>
      </c>
      <c r="BN5" s="5" t="s">
        <v>122</v>
      </c>
      <c r="BT5" s="3" t="s">
        <v>457</v>
      </c>
      <c r="BU5" s="9">
        <f t="shared" si="0"/>
        <v>50</v>
      </c>
      <c r="BV5" s="5">
        <f t="shared" si="1"/>
        <v>80</v>
      </c>
      <c r="BW5" s="5">
        <f t="shared" si="2"/>
        <v>40</v>
      </c>
      <c r="BX5" s="5">
        <f t="shared" si="3"/>
        <v>40</v>
      </c>
      <c r="BY5" s="5">
        <f t="shared" si="4"/>
        <v>20</v>
      </c>
      <c r="BZ5" s="5">
        <f t="shared" si="5"/>
        <v>0</v>
      </c>
    </row>
    <row r="6" spans="1:78" x14ac:dyDescent="0.35">
      <c r="A6" s="5">
        <v>45766247</v>
      </c>
      <c r="B6" s="8">
        <v>42975.645833333336</v>
      </c>
      <c r="C6" s="5">
        <v>56</v>
      </c>
      <c r="D6" s="5" t="s">
        <v>112</v>
      </c>
      <c r="E6" s="5" t="s">
        <v>112</v>
      </c>
      <c r="F6" s="8">
        <v>42975.686956018515</v>
      </c>
      <c r="G6" s="5" t="s">
        <v>71</v>
      </c>
      <c r="I6" s="5">
        <v>45334568</v>
      </c>
      <c r="J6" s="5">
        <v>45</v>
      </c>
      <c r="K6" s="5" t="s">
        <v>113</v>
      </c>
      <c r="L6" s="5">
        <v>1</v>
      </c>
      <c r="R6" s="5">
        <v>1</v>
      </c>
      <c r="S6" s="5">
        <v>1</v>
      </c>
      <c r="T6" s="5">
        <v>1</v>
      </c>
      <c r="U6" s="5">
        <v>1</v>
      </c>
      <c r="V6" s="5">
        <v>5</v>
      </c>
      <c r="W6" s="5">
        <v>1</v>
      </c>
      <c r="X6" s="5">
        <v>1</v>
      </c>
      <c r="AD6" s="5">
        <v>1</v>
      </c>
      <c r="AE6" s="5">
        <v>1</v>
      </c>
      <c r="AG6" s="5">
        <v>4</v>
      </c>
      <c r="AH6" s="5">
        <v>1</v>
      </c>
      <c r="AI6" s="5">
        <v>1</v>
      </c>
      <c r="AJ6" s="5">
        <v>1</v>
      </c>
      <c r="AP6" s="5">
        <v>1</v>
      </c>
      <c r="AR6" s="5">
        <v>4</v>
      </c>
      <c r="AS6" s="5">
        <v>1</v>
      </c>
      <c r="AT6" s="5">
        <v>0</v>
      </c>
      <c r="AU6" s="5">
        <v>1</v>
      </c>
      <c r="AV6" s="5">
        <v>0</v>
      </c>
      <c r="BB6" s="5">
        <v>1</v>
      </c>
      <c r="BC6" s="5">
        <v>3</v>
      </c>
      <c r="BD6" s="5" t="s">
        <v>95</v>
      </c>
      <c r="BF6" s="5">
        <v>18</v>
      </c>
      <c r="BG6" s="5">
        <v>16</v>
      </c>
      <c r="BH6" s="5" t="s">
        <v>71</v>
      </c>
      <c r="BI6" s="5" t="s">
        <v>70</v>
      </c>
      <c r="BJ6" s="5" t="s">
        <v>96</v>
      </c>
      <c r="BK6" s="5" t="s">
        <v>123</v>
      </c>
      <c r="BL6" s="5" t="s">
        <v>458</v>
      </c>
      <c r="BM6" s="5" t="s">
        <v>116</v>
      </c>
      <c r="BN6" s="5" t="s">
        <v>100</v>
      </c>
      <c r="BT6" s="3" t="s">
        <v>458</v>
      </c>
      <c r="BU6" s="9">
        <f t="shared" si="0"/>
        <v>88.888888888888886</v>
      </c>
      <c r="BV6" s="5">
        <f t="shared" si="1"/>
        <v>100</v>
      </c>
      <c r="BW6" s="5">
        <f t="shared" si="2"/>
        <v>80</v>
      </c>
      <c r="BX6" s="5">
        <f t="shared" si="3"/>
        <v>80</v>
      </c>
      <c r="BY6" s="5">
        <f t="shared" si="4"/>
        <v>60</v>
      </c>
      <c r="BZ6" s="5">
        <f t="shared" si="5"/>
        <v>100</v>
      </c>
    </row>
    <row r="7" spans="1:78" x14ac:dyDescent="0.35">
      <c r="A7" s="5">
        <v>45760974</v>
      </c>
      <c r="B7" s="8">
        <v>42975.584722222222</v>
      </c>
      <c r="C7" s="5">
        <v>26</v>
      </c>
      <c r="D7" s="5" t="s">
        <v>69</v>
      </c>
      <c r="E7" s="5" t="s">
        <v>69</v>
      </c>
      <c r="F7" s="8">
        <v>42975.603148148148</v>
      </c>
      <c r="G7" s="5" t="s">
        <v>71</v>
      </c>
      <c r="H7" s="5" t="s">
        <v>125</v>
      </c>
      <c r="I7" s="5">
        <v>14960923</v>
      </c>
      <c r="J7" s="5" t="s">
        <v>126</v>
      </c>
      <c r="L7" s="5">
        <v>1</v>
      </c>
      <c r="P7" s="5" t="s">
        <v>78</v>
      </c>
      <c r="R7" s="5">
        <v>1</v>
      </c>
      <c r="S7" s="5">
        <v>1</v>
      </c>
      <c r="T7" s="5">
        <v>0</v>
      </c>
      <c r="U7" s="5">
        <v>1</v>
      </c>
      <c r="V7" s="5">
        <v>4</v>
      </c>
      <c r="W7" s="5">
        <v>1</v>
      </c>
      <c r="X7" s="5">
        <v>1</v>
      </c>
      <c r="AA7" s="5" t="s">
        <v>127</v>
      </c>
      <c r="AD7" s="5">
        <v>0</v>
      </c>
      <c r="AE7" s="5">
        <v>1</v>
      </c>
      <c r="AF7" s="5">
        <v>1</v>
      </c>
      <c r="AG7" s="5">
        <v>4</v>
      </c>
      <c r="AH7" s="5">
        <v>1</v>
      </c>
      <c r="AI7" s="5">
        <v>1</v>
      </c>
      <c r="AJ7" s="5">
        <v>1</v>
      </c>
      <c r="AP7" s="5">
        <v>1</v>
      </c>
      <c r="AR7" s="5">
        <v>4</v>
      </c>
      <c r="AS7" s="5">
        <v>1</v>
      </c>
      <c r="AT7" s="5">
        <v>0</v>
      </c>
      <c r="AU7" s="5">
        <v>1</v>
      </c>
      <c r="AV7" s="5">
        <v>0</v>
      </c>
      <c r="AX7" s="5" t="s">
        <v>91</v>
      </c>
      <c r="BB7" s="5">
        <v>1</v>
      </c>
      <c r="BC7" s="5">
        <v>3</v>
      </c>
      <c r="BD7" s="5" t="s">
        <v>95</v>
      </c>
      <c r="BF7" s="5">
        <v>19</v>
      </c>
      <c r="BG7" s="5">
        <v>16</v>
      </c>
      <c r="BH7" s="5" t="s">
        <v>71</v>
      </c>
      <c r="BI7" s="5" t="s">
        <v>71</v>
      </c>
      <c r="BJ7" s="5" t="s">
        <v>96</v>
      </c>
      <c r="BK7" s="5" t="s">
        <v>123</v>
      </c>
      <c r="BL7" s="5" t="s">
        <v>459</v>
      </c>
      <c r="BM7" s="5" t="s">
        <v>116</v>
      </c>
      <c r="BN7" s="5" t="s">
        <v>122</v>
      </c>
      <c r="BP7" s="5" t="s">
        <v>70</v>
      </c>
      <c r="BQ7" s="5" t="s">
        <v>70</v>
      </c>
      <c r="BR7" s="5" t="s">
        <v>70</v>
      </c>
      <c r="BT7" s="3" t="s">
        <v>459</v>
      </c>
      <c r="BU7" s="9">
        <f t="shared" si="0"/>
        <v>84.210526315789465</v>
      </c>
      <c r="BV7" s="5">
        <f t="shared" si="1"/>
        <v>80</v>
      </c>
      <c r="BW7" s="5">
        <f t="shared" si="2"/>
        <v>80</v>
      </c>
      <c r="BX7" s="5">
        <f t="shared" si="3"/>
        <v>80</v>
      </c>
      <c r="BY7" s="5">
        <f t="shared" si="4"/>
        <v>60</v>
      </c>
      <c r="BZ7" s="5">
        <f t="shared" si="5"/>
        <v>100</v>
      </c>
    </row>
    <row r="8" spans="1:78" x14ac:dyDescent="0.35">
      <c r="A8" s="5">
        <v>45758605</v>
      </c>
      <c r="B8" s="8">
        <v>42975.541666666664</v>
      </c>
      <c r="C8" s="5">
        <v>19</v>
      </c>
      <c r="D8" s="5" t="s">
        <v>69</v>
      </c>
      <c r="E8" s="5" t="s">
        <v>69</v>
      </c>
      <c r="F8" s="8">
        <v>42975.555486111109</v>
      </c>
      <c r="G8" s="5" t="s">
        <v>71</v>
      </c>
      <c r="H8" s="5" t="s">
        <v>129</v>
      </c>
      <c r="I8" s="5">
        <v>14943957</v>
      </c>
      <c r="J8" s="5" t="s">
        <v>130</v>
      </c>
      <c r="K8" s="5" t="s">
        <v>113</v>
      </c>
      <c r="L8" s="5">
        <v>1</v>
      </c>
      <c r="P8" s="5" t="s">
        <v>104</v>
      </c>
      <c r="R8" s="5">
        <v>1</v>
      </c>
      <c r="S8" s="5">
        <v>1</v>
      </c>
      <c r="T8" s="5">
        <v>0</v>
      </c>
      <c r="U8" s="5">
        <v>1</v>
      </c>
      <c r="V8" s="5">
        <v>4</v>
      </c>
      <c r="W8" s="5">
        <v>1</v>
      </c>
      <c r="X8" s="5">
        <v>0</v>
      </c>
      <c r="Z8" s="5" t="s">
        <v>106</v>
      </c>
      <c r="AA8" s="5" t="s">
        <v>127</v>
      </c>
      <c r="AB8" s="5" t="s">
        <v>131</v>
      </c>
      <c r="AD8" s="5">
        <v>0</v>
      </c>
      <c r="AE8" s="5">
        <v>0</v>
      </c>
      <c r="AF8" s="5">
        <v>1</v>
      </c>
      <c r="AG8" s="5">
        <v>2</v>
      </c>
      <c r="AH8" s="5">
        <v>1</v>
      </c>
      <c r="AI8" s="5">
        <v>0</v>
      </c>
      <c r="AL8" s="5" t="s">
        <v>132</v>
      </c>
      <c r="AP8" s="5">
        <v>1</v>
      </c>
      <c r="AR8" s="5">
        <v>2</v>
      </c>
      <c r="AS8" s="5">
        <v>0</v>
      </c>
      <c r="AW8" s="5" t="s">
        <v>133</v>
      </c>
      <c r="BB8" s="5">
        <v>1</v>
      </c>
      <c r="BC8" s="5">
        <v>1</v>
      </c>
      <c r="BD8" s="5" t="s">
        <v>134</v>
      </c>
      <c r="BF8" s="5">
        <v>15</v>
      </c>
      <c r="BG8" s="5">
        <v>9</v>
      </c>
      <c r="BH8" s="5" t="s">
        <v>71</v>
      </c>
      <c r="BI8" s="5" t="s">
        <v>70</v>
      </c>
      <c r="BJ8" s="5" t="s">
        <v>96</v>
      </c>
      <c r="BK8" s="5" t="s">
        <v>135</v>
      </c>
      <c r="BL8" s="5" t="s">
        <v>460</v>
      </c>
      <c r="BM8" s="5" t="s">
        <v>116</v>
      </c>
      <c r="BN8" s="5" t="s">
        <v>100</v>
      </c>
      <c r="BO8" s="5" t="s">
        <v>71</v>
      </c>
      <c r="BP8" s="5" t="s">
        <v>70</v>
      </c>
      <c r="BQ8" s="5" t="s">
        <v>70</v>
      </c>
      <c r="BR8" s="5" t="s">
        <v>71</v>
      </c>
      <c r="BT8" s="3" t="s">
        <v>460</v>
      </c>
      <c r="BU8" s="9">
        <f t="shared" si="0"/>
        <v>60</v>
      </c>
      <c r="BV8" s="5">
        <f t="shared" si="1"/>
        <v>80</v>
      </c>
      <c r="BW8" s="5">
        <f t="shared" si="2"/>
        <v>40</v>
      </c>
      <c r="BX8" s="5">
        <f t="shared" si="3"/>
        <v>40</v>
      </c>
      <c r="BY8" s="5">
        <f t="shared" si="4"/>
        <v>20</v>
      </c>
      <c r="BZ8" s="5">
        <f t="shared" si="5"/>
        <v>100</v>
      </c>
    </row>
    <row r="9" spans="1:78" x14ac:dyDescent="0.35">
      <c r="A9" s="5">
        <v>45758062</v>
      </c>
      <c r="B9" s="8">
        <v>42975.500694444447</v>
      </c>
      <c r="C9" s="5">
        <v>45</v>
      </c>
      <c r="D9" s="5" t="s">
        <v>112</v>
      </c>
      <c r="E9" s="5" t="s">
        <v>112</v>
      </c>
      <c r="F9" s="8">
        <v>42975.535624999997</v>
      </c>
      <c r="G9" s="5" t="s">
        <v>71</v>
      </c>
      <c r="H9" s="5" t="s">
        <v>137</v>
      </c>
      <c r="I9" s="5">
        <v>45115418</v>
      </c>
      <c r="J9" s="5">
        <v>32</v>
      </c>
      <c r="K9" s="5" t="s">
        <v>113</v>
      </c>
      <c r="L9" s="5">
        <v>1</v>
      </c>
      <c r="R9" s="5">
        <v>1</v>
      </c>
      <c r="S9" s="5">
        <v>1</v>
      </c>
      <c r="T9" s="5">
        <v>1</v>
      </c>
      <c r="U9" s="5">
        <v>1</v>
      </c>
      <c r="V9" s="5">
        <v>5</v>
      </c>
      <c r="W9" s="5">
        <v>1</v>
      </c>
      <c r="X9" s="5">
        <v>1</v>
      </c>
      <c r="AD9" s="5">
        <v>1</v>
      </c>
      <c r="AE9" s="5">
        <v>1</v>
      </c>
      <c r="AG9" s="5">
        <v>4</v>
      </c>
      <c r="AH9" s="5">
        <v>1</v>
      </c>
      <c r="AI9" s="5">
        <v>0</v>
      </c>
      <c r="AL9" s="5" t="s">
        <v>132</v>
      </c>
      <c r="AP9" s="5">
        <v>1</v>
      </c>
      <c r="AR9" s="5">
        <v>2</v>
      </c>
      <c r="AS9" s="5">
        <v>1</v>
      </c>
      <c r="AT9" s="5">
        <v>0</v>
      </c>
      <c r="AU9" s="5">
        <v>0</v>
      </c>
      <c r="AV9" s="5">
        <v>1</v>
      </c>
      <c r="BB9" s="5">
        <v>1</v>
      </c>
      <c r="BC9" s="5">
        <v>3</v>
      </c>
      <c r="BD9" s="5" t="s">
        <v>95</v>
      </c>
      <c r="BF9" s="5">
        <v>17</v>
      </c>
      <c r="BG9" s="5">
        <v>14</v>
      </c>
      <c r="BH9" s="5" t="s">
        <v>71</v>
      </c>
      <c r="BI9" s="5" t="s">
        <v>70</v>
      </c>
      <c r="BJ9" s="5" t="s">
        <v>96</v>
      </c>
      <c r="BK9" s="5" t="s">
        <v>135</v>
      </c>
      <c r="BL9" s="5" t="s">
        <v>461</v>
      </c>
      <c r="BM9" s="5" t="s">
        <v>116</v>
      </c>
      <c r="BN9" s="5" t="s">
        <v>122</v>
      </c>
      <c r="BO9" s="5" t="s">
        <v>70</v>
      </c>
      <c r="BP9" s="5" t="s">
        <v>70</v>
      </c>
      <c r="BQ9" s="5" t="s">
        <v>71</v>
      </c>
      <c r="BS9" s="5" t="s">
        <v>70</v>
      </c>
      <c r="BT9" s="3" t="s">
        <v>461</v>
      </c>
      <c r="BU9" s="9">
        <f t="shared" si="0"/>
        <v>82.35294117647058</v>
      </c>
      <c r="BV9" s="5">
        <f t="shared" si="1"/>
        <v>100</v>
      </c>
      <c r="BW9" s="5">
        <f t="shared" si="2"/>
        <v>80</v>
      </c>
      <c r="BX9" s="5">
        <f t="shared" si="3"/>
        <v>40</v>
      </c>
      <c r="BY9" s="5">
        <f t="shared" si="4"/>
        <v>60</v>
      </c>
      <c r="BZ9" s="5">
        <f t="shared" si="5"/>
        <v>100</v>
      </c>
    </row>
    <row r="10" spans="1:78" x14ac:dyDescent="0.35">
      <c r="A10" s="5">
        <v>45751175</v>
      </c>
      <c r="B10" s="8">
        <v>42975.390972222223</v>
      </c>
      <c r="C10" s="5">
        <v>57</v>
      </c>
      <c r="D10" s="5" t="s">
        <v>69</v>
      </c>
      <c r="E10" s="5" t="s">
        <v>69</v>
      </c>
      <c r="F10" s="8">
        <v>42975.431203703702</v>
      </c>
      <c r="G10" s="5" t="s">
        <v>71</v>
      </c>
      <c r="H10" s="5" t="s">
        <v>139</v>
      </c>
      <c r="I10" s="5">
        <v>14939819</v>
      </c>
      <c r="J10" s="5" t="s">
        <v>140</v>
      </c>
      <c r="K10" s="5" t="s">
        <v>113</v>
      </c>
      <c r="L10" s="5">
        <v>1</v>
      </c>
      <c r="R10" s="5">
        <v>1</v>
      </c>
      <c r="S10" s="5">
        <v>1</v>
      </c>
      <c r="T10" s="5">
        <v>1</v>
      </c>
      <c r="U10" s="5">
        <v>1</v>
      </c>
      <c r="V10" s="5">
        <v>5</v>
      </c>
      <c r="W10" s="5">
        <v>1</v>
      </c>
      <c r="X10" s="5">
        <v>1</v>
      </c>
      <c r="AA10" s="5" t="s">
        <v>127</v>
      </c>
      <c r="AB10" s="5" t="s">
        <v>131</v>
      </c>
      <c r="AD10" s="5">
        <v>0</v>
      </c>
      <c r="AE10" s="5">
        <v>0</v>
      </c>
      <c r="AF10" s="5">
        <v>1</v>
      </c>
      <c r="AG10" s="5">
        <v>3</v>
      </c>
      <c r="AH10" s="5">
        <v>1</v>
      </c>
      <c r="AI10" s="5">
        <v>1</v>
      </c>
      <c r="AJ10" s="5">
        <v>0</v>
      </c>
      <c r="AM10" s="5" t="s">
        <v>87</v>
      </c>
      <c r="AR10" s="5">
        <v>2</v>
      </c>
      <c r="BB10" s="5">
        <v>1</v>
      </c>
      <c r="BC10" s="5">
        <v>1</v>
      </c>
      <c r="BD10" s="5" t="s">
        <v>134</v>
      </c>
      <c r="BF10" s="5">
        <v>14</v>
      </c>
      <c r="BG10" s="5">
        <v>11</v>
      </c>
      <c r="BH10" s="5" t="s">
        <v>71</v>
      </c>
      <c r="BI10" s="5" t="s">
        <v>70</v>
      </c>
      <c r="BJ10" s="5" t="s">
        <v>96</v>
      </c>
      <c r="BK10" s="5" t="s">
        <v>114</v>
      </c>
      <c r="BL10" s="5" t="s">
        <v>462</v>
      </c>
      <c r="BM10" s="5" t="s">
        <v>116</v>
      </c>
      <c r="BN10" s="5" t="s">
        <v>100</v>
      </c>
      <c r="BO10" s="5" t="s">
        <v>70</v>
      </c>
      <c r="BP10" s="5" t="s">
        <v>70</v>
      </c>
      <c r="BQ10" s="5" t="s">
        <v>70</v>
      </c>
      <c r="BR10" s="5" t="s">
        <v>71</v>
      </c>
      <c r="BT10" s="3" t="s">
        <v>462</v>
      </c>
      <c r="BU10" s="9">
        <f t="shared" si="0"/>
        <v>78.571428571428569</v>
      </c>
      <c r="BV10" s="5">
        <f t="shared" si="1"/>
        <v>100</v>
      </c>
      <c r="BW10" s="5">
        <f t="shared" si="2"/>
        <v>60</v>
      </c>
      <c r="BX10" s="5">
        <f t="shared" si="3"/>
        <v>40</v>
      </c>
      <c r="BY10" s="5">
        <f t="shared" si="4"/>
        <v>20</v>
      </c>
      <c r="BZ10" s="5">
        <f t="shared" si="5"/>
        <v>100</v>
      </c>
    </row>
    <row r="11" spans="1:78" x14ac:dyDescent="0.35">
      <c r="A11" s="5">
        <v>45696847</v>
      </c>
      <c r="B11" s="8">
        <v>42972.541666666664</v>
      </c>
      <c r="C11" s="5">
        <v>44</v>
      </c>
      <c r="D11" s="5" t="s">
        <v>112</v>
      </c>
      <c r="E11" s="5" t="s">
        <v>112</v>
      </c>
      <c r="F11" s="8">
        <v>42972.577835648146</v>
      </c>
      <c r="G11" s="5" t="s">
        <v>71</v>
      </c>
      <c r="H11" s="5" t="s">
        <v>349</v>
      </c>
      <c r="I11" s="5">
        <v>45092326</v>
      </c>
      <c r="J11" s="5">
        <v>32</v>
      </c>
      <c r="L11" s="5">
        <v>1</v>
      </c>
      <c r="R11" s="5">
        <v>1</v>
      </c>
      <c r="S11" s="5">
        <v>1</v>
      </c>
      <c r="T11" s="5">
        <v>1</v>
      </c>
      <c r="U11" s="5">
        <v>1</v>
      </c>
      <c r="V11" s="5">
        <v>5</v>
      </c>
      <c r="W11" s="5">
        <v>1</v>
      </c>
      <c r="X11" s="5">
        <v>1</v>
      </c>
      <c r="AE11" s="5">
        <v>1</v>
      </c>
      <c r="AG11" s="5">
        <v>3</v>
      </c>
      <c r="AH11" s="5">
        <v>1</v>
      </c>
      <c r="AP11" s="5">
        <v>1</v>
      </c>
      <c r="AR11" s="5">
        <v>2</v>
      </c>
      <c r="AS11" s="5">
        <v>1</v>
      </c>
      <c r="AV11" s="5">
        <v>0</v>
      </c>
      <c r="BB11" s="5">
        <v>1</v>
      </c>
      <c r="BC11" s="5">
        <v>2</v>
      </c>
      <c r="BD11" s="5" t="s">
        <v>95</v>
      </c>
      <c r="BF11" s="5">
        <v>13</v>
      </c>
      <c r="BG11" s="5">
        <v>12</v>
      </c>
      <c r="BH11" s="5" t="s">
        <v>71</v>
      </c>
      <c r="BI11" s="5" t="s">
        <v>71</v>
      </c>
      <c r="BJ11" s="5" t="s">
        <v>96</v>
      </c>
      <c r="BK11" s="5" t="s">
        <v>123</v>
      </c>
      <c r="BL11" s="5" t="s">
        <v>463</v>
      </c>
      <c r="BM11" s="5" t="s">
        <v>116</v>
      </c>
      <c r="BN11" s="5" t="s">
        <v>100</v>
      </c>
      <c r="BO11" s="5" t="s">
        <v>70</v>
      </c>
      <c r="BP11" s="5" t="s">
        <v>70</v>
      </c>
      <c r="BQ11" s="5" t="s">
        <v>70</v>
      </c>
      <c r="BS11" s="5" t="s">
        <v>71</v>
      </c>
      <c r="BT11" s="3" t="s">
        <v>463</v>
      </c>
      <c r="BU11" s="9">
        <f t="shared" si="0"/>
        <v>92.307692307692307</v>
      </c>
      <c r="BV11" s="5">
        <f t="shared" si="1"/>
        <v>100</v>
      </c>
      <c r="BW11" s="5">
        <f t="shared" si="2"/>
        <v>60</v>
      </c>
      <c r="BX11" s="5">
        <f t="shared" si="3"/>
        <v>40</v>
      </c>
      <c r="BY11" s="5">
        <f t="shared" si="4"/>
        <v>40</v>
      </c>
      <c r="BZ11" s="5">
        <f t="shared" si="5"/>
        <v>100</v>
      </c>
    </row>
    <row r="12" spans="1:78" x14ac:dyDescent="0.35">
      <c r="A12" s="5">
        <v>45693161</v>
      </c>
      <c r="B12" s="8">
        <v>42972.458333333336</v>
      </c>
      <c r="C12" s="5">
        <v>47</v>
      </c>
      <c r="D12" s="5" t="s">
        <v>112</v>
      </c>
      <c r="E12" s="5" t="s">
        <v>112</v>
      </c>
      <c r="F12" s="8">
        <v>42972.497708333336</v>
      </c>
      <c r="G12" s="5" t="s">
        <v>71</v>
      </c>
      <c r="I12" s="5">
        <v>45144289</v>
      </c>
      <c r="J12" s="5">
        <v>32</v>
      </c>
      <c r="L12" s="5">
        <v>0</v>
      </c>
      <c r="M12" s="5" t="s">
        <v>143</v>
      </c>
      <c r="P12" s="5" t="s">
        <v>78</v>
      </c>
      <c r="R12" s="5">
        <v>1</v>
      </c>
      <c r="S12" s="5">
        <v>1</v>
      </c>
      <c r="T12" s="5">
        <v>0</v>
      </c>
      <c r="U12" s="5">
        <v>1</v>
      </c>
      <c r="V12" s="5">
        <v>3</v>
      </c>
      <c r="W12" s="5">
        <v>1</v>
      </c>
      <c r="X12" s="5">
        <v>0</v>
      </c>
      <c r="Z12" s="5" t="s">
        <v>106</v>
      </c>
      <c r="AE12" s="5">
        <v>1</v>
      </c>
      <c r="AG12" s="5">
        <v>2</v>
      </c>
      <c r="AI12" s="5">
        <v>0</v>
      </c>
      <c r="AL12" s="5" t="s">
        <v>132</v>
      </c>
      <c r="AP12" s="5">
        <v>1</v>
      </c>
      <c r="AR12" s="5">
        <v>1</v>
      </c>
      <c r="AS12" s="5">
        <v>1</v>
      </c>
      <c r="AT12" s="5">
        <v>0</v>
      </c>
      <c r="AU12" s="5">
        <v>1</v>
      </c>
      <c r="AV12" s="5">
        <v>0</v>
      </c>
      <c r="BB12" s="5">
        <v>1</v>
      </c>
      <c r="BC12" s="5">
        <v>3</v>
      </c>
      <c r="BD12" s="5" t="s">
        <v>95</v>
      </c>
      <c r="BF12" s="5">
        <v>16</v>
      </c>
      <c r="BG12" s="5">
        <v>9</v>
      </c>
      <c r="BH12" s="5" t="s">
        <v>71</v>
      </c>
      <c r="BI12" s="5" t="s">
        <v>71</v>
      </c>
      <c r="BJ12" s="5" t="s">
        <v>96</v>
      </c>
      <c r="BK12" s="5" t="s">
        <v>144</v>
      </c>
      <c r="BL12" s="5" t="s">
        <v>464</v>
      </c>
      <c r="BM12" s="5" t="s">
        <v>116</v>
      </c>
      <c r="BN12" s="5" t="s">
        <v>100</v>
      </c>
      <c r="BO12" s="5" t="s">
        <v>70</v>
      </c>
      <c r="BP12" s="5" t="s">
        <v>70</v>
      </c>
      <c r="BQ12" s="5" t="s">
        <v>71</v>
      </c>
      <c r="BS12" s="5" t="s">
        <v>71</v>
      </c>
      <c r="BT12" s="3" t="s">
        <v>464</v>
      </c>
      <c r="BU12" s="9">
        <f t="shared" si="0"/>
        <v>56.25</v>
      </c>
      <c r="BV12" s="5">
        <f t="shared" si="1"/>
        <v>60</v>
      </c>
      <c r="BW12" s="5">
        <f t="shared" si="2"/>
        <v>40</v>
      </c>
      <c r="BX12" s="5">
        <f t="shared" si="3"/>
        <v>20</v>
      </c>
      <c r="BY12" s="5">
        <f t="shared" si="4"/>
        <v>60</v>
      </c>
      <c r="BZ12" s="5">
        <f t="shared" si="5"/>
        <v>100</v>
      </c>
    </row>
    <row r="13" spans="1:78" x14ac:dyDescent="0.35">
      <c r="A13" s="5">
        <v>45668797</v>
      </c>
      <c r="B13" s="8">
        <v>42971.555555555555</v>
      </c>
      <c r="C13" s="5">
        <v>24</v>
      </c>
      <c r="D13" s="5" t="s">
        <v>69</v>
      </c>
      <c r="E13" s="5" t="s">
        <v>69</v>
      </c>
      <c r="F13" s="8">
        <v>42971.57298611111</v>
      </c>
      <c r="G13" s="5" t="s">
        <v>71</v>
      </c>
      <c r="H13" s="5" t="s">
        <v>146</v>
      </c>
      <c r="I13" s="5">
        <v>14940368</v>
      </c>
      <c r="J13" s="5" t="s">
        <v>147</v>
      </c>
      <c r="L13" s="5">
        <v>1</v>
      </c>
      <c r="P13" s="5" t="s">
        <v>78</v>
      </c>
      <c r="R13" s="5">
        <v>1</v>
      </c>
      <c r="S13" s="5">
        <v>1</v>
      </c>
      <c r="T13" s="5">
        <v>0</v>
      </c>
      <c r="U13" s="5">
        <v>1</v>
      </c>
      <c r="V13" s="5">
        <v>4</v>
      </c>
      <c r="W13" s="5">
        <v>1</v>
      </c>
      <c r="X13" s="5">
        <v>1</v>
      </c>
      <c r="AD13" s="5">
        <v>0</v>
      </c>
      <c r="AE13" s="5">
        <v>1</v>
      </c>
      <c r="AF13" s="5">
        <v>1</v>
      </c>
      <c r="AG13" s="5">
        <v>4</v>
      </c>
      <c r="AH13" s="5">
        <v>1</v>
      </c>
      <c r="AI13" s="5">
        <v>1</v>
      </c>
      <c r="AP13" s="5">
        <v>1</v>
      </c>
      <c r="AR13" s="5">
        <v>3</v>
      </c>
      <c r="AS13" s="5">
        <v>1</v>
      </c>
      <c r="AT13" s="5">
        <v>1</v>
      </c>
      <c r="AU13" s="5">
        <v>1</v>
      </c>
      <c r="AV13" s="5">
        <v>1</v>
      </c>
      <c r="BB13" s="5">
        <v>1</v>
      </c>
      <c r="BC13" s="5">
        <v>5</v>
      </c>
      <c r="BD13" s="5" t="s">
        <v>134</v>
      </c>
      <c r="BF13" s="5">
        <v>18</v>
      </c>
      <c r="BG13" s="5">
        <v>16</v>
      </c>
      <c r="BH13" s="5" t="s">
        <v>71</v>
      </c>
      <c r="BI13" s="5" t="s">
        <v>71</v>
      </c>
      <c r="BJ13" s="5" t="s">
        <v>96</v>
      </c>
      <c r="BK13" s="5" t="s">
        <v>144</v>
      </c>
      <c r="BL13" s="5" t="s">
        <v>465</v>
      </c>
      <c r="BM13" s="5" t="s">
        <v>116</v>
      </c>
      <c r="BN13" s="5" t="s">
        <v>100</v>
      </c>
      <c r="BO13" s="5" t="s">
        <v>71</v>
      </c>
      <c r="BP13" s="5" t="s">
        <v>70</v>
      </c>
      <c r="BQ13" s="5" t="s">
        <v>70</v>
      </c>
      <c r="BR13" s="5" t="s">
        <v>71</v>
      </c>
      <c r="BT13" s="3" t="s">
        <v>465</v>
      </c>
      <c r="BU13" s="9">
        <f t="shared" si="0"/>
        <v>88.888888888888886</v>
      </c>
      <c r="BV13" s="5">
        <f t="shared" si="1"/>
        <v>80</v>
      </c>
      <c r="BW13" s="5">
        <f t="shared" si="2"/>
        <v>80</v>
      </c>
      <c r="BX13" s="5">
        <f t="shared" si="3"/>
        <v>60</v>
      </c>
      <c r="BY13" s="5">
        <f t="shared" si="4"/>
        <v>100</v>
      </c>
      <c r="BZ13" s="5">
        <f t="shared" si="5"/>
        <v>100</v>
      </c>
    </row>
    <row r="14" spans="1:78" x14ac:dyDescent="0.35">
      <c r="A14" s="5">
        <v>45669793</v>
      </c>
      <c r="B14" s="8">
        <v>42971.542361111111</v>
      </c>
      <c r="C14" s="5">
        <v>55</v>
      </c>
      <c r="D14" s="5" t="s">
        <v>112</v>
      </c>
      <c r="E14" s="5" t="s">
        <v>112</v>
      </c>
      <c r="F14" s="8">
        <v>42971.585810185185</v>
      </c>
      <c r="G14" s="5" t="s">
        <v>71</v>
      </c>
      <c r="H14" s="5" t="s">
        <v>149</v>
      </c>
      <c r="I14" s="5">
        <v>0</v>
      </c>
      <c r="J14" s="5">
        <v>40</v>
      </c>
      <c r="K14" s="5" t="s">
        <v>113</v>
      </c>
      <c r="L14" s="5">
        <v>1</v>
      </c>
      <c r="R14" s="5">
        <v>1</v>
      </c>
      <c r="S14" s="5">
        <v>1</v>
      </c>
      <c r="T14" s="5">
        <v>1</v>
      </c>
      <c r="U14" s="5">
        <v>1</v>
      </c>
      <c r="V14" s="5">
        <v>5</v>
      </c>
      <c r="W14" s="5">
        <v>1</v>
      </c>
      <c r="X14" s="5">
        <v>1</v>
      </c>
      <c r="AC14" s="5" t="s">
        <v>150</v>
      </c>
      <c r="AD14" s="5">
        <v>1</v>
      </c>
      <c r="AE14" s="5">
        <v>1</v>
      </c>
      <c r="AF14" s="5">
        <v>0</v>
      </c>
      <c r="AG14" s="5">
        <v>4</v>
      </c>
      <c r="AI14" s="5">
        <v>1</v>
      </c>
      <c r="AJ14" s="5">
        <v>1</v>
      </c>
      <c r="AP14" s="5">
        <v>1</v>
      </c>
      <c r="AR14" s="5">
        <v>3</v>
      </c>
      <c r="AS14" s="5">
        <v>1</v>
      </c>
      <c r="AT14" s="5">
        <v>0</v>
      </c>
      <c r="AU14" s="5">
        <v>0</v>
      </c>
      <c r="AV14" s="5">
        <v>0</v>
      </c>
      <c r="AX14" s="5" t="s">
        <v>91</v>
      </c>
      <c r="AY14" s="5" t="s">
        <v>92</v>
      </c>
      <c r="AZ14" s="5" t="s">
        <v>109</v>
      </c>
      <c r="BC14" s="5">
        <v>1</v>
      </c>
      <c r="BD14" s="5" t="s">
        <v>95</v>
      </c>
      <c r="BF14" s="5">
        <v>17</v>
      </c>
      <c r="BG14" s="5">
        <v>13</v>
      </c>
      <c r="BH14" s="5" t="s">
        <v>71</v>
      </c>
      <c r="BI14" s="5" t="s">
        <v>70</v>
      </c>
      <c r="BJ14" s="5" t="s">
        <v>96</v>
      </c>
      <c r="BK14" s="5" t="s">
        <v>135</v>
      </c>
      <c r="BL14" s="5" t="s">
        <v>466</v>
      </c>
      <c r="BM14" s="5" t="s">
        <v>116</v>
      </c>
      <c r="BN14" s="5" t="s">
        <v>100</v>
      </c>
      <c r="BO14" s="5" t="s">
        <v>70</v>
      </c>
      <c r="BP14" s="5" t="s">
        <v>70</v>
      </c>
      <c r="BQ14" s="5" t="s">
        <v>71</v>
      </c>
      <c r="BR14" s="5" t="s">
        <v>70</v>
      </c>
      <c r="BS14" s="5" t="s">
        <v>71</v>
      </c>
      <c r="BT14" s="3" t="s">
        <v>466</v>
      </c>
      <c r="BU14" s="9">
        <f t="shared" si="0"/>
        <v>76.470588235294116</v>
      </c>
      <c r="BV14" s="5">
        <f t="shared" si="1"/>
        <v>100</v>
      </c>
      <c r="BW14" s="5">
        <f t="shared" si="2"/>
        <v>80</v>
      </c>
      <c r="BX14" s="5">
        <f t="shared" si="3"/>
        <v>60</v>
      </c>
      <c r="BY14" s="5">
        <f t="shared" si="4"/>
        <v>20</v>
      </c>
      <c r="BZ14" s="5">
        <f t="shared" si="5"/>
        <v>0</v>
      </c>
    </row>
    <row r="15" spans="1:78" x14ac:dyDescent="0.35">
      <c r="A15" s="5">
        <v>45664382</v>
      </c>
      <c r="B15" s="8">
        <v>42971.451388888891</v>
      </c>
      <c r="C15" s="5">
        <v>46</v>
      </c>
      <c r="D15" s="5" t="s">
        <v>69</v>
      </c>
      <c r="E15" s="5" t="s">
        <v>69</v>
      </c>
      <c r="F15" s="8">
        <v>42971.483657407407</v>
      </c>
      <c r="G15" s="5" t="s">
        <v>71</v>
      </c>
      <c r="H15" s="5" t="s">
        <v>151</v>
      </c>
      <c r="I15" s="5">
        <v>14966110</v>
      </c>
      <c r="J15" s="5" t="s">
        <v>152</v>
      </c>
      <c r="K15" s="5" t="s">
        <v>113</v>
      </c>
      <c r="L15" s="5">
        <v>1</v>
      </c>
      <c r="N15" s="5" t="s">
        <v>153</v>
      </c>
      <c r="P15" s="5" t="s">
        <v>78</v>
      </c>
      <c r="R15" s="5">
        <v>0</v>
      </c>
      <c r="S15" s="5">
        <v>1</v>
      </c>
      <c r="T15" s="5">
        <v>0</v>
      </c>
      <c r="U15" s="5">
        <v>1</v>
      </c>
      <c r="V15" s="5">
        <v>3</v>
      </c>
      <c r="W15" s="5">
        <v>1</v>
      </c>
      <c r="X15" s="5">
        <v>1</v>
      </c>
      <c r="AA15" s="5" t="s">
        <v>82</v>
      </c>
      <c r="AD15" s="5">
        <v>0</v>
      </c>
      <c r="AE15" s="5">
        <v>1</v>
      </c>
      <c r="AF15" s="5">
        <v>1</v>
      </c>
      <c r="AG15" s="5">
        <v>4</v>
      </c>
      <c r="AH15" s="5">
        <v>1</v>
      </c>
      <c r="AI15" s="5">
        <v>0</v>
      </c>
      <c r="AJ15" s="5">
        <v>1</v>
      </c>
      <c r="AL15" s="5" t="s">
        <v>132</v>
      </c>
      <c r="AP15" s="5">
        <v>1</v>
      </c>
      <c r="AR15" s="5">
        <v>3</v>
      </c>
      <c r="AS15" s="5">
        <v>0</v>
      </c>
      <c r="AT15" s="5">
        <v>0</v>
      </c>
      <c r="AU15" s="5">
        <v>1</v>
      </c>
      <c r="AV15" s="5">
        <v>1</v>
      </c>
      <c r="BB15" s="5">
        <v>1</v>
      </c>
      <c r="BC15" s="5">
        <v>3</v>
      </c>
      <c r="BD15" s="5" t="s">
        <v>95</v>
      </c>
      <c r="BF15" s="5">
        <v>19</v>
      </c>
      <c r="BG15" s="5">
        <v>13</v>
      </c>
      <c r="BH15" s="5" t="s">
        <v>71</v>
      </c>
      <c r="BI15" s="5" t="s">
        <v>70</v>
      </c>
      <c r="BJ15" s="5" t="s">
        <v>96</v>
      </c>
      <c r="BK15" s="5" t="s">
        <v>154</v>
      </c>
      <c r="BL15" s="5" t="s">
        <v>467</v>
      </c>
      <c r="BM15" s="5" t="s">
        <v>116</v>
      </c>
      <c r="BN15" s="5" t="s">
        <v>100</v>
      </c>
      <c r="BO15" s="5" t="s">
        <v>70</v>
      </c>
      <c r="BP15" s="5" t="s">
        <v>70</v>
      </c>
      <c r="BQ15" s="5" t="s">
        <v>70</v>
      </c>
      <c r="BT15" s="3" t="s">
        <v>467</v>
      </c>
      <c r="BU15" s="9">
        <f t="shared" si="0"/>
        <v>68.421052631578945</v>
      </c>
      <c r="BV15" s="5">
        <f t="shared" si="1"/>
        <v>60</v>
      </c>
      <c r="BW15" s="5">
        <f t="shared" si="2"/>
        <v>80</v>
      </c>
      <c r="BX15" s="5">
        <f t="shared" si="3"/>
        <v>60</v>
      </c>
      <c r="BY15" s="5">
        <f t="shared" si="4"/>
        <v>60</v>
      </c>
      <c r="BZ15" s="5">
        <f t="shared" si="5"/>
        <v>100</v>
      </c>
    </row>
    <row r="16" spans="1:78" x14ac:dyDescent="0.35">
      <c r="A16" s="5">
        <v>45662475</v>
      </c>
      <c r="B16" s="8">
        <v>42971.40625</v>
      </c>
      <c r="C16" s="5">
        <v>53</v>
      </c>
      <c r="D16" s="5" t="s">
        <v>69</v>
      </c>
      <c r="E16" s="5" t="s">
        <v>69</v>
      </c>
      <c r="F16" s="8">
        <v>42971.443414351852</v>
      </c>
      <c r="G16" s="5" t="s">
        <v>71</v>
      </c>
      <c r="H16" s="5" t="s">
        <v>156</v>
      </c>
      <c r="I16" s="5">
        <v>14958830</v>
      </c>
      <c r="J16" s="5" t="s">
        <v>157</v>
      </c>
      <c r="K16" s="5" t="s">
        <v>158</v>
      </c>
      <c r="L16" s="5">
        <v>0</v>
      </c>
      <c r="M16" s="5" t="s">
        <v>143</v>
      </c>
      <c r="P16" s="5" t="s">
        <v>159</v>
      </c>
      <c r="R16" s="5">
        <v>1</v>
      </c>
      <c r="S16" s="5">
        <v>1</v>
      </c>
      <c r="T16" s="5">
        <v>0</v>
      </c>
      <c r="U16" s="5">
        <v>1</v>
      </c>
      <c r="V16" s="5">
        <v>3</v>
      </c>
      <c r="W16" s="5">
        <v>1</v>
      </c>
      <c r="X16" s="5">
        <v>1</v>
      </c>
      <c r="AA16" s="5" t="s">
        <v>127</v>
      </c>
      <c r="AC16" s="5" t="s">
        <v>160</v>
      </c>
      <c r="AD16" s="5">
        <v>0</v>
      </c>
      <c r="AE16" s="5">
        <v>1</v>
      </c>
      <c r="AF16" s="5">
        <v>0</v>
      </c>
      <c r="AG16" s="5">
        <v>3</v>
      </c>
      <c r="AH16" s="5">
        <v>0</v>
      </c>
      <c r="AI16" s="5">
        <v>1</v>
      </c>
      <c r="AJ16" s="5">
        <v>0</v>
      </c>
      <c r="AK16" s="5" t="s">
        <v>119</v>
      </c>
      <c r="AP16" s="5">
        <v>0</v>
      </c>
      <c r="AQ16" s="5">
        <v>0</v>
      </c>
      <c r="AR16" s="5">
        <v>1</v>
      </c>
      <c r="AS16" s="5">
        <v>0</v>
      </c>
      <c r="AT16" s="5">
        <v>0</v>
      </c>
      <c r="AU16" s="5">
        <v>0</v>
      </c>
      <c r="AV16" s="5">
        <v>1</v>
      </c>
      <c r="AW16" s="5" t="s">
        <v>161</v>
      </c>
      <c r="AX16" s="5" t="s">
        <v>91</v>
      </c>
      <c r="AY16" s="5" t="s">
        <v>92</v>
      </c>
      <c r="BB16" s="5">
        <v>1</v>
      </c>
      <c r="BC16" s="5">
        <v>2</v>
      </c>
      <c r="BD16" s="5" t="s">
        <v>95</v>
      </c>
      <c r="BF16" s="5">
        <v>20</v>
      </c>
      <c r="BG16" s="5">
        <v>9</v>
      </c>
      <c r="BH16" s="5" t="s">
        <v>71</v>
      </c>
      <c r="BI16" s="5" t="s">
        <v>70</v>
      </c>
      <c r="BJ16" s="5" t="s">
        <v>96</v>
      </c>
      <c r="BK16" s="5" t="s">
        <v>97</v>
      </c>
      <c r="BL16" s="5" t="s">
        <v>468</v>
      </c>
      <c r="BM16" s="5" t="s">
        <v>116</v>
      </c>
      <c r="BN16" s="5" t="s">
        <v>100</v>
      </c>
      <c r="BO16" s="5" t="s">
        <v>70</v>
      </c>
      <c r="BP16" s="5" t="s">
        <v>70</v>
      </c>
      <c r="BQ16" s="5" t="s">
        <v>70</v>
      </c>
      <c r="BR16" s="5" t="s">
        <v>71</v>
      </c>
      <c r="BT16" s="3" t="s">
        <v>468</v>
      </c>
      <c r="BU16" s="9">
        <f t="shared" si="0"/>
        <v>45</v>
      </c>
      <c r="BV16" s="5">
        <f t="shared" si="1"/>
        <v>60</v>
      </c>
      <c r="BW16" s="5">
        <f t="shared" si="2"/>
        <v>60</v>
      </c>
      <c r="BX16" s="5">
        <f t="shared" si="3"/>
        <v>20</v>
      </c>
      <c r="BY16" s="5">
        <f t="shared" si="4"/>
        <v>40</v>
      </c>
      <c r="BZ16" s="5">
        <f t="shared" si="5"/>
        <v>100</v>
      </c>
    </row>
    <row r="17" spans="1:78" x14ac:dyDescent="0.35">
      <c r="A17" s="5">
        <v>45633011</v>
      </c>
      <c r="B17" s="8">
        <v>42970.422222222223</v>
      </c>
      <c r="C17" s="5">
        <v>78</v>
      </c>
      <c r="D17" s="5" t="s">
        <v>69</v>
      </c>
      <c r="E17" s="5" t="s">
        <v>69</v>
      </c>
      <c r="F17" s="8">
        <v>42970.476701388892</v>
      </c>
      <c r="G17" s="5" t="s">
        <v>71</v>
      </c>
      <c r="H17" s="5" t="s">
        <v>163</v>
      </c>
      <c r="I17" s="5">
        <v>14967060</v>
      </c>
      <c r="J17" s="5" t="s">
        <v>164</v>
      </c>
      <c r="K17" s="5" t="s">
        <v>113</v>
      </c>
      <c r="L17" s="5">
        <v>1</v>
      </c>
      <c r="Q17" s="5" t="s">
        <v>105</v>
      </c>
      <c r="S17" s="5">
        <v>1</v>
      </c>
      <c r="U17" s="5">
        <v>1</v>
      </c>
      <c r="V17" s="5">
        <v>3</v>
      </c>
      <c r="W17" s="5">
        <v>1</v>
      </c>
      <c r="X17" s="5">
        <v>1</v>
      </c>
      <c r="AE17" s="5">
        <v>1</v>
      </c>
      <c r="AF17" s="5">
        <v>1</v>
      </c>
      <c r="AG17" s="5">
        <v>4</v>
      </c>
      <c r="AH17" s="5">
        <v>1</v>
      </c>
      <c r="AJ17" s="5">
        <v>1</v>
      </c>
      <c r="AP17" s="5">
        <v>1</v>
      </c>
      <c r="AR17" s="5">
        <v>3</v>
      </c>
      <c r="AS17" s="5">
        <v>1</v>
      </c>
      <c r="AU17" s="5">
        <v>1</v>
      </c>
      <c r="AV17" s="5">
        <v>0</v>
      </c>
      <c r="AZ17" s="5" t="s">
        <v>109</v>
      </c>
      <c r="BA17" s="5" t="s">
        <v>94</v>
      </c>
      <c r="BB17" s="5">
        <v>0</v>
      </c>
      <c r="BC17" s="5">
        <v>2</v>
      </c>
      <c r="BD17" s="5" t="s">
        <v>95</v>
      </c>
      <c r="BF17" s="5">
        <v>14</v>
      </c>
      <c r="BG17" s="5">
        <v>12</v>
      </c>
      <c r="BH17" s="5" t="s">
        <v>71</v>
      </c>
      <c r="BI17" s="5" t="s">
        <v>70</v>
      </c>
      <c r="BJ17" s="5" t="s">
        <v>96</v>
      </c>
      <c r="BK17" s="5" t="s">
        <v>135</v>
      </c>
      <c r="BL17" s="5" t="s">
        <v>469</v>
      </c>
      <c r="BM17" s="5" t="s">
        <v>116</v>
      </c>
      <c r="BN17" s="5" t="s">
        <v>100</v>
      </c>
      <c r="BP17" s="5" t="s">
        <v>70</v>
      </c>
      <c r="BQ17" s="5" t="s">
        <v>70</v>
      </c>
      <c r="BR17" s="5" t="s">
        <v>70</v>
      </c>
      <c r="BT17" s="3" t="s">
        <v>469</v>
      </c>
      <c r="BU17" s="9">
        <f t="shared" si="0"/>
        <v>85.714285714285708</v>
      </c>
      <c r="BV17" s="5">
        <f t="shared" si="1"/>
        <v>60</v>
      </c>
      <c r="BW17" s="5">
        <f t="shared" si="2"/>
        <v>80</v>
      </c>
      <c r="BX17" s="5">
        <f t="shared" si="3"/>
        <v>60</v>
      </c>
      <c r="BY17" s="5">
        <f t="shared" si="4"/>
        <v>40</v>
      </c>
      <c r="BZ17" s="5">
        <f t="shared" si="5"/>
        <v>0</v>
      </c>
    </row>
    <row r="18" spans="1:78" x14ac:dyDescent="0.35">
      <c r="A18" s="5">
        <v>45622927</v>
      </c>
      <c r="B18" s="8">
        <v>42969.84375</v>
      </c>
      <c r="C18" s="5">
        <v>46</v>
      </c>
      <c r="D18" s="5" t="s">
        <v>112</v>
      </c>
      <c r="E18" s="5" t="s">
        <v>112</v>
      </c>
      <c r="F18" s="8">
        <v>42969.876111111109</v>
      </c>
      <c r="G18" s="5" t="s">
        <v>71</v>
      </c>
      <c r="H18" s="5" t="s">
        <v>166</v>
      </c>
      <c r="I18" s="5">
        <v>45531237</v>
      </c>
      <c r="J18" s="5">
        <v>15</v>
      </c>
      <c r="K18" s="5" t="s">
        <v>74</v>
      </c>
      <c r="L18" s="5">
        <v>0</v>
      </c>
      <c r="M18" s="5" t="s">
        <v>143</v>
      </c>
      <c r="O18" s="5" t="s">
        <v>167</v>
      </c>
      <c r="P18" s="5" t="s">
        <v>78</v>
      </c>
      <c r="Q18" s="5" t="s">
        <v>79</v>
      </c>
      <c r="R18" s="5">
        <v>1</v>
      </c>
      <c r="S18" s="5">
        <v>0</v>
      </c>
      <c r="T18" s="5">
        <v>0</v>
      </c>
      <c r="U18" s="5">
        <v>0</v>
      </c>
      <c r="V18" s="5">
        <v>1</v>
      </c>
      <c r="W18" s="5">
        <v>0</v>
      </c>
      <c r="X18" s="5">
        <v>0</v>
      </c>
      <c r="Y18" s="5" t="s">
        <v>168</v>
      </c>
      <c r="Z18" s="5" t="s">
        <v>169</v>
      </c>
      <c r="AA18" s="5" t="s">
        <v>127</v>
      </c>
      <c r="AB18" s="5" t="s">
        <v>131</v>
      </c>
      <c r="AC18" s="5" t="s">
        <v>170</v>
      </c>
      <c r="AD18" s="5">
        <v>0</v>
      </c>
      <c r="AE18" s="5">
        <v>0</v>
      </c>
      <c r="AF18" s="5">
        <v>0</v>
      </c>
      <c r="AG18" s="5">
        <v>0</v>
      </c>
      <c r="AH18" s="5">
        <v>0</v>
      </c>
      <c r="AI18" s="5">
        <v>0</v>
      </c>
      <c r="AJ18" s="5">
        <v>0</v>
      </c>
      <c r="AL18" s="5" t="s">
        <v>171</v>
      </c>
      <c r="AM18" s="5" t="s">
        <v>87</v>
      </c>
      <c r="AN18" s="5" t="s">
        <v>88</v>
      </c>
      <c r="AP18" s="5">
        <v>0</v>
      </c>
      <c r="AQ18" s="5">
        <v>0</v>
      </c>
      <c r="AR18" s="5">
        <v>0</v>
      </c>
      <c r="AT18" s="5">
        <v>0</v>
      </c>
      <c r="AU18" s="5">
        <v>0</v>
      </c>
      <c r="AX18" s="5" t="s">
        <v>91</v>
      </c>
      <c r="AY18" s="5" t="s">
        <v>92</v>
      </c>
      <c r="BA18" s="5" t="s">
        <v>172</v>
      </c>
      <c r="BB18" s="5">
        <v>0</v>
      </c>
      <c r="BC18" s="5">
        <v>0</v>
      </c>
      <c r="BD18" s="5" t="s">
        <v>95</v>
      </c>
      <c r="BF18" s="5">
        <v>18</v>
      </c>
      <c r="BG18" s="5">
        <v>1</v>
      </c>
      <c r="BH18" s="5" t="s">
        <v>70</v>
      </c>
      <c r="BI18" s="5" t="s">
        <v>70</v>
      </c>
      <c r="BJ18" s="5" t="s">
        <v>96</v>
      </c>
      <c r="BK18" s="5" t="s">
        <v>144</v>
      </c>
      <c r="BL18" s="5" t="s">
        <v>470</v>
      </c>
      <c r="BM18" s="5" t="s">
        <v>116</v>
      </c>
      <c r="BN18" s="5" t="s">
        <v>100</v>
      </c>
      <c r="BO18" s="5" t="s">
        <v>70</v>
      </c>
      <c r="BP18" s="5" t="s">
        <v>70</v>
      </c>
      <c r="BT18" s="3" t="s">
        <v>470</v>
      </c>
      <c r="BU18" s="9">
        <f t="shared" si="0"/>
        <v>5.5555555555555554</v>
      </c>
      <c r="BV18" s="5">
        <f t="shared" si="1"/>
        <v>20</v>
      </c>
      <c r="BW18" s="5">
        <f t="shared" si="2"/>
        <v>0</v>
      </c>
      <c r="BX18" s="5">
        <f t="shared" si="3"/>
        <v>0</v>
      </c>
      <c r="BY18" s="5">
        <f t="shared" si="4"/>
        <v>0</v>
      </c>
      <c r="BZ18" s="5">
        <f t="shared" si="5"/>
        <v>0</v>
      </c>
    </row>
    <row r="19" spans="1:78" x14ac:dyDescent="0.35">
      <c r="A19" s="5">
        <v>45621824</v>
      </c>
      <c r="B19" s="8">
        <v>42969.807638888888</v>
      </c>
      <c r="C19" s="5">
        <v>7</v>
      </c>
      <c r="D19" s="5" t="s">
        <v>112</v>
      </c>
      <c r="E19" s="5" t="s">
        <v>112</v>
      </c>
      <c r="F19" s="8">
        <v>42969.812650462962</v>
      </c>
      <c r="G19" s="5" t="s">
        <v>71</v>
      </c>
      <c r="I19" s="5">
        <v>45546037</v>
      </c>
      <c r="J19" s="5">
        <v>15</v>
      </c>
      <c r="K19" s="5" t="s">
        <v>158</v>
      </c>
      <c r="L19" s="5">
        <v>1</v>
      </c>
      <c r="P19" s="5" t="s">
        <v>78</v>
      </c>
      <c r="R19" s="5">
        <v>1</v>
      </c>
      <c r="S19" s="5">
        <v>1</v>
      </c>
      <c r="T19" s="5">
        <v>0</v>
      </c>
      <c r="U19" s="5">
        <v>1</v>
      </c>
      <c r="V19" s="5">
        <v>4</v>
      </c>
      <c r="W19" s="5">
        <v>0</v>
      </c>
      <c r="X19" s="5">
        <v>0</v>
      </c>
      <c r="Y19" s="5" t="s">
        <v>174</v>
      </c>
      <c r="Z19" s="5" t="s">
        <v>106</v>
      </c>
      <c r="AA19" s="5" t="s">
        <v>127</v>
      </c>
      <c r="AB19" s="5" t="s">
        <v>131</v>
      </c>
      <c r="AD19" s="5">
        <v>0</v>
      </c>
      <c r="AE19" s="5">
        <v>0</v>
      </c>
      <c r="AG19" s="5">
        <v>0</v>
      </c>
      <c r="AH19" s="5">
        <v>0</v>
      </c>
      <c r="AI19" s="5">
        <v>0</v>
      </c>
      <c r="AL19" s="5" t="s">
        <v>120</v>
      </c>
      <c r="AP19" s="5">
        <v>1</v>
      </c>
      <c r="AR19" s="5">
        <v>1</v>
      </c>
      <c r="AT19" s="5">
        <v>0</v>
      </c>
      <c r="AU19" s="5">
        <v>0</v>
      </c>
      <c r="AV19" s="5">
        <v>0</v>
      </c>
      <c r="AX19" s="5" t="s">
        <v>91</v>
      </c>
      <c r="AY19" s="5" t="s">
        <v>92</v>
      </c>
      <c r="AZ19" s="5" t="s">
        <v>109</v>
      </c>
      <c r="BB19" s="5">
        <v>1</v>
      </c>
      <c r="BC19" s="5">
        <v>1</v>
      </c>
      <c r="BD19" s="5" t="s">
        <v>95</v>
      </c>
      <c r="BF19" s="5">
        <v>17</v>
      </c>
      <c r="BG19" s="5">
        <v>6</v>
      </c>
      <c r="BH19" s="5" t="s">
        <v>70</v>
      </c>
      <c r="BI19" s="5" t="s">
        <v>70</v>
      </c>
      <c r="BJ19" s="5" t="s">
        <v>96</v>
      </c>
      <c r="BK19" s="5" t="s">
        <v>110</v>
      </c>
      <c r="BL19" s="5" t="s">
        <v>471</v>
      </c>
      <c r="BM19" s="5" t="s">
        <v>116</v>
      </c>
      <c r="BN19" s="5" t="s">
        <v>100</v>
      </c>
      <c r="BO19" s="5" t="s">
        <v>71</v>
      </c>
      <c r="BP19" s="5" t="s">
        <v>70</v>
      </c>
      <c r="BQ19" s="5" t="s">
        <v>71</v>
      </c>
      <c r="BS19" s="5" t="s">
        <v>71</v>
      </c>
      <c r="BT19" s="3" t="s">
        <v>471</v>
      </c>
      <c r="BU19" s="9">
        <f t="shared" si="0"/>
        <v>35.294117647058826</v>
      </c>
      <c r="BV19" s="5">
        <f t="shared" si="1"/>
        <v>80</v>
      </c>
      <c r="BW19" s="5">
        <f t="shared" si="2"/>
        <v>0</v>
      </c>
      <c r="BX19" s="5">
        <f t="shared" si="3"/>
        <v>20</v>
      </c>
      <c r="BY19" s="5">
        <f t="shared" si="4"/>
        <v>20</v>
      </c>
      <c r="BZ19" s="5">
        <f t="shared" si="5"/>
        <v>100</v>
      </c>
    </row>
    <row r="20" spans="1:78" x14ac:dyDescent="0.35">
      <c r="A20" s="5">
        <v>45612533</v>
      </c>
      <c r="B20" s="8">
        <v>42969.600694444445</v>
      </c>
      <c r="C20" s="5">
        <v>44</v>
      </c>
      <c r="D20" s="5" t="s">
        <v>69</v>
      </c>
      <c r="E20" s="5" t="s">
        <v>69</v>
      </c>
      <c r="F20" s="8">
        <v>42969.631828703707</v>
      </c>
      <c r="G20" s="5" t="s">
        <v>71</v>
      </c>
      <c r="H20" s="5" t="s">
        <v>176</v>
      </c>
      <c r="I20" s="5">
        <v>14957105</v>
      </c>
      <c r="J20" s="5" t="s">
        <v>177</v>
      </c>
      <c r="K20" s="5" t="s">
        <v>113</v>
      </c>
      <c r="L20" s="5">
        <v>1</v>
      </c>
      <c r="P20" s="5" t="s">
        <v>78</v>
      </c>
      <c r="R20" s="5">
        <v>1</v>
      </c>
      <c r="S20" s="5">
        <v>1</v>
      </c>
      <c r="T20" s="5">
        <v>0</v>
      </c>
      <c r="U20" s="5">
        <v>1</v>
      </c>
      <c r="V20" s="5">
        <v>4</v>
      </c>
      <c r="W20" s="5">
        <v>1</v>
      </c>
      <c r="X20" s="5">
        <v>1</v>
      </c>
      <c r="AA20" s="5" t="s">
        <v>82</v>
      </c>
      <c r="AD20" s="5">
        <v>0</v>
      </c>
      <c r="AE20" s="5">
        <v>1</v>
      </c>
      <c r="AF20" s="5">
        <v>1</v>
      </c>
      <c r="AG20" s="5">
        <v>4</v>
      </c>
      <c r="AH20" s="5">
        <v>1</v>
      </c>
      <c r="AI20" s="5">
        <v>1</v>
      </c>
      <c r="AJ20" s="5">
        <v>1</v>
      </c>
      <c r="AP20" s="5">
        <v>1</v>
      </c>
      <c r="AQ20" s="5">
        <v>1</v>
      </c>
      <c r="AR20" s="5">
        <v>5</v>
      </c>
      <c r="AS20" s="5">
        <v>1</v>
      </c>
      <c r="AT20" s="5">
        <v>0</v>
      </c>
      <c r="AU20" s="5">
        <v>1</v>
      </c>
      <c r="AV20" s="5">
        <v>0</v>
      </c>
      <c r="AX20" s="5" t="s">
        <v>91</v>
      </c>
      <c r="AZ20" s="5" t="s">
        <v>109</v>
      </c>
      <c r="BA20" s="5" t="s">
        <v>94</v>
      </c>
      <c r="BB20" s="5">
        <v>0</v>
      </c>
      <c r="BC20" s="5">
        <v>2</v>
      </c>
      <c r="BD20" s="5" t="s">
        <v>95</v>
      </c>
      <c r="BF20" s="5">
        <v>20</v>
      </c>
      <c r="BG20" s="5">
        <v>15</v>
      </c>
      <c r="BH20" s="5" t="s">
        <v>71</v>
      </c>
      <c r="BI20" s="5" t="s">
        <v>70</v>
      </c>
      <c r="BJ20" s="5" t="s">
        <v>96</v>
      </c>
      <c r="BK20" s="5" t="s">
        <v>144</v>
      </c>
      <c r="BL20" s="5" t="s">
        <v>472</v>
      </c>
      <c r="BM20" s="5" t="s">
        <v>116</v>
      </c>
      <c r="BN20" s="5" t="s">
        <v>122</v>
      </c>
      <c r="BO20" s="5" t="s">
        <v>71</v>
      </c>
      <c r="BP20" s="5" t="s">
        <v>70</v>
      </c>
      <c r="BQ20" s="5" t="s">
        <v>70</v>
      </c>
      <c r="BR20" s="5" t="s">
        <v>70</v>
      </c>
      <c r="BT20" s="3" t="s">
        <v>472</v>
      </c>
      <c r="BU20" s="9">
        <f t="shared" si="0"/>
        <v>75</v>
      </c>
      <c r="BV20" s="5">
        <f t="shared" si="1"/>
        <v>80</v>
      </c>
      <c r="BW20" s="5">
        <f t="shared" si="2"/>
        <v>80</v>
      </c>
      <c r="BX20" s="5">
        <f t="shared" si="3"/>
        <v>100</v>
      </c>
      <c r="BY20" s="5">
        <f t="shared" si="4"/>
        <v>40</v>
      </c>
      <c r="BZ20" s="5">
        <f t="shared" si="5"/>
        <v>0</v>
      </c>
    </row>
    <row r="21" spans="1:78" x14ac:dyDescent="0.35">
      <c r="A21" s="5">
        <v>45608027</v>
      </c>
      <c r="B21" s="8">
        <v>42969.511111111111</v>
      </c>
      <c r="C21" s="5">
        <v>95</v>
      </c>
      <c r="D21" s="5" t="s">
        <v>69</v>
      </c>
      <c r="E21" s="5" t="s">
        <v>69</v>
      </c>
      <c r="F21" s="8">
        <v>42969.577662037038</v>
      </c>
      <c r="G21" s="5" t="s">
        <v>71</v>
      </c>
      <c r="H21" s="5" t="s">
        <v>179</v>
      </c>
      <c r="I21" s="5">
        <v>14959276</v>
      </c>
      <c r="J21" s="5" t="s">
        <v>180</v>
      </c>
      <c r="K21" s="5" t="s">
        <v>113</v>
      </c>
      <c r="L21" s="5">
        <v>1</v>
      </c>
      <c r="P21" s="5" t="s">
        <v>78</v>
      </c>
      <c r="R21" s="5">
        <v>1</v>
      </c>
      <c r="S21" s="5">
        <v>1</v>
      </c>
      <c r="T21" s="5">
        <v>0</v>
      </c>
      <c r="U21" s="5">
        <v>1</v>
      </c>
      <c r="V21" s="5">
        <v>4</v>
      </c>
      <c r="W21" s="5">
        <v>0</v>
      </c>
      <c r="X21" s="5">
        <v>1</v>
      </c>
      <c r="Y21" s="5" t="s">
        <v>181</v>
      </c>
      <c r="AA21" s="5" t="s">
        <v>127</v>
      </c>
      <c r="AD21" s="5">
        <v>0</v>
      </c>
      <c r="AE21" s="5">
        <v>1</v>
      </c>
      <c r="AF21" s="5">
        <v>1</v>
      </c>
      <c r="AG21" s="5">
        <v>3</v>
      </c>
      <c r="AH21" s="5">
        <v>1</v>
      </c>
      <c r="AI21" s="5">
        <v>1</v>
      </c>
      <c r="AP21" s="5">
        <v>1</v>
      </c>
      <c r="AR21" s="5">
        <v>3</v>
      </c>
      <c r="AS21" s="5">
        <v>1</v>
      </c>
      <c r="AT21" s="5">
        <v>1</v>
      </c>
      <c r="AU21" s="5">
        <v>0</v>
      </c>
      <c r="AV21" s="5">
        <v>0</v>
      </c>
      <c r="AY21" s="5" t="s">
        <v>92</v>
      </c>
      <c r="BA21" s="5" t="s">
        <v>94</v>
      </c>
      <c r="BB21" s="5">
        <v>0</v>
      </c>
      <c r="BC21" s="5">
        <v>2</v>
      </c>
      <c r="BD21" s="5" t="s">
        <v>134</v>
      </c>
      <c r="BF21" s="5">
        <v>18</v>
      </c>
      <c r="BG21" s="5">
        <v>12</v>
      </c>
      <c r="BH21" s="5" t="s">
        <v>71</v>
      </c>
      <c r="BI21" s="5" t="s">
        <v>70</v>
      </c>
      <c r="BJ21" s="5" t="s">
        <v>96</v>
      </c>
      <c r="BK21" s="5" t="s">
        <v>97</v>
      </c>
      <c r="BL21" s="5" t="s">
        <v>473</v>
      </c>
      <c r="BM21" s="5" t="s">
        <v>116</v>
      </c>
      <c r="BN21" s="5" t="s">
        <v>122</v>
      </c>
      <c r="BO21" s="5" t="s">
        <v>71</v>
      </c>
      <c r="BP21" s="5" t="s">
        <v>70</v>
      </c>
      <c r="BQ21" s="5" t="s">
        <v>70</v>
      </c>
      <c r="BT21" s="3" t="s">
        <v>473</v>
      </c>
      <c r="BU21" s="9">
        <f t="shared" si="0"/>
        <v>66.666666666666657</v>
      </c>
      <c r="BV21" s="5">
        <f t="shared" si="1"/>
        <v>80</v>
      </c>
      <c r="BW21" s="5">
        <f t="shared" si="2"/>
        <v>60</v>
      </c>
      <c r="BX21" s="5">
        <f t="shared" si="3"/>
        <v>60</v>
      </c>
      <c r="BY21" s="5">
        <f t="shared" si="4"/>
        <v>40</v>
      </c>
      <c r="BZ21" s="5">
        <f t="shared" si="5"/>
        <v>0</v>
      </c>
    </row>
    <row r="22" spans="1:78" x14ac:dyDescent="0.35">
      <c r="A22" s="5">
        <v>45604468</v>
      </c>
      <c r="B22" s="8">
        <v>42969.434027777781</v>
      </c>
      <c r="C22" s="5">
        <v>95</v>
      </c>
      <c r="D22" s="5" t="s">
        <v>69</v>
      </c>
      <c r="E22" s="5" t="s">
        <v>69</v>
      </c>
      <c r="F22" s="8">
        <v>42969.500543981485</v>
      </c>
      <c r="G22" s="5" t="s">
        <v>71</v>
      </c>
      <c r="H22" s="5" t="s">
        <v>183</v>
      </c>
      <c r="I22" s="5">
        <v>14956074</v>
      </c>
      <c r="J22" s="5" t="s">
        <v>184</v>
      </c>
      <c r="K22" s="5" t="s">
        <v>158</v>
      </c>
      <c r="L22" s="5">
        <v>0</v>
      </c>
      <c r="M22" s="5" t="s">
        <v>143</v>
      </c>
      <c r="N22" s="5" t="s">
        <v>153</v>
      </c>
      <c r="O22" s="5" t="s">
        <v>185</v>
      </c>
      <c r="P22" s="5" t="s">
        <v>159</v>
      </c>
      <c r="R22" s="5">
        <v>0</v>
      </c>
      <c r="S22" s="5">
        <v>0</v>
      </c>
      <c r="T22" s="5">
        <v>0</v>
      </c>
      <c r="U22" s="5">
        <v>1</v>
      </c>
      <c r="V22" s="5">
        <v>1</v>
      </c>
      <c r="W22" s="5">
        <v>1</v>
      </c>
      <c r="X22" s="5">
        <v>0</v>
      </c>
      <c r="Z22" s="5" t="s">
        <v>106</v>
      </c>
      <c r="AA22" s="5" t="s">
        <v>82</v>
      </c>
      <c r="AC22" s="5" t="s">
        <v>186</v>
      </c>
      <c r="AD22" s="5">
        <v>0</v>
      </c>
      <c r="AE22" s="5">
        <v>1</v>
      </c>
      <c r="AF22" s="5">
        <v>0</v>
      </c>
      <c r="AG22" s="5">
        <v>2</v>
      </c>
      <c r="AH22" s="5">
        <v>1</v>
      </c>
      <c r="AI22" s="5">
        <v>0</v>
      </c>
      <c r="AJ22" s="5">
        <v>1</v>
      </c>
      <c r="AL22" s="5" t="s">
        <v>132</v>
      </c>
      <c r="AO22" s="5" t="s">
        <v>89</v>
      </c>
      <c r="AP22" s="5">
        <v>0</v>
      </c>
      <c r="AQ22" s="5">
        <v>0</v>
      </c>
      <c r="AR22" s="5">
        <v>2</v>
      </c>
      <c r="AS22" s="5">
        <v>0</v>
      </c>
      <c r="AT22" s="5">
        <v>0</v>
      </c>
      <c r="AU22" s="5">
        <v>0</v>
      </c>
      <c r="AV22" s="5">
        <v>1</v>
      </c>
      <c r="AW22" s="5" t="s">
        <v>187</v>
      </c>
      <c r="AX22" s="5" t="s">
        <v>91</v>
      </c>
      <c r="AY22" s="5" t="s">
        <v>92</v>
      </c>
      <c r="BA22" s="5" t="s">
        <v>94</v>
      </c>
      <c r="BB22" s="5">
        <v>0</v>
      </c>
      <c r="BC22" s="5">
        <v>1</v>
      </c>
      <c r="BD22" s="5" t="s">
        <v>95</v>
      </c>
      <c r="BF22" s="5">
        <v>20</v>
      </c>
      <c r="BG22" s="5">
        <v>6</v>
      </c>
      <c r="BH22" s="5" t="s">
        <v>70</v>
      </c>
      <c r="BI22" s="5" t="s">
        <v>70</v>
      </c>
      <c r="BJ22" s="5" t="s">
        <v>96</v>
      </c>
      <c r="BK22" s="5" t="s">
        <v>135</v>
      </c>
      <c r="BL22" s="5" t="s">
        <v>474</v>
      </c>
      <c r="BM22" s="5" t="s">
        <v>116</v>
      </c>
      <c r="BN22" s="5" t="s">
        <v>100</v>
      </c>
      <c r="BO22" s="5" t="s">
        <v>70</v>
      </c>
      <c r="BP22" s="5" t="s">
        <v>71</v>
      </c>
      <c r="BQ22" s="5" t="s">
        <v>70</v>
      </c>
      <c r="BR22" s="5" t="s">
        <v>71</v>
      </c>
      <c r="BT22" s="3" t="s">
        <v>474</v>
      </c>
      <c r="BU22" s="9">
        <f t="shared" si="0"/>
        <v>30</v>
      </c>
      <c r="BV22" s="5">
        <f t="shared" si="1"/>
        <v>20</v>
      </c>
      <c r="BW22" s="5">
        <f t="shared" si="2"/>
        <v>40</v>
      </c>
      <c r="BX22" s="5">
        <f t="shared" si="3"/>
        <v>40</v>
      </c>
      <c r="BY22" s="5">
        <f t="shared" si="4"/>
        <v>20</v>
      </c>
      <c r="BZ22" s="5">
        <f t="shared" si="5"/>
        <v>0</v>
      </c>
    </row>
    <row r="23" spans="1:78" x14ac:dyDescent="0.35">
      <c r="A23" s="5">
        <v>45601875</v>
      </c>
      <c r="B23" s="8">
        <v>42969.35833333333</v>
      </c>
      <c r="C23" s="5">
        <v>85</v>
      </c>
      <c r="D23" s="5" t="s">
        <v>69</v>
      </c>
      <c r="E23" s="5" t="s">
        <v>69</v>
      </c>
      <c r="F23" s="8">
        <v>42969.417824074073</v>
      </c>
      <c r="G23" s="5" t="s">
        <v>71</v>
      </c>
      <c r="H23" s="5" t="s">
        <v>189</v>
      </c>
      <c r="I23" s="5">
        <v>14949392</v>
      </c>
      <c r="J23" s="5" t="s">
        <v>184</v>
      </c>
      <c r="K23" s="5" t="s">
        <v>113</v>
      </c>
      <c r="L23" s="5">
        <v>1</v>
      </c>
      <c r="N23" s="5" t="s">
        <v>153</v>
      </c>
      <c r="O23" s="5" t="s">
        <v>190</v>
      </c>
      <c r="P23" s="5" t="s">
        <v>191</v>
      </c>
      <c r="Q23" s="5" t="s">
        <v>192</v>
      </c>
      <c r="R23" s="5">
        <v>0</v>
      </c>
      <c r="S23" s="5">
        <v>0</v>
      </c>
      <c r="T23" s="5">
        <v>0</v>
      </c>
      <c r="U23" s="5">
        <v>0</v>
      </c>
      <c r="V23" s="5">
        <v>1</v>
      </c>
      <c r="W23" s="5">
        <v>1</v>
      </c>
      <c r="X23" s="5">
        <v>1</v>
      </c>
      <c r="AA23" s="5" t="s">
        <v>193</v>
      </c>
      <c r="AD23" s="5">
        <v>0</v>
      </c>
      <c r="AE23" s="5">
        <v>1</v>
      </c>
      <c r="AF23" s="5">
        <v>1</v>
      </c>
      <c r="AG23" s="5">
        <v>4</v>
      </c>
      <c r="AH23" s="5">
        <v>1</v>
      </c>
      <c r="AI23" s="5">
        <v>0</v>
      </c>
      <c r="AL23" s="5" t="s">
        <v>132</v>
      </c>
      <c r="AP23" s="5">
        <v>0</v>
      </c>
      <c r="AR23" s="5">
        <v>1</v>
      </c>
      <c r="AS23" s="5">
        <v>1</v>
      </c>
      <c r="AT23" s="5">
        <v>1</v>
      </c>
      <c r="AU23" s="5">
        <v>0</v>
      </c>
      <c r="AV23" s="5">
        <v>1</v>
      </c>
      <c r="AY23" s="5" t="s">
        <v>92</v>
      </c>
      <c r="BB23" s="5">
        <v>1</v>
      </c>
      <c r="BC23" s="5">
        <v>4</v>
      </c>
      <c r="BD23" s="5" t="s">
        <v>134</v>
      </c>
      <c r="BF23" s="5">
        <v>18</v>
      </c>
      <c r="BG23" s="5">
        <v>10</v>
      </c>
      <c r="BH23" s="5" t="s">
        <v>71</v>
      </c>
      <c r="BI23" s="5" t="s">
        <v>70</v>
      </c>
      <c r="BJ23" s="5" t="s">
        <v>96</v>
      </c>
      <c r="BK23" s="5" t="s">
        <v>154</v>
      </c>
      <c r="BL23" s="5" t="s">
        <v>475</v>
      </c>
      <c r="BM23" s="5" t="s">
        <v>116</v>
      </c>
      <c r="BN23" s="5" t="s">
        <v>100</v>
      </c>
      <c r="BO23" s="5" t="s">
        <v>70</v>
      </c>
      <c r="BP23" s="5" t="s">
        <v>70</v>
      </c>
      <c r="BQ23" s="5" t="s">
        <v>70</v>
      </c>
      <c r="BT23" s="3" t="s">
        <v>475</v>
      </c>
      <c r="BU23" s="9">
        <f t="shared" si="0"/>
        <v>55.555555555555557</v>
      </c>
      <c r="BV23" s="5">
        <f t="shared" si="1"/>
        <v>20</v>
      </c>
      <c r="BW23" s="5">
        <f t="shared" si="2"/>
        <v>80</v>
      </c>
      <c r="BX23" s="5">
        <f t="shared" si="3"/>
        <v>20</v>
      </c>
      <c r="BY23" s="5">
        <f t="shared" si="4"/>
        <v>80</v>
      </c>
      <c r="BZ23" s="5">
        <f t="shared" si="5"/>
        <v>100</v>
      </c>
    </row>
    <row r="24" spans="1:78" x14ac:dyDescent="0.35">
      <c r="A24" s="5">
        <v>45578691</v>
      </c>
      <c r="B24" s="8">
        <v>42968.513194444444</v>
      </c>
      <c r="C24" s="5">
        <v>75</v>
      </c>
      <c r="D24" s="5" t="s">
        <v>69</v>
      </c>
      <c r="E24" s="5" t="s">
        <v>69</v>
      </c>
      <c r="F24" s="8">
        <v>42968.566192129627</v>
      </c>
      <c r="G24" s="5" t="s">
        <v>71</v>
      </c>
      <c r="H24" s="5" t="s">
        <v>195</v>
      </c>
      <c r="I24" s="5">
        <v>14964500</v>
      </c>
      <c r="J24" s="5" t="s">
        <v>196</v>
      </c>
      <c r="K24" s="5" t="s">
        <v>113</v>
      </c>
      <c r="L24" s="5">
        <v>1</v>
      </c>
      <c r="N24" s="5" t="s">
        <v>153</v>
      </c>
      <c r="P24" s="5" t="s">
        <v>78</v>
      </c>
      <c r="R24" s="5">
        <v>0</v>
      </c>
      <c r="S24" s="5">
        <v>1</v>
      </c>
      <c r="T24" s="5">
        <v>0</v>
      </c>
      <c r="U24" s="5">
        <v>1</v>
      </c>
      <c r="V24" s="5">
        <v>3</v>
      </c>
      <c r="W24" s="5">
        <v>1</v>
      </c>
      <c r="X24" s="5">
        <v>1</v>
      </c>
      <c r="AA24" s="5" t="s">
        <v>82</v>
      </c>
      <c r="AD24" s="5">
        <v>0</v>
      </c>
      <c r="AE24" s="5">
        <v>1</v>
      </c>
      <c r="AF24" s="5">
        <v>1</v>
      </c>
      <c r="AG24" s="5">
        <v>4</v>
      </c>
      <c r="AH24" s="5">
        <v>1</v>
      </c>
      <c r="AI24" s="5">
        <v>0</v>
      </c>
      <c r="AJ24" s="5">
        <v>1</v>
      </c>
      <c r="AL24" s="5" t="s">
        <v>120</v>
      </c>
      <c r="AP24" s="5">
        <v>1</v>
      </c>
      <c r="AR24" s="5">
        <v>3</v>
      </c>
      <c r="AS24" s="5">
        <v>1</v>
      </c>
      <c r="AV24" s="5">
        <v>1</v>
      </c>
      <c r="BA24" s="5" t="s">
        <v>197</v>
      </c>
      <c r="BB24" s="5">
        <v>0</v>
      </c>
      <c r="BC24" s="5">
        <v>2</v>
      </c>
      <c r="BD24" s="5" t="s">
        <v>95</v>
      </c>
      <c r="BF24" s="5">
        <v>17</v>
      </c>
      <c r="BG24" s="5">
        <v>12</v>
      </c>
      <c r="BH24" s="5" t="s">
        <v>71</v>
      </c>
      <c r="BI24" s="5" t="s">
        <v>70</v>
      </c>
      <c r="BJ24" s="5" t="s">
        <v>96</v>
      </c>
      <c r="BK24" s="5" t="s">
        <v>97</v>
      </c>
      <c r="BL24" s="5" t="s">
        <v>476</v>
      </c>
      <c r="BM24" s="5" t="s">
        <v>116</v>
      </c>
      <c r="BN24" s="5" t="s">
        <v>122</v>
      </c>
      <c r="BO24" s="5" t="s">
        <v>70</v>
      </c>
      <c r="BP24" s="5" t="s">
        <v>70</v>
      </c>
      <c r="BQ24" s="5" t="s">
        <v>70</v>
      </c>
      <c r="BT24" s="3" t="s">
        <v>476</v>
      </c>
      <c r="BU24" s="9">
        <f t="shared" si="0"/>
        <v>70.588235294117652</v>
      </c>
      <c r="BV24" s="5">
        <f t="shared" si="1"/>
        <v>60</v>
      </c>
      <c r="BW24" s="5">
        <f t="shared" si="2"/>
        <v>80</v>
      </c>
      <c r="BX24" s="5">
        <f t="shared" si="3"/>
        <v>60</v>
      </c>
      <c r="BY24" s="5">
        <f t="shared" si="4"/>
        <v>40</v>
      </c>
      <c r="BZ24" s="5">
        <f t="shared" si="5"/>
        <v>0</v>
      </c>
    </row>
    <row r="25" spans="1:78" x14ac:dyDescent="0.35">
      <c r="A25" s="5">
        <v>45574989</v>
      </c>
      <c r="B25" s="8">
        <v>42968.436805555553</v>
      </c>
      <c r="C25" s="5">
        <v>71</v>
      </c>
      <c r="D25" s="5" t="s">
        <v>69</v>
      </c>
      <c r="E25" s="5" t="s">
        <v>69</v>
      </c>
      <c r="F25" s="8">
        <v>42968.486597222225</v>
      </c>
      <c r="G25" s="5" t="s">
        <v>71</v>
      </c>
      <c r="H25" s="5" t="s">
        <v>199</v>
      </c>
      <c r="I25" s="5">
        <v>14962473</v>
      </c>
      <c r="J25" s="5" t="s">
        <v>200</v>
      </c>
      <c r="K25" s="5" t="s">
        <v>113</v>
      </c>
      <c r="L25" s="5">
        <v>1</v>
      </c>
      <c r="N25" s="5" t="s">
        <v>153</v>
      </c>
      <c r="O25" s="5" t="s">
        <v>167</v>
      </c>
      <c r="R25" s="5">
        <v>0</v>
      </c>
      <c r="S25" s="5">
        <v>0</v>
      </c>
      <c r="T25" s="5">
        <v>1</v>
      </c>
      <c r="U25" s="5">
        <v>1</v>
      </c>
      <c r="V25" s="5">
        <v>3</v>
      </c>
      <c r="W25" s="5">
        <v>1</v>
      </c>
      <c r="X25" s="5">
        <v>0</v>
      </c>
      <c r="Z25" s="5" t="s">
        <v>106</v>
      </c>
      <c r="AA25" s="5" t="s">
        <v>193</v>
      </c>
      <c r="AC25" s="5" t="s">
        <v>186</v>
      </c>
      <c r="AD25" s="5">
        <v>0</v>
      </c>
      <c r="AE25" s="5">
        <v>1</v>
      </c>
      <c r="AF25" s="5">
        <v>0</v>
      </c>
      <c r="AG25" s="5">
        <v>2</v>
      </c>
      <c r="AH25" s="5">
        <v>0</v>
      </c>
      <c r="AI25" s="5">
        <v>0</v>
      </c>
      <c r="AJ25" s="5">
        <v>1</v>
      </c>
      <c r="AL25" s="5" t="s">
        <v>108</v>
      </c>
      <c r="AP25" s="5">
        <v>1</v>
      </c>
      <c r="AR25" s="5">
        <v>2</v>
      </c>
      <c r="AS25" s="5">
        <v>0</v>
      </c>
      <c r="AT25" s="5">
        <v>0</v>
      </c>
      <c r="AU25" s="5">
        <v>0</v>
      </c>
      <c r="AV25" s="5">
        <v>0</v>
      </c>
      <c r="AW25" s="5" t="s">
        <v>133</v>
      </c>
      <c r="AX25" s="5" t="s">
        <v>91</v>
      </c>
      <c r="AY25" s="5" t="s">
        <v>92</v>
      </c>
      <c r="AZ25" s="5" t="s">
        <v>109</v>
      </c>
      <c r="BA25" s="5" t="s">
        <v>172</v>
      </c>
      <c r="BB25" s="5">
        <v>0</v>
      </c>
      <c r="BC25" s="5">
        <v>0</v>
      </c>
      <c r="BD25" s="5" t="s">
        <v>134</v>
      </c>
      <c r="BF25" s="5">
        <v>19</v>
      </c>
      <c r="BG25" s="5">
        <v>7</v>
      </c>
      <c r="BH25" s="5" t="s">
        <v>71</v>
      </c>
      <c r="BI25" s="5" t="s">
        <v>70</v>
      </c>
      <c r="BJ25" s="5" t="s">
        <v>96</v>
      </c>
      <c r="BK25" s="5" t="s">
        <v>154</v>
      </c>
      <c r="BL25" s="5" t="s">
        <v>477</v>
      </c>
      <c r="BM25" s="5" t="s">
        <v>116</v>
      </c>
      <c r="BN25" s="5" t="s">
        <v>122</v>
      </c>
      <c r="BO25" s="5" t="s">
        <v>71</v>
      </c>
      <c r="BP25" s="5" t="s">
        <v>70</v>
      </c>
      <c r="BQ25" s="5" t="s">
        <v>71</v>
      </c>
      <c r="BR25" s="5" t="s">
        <v>71</v>
      </c>
      <c r="BT25" s="3" t="s">
        <v>477</v>
      </c>
      <c r="BU25" s="9">
        <f t="shared" si="0"/>
        <v>36.84210526315789</v>
      </c>
      <c r="BV25" s="5">
        <f t="shared" si="1"/>
        <v>60</v>
      </c>
      <c r="BW25" s="5">
        <f t="shared" si="2"/>
        <v>40</v>
      </c>
      <c r="BX25" s="5">
        <f t="shared" si="3"/>
        <v>40</v>
      </c>
      <c r="BY25" s="5">
        <f t="shared" si="4"/>
        <v>0</v>
      </c>
      <c r="BZ25" s="5">
        <f t="shared" si="5"/>
        <v>0</v>
      </c>
    </row>
    <row r="26" spans="1:78" x14ac:dyDescent="0.35">
      <c r="A26" s="5">
        <v>45572797</v>
      </c>
      <c r="B26" s="8">
        <v>42968.376388888886</v>
      </c>
      <c r="C26" s="5">
        <v>64</v>
      </c>
      <c r="D26" s="5" t="s">
        <v>69</v>
      </c>
      <c r="E26" s="5" t="s">
        <v>69</v>
      </c>
      <c r="F26" s="8">
        <v>42968.421446759261</v>
      </c>
      <c r="G26" s="5" t="s">
        <v>71</v>
      </c>
      <c r="H26" s="5" t="s">
        <v>202</v>
      </c>
      <c r="I26" s="5">
        <v>14955385</v>
      </c>
      <c r="J26" s="5" t="s">
        <v>180</v>
      </c>
      <c r="K26" s="5" t="s">
        <v>113</v>
      </c>
      <c r="L26" s="5">
        <v>1</v>
      </c>
      <c r="N26" s="5" t="s">
        <v>153</v>
      </c>
      <c r="R26" s="5">
        <v>0</v>
      </c>
      <c r="S26" s="5">
        <v>1</v>
      </c>
      <c r="T26" s="5">
        <v>1</v>
      </c>
      <c r="U26" s="5">
        <v>1</v>
      </c>
      <c r="V26" s="5">
        <v>4</v>
      </c>
      <c r="W26" s="5">
        <v>0</v>
      </c>
      <c r="X26" s="5">
        <v>0</v>
      </c>
      <c r="Y26" s="5" t="s">
        <v>118</v>
      </c>
      <c r="Z26" s="5" t="s">
        <v>203</v>
      </c>
      <c r="AA26" s="5" t="s">
        <v>82</v>
      </c>
      <c r="AB26" s="5" t="s">
        <v>131</v>
      </c>
      <c r="AD26" s="5">
        <v>0</v>
      </c>
      <c r="AE26" s="5">
        <v>0</v>
      </c>
      <c r="AF26" s="5">
        <v>1</v>
      </c>
      <c r="AG26" s="5">
        <v>1</v>
      </c>
      <c r="AH26" s="5">
        <v>1</v>
      </c>
      <c r="AI26" s="5">
        <v>0</v>
      </c>
      <c r="AJ26" s="5">
        <v>0</v>
      </c>
      <c r="AL26" s="5" t="s">
        <v>132</v>
      </c>
      <c r="AM26" s="5" t="s">
        <v>87</v>
      </c>
      <c r="AP26" s="5">
        <v>1</v>
      </c>
      <c r="AR26" s="5">
        <v>2</v>
      </c>
      <c r="AS26" s="5">
        <v>1</v>
      </c>
      <c r="AT26" s="5">
        <v>0</v>
      </c>
      <c r="AU26" s="5">
        <v>1</v>
      </c>
      <c r="AV26" s="5">
        <v>0</v>
      </c>
      <c r="AX26" s="5" t="s">
        <v>91</v>
      </c>
      <c r="AZ26" s="5" t="s">
        <v>109</v>
      </c>
      <c r="BB26" s="5">
        <v>1</v>
      </c>
      <c r="BC26" s="5">
        <v>3</v>
      </c>
      <c r="BD26" s="5" t="s">
        <v>134</v>
      </c>
      <c r="BF26" s="5">
        <v>19</v>
      </c>
      <c r="BG26" s="5">
        <v>10</v>
      </c>
      <c r="BH26" s="5" t="s">
        <v>71</v>
      </c>
      <c r="BI26" s="5" t="s">
        <v>70</v>
      </c>
      <c r="BJ26" s="5" t="s">
        <v>96</v>
      </c>
      <c r="BK26" s="5" t="s">
        <v>110</v>
      </c>
      <c r="BL26" s="5" t="s">
        <v>478</v>
      </c>
      <c r="BM26" s="5" t="s">
        <v>116</v>
      </c>
      <c r="BN26" s="5" t="s">
        <v>100</v>
      </c>
      <c r="BO26" s="5" t="s">
        <v>71</v>
      </c>
      <c r="BP26" s="5" t="s">
        <v>70</v>
      </c>
      <c r="BQ26" s="5" t="s">
        <v>70</v>
      </c>
      <c r="BR26" s="5" t="s">
        <v>71</v>
      </c>
      <c r="BT26" s="3" t="s">
        <v>478</v>
      </c>
      <c r="BU26" s="9">
        <f t="shared" si="0"/>
        <v>52.631578947368418</v>
      </c>
      <c r="BV26" s="5">
        <f t="shared" si="1"/>
        <v>80</v>
      </c>
      <c r="BW26" s="5">
        <f t="shared" si="2"/>
        <v>20</v>
      </c>
      <c r="BX26" s="5">
        <f t="shared" si="3"/>
        <v>40</v>
      </c>
      <c r="BY26" s="5">
        <f t="shared" si="4"/>
        <v>60</v>
      </c>
      <c r="BZ26" s="5">
        <f t="shared" si="5"/>
        <v>100</v>
      </c>
    </row>
    <row r="27" spans="1:78" x14ac:dyDescent="0.35">
      <c r="A27" s="5">
        <v>45526054</v>
      </c>
      <c r="B27" s="8">
        <v>42965.701388888891</v>
      </c>
      <c r="C27" s="5">
        <v>31</v>
      </c>
      <c r="D27" s="5" t="s">
        <v>112</v>
      </c>
      <c r="E27" s="5" t="s">
        <v>112</v>
      </c>
      <c r="F27" s="8">
        <v>42965.728587962964</v>
      </c>
      <c r="G27" s="5" t="s">
        <v>71</v>
      </c>
      <c r="I27" s="5">
        <v>0</v>
      </c>
      <c r="J27" s="5">
        <v>16</v>
      </c>
      <c r="K27" s="5" t="s">
        <v>158</v>
      </c>
      <c r="L27" s="5">
        <v>0</v>
      </c>
      <c r="M27" s="5" t="s">
        <v>143</v>
      </c>
      <c r="O27" s="5" t="s">
        <v>205</v>
      </c>
      <c r="P27" s="5" t="s">
        <v>78</v>
      </c>
      <c r="Q27" s="5" t="s">
        <v>79</v>
      </c>
      <c r="R27" s="5">
        <v>1</v>
      </c>
      <c r="S27" s="5">
        <v>0</v>
      </c>
      <c r="T27" s="5">
        <v>0</v>
      </c>
      <c r="U27" s="5">
        <v>0</v>
      </c>
      <c r="V27" s="5">
        <v>1</v>
      </c>
      <c r="W27" s="5">
        <v>1</v>
      </c>
      <c r="X27" s="5">
        <v>0</v>
      </c>
      <c r="Z27" s="5" t="s">
        <v>106</v>
      </c>
      <c r="AA27" s="5" t="s">
        <v>127</v>
      </c>
      <c r="AB27" s="5" t="s">
        <v>131</v>
      </c>
      <c r="AD27" s="5">
        <v>0</v>
      </c>
      <c r="AE27" s="5">
        <v>0</v>
      </c>
      <c r="AG27" s="5">
        <v>1</v>
      </c>
      <c r="AH27" s="5">
        <v>0</v>
      </c>
      <c r="AI27" s="5">
        <v>0</v>
      </c>
      <c r="AJ27" s="5">
        <v>0</v>
      </c>
      <c r="AK27" s="5" t="s">
        <v>119</v>
      </c>
      <c r="AL27" s="5" t="s">
        <v>120</v>
      </c>
      <c r="AM27" s="5" t="s">
        <v>87</v>
      </c>
      <c r="AP27" s="5">
        <v>1</v>
      </c>
      <c r="AR27" s="5">
        <v>1</v>
      </c>
      <c r="AS27" s="5">
        <v>0</v>
      </c>
      <c r="AT27" s="5">
        <v>0</v>
      </c>
      <c r="AU27" s="5">
        <v>0</v>
      </c>
      <c r="AV27" s="5">
        <v>0</v>
      </c>
      <c r="AW27" s="5" t="s">
        <v>161</v>
      </c>
      <c r="AX27" s="5" t="s">
        <v>91</v>
      </c>
      <c r="AY27" s="5" t="s">
        <v>92</v>
      </c>
      <c r="AZ27" s="5" t="s">
        <v>109</v>
      </c>
      <c r="BA27" s="5" t="s">
        <v>94</v>
      </c>
      <c r="BB27" s="5">
        <v>0</v>
      </c>
      <c r="BC27" s="5">
        <v>0</v>
      </c>
      <c r="BD27" s="5" t="s">
        <v>95</v>
      </c>
      <c r="BF27" s="5">
        <v>17</v>
      </c>
      <c r="BG27" s="5">
        <v>3</v>
      </c>
      <c r="BH27" s="5" t="s">
        <v>70</v>
      </c>
      <c r="BI27" s="5" t="s">
        <v>70</v>
      </c>
      <c r="BJ27" s="5" t="s">
        <v>96</v>
      </c>
      <c r="BK27" s="5" t="s">
        <v>154</v>
      </c>
      <c r="BL27" s="5" t="s">
        <v>479</v>
      </c>
      <c r="BM27" s="5" t="s">
        <v>116</v>
      </c>
      <c r="BN27" s="5" t="s">
        <v>100</v>
      </c>
      <c r="BO27" s="5" t="s">
        <v>71</v>
      </c>
      <c r="BP27" s="5" t="s">
        <v>70</v>
      </c>
      <c r="BQ27" s="5" t="s">
        <v>71</v>
      </c>
      <c r="BR27" s="5" t="s">
        <v>71</v>
      </c>
      <c r="BS27" s="5" t="s">
        <v>71</v>
      </c>
      <c r="BT27" s="3" t="s">
        <v>479</v>
      </c>
      <c r="BU27" s="9">
        <f t="shared" si="0"/>
        <v>17.647058823529413</v>
      </c>
      <c r="BV27" s="5">
        <f t="shared" si="1"/>
        <v>20</v>
      </c>
      <c r="BW27" s="5">
        <f t="shared" si="2"/>
        <v>20</v>
      </c>
      <c r="BX27" s="5">
        <f t="shared" si="3"/>
        <v>20</v>
      </c>
      <c r="BY27" s="5">
        <f t="shared" si="4"/>
        <v>0</v>
      </c>
      <c r="BZ27" s="5">
        <f t="shared" si="5"/>
        <v>0</v>
      </c>
    </row>
    <row r="28" spans="1:78" x14ac:dyDescent="0.35">
      <c r="A28" s="5">
        <v>45522664</v>
      </c>
      <c r="B28" s="8">
        <v>42965.614583333336</v>
      </c>
      <c r="C28" s="5">
        <v>49</v>
      </c>
      <c r="D28" s="5" t="s">
        <v>112</v>
      </c>
      <c r="E28" s="5" t="s">
        <v>112</v>
      </c>
      <c r="F28" s="8">
        <v>42965.648993055554</v>
      </c>
      <c r="G28" s="5" t="s">
        <v>71</v>
      </c>
      <c r="I28" s="5">
        <v>0</v>
      </c>
      <c r="J28" s="5" t="s">
        <v>207</v>
      </c>
      <c r="K28" s="5" t="s">
        <v>74</v>
      </c>
      <c r="L28" s="5">
        <v>0</v>
      </c>
      <c r="M28" s="5" t="s">
        <v>143</v>
      </c>
      <c r="N28" s="5" t="s">
        <v>208</v>
      </c>
      <c r="O28" s="5" t="s">
        <v>167</v>
      </c>
      <c r="P28" s="5" t="s">
        <v>78</v>
      </c>
      <c r="Q28" s="5" t="s">
        <v>79</v>
      </c>
      <c r="R28" s="5">
        <v>0</v>
      </c>
      <c r="S28" s="5">
        <v>0</v>
      </c>
      <c r="T28" s="5">
        <v>0</v>
      </c>
      <c r="U28" s="5">
        <v>0</v>
      </c>
      <c r="V28" s="5">
        <v>0</v>
      </c>
      <c r="W28" s="5">
        <v>0</v>
      </c>
      <c r="X28" s="5">
        <v>0</v>
      </c>
      <c r="Y28" s="5" t="s">
        <v>209</v>
      </c>
      <c r="Z28" s="5" t="s">
        <v>169</v>
      </c>
      <c r="AA28" s="5" t="s">
        <v>127</v>
      </c>
      <c r="AB28" s="5" t="s">
        <v>131</v>
      </c>
      <c r="AC28" s="5" t="s">
        <v>210</v>
      </c>
      <c r="AD28" s="5">
        <v>0</v>
      </c>
      <c r="AE28" s="5">
        <v>0</v>
      </c>
      <c r="AF28" s="5">
        <v>0</v>
      </c>
      <c r="AG28" s="5">
        <v>0</v>
      </c>
      <c r="AH28" s="5">
        <v>0</v>
      </c>
      <c r="AI28" s="5">
        <v>0</v>
      </c>
      <c r="AJ28" s="5">
        <v>0</v>
      </c>
      <c r="AK28" s="5" t="s">
        <v>119</v>
      </c>
      <c r="AL28" s="5" t="s">
        <v>108</v>
      </c>
      <c r="AM28" s="5" t="s">
        <v>87</v>
      </c>
      <c r="AN28" s="5" t="s">
        <v>88</v>
      </c>
      <c r="AO28" s="5" t="s">
        <v>89</v>
      </c>
      <c r="AP28" s="5">
        <v>0</v>
      </c>
      <c r="AQ28" s="5">
        <v>0</v>
      </c>
      <c r="AR28" s="5">
        <v>0</v>
      </c>
      <c r="AT28" s="5">
        <v>0</v>
      </c>
      <c r="AU28" s="5">
        <v>0</v>
      </c>
      <c r="AV28" s="5">
        <v>0</v>
      </c>
      <c r="AX28" s="5" t="s">
        <v>91</v>
      </c>
      <c r="AY28" s="5" t="s">
        <v>92</v>
      </c>
      <c r="BA28" s="5" t="s">
        <v>94</v>
      </c>
      <c r="BB28" s="5">
        <v>0</v>
      </c>
      <c r="BC28" s="5">
        <v>0</v>
      </c>
      <c r="BD28" s="5" t="s">
        <v>95</v>
      </c>
      <c r="BF28" s="5">
        <v>19</v>
      </c>
      <c r="BG28" s="5">
        <v>0</v>
      </c>
      <c r="BH28" s="5" t="s">
        <v>70</v>
      </c>
      <c r="BI28" s="5" t="s">
        <v>70</v>
      </c>
      <c r="BJ28" s="5" t="s">
        <v>96</v>
      </c>
      <c r="BK28" s="5" t="s">
        <v>154</v>
      </c>
      <c r="BL28" s="5" t="s">
        <v>480</v>
      </c>
      <c r="BM28" s="5" t="s">
        <v>116</v>
      </c>
      <c r="BN28" s="5" t="s">
        <v>100</v>
      </c>
      <c r="BO28" s="5" t="s">
        <v>70</v>
      </c>
      <c r="BP28" s="5" t="s">
        <v>70</v>
      </c>
      <c r="BQ28" s="5" t="s">
        <v>70</v>
      </c>
      <c r="BR28" s="5" t="s">
        <v>71</v>
      </c>
      <c r="BS28" s="5" t="s">
        <v>71</v>
      </c>
      <c r="BT28" s="3" t="s">
        <v>480</v>
      </c>
      <c r="BU28" s="9">
        <f t="shared" si="0"/>
        <v>0</v>
      </c>
      <c r="BV28" s="5">
        <f t="shared" si="1"/>
        <v>0</v>
      </c>
      <c r="BW28" s="5">
        <f t="shared" si="2"/>
        <v>0</v>
      </c>
      <c r="BX28" s="5">
        <f t="shared" si="3"/>
        <v>0</v>
      </c>
      <c r="BY28" s="5">
        <f t="shared" si="4"/>
        <v>0</v>
      </c>
      <c r="BZ28" s="5">
        <f t="shared" si="5"/>
        <v>0</v>
      </c>
    </row>
    <row r="29" spans="1:78" x14ac:dyDescent="0.35">
      <c r="A29" s="5">
        <v>45519809</v>
      </c>
      <c r="B29" s="8">
        <v>42965.541666666664</v>
      </c>
      <c r="C29" s="5">
        <v>54</v>
      </c>
      <c r="D29" s="5" t="s">
        <v>112</v>
      </c>
      <c r="E29" s="5" t="s">
        <v>112</v>
      </c>
      <c r="F29" s="8">
        <v>42965.586793981478</v>
      </c>
      <c r="G29" s="5" t="s">
        <v>71</v>
      </c>
      <c r="H29" s="5" t="s">
        <v>212</v>
      </c>
      <c r="I29" s="5">
        <v>45507550</v>
      </c>
      <c r="J29" s="5" t="s">
        <v>213</v>
      </c>
      <c r="K29" s="5" t="s">
        <v>113</v>
      </c>
      <c r="L29" s="5">
        <v>1</v>
      </c>
      <c r="P29" s="5" t="s">
        <v>78</v>
      </c>
      <c r="R29" s="5">
        <v>1</v>
      </c>
      <c r="S29" s="5">
        <v>1</v>
      </c>
      <c r="T29" s="5">
        <v>0</v>
      </c>
      <c r="U29" s="5">
        <v>1</v>
      </c>
      <c r="V29" s="5">
        <v>4</v>
      </c>
      <c r="W29" s="5">
        <v>1</v>
      </c>
      <c r="X29" s="5">
        <v>0</v>
      </c>
      <c r="Z29" s="5" t="s">
        <v>106</v>
      </c>
      <c r="AA29" s="5" t="s">
        <v>127</v>
      </c>
      <c r="AC29" s="5" t="s">
        <v>84</v>
      </c>
      <c r="AD29" s="5">
        <v>0</v>
      </c>
      <c r="AE29" s="5">
        <v>1</v>
      </c>
      <c r="AF29" s="5">
        <v>0</v>
      </c>
      <c r="AG29" s="5">
        <v>2</v>
      </c>
      <c r="AH29" s="5">
        <v>1</v>
      </c>
      <c r="AI29" s="5">
        <v>1</v>
      </c>
      <c r="AJ29" s="5">
        <v>0</v>
      </c>
      <c r="AM29" s="5" t="s">
        <v>87</v>
      </c>
      <c r="AO29" s="5" t="s">
        <v>89</v>
      </c>
      <c r="AP29" s="5">
        <v>1</v>
      </c>
      <c r="AQ29" s="5">
        <v>0</v>
      </c>
      <c r="AR29" s="5">
        <v>3</v>
      </c>
      <c r="AS29" s="5">
        <v>1</v>
      </c>
      <c r="AT29" s="5">
        <v>0</v>
      </c>
      <c r="AV29" s="5">
        <v>0</v>
      </c>
      <c r="AX29" s="5" t="s">
        <v>91</v>
      </c>
      <c r="AZ29" s="5" t="s">
        <v>109</v>
      </c>
      <c r="BB29" s="5">
        <v>1</v>
      </c>
      <c r="BC29" s="5">
        <v>2</v>
      </c>
      <c r="BD29" s="5" t="s">
        <v>95</v>
      </c>
      <c r="BF29" s="5">
        <v>19</v>
      </c>
      <c r="BG29" s="5">
        <v>11</v>
      </c>
      <c r="BH29" s="5" t="s">
        <v>71</v>
      </c>
      <c r="BI29" s="5" t="s">
        <v>70</v>
      </c>
      <c r="BJ29" s="5" t="s">
        <v>96</v>
      </c>
      <c r="BK29" s="5" t="s">
        <v>135</v>
      </c>
      <c r="BL29" s="5" t="s">
        <v>481</v>
      </c>
      <c r="BM29" s="5" t="s">
        <v>116</v>
      </c>
      <c r="BN29" s="5" t="s">
        <v>100</v>
      </c>
      <c r="BO29" s="5" t="s">
        <v>70</v>
      </c>
      <c r="BP29" s="5" t="s">
        <v>70</v>
      </c>
      <c r="BQ29" s="5" t="s">
        <v>70</v>
      </c>
      <c r="BT29" s="3" t="s">
        <v>481</v>
      </c>
      <c r="BU29" s="9">
        <f t="shared" si="0"/>
        <v>57.894736842105267</v>
      </c>
      <c r="BV29" s="5">
        <f t="shared" si="1"/>
        <v>80</v>
      </c>
      <c r="BW29" s="5">
        <f t="shared" si="2"/>
        <v>40</v>
      </c>
      <c r="BX29" s="5">
        <f t="shared" si="3"/>
        <v>60</v>
      </c>
      <c r="BY29" s="5">
        <f t="shared" si="4"/>
        <v>40</v>
      </c>
      <c r="BZ29" s="5">
        <f t="shared" si="5"/>
        <v>100</v>
      </c>
    </row>
    <row r="30" spans="1:78" x14ac:dyDescent="0.35">
      <c r="A30" s="5">
        <v>45490069</v>
      </c>
      <c r="B30" s="8">
        <v>42964.53125</v>
      </c>
      <c r="C30" s="5">
        <v>48</v>
      </c>
      <c r="D30" s="5" t="s">
        <v>69</v>
      </c>
      <c r="E30" s="5" t="s">
        <v>69</v>
      </c>
      <c r="F30" s="8">
        <v>42964.565057870372</v>
      </c>
      <c r="G30" s="5" t="s">
        <v>71</v>
      </c>
      <c r="H30" s="5" t="s">
        <v>215</v>
      </c>
      <c r="I30" s="5">
        <v>14954040</v>
      </c>
      <c r="J30" s="5" t="s">
        <v>216</v>
      </c>
      <c r="K30" s="5" t="s">
        <v>113</v>
      </c>
      <c r="L30" s="5">
        <v>1</v>
      </c>
      <c r="R30" s="5">
        <v>1</v>
      </c>
      <c r="S30" s="5">
        <v>1</v>
      </c>
      <c r="T30" s="5">
        <v>1</v>
      </c>
      <c r="U30" s="5">
        <v>1</v>
      </c>
      <c r="V30" s="5">
        <v>5</v>
      </c>
      <c r="W30" s="5">
        <v>1</v>
      </c>
      <c r="X30" s="5">
        <v>1</v>
      </c>
      <c r="AD30" s="5">
        <v>1</v>
      </c>
      <c r="AE30" s="5">
        <v>1</v>
      </c>
      <c r="AF30" s="5">
        <v>1</v>
      </c>
      <c r="AG30" s="5">
        <v>5</v>
      </c>
      <c r="AH30" s="5">
        <v>1</v>
      </c>
      <c r="AI30" s="5">
        <v>1</v>
      </c>
      <c r="AJ30" s="5">
        <v>1</v>
      </c>
      <c r="AP30" s="5">
        <v>1</v>
      </c>
      <c r="AR30" s="5">
        <v>4</v>
      </c>
      <c r="AS30" s="5">
        <v>1</v>
      </c>
      <c r="AT30" s="5">
        <v>1</v>
      </c>
      <c r="AU30" s="5">
        <v>1</v>
      </c>
      <c r="AV30" s="5">
        <v>0</v>
      </c>
      <c r="AZ30" s="5" t="s">
        <v>109</v>
      </c>
      <c r="BA30" s="5" t="s">
        <v>197</v>
      </c>
      <c r="BB30" s="5">
        <v>0</v>
      </c>
      <c r="BC30" s="5">
        <v>3</v>
      </c>
      <c r="BD30" s="5" t="s">
        <v>95</v>
      </c>
      <c r="BF30" s="5">
        <v>19</v>
      </c>
      <c r="BG30" s="5">
        <v>17</v>
      </c>
      <c r="BH30" s="5" t="s">
        <v>71</v>
      </c>
      <c r="BI30" s="5" t="s">
        <v>70</v>
      </c>
      <c r="BJ30" s="5" t="s">
        <v>96</v>
      </c>
      <c r="BK30" s="5" t="s">
        <v>135</v>
      </c>
      <c r="BL30" s="5" t="s">
        <v>482</v>
      </c>
      <c r="BM30" s="5" t="s">
        <v>116</v>
      </c>
      <c r="BN30" s="5" t="s">
        <v>100</v>
      </c>
      <c r="BO30" s="5" t="s">
        <v>71</v>
      </c>
      <c r="BP30" s="5" t="s">
        <v>70</v>
      </c>
      <c r="BQ30" s="5" t="s">
        <v>70</v>
      </c>
      <c r="BT30" s="3" t="s">
        <v>482</v>
      </c>
      <c r="BU30" s="9">
        <f t="shared" si="0"/>
        <v>89.473684210526315</v>
      </c>
      <c r="BV30" s="5">
        <f t="shared" si="1"/>
        <v>100</v>
      </c>
      <c r="BW30" s="5">
        <f t="shared" si="2"/>
        <v>100</v>
      </c>
      <c r="BX30" s="5">
        <f t="shared" si="3"/>
        <v>80</v>
      </c>
      <c r="BY30" s="5">
        <f t="shared" si="4"/>
        <v>60</v>
      </c>
      <c r="BZ30" s="5">
        <f t="shared" si="5"/>
        <v>0</v>
      </c>
    </row>
    <row r="31" spans="1:78" x14ac:dyDescent="0.35">
      <c r="A31" s="5">
        <v>45470367</v>
      </c>
      <c r="B31" s="8">
        <v>42963.709722222222</v>
      </c>
      <c r="C31" s="5">
        <v>55</v>
      </c>
      <c r="D31" s="5" t="s">
        <v>112</v>
      </c>
      <c r="E31" s="5" t="s">
        <v>112</v>
      </c>
      <c r="F31" s="8">
        <v>42963.748206018521</v>
      </c>
      <c r="G31" s="5" t="s">
        <v>71</v>
      </c>
      <c r="H31" s="5" t="s">
        <v>218</v>
      </c>
      <c r="I31" s="5">
        <v>0</v>
      </c>
      <c r="K31" s="5" t="s">
        <v>113</v>
      </c>
      <c r="L31" s="5">
        <v>0</v>
      </c>
      <c r="M31" s="5" t="s">
        <v>143</v>
      </c>
      <c r="R31" s="5">
        <v>1</v>
      </c>
      <c r="S31" s="5">
        <v>1</v>
      </c>
      <c r="T31" s="5">
        <v>1</v>
      </c>
      <c r="U31" s="5">
        <v>1</v>
      </c>
      <c r="V31" s="5">
        <v>4</v>
      </c>
      <c r="W31" s="5">
        <v>1</v>
      </c>
      <c r="X31" s="5">
        <v>1</v>
      </c>
      <c r="AD31" s="5">
        <v>1</v>
      </c>
      <c r="AE31" s="5">
        <v>1</v>
      </c>
      <c r="AG31" s="5">
        <v>4</v>
      </c>
      <c r="AH31" s="5">
        <v>0</v>
      </c>
      <c r="AI31" s="5">
        <v>1</v>
      </c>
      <c r="AJ31" s="5">
        <v>1</v>
      </c>
      <c r="AP31" s="5">
        <v>1</v>
      </c>
      <c r="AR31" s="5">
        <v>3</v>
      </c>
      <c r="AS31" s="5">
        <v>1</v>
      </c>
      <c r="AT31" s="5">
        <v>1</v>
      </c>
      <c r="AU31" s="5">
        <v>1</v>
      </c>
      <c r="AV31" s="5">
        <v>0</v>
      </c>
      <c r="BA31" s="5" t="s">
        <v>94</v>
      </c>
      <c r="BB31" s="5">
        <v>0</v>
      </c>
      <c r="BC31" s="5">
        <v>3</v>
      </c>
      <c r="BD31" s="5" t="s">
        <v>95</v>
      </c>
      <c r="BF31" s="5">
        <v>18</v>
      </c>
      <c r="BG31" s="5">
        <v>14</v>
      </c>
      <c r="BH31" s="5" t="s">
        <v>71</v>
      </c>
      <c r="BI31" s="5" t="s">
        <v>70</v>
      </c>
      <c r="BJ31" s="5" t="s">
        <v>96</v>
      </c>
      <c r="BK31" s="5" t="s">
        <v>114</v>
      </c>
      <c r="BL31" s="5" t="s">
        <v>483</v>
      </c>
      <c r="BM31" s="5" t="s">
        <v>116</v>
      </c>
      <c r="BN31" s="5" t="s">
        <v>100</v>
      </c>
      <c r="BT31" s="3" t="s">
        <v>483</v>
      </c>
      <c r="BU31" s="9">
        <f t="shared" si="0"/>
        <v>77.777777777777786</v>
      </c>
      <c r="BV31" s="5">
        <f t="shared" si="1"/>
        <v>80</v>
      </c>
      <c r="BW31" s="5">
        <f t="shared" si="2"/>
        <v>80</v>
      </c>
      <c r="BX31" s="5">
        <f t="shared" si="3"/>
        <v>60</v>
      </c>
      <c r="BY31" s="5">
        <f t="shared" si="4"/>
        <v>60</v>
      </c>
      <c r="BZ31" s="5">
        <f t="shared" si="5"/>
        <v>0</v>
      </c>
    </row>
    <row r="32" spans="1:78" x14ac:dyDescent="0.35">
      <c r="A32" s="5">
        <v>45469742</v>
      </c>
      <c r="B32" s="8">
        <v>42963.695138888892</v>
      </c>
      <c r="C32" s="5">
        <v>50</v>
      </c>
      <c r="D32" s="5" t="s">
        <v>69</v>
      </c>
      <c r="E32" s="5" t="s">
        <v>69</v>
      </c>
      <c r="F32" s="8">
        <v>42963.729872685188</v>
      </c>
      <c r="G32" s="5" t="s">
        <v>71</v>
      </c>
      <c r="H32" s="5" t="s">
        <v>220</v>
      </c>
      <c r="I32" s="5">
        <v>14947112</v>
      </c>
      <c r="J32" s="5" t="s">
        <v>221</v>
      </c>
      <c r="L32" s="5">
        <v>1</v>
      </c>
      <c r="N32" s="5" t="s">
        <v>222</v>
      </c>
      <c r="P32" s="5" t="s">
        <v>159</v>
      </c>
      <c r="R32" s="5">
        <v>0</v>
      </c>
      <c r="S32" s="5">
        <v>1</v>
      </c>
      <c r="T32" s="5">
        <v>0</v>
      </c>
      <c r="U32" s="5">
        <v>1</v>
      </c>
      <c r="V32" s="5">
        <v>3</v>
      </c>
      <c r="W32" s="5">
        <v>1</v>
      </c>
      <c r="X32" s="5">
        <v>1</v>
      </c>
      <c r="AD32" s="5">
        <v>1</v>
      </c>
      <c r="AE32" s="5">
        <v>1</v>
      </c>
      <c r="AF32" s="5">
        <v>1</v>
      </c>
      <c r="AG32" s="5">
        <v>5</v>
      </c>
      <c r="AH32" s="5">
        <v>1</v>
      </c>
      <c r="AI32" s="5">
        <v>1</v>
      </c>
      <c r="AJ32" s="5">
        <v>1</v>
      </c>
      <c r="AP32" s="5">
        <v>1</v>
      </c>
      <c r="AR32" s="5">
        <v>4</v>
      </c>
      <c r="AS32" s="5">
        <v>1</v>
      </c>
      <c r="AT32" s="5">
        <v>1</v>
      </c>
      <c r="AU32" s="5">
        <v>0</v>
      </c>
      <c r="AV32" s="5">
        <v>0</v>
      </c>
      <c r="AZ32" s="5" t="s">
        <v>109</v>
      </c>
      <c r="BB32" s="5">
        <v>1</v>
      </c>
      <c r="BC32" s="5">
        <v>3</v>
      </c>
      <c r="BD32" s="5" t="s">
        <v>95</v>
      </c>
      <c r="BF32" s="5">
        <v>19</v>
      </c>
      <c r="BG32" s="5">
        <v>15</v>
      </c>
      <c r="BH32" s="5" t="s">
        <v>71</v>
      </c>
      <c r="BI32" s="5" t="s">
        <v>71</v>
      </c>
      <c r="BJ32" s="5" t="s">
        <v>96</v>
      </c>
      <c r="BK32" s="5" t="s">
        <v>135</v>
      </c>
      <c r="BL32" s="5" t="s">
        <v>484</v>
      </c>
      <c r="BM32" s="5" t="s">
        <v>116</v>
      </c>
      <c r="BN32" s="5" t="s">
        <v>122</v>
      </c>
      <c r="BO32" s="5" t="s">
        <v>71</v>
      </c>
      <c r="BP32" s="5" t="s">
        <v>70</v>
      </c>
      <c r="BQ32" s="5" t="s">
        <v>70</v>
      </c>
      <c r="BT32" s="3" t="s">
        <v>484</v>
      </c>
      <c r="BU32" s="9">
        <f t="shared" si="0"/>
        <v>78.94736842105263</v>
      </c>
      <c r="BV32" s="5">
        <f t="shared" si="1"/>
        <v>60</v>
      </c>
      <c r="BW32" s="5">
        <f t="shared" si="2"/>
        <v>100</v>
      </c>
      <c r="BX32" s="5">
        <f t="shared" si="3"/>
        <v>80</v>
      </c>
      <c r="BY32" s="5">
        <f t="shared" si="4"/>
        <v>60</v>
      </c>
      <c r="BZ32" s="5">
        <f t="shared" si="5"/>
        <v>100</v>
      </c>
    </row>
    <row r="33" spans="1:78" x14ac:dyDescent="0.35">
      <c r="A33" s="5">
        <v>45467786</v>
      </c>
      <c r="B33" s="8">
        <v>42963.654166666667</v>
      </c>
      <c r="C33" s="5">
        <v>40</v>
      </c>
      <c r="D33" s="5" t="s">
        <v>112</v>
      </c>
      <c r="E33" s="5" t="s">
        <v>112</v>
      </c>
      <c r="F33" s="8">
        <v>42963.682187500002</v>
      </c>
      <c r="G33" s="5" t="s">
        <v>71</v>
      </c>
      <c r="I33" s="5">
        <v>45081692</v>
      </c>
      <c r="K33" s="5" t="s">
        <v>113</v>
      </c>
      <c r="L33" s="5">
        <v>0</v>
      </c>
      <c r="M33" s="5" t="s">
        <v>143</v>
      </c>
      <c r="R33" s="5">
        <v>1</v>
      </c>
      <c r="S33" s="5">
        <v>1</v>
      </c>
      <c r="T33" s="5">
        <v>1</v>
      </c>
      <c r="U33" s="5">
        <v>1</v>
      </c>
      <c r="V33" s="5">
        <v>4</v>
      </c>
      <c r="W33" s="5">
        <v>1</v>
      </c>
      <c r="X33" s="5">
        <v>0</v>
      </c>
      <c r="Z33" s="5" t="s">
        <v>106</v>
      </c>
      <c r="AA33" s="5" t="s">
        <v>224</v>
      </c>
      <c r="AD33" s="5">
        <v>0</v>
      </c>
      <c r="AE33" s="5">
        <v>1</v>
      </c>
      <c r="AG33" s="5">
        <v>2</v>
      </c>
      <c r="AH33" s="5">
        <v>1</v>
      </c>
      <c r="AI33" s="5">
        <v>1</v>
      </c>
      <c r="AP33" s="5">
        <v>1</v>
      </c>
      <c r="AR33" s="5">
        <v>3</v>
      </c>
      <c r="AS33" s="5">
        <v>1</v>
      </c>
      <c r="AT33" s="5">
        <v>0</v>
      </c>
      <c r="AV33" s="5">
        <v>0</v>
      </c>
      <c r="AX33" s="5" t="s">
        <v>91</v>
      </c>
      <c r="BB33" s="5">
        <v>1</v>
      </c>
      <c r="BC33" s="5">
        <v>2</v>
      </c>
      <c r="BD33" s="5" t="s">
        <v>95</v>
      </c>
      <c r="BF33" s="5">
        <v>16</v>
      </c>
      <c r="BG33" s="5">
        <v>11</v>
      </c>
      <c r="BH33" s="5" t="s">
        <v>71</v>
      </c>
      <c r="BI33" s="5" t="s">
        <v>70</v>
      </c>
      <c r="BJ33" s="5" t="s">
        <v>96</v>
      </c>
      <c r="BK33" s="5" t="s">
        <v>144</v>
      </c>
      <c r="BL33" s="5" t="s">
        <v>485</v>
      </c>
      <c r="BM33" s="5" t="s">
        <v>116</v>
      </c>
      <c r="BN33" s="5" t="s">
        <v>122</v>
      </c>
      <c r="BO33" s="5" t="s">
        <v>70</v>
      </c>
      <c r="BP33" s="5" t="s">
        <v>70</v>
      </c>
      <c r="BQ33" s="5" t="s">
        <v>70</v>
      </c>
      <c r="BS33" s="5" t="s">
        <v>71</v>
      </c>
      <c r="BT33" s="3" t="s">
        <v>485</v>
      </c>
      <c r="BU33" s="9">
        <f t="shared" si="0"/>
        <v>68.75</v>
      </c>
      <c r="BV33" s="5">
        <f t="shared" si="1"/>
        <v>80</v>
      </c>
      <c r="BW33" s="5">
        <f t="shared" si="2"/>
        <v>40</v>
      </c>
      <c r="BX33" s="5">
        <f t="shared" si="3"/>
        <v>60</v>
      </c>
      <c r="BY33" s="5">
        <f t="shared" si="4"/>
        <v>40</v>
      </c>
      <c r="BZ33" s="5">
        <f t="shared" si="5"/>
        <v>100</v>
      </c>
    </row>
    <row r="34" spans="1:78" x14ac:dyDescent="0.35">
      <c r="A34" s="5">
        <v>45466751</v>
      </c>
      <c r="B34" s="8">
        <v>42963.634722222225</v>
      </c>
      <c r="C34" s="5">
        <v>69</v>
      </c>
      <c r="D34" s="5" t="s">
        <v>69</v>
      </c>
      <c r="E34" s="5" t="s">
        <v>69</v>
      </c>
      <c r="F34" s="8">
        <v>42963.682812500003</v>
      </c>
      <c r="G34" s="5" t="s">
        <v>71</v>
      </c>
      <c r="H34" s="5" t="s">
        <v>226</v>
      </c>
      <c r="I34" s="5">
        <v>14955835</v>
      </c>
      <c r="L34" s="5">
        <v>1</v>
      </c>
      <c r="R34" s="5">
        <v>1</v>
      </c>
      <c r="S34" s="5">
        <v>1</v>
      </c>
      <c r="T34" s="5">
        <v>1</v>
      </c>
      <c r="U34" s="5">
        <v>1</v>
      </c>
      <c r="V34" s="5">
        <v>5</v>
      </c>
      <c r="W34" s="5">
        <v>1</v>
      </c>
      <c r="X34" s="5">
        <v>1</v>
      </c>
      <c r="AD34" s="5">
        <v>1</v>
      </c>
      <c r="AE34" s="5">
        <v>1</v>
      </c>
      <c r="AF34" s="5">
        <v>1</v>
      </c>
      <c r="AG34" s="5">
        <v>5</v>
      </c>
      <c r="AH34" s="5">
        <v>1</v>
      </c>
      <c r="AI34" s="5">
        <v>1</v>
      </c>
      <c r="AJ34" s="5">
        <v>1</v>
      </c>
      <c r="AP34" s="5">
        <v>1</v>
      </c>
      <c r="AR34" s="5">
        <v>4</v>
      </c>
      <c r="AS34" s="5">
        <v>1</v>
      </c>
      <c r="AT34" s="5">
        <v>1</v>
      </c>
      <c r="AV34" s="5">
        <v>1</v>
      </c>
      <c r="BB34" s="5">
        <v>1</v>
      </c>
      <c r="BC34" s="5">
        <v>4</v>
      </c>
      <c r="BD34" s="5" t="s">
        <v>95</v>
      </c>
      <c r="BF34" s="5">
        <v>18</v>
      </c>
      <c r="BG34" s="5">
        <v>18</v>
      </c>
      <c r="BH34" s="5" t="s">
        <v>71</v>
      </c>
      <c r="BI34" s="5" t="s">
        <v>71</v>
      </c>
      <c r="BJ34" s="5" t="s">
        <v>96</v>
      </c>
      <c r="BK34" s="5" t="s">
        <v>154</v>
      </c>
      <c r="BL34" s="5" t="s">
        <v>486</v>
      </c>
      <c r="BM34" s="5" t="s">
        <v>116</v>
      </c>
      <c r="BN34" s="5" t="s">
        <v>122</v>
      </c>
      <c r="BO34" s="5" t="s">
        <v>70</v>
      </c>
      <c r="BP34" s="5" t="s">
        <v>70</v>
      </c>
      <c r="BQ34" s="5" t="s">
        <v>70</v>
      </c>
      <c r="BT34" s="3" t="s">
        <v>486</v>
      </c>
      <c r="BU34" s="9">
        <f t="shared" si="0"/>
        <v>100</v>
      </c>
      <c r="BV34" s="5">
        <f t="shared" si="1"/>
        <v>100</v>
      </c>
      <c r="BW34" s="5">
        <f t="shared" si="2"/>
        <v>100</v>
      </c>
      <c r="BX34" s="5">
        <f t="shared" si="3"/>
        <v>80</v>
      </c>
      <c r="BY34" s="5">
        <f t="shared" si="4"/>
        <v>80</v>
      </c>
      <c r="BZ34" s="5">
        <f t="shared" si="5"/>
        <v>100</v>
      </c>
    </row>
    <row r="35" spans="1:78" x14ac:dyDescent="0.35">
      <c r="A35" s="5">
        <v>45464220</v>
      </c>
      <c r="B35" s="8">
        <v>42963.583333333336</v>
      </c>
      <c r="C35" s="5">
        <v>43</v>
      </c>
      <c r="D35" s="5" t="s">
        <v>69</v>
      </c>
      <c r="E35" s="5" t="s">
        <v>69</v>
      </c>
      <c r="F35" s="8">
        <v>42963.613437499997</v>
      </c>
      <c r="G35" s="5" t="s">
        <v>71</v>
      </c>
      <c r="H35" s="5" t="s">
        <v>228</v>
      </c>
      <c r="I35" s="5">
        <v>14939961</v>
      </c>
      <c r="L35" s="5">
        <v>1</v>
      </c>
      <c r="P35" s="5" t="s">
        <v>159</v>
      </c>
      <c r="R35" s="5">
        <v>1</v>
      </c>
      <c r="S35" s="5">
        <v>1</v>
      </c>
      <c r="T35" s="5">
        <v>0</v>
      </c>
      <c r="U35" s="5">
        <v>1</v>
      </c>
      <c r="V35" s="5">
        <v>4</v>
      </c>
      <c r="W35" s="5">
        <v>1</v>
      </c>
      <c r="X35" s="5">
        <v>1</v>
      </c>
      <c r="AA35" s="5" t="s">
        <v>229</v>
      </c>
      <c r="AD35" s="5">
        <v>0</v>
      </c>
      <c r="AE35" s="5">
        <v>1</v>
      </c>
      <c r="AF35" s="5">
        <v>1</v>
      </c>
      <c r="AG35" s="5">
        <v>4</v>
      </c>
      <c r="AH35" s="5">
        <v>1</v>
      </c>
      <c r="AI35" s="5">
        <v>0</v>
      </c>
      <c r="AJ35" s="5">
        <v>1</v>
      </c>
      <c r="AL35" s="5" t="s">
        <v>132</v>
      </c>
      <c r="AP35" s="5">
        <v>1</v>
      </c>
      <c r="AQ35" s="5">
        <v>1</v>
      </c>
      <c r="AR35" s="5">
        <v>4</v>
      </c>
      <c r="AS35" s="5">
        <v>1</v>
      </c>
      <c r="AT35" s="5">
        <v>0</v>
      </c>
      <c r="AU35" s="5">
        <v>1</v>
      </c>
      <c r="AV35" s="5">
        <v>1</v>
      </c>
      <c r="AX35" s="5" t="s">
        <v>91</v>
      </c>
      <c r="BB35" s="5">
        <v>1</v>
      </c>
      <c r="BC35" s="5">
        <v>4</v>
      </c>
      <c r="BD35" s="5" t="s">
        <v>95</v>
      </c>
      <c r="BF35" s="5">
        <v>20</v>
      </c>
      <c r="BG35" s="5">
        <v>16</v>
      </c>
      <c r="BH35" s="5" t="s">
        <v>71</v>
      </c>
      <c r="BI35" s="5" t="s">
        <v>71</v>
      </c>
      <c r="BJ35" s="5" t="s">
        <v>96</v>
      </c>
      <c r="BK35" s="5" t="s">
        <v>110</v>
      </c>
      <c r="BL35" s="5" t="s">
        <v>487</v>
      </c>
      <c r="BM35" s="5" t="s">
        <v>116</v>
      </c>
      <c r="BN35" s="5" t="s">
        <v>100</v>
      </c>
      <c r="BO35" s="5" t="s">
        <v>70</v>
      </c>
      <c r="BP35" s="5" t="s">
        <v>70</v>
      </c>
      <c r="BQ35" s="5" t="s">
        <v>70</v>
      </c>
      <c r="BT35" s="3" t="s">
        <v>487</v>
      </c>
      <c r="BU35" s="9">
        <f t="shared" si="0"/>
        <v>80</v>
      </c>
      <c r="BV35" s="5">
        <f t="shared" si="1"/>
        <v>80</v>
      </c>
      <c r="BW35" s="5">
        <f t="shared" si="2"/>
        <v>80</v>
      </c>
      <c r="BX35" s="5">
        <f t="shared" si="3"/>
        <v>80</v>
      </c>
      <c r="BY35" s="5">
        <f t="shared" si="4"/>
        <v>80</v>
      </c>
      <c r="BZ35" s="5">
        <f t="shared" si="5"/>
        <v>100</v>
      </c>
    </row>
    <row r="36" spans="1:78" x14ac:dyDescent="0.35">
      <c r="A36" s="5">
        <v>45434978</v>
      </c>
      <c r="B36" s="8">
        <v>42962.625</v>
      </c>
      <c r="C36" s="5">
        <v>60</v>
      </c>
      <c r="D36" s="5" t="s">
        <v>112</v>
      </c>
      <c r="E36" s="5" t="s">
        <v>112</v>
      </c>
      <c r="F36" s="8">
        <v>42962.668333333335</v>
      </c>
      <c r="G36" s="5" t="s">
        <v>71</v>
      </c>
      <c r="H36" s="5" t="s">
        <v>231</v>
      </c>
      <c r="I36" s="5">
        <v>45228539</v>
      </c>
      <c r="K36" s="5" t="s">
        <v>113</v>
      </c>
      <c r="L36" s="5">
        <v>1</v>
      </c>
      <c r="R36" s="5">
        <v>1</v>
      </c>
      <c r="S36" s="5">
        <v>1</v>
      </c>
      <c r="T36" s="5">
        <v>1</v>
      </c>
      <c r="U36" s="5">
        <v>1</v>
      </c>
      <c r="V36" s="5">
        <v>5</v>
      </c>
      <c r="W36" s="5">
        <v>1</v>
      </c>
      <c r="X36" s="5">
        <v>1</v>
      </c>
      <c r="AA36" s="5" t="s">
        <v>127</v>
      </c>
      <c r="AC36" s="5" t="s">
        <v>160</v>
      </c>
      <c r="AD36" s="5">
        <v>0</v>
      </c>
      <c r="AE36" s="5">
        <v>1</v>
      </c>
      <c r="AF36" s="5">
        <v>0</v>
      </c>
      <c r="AG36" s="5">
        <v>3</v>
      </c>
      <c r="AH36" s="5">
        <v>1</v>
      </c>
      <c r="AI36" s="5">
        <v>1</v>
      </c>
      <c r="AP36" s="5">
        <v>1</v>
      </c>
      <c r="AR36" s="5">
        <v>3</v>
      </c>
      <c r="AS36" s="5">
        <v>1</v>
      </c>
      <c r="AT36" s="5">
        <v>1</v>
      </c>
      <c r="BB36" s="5">
        <v>1</v>
      </c>
      <c r="BC36" s="5">
        <v>3</v>
      </c>
      <c r="BD36" s="5" t="s">
        <v>95</v>
      </c>
      <c r="BF36" s="5">
        <v>17</v>
      </c>
      <c r="BG36" s="5">
        <v>15</v>
      </c>
      <c r="BH36" s="5" t="s">
        <v>71</v>
      </c>
      <c r="BI36" s="5" t="s">
        <v>70</v>
      </c>
      <c r="BJ36" s="5" t="s">
        <v>96</v>
      </c>
      <c r="BK36" s="5" t="s">
        <v>114</v>
      </c>
      <c r="BL36" s="5" t="s">
        <v>488</v>
      </c>
      <c r="BM36" s="5" t="s">
        <v>116</v>
      </c>
      <c r="BN36" s="5" t="s">
        <v>122</v>
      </c>
      <c r="BO36" s="5" t="s">
        <v>70</v>
      </c>
      <c r="BP36" s="5" t="s">
        <v>70</v>
      </c>
      <c r="BQ36" s="5" t="s">
        <v>70</v>
      </c>
      <c r="BT36" s="3" t="s">
        <v>488</v>
      </c>
      <c r="BU36" s="9">
        <f t="shared" si="0"/>
        <v>88.235294117647058</v>
      </c>
      <c r="BV36" s="5">
        <f t="shared" si="1"/>
        <v>100</v>
      </c>
      <c r="BW36" s="5">
        <f t="shared" si="2"/>
        <v>60</v>
      </c>
      <c r="BX36" s="5">
        <f t="shared" si="3"/>
        <v>60</v>
      </c>
      <c r="BY36" s="5">
        <f t="shared" si="4"/>
        <v>60</v>
      </c>
      <c r="BZ36" s="5">
        <f t="shared" si="5"/>
        <v>100</v>
      </c>
    </row>
    <row r="37" spans="1:78" x14ac:dyDescent="0.35">
      <c r="A37" s="5">
        <v>45408867</v>
      </c>
      <c r="B37" s="8">
        <v>42961.749305555553</v>
      </c>
      <c r="C37" s="5">
        <v>10</v>
      </c>
      <c r="D37" s="5" t="s">
        <v>112</v>
      </c>
      <c r="E37" s="5" t="s">
        <v>112</v>
      </c>
      <c r="F37" s="8">
        <v>42961.756655092591</v>
      </c>
      <c r="G37" s="5" t="s">
        <v>71</v>
      </c>
      <c r="I37" s="5">
        <v>45117926</v>
      </c>
      <c r="K37" s="5" t="s">
        <v>113</v>
      </c>
      <c r="L37" s="5">
        <v>1</v>
      </c>
      <c r="R37" s="5">
        <v>1</v>
      </c>
      <c r="S37" s="5">
        <v>1</v>
      </c>
      <c r="T37" s="5">
        <v>1</v>
      </c>
      <c r="U37" s="5">
        <v>1</v>
      </c>
      <c r="V37" s="5">
        <v>5</v>
      </c>
      <c r="W37" s="5">
        <v>1</v>
      </c>
      <c r="X37" s="5">
        <v>0</v>
      </c>
      <c r="AD37" s="5">
        <v>0</v>
      </c>
      <c r="AE37" s="5">
        <v>1</v>
      </c>
      <c r="AG37" s="5">
        <v>2</v>
      </c>
      <c r="AH37" s="5">
        <v>1</v>
      </c>
      <c r="AI37" s="5">
        <v>1</v>
      </c>
      <c r="AP37" s="5">
        <v>1</v>
      </c>
      <c r="AR37" s="5">
        <v>3</v>
      </c>
      <c r="AS37" s="5">
        <v>0</v>
      </c>
      <c r="AT37" s="5">
        <v>1</v>
      </c>
      <c r="AU37" s="5">
        <v>1</v>
      </c>
      <c r="AV37" s="5">
        <v>0</v>
      </c>
      <c r="AW37" s="5" t="s">
        <v>187</v>
      </c>
      <c r="AZ37" s="5" t="s">
        <v>109</v>
      </c>
      <c r="BB37" s="5">
        <v>1</v>
      </c>
      <c r="BC37" s="5">
        <v>3</v>
      </c>
      <c r="BD37" s="5" t="s">
        <v>95</v>
      </c>
      <c r="BF37" s="5">
        <v>18</v>
      </c>
      <c r="BG37" s="5">
        <v>13</v>
      </c>
      <c r="BH37" s="5" t="s">
        <v>71</v>
      </c>
      <c r="BI37" s="5" t="s">
        <v>70</v>
      </c>
      <c r="BJ37" s="5" t="s">
        <v>96</v>
      </c>
      <c r="BK37" s="5" t="s">
        <v>135</v>
      </c>
      <c r="BL37" s="5" t="s">
        <v>489</v>
      </c>
      <c r="BM37" s="5" t="s">
        <v>116</v>
      </c>
      <c r="BN37" s="5" t="s">
        <v>100</v>
      </c>
      <c r="BO37" s="5" t="s">
        <v>70</v>
      </c>
      <c r="BP37" s="5" t="s">
        <v>70</v>
      </c>
      <c r="BQ37" s="5" t="s">
        <v>70</v>
      </c>
      <c r="BS37" s="5" t="s">
        <v>71</v>
      </c>
      <c r="BT37" s="3" t="s">
        <v>489</v>
      </c>
      <c r="BU37" s="9">
        <f t="shared" si="0"/>
        <v>72.222222222222214</v>
      </c>
      <c r="BV37" s="5">
        <f t="shared" si="1"/>
        <v>100</v>
      </c>
      <c r="BW37" s="5">
        <f t="shared" si="2"/>
        <v>40</v>
      </c>
      <c r="BX37" s="5">
        <f t="shared" si="3"/>
        <v>60</v>
      </c>
      <c r="BY37" s="5">
        <f t="shared" si="4"/>
        <v>60</v>
      </c>
      <c r="BZ37" s="5">
        <f t="shared" si="5"/>
        <v>100</v>
      </c>
    </row>
    <row r="38" spans="1:78" x14ac:dyDescent="0.35">
      <c r="A38" s="5">
        <v>45403655</v>
      </c>
      <c r="B38" s="8">
        <v>42961.640277777777</v>
      </c>
      <c r="C38" s="5">
        <v>2</v>
      </c>
      <c r="D38" s="5" t="s">
        <v>69</v>
      </c>
      <c r="E38" s="5" t="s">
        <v>69</v>
      </c>
      <c r="F38" s="8">
        <v>42961.645925925928</v>
      </c>
      <c r="G38" s="5" t="s">
        <v>71</v>
      </c>
      <c r="I38" s="5">
        <v>14948843</v>
      </c>
      <c r="L38" s="5">
        <v>1</v>
      </c>
      <c r="R38" s="5">
        <v>1</v>
      </c>
      <c r="S38" s="5">
        <v>1</v>
      </c>
      <c r="T38" s="5">
        <v>1</v>
      </c>
      <c r="U38" s="5">
        <v>1</v>
      </c>
      <c r="V38" s="5">
        <v>5</v>
      </c>
      <c r="W38" s="5">
        <v>1</v>
      </c>
      <c r="X38" s="5">
        <v>1</v>
      </c>
      <c r="AD38" s="5">
        <v>1</v>
      </c>
      <c r="AE38" s="5">
        <v>1</v>
      </c>
      <c r="AF38" s="5">
        <v>1</v>
      </c>
      <c r="AG38" s="5">
        <v>5</v>
      </c>
      <c r="AH38" s="5">
        <v>1</v>
      </c>
      <c r="AI38" s="5">
        <v>1</v>
      </c>
      <c r="AJ38" s="5">
        <v>1</v>
      </c>
      <c r="AP38" s="5">
        <v>1</v>
      </c>
      <c r="AR38" s="5">
        <v>4</v>
      </c>
      <c r="AS38" s="5">
        <v>1</v>
      </c>
      <c r="AT38" s="5">
        <v>1</v>
      </c>
      <c r="AU38" s="5">
        <v>1</v>
      </c>
      <c r="AV38" s="5">
        <v>1</v>
      </c>
      <c r="BB38" s="5">
        <v>1</v>
      </c>
      <c r="BC38" s="5">
        <v>5</v>
      </c>
      <c r="BD38" s="5" t="s">
        <v>95</v>
      </c>
      <c r="BF38" s="5">
        <v>19</v>
      </c>
      <c r="BG38" s="5">
        <v>19</v>
      </c>
      <c r="BH38" s="5" t="s">
        <v>71</v>
      </c>
      <c r="BI38" s="5" t="s">
        <v>71</v>
      </c>
      <c r="BJ38" s="5" t="s">
        <v>96</v>
      </c>
      <c r="BK38" s="5" t="s">
        <v>114</v>
      </c>
      <c r="BL38" s="5" t="s">
        <v>490</v>
      </c>
      <c r="BM38" s="5" t="s">
        <v>116</v>
      </c>
      <c r="BN38" s="5" t="s">
        <v>100</v>
      </c>
      <c r="BT38" s="3" t="s">
        <v>490</v>
      </c>
      <c r="BU38" s="9">
        <f t="shared" si="0"/>
        <v>100</v>
      </c>
      <c r="BV38" s="5">
        <f t="shared" si="1"/>
        <v>100</v>
      </c>
      <c r="BW38" s="5">
        <f t="shared" si="2"/>
        <v>100</v>
      </c>
      <c r="BX38" s="5">
        <f t="shared" si="3"/>
        <v>80</v>
      </c>
      <c r="BY38" s="5">
        <f t="shared" si="4"/>
        <v>100</v>
      </c>
      <c r="BZ38" s="5">
        <f t="shared" si="5"/>
        <v>100</v>
      </c>
    </row>
    <row r="39" spans="1:78" x14ac:dyDescent="0.35">
      <c r="A39" s="5">
        <v>45401643</v>
      </c>
      <c r="B39" s="8">
        <v>42961.603472222225</v>
      </c>
      <c r="C39" s="5">
        <v>29</v>
      </c>
      <c r="D39" s="5" t="s">
        <v>112</v>
      </c>
      <c r="E39" s="5" t="s">
        <v>112</v>
      </c>
      <c r="F39" s="8">
        <v>42961.624143518522</v>
      </c>
      <c r="G39" s="5" t="s">
        <v>71</v>
      </c>
      <c r="H39" s="5" t="s">
        <v>234</v>
      </c>
      <c r="I39" s="5">
        <v>45248162</v>
      </c>
      <c r="K39" s="5" t="s">
        <v>158</v>
      </c>
      <c r="L39" s="5">
        <v>0</v>
      </c>
      <c r="M39" s="5" t="s">
        <v>143</v>
      </c>
      <c r="P39" s="5" t="s">
        <v>78</v>
      </c>
      <c r="R39" s="5">
        <v>1</v>
      </c>
      <c r="S39" s="5">
        <v>1</v>
      </c>
      <c r="T39" s="5">
        <v>0</v>
      </c>
      <c r="U39" s="5">
        <v>1</v>
      </c>
      <c r="V39" s="5">
        <v>3</v>
      </c>
      <c r="W39" s="5">
        <v>0</v>
      </c>
      <c r="X39" s="5">
        <v>0</v>
      </c>
      <c r="Y39" s="5" t="s">
        <v>174</v>
      </c>
      <c r="Z39" s="5" t="s">
        <v>106</v>
      </c>
      <c r="AA39" s="5" t="s">
        <v>193</v>
      </c>
      <c r="AB39" s="5" t="s">
        <v>83</v>
      </c>
      <c r="AD39" s="5">
        <v>0</v>
      </c>
      <c r="AE39" s="5">
        <v>0</v>
      </c>
      <c r="AF39" s="5">
        <v>1</v>
      </c>
      <c r="AG39" s="5">
        <v>1</v>
      </c>
      <c r="AH39" s="5">
        <v>0</v>
      </c>
      <c r="AI39" s="5">
        <v>0</v>
      </c>
      <c r="AK39" s="5" t="s">
        <v>119</v>
      </c>
      <c r="AL39" s="5" t="s">
        <v>132</v>
      </c>
      <c r="AP39" s="5">
        <v>1</v>
      </c>
      <c r="AR39" s="5">
        <v>1</v>
      </c>
      <c r="AS39" s="5">
        <v>0</v>
      </c>
      <c r="AT39" s="5">
        <v>0</v>
      </c>
      <c r="AU39" s="5">
        <v>0</v>
      </c>
      <c r="AV39" s="5">
        <v>0</v>
      </c>
      <c r="AW39" s="5" t="s">
        <v>235</v>
      </c>
      <c r="BA39" s="5" t="s">
        <v>172</v>
      </c>
      <c r="BB39" s="5">
        <v>0</v>
      </c>
      <c r="BC39" s="5">
        <v>0</v>
      </c>
      <c r="BD39" s="5" t="s">
        <v>95</v>
      </c>
      <c r="BF39" s="5">
        <v>18</v>
      </c>
      <c r="BG39" s="5">
        <v>5</v>
      </c>
      <c r="BH39" s="5" t="s">
        <v>70</v>
      </c>
      <c r="BI39" s="5" t="s">
        <v>70</v>
      </c>
      <c r="BJ39" s="5" t="s">
        <v>96</v>
      </c>
      <c r="BK39" s="5" t="s">
        <v>123</v>
      </c>
      <c r="BL39" s="5" t="s">
        <v>491</v>
      </c>
      <c r="BM39" s="5" t="s">
        <v>116</v>
      </c>
      <c r="BN39" s="5" t="s">
        <v>100</v>
      </c>
      <c r="BO39" s="5" t="s">
        <v>70</v>
      </c>
      <c r="BP39" s="5" t="s">
        <v>70</v>
      </c>
      <c r="BQ39" s="5" t="s">
        <v>70</v>
      </c>
      <c r="BR39" s="5" t="s">
        <v>71</v>
      </c>
      <c r="BS39" s="5" t="s">
        <v>71</v>
      </c>
      <c r="BT39" s="3" t="s">
        <v>491</v>
      </c>
      <c r="BU39" s="9">
        <f t="shared" si="0"/>
        <v>27.777777777777779</v>
      </c>
      <c r="BV39" s="5">
        <f t="shared" si="1"/>
        <v>60</v>
      </c>
      <c r="BW39" s="5">
        <f t="shared" si="2"/>
        <v>20</v>
      </c>
      <c r="BX39" s="5">
        <f t="shared" si="3"/>
        <v>20</v>
      </c>
      <c r="BY39" s="5">
        <f t="shared" si="4"/>
        <v>0</v>
      </c>
      <c r="BZ39" s="5">
        <f t="shared" si="5"/>
        <v>0</v>
      </c>
    </row>
    <row r="40" spans="1:78" x14ac:dyDescent="0.35">
      <c r="A40" s="5">
        <v>45396948</v>
      </c>
      <c r="B40" s="8">
        <v>42961.520138888889</v>
      </c>
      <c r="C40" s="5">
        <v>30</v>
      </c>
      <c r="D40" s="5" t="s">
        <v>112</v>
      </c>
      <c r="E40" s="5" t="s">
        <v>112</v>
      </c>
      <c r="F40" s="8">
        <v>42961.544131944444</v>
      </c>
      <c r="G40" s="5" t="s">
        <v>71</v>
      </c>
      <c r="I40" s="5">
        <v>45175079</v>
      </c>
      <c r="K40" s="5" t="s">
        <v>113</v>
      </c>
      <c r="L40" s="5">
        <v>1</v>
      </c>
      <c r="R40" s="5">
        <v>1</v>
      </c>
      <c r="S40" s="5">
        <v>1</v>
      </c>
      <c r="T40" s="5">
        <v>1</v>
      </c>
      <c r="U40" s="5">
        <v>1</v>
      </c>
      <c r="V40" s="5">
        <v>5</v>
      </c>
      <c r="W40" s="5">
        <v>1</v>
      </c>
      <c r="X40" s="5">
        <v>1</v>
      </c>
      <c r="AA40" s="5" t="s">
        <v>127</v>
      </c>
      <c r="AD40" s="5">
        <v>0</v>
      </c>
      <c r="AE40" s="5">
        <v>1</v>
      </c>
      <c r="AG40" s="5">
        <v>3</v>
      </c>
      <c r="AH40" s="5">
        <v>1</v>
      </c>
      <c r="AI40" s="5">
        <v>0</v>
      </c>
      <c r="AL40" s="5" t="s">
        <v>120</v>
      </c>
      <c r="AP40" s="5">
        <v>1</v>
      </c>
      <c r="AR40" s="5">
        <v>2</v>
      </c>
      <c r="AT40" s="5">
        <v>0</v>
      </c>
      <c r="AV40" s="5">
        <v>1</v>
      </c>
      <c r="AX40" s="5" t="s">
        <v>91</v>
      </c>
      <c r="BB40" s="5">
        <v>1</v>
      </c>
      <c r="BC40" s="5">
        <v>2</v>
      </c>
      <c r="BD40" s="5" t="s">
        <v>95</v>
      </c>
      <c r="BF40" s="5">
        <v>15</v>
      </c>
      <c r="BG40" s="5">
        <v>12</v>
      </c>
      <c r="BH40" s="5" t="s">
        <v>71</v>
      </c>
      <c r="BI40" s="5" t="s">
        <v>70</v>
      </c>
      <c r="BJ40" s="5" t="s">
        <v>96</v>
      </c>
      <c r="BK40" s="5" t="s">
        <v>97</v>
      </c>
      <c r="BL40" s="5" t="s">
        <v>492</v>
      </c>
      <c r="BM40" s="5" t="s">
        <v>116</v>
      </c>
      <c r="BN40" s="5" t="s">
        <v>122</v>
      </c>
      <c r="BO40" s="5" t="s">
        <v>70</v>
      </c>
      <c r="BP40" s="5" t="s">
        <v>70</v>
      </c>
      <c r="BQ40" s="5" t="s">
        <v>70</v>
      </c>
      <c r="BS40" s="5" t="s">
        <v>71</v>
      </c>
      <c r="BT40" s="3" t="s">
        <v>492</v>
      </c>
      <c r="BU40" s="9">
        <f t="shared" si="0"/>
        <v>80</v>
      </c>
      <c r="BV40" s="5">
        <f t="shared" si="1"/>
        <v>100</v>
      </c>
      <c r="BW40" s="5">
        <f t="shared" si="2"/>
        <v>60</v>
      </c>
      <c r="BX40" s="5">
        <f t="shared" si="3"/>
        <v>40</v>
      </c>
      <c r="BY40" s="5">
        <f t="shared" si="4"/>
        <v>40</v>
      </c>
      <c r="BZ40" s="5">
        <f t="shared" si="5"/>
        <v>100</v>
      </c>
    </row>
    <row r="41" spans="1:78" x14ac:dyDescent="0.35">
      <c r="A41" s="5">
        <v>45396210</v>
      </c>
      <c r="B41" s="8">
        <v>42961.507638888892</v>
      </c>
      <c r="C41" s="5">
        <v>46</v>
      </c>
      <c r="D41" s="5" t="s">
        <v>69</v>
      </c>
      <c r="E41" s="5" t="s">
        <v>69</v>
      </c>
      <c r="F41" s="8">
        <v>42961.540081018517</v>
      </c>
      <c r="G41" s="5" t="s">
        <v>71</v>
      </c>
      <c r="H41" s="5" t="s">
        <v>238</v>
      </c>
      <c r="I41" s="5">
        <v>14954296</v>
      </c>
      <c r="K41" s="5" t="s">
        <v>113</v>
      </c>
      <c r="L41" s="5">
        <v>1</v>
      </c>
      <c r="R41" s="5">
        <v>1</v>
      </c>
      <c r="S41" s="5">
        <v>1</v>
      </c>
      <c r="T41" s="5">
        <v>1</v>
      </c>
      <c r="U41" s="5">
        <v>1</v>
      </c>
      <c r="V41" s="5">
        <v>5</v>
      </c>
      <c r="W41" s="5">
        <v>1</v>
      </c>
      <c r="X41" s="5">
        <v>1</v>
      </c>
      <c r="AA41" s="5" t="s">
        <v>82</v>
      </c>
      <c r="AC41" s="5" t="s">
        <v>239</v>
      </c>
      <c r="AD41" s="5">
        <v>0</v>
      </c>
      <c r="AE41" s="5">
        <v>1</v>
      </c>
      <c r="AF41" s="5">
        <v>0</v>
      </c>
      <c r="AG41" s="5">
        <v>3</v>
      </c>
      <c r="AH41" s="5">
        <v>1</v>
      </c>
      <c r="AI41" s="5">
        <v>1</v>
      </c>
      <c r="AJ41" s="5">
        <v>1</v>
      </c>
      <c r="AN41" s="5" t="s">
        <v>88</v>
      </c>
      <c r="AO41" s="5" t="s">
        <v>89</v>
      </c>
      <c r="AP41" s="5">
        <v>0</v>
      </c>
      <c r="AQ41" s="5">
        <v>0</v>
      </c>
      <c r="AR41" s="5">
        <v>3</v>
      </c>
      <c r="AS41" s="5">
        <v>1</v>
      </c>
      <c r="AT41" s="5">
        <v>0</v>
      </c>
      <c r="AU41" s="5">
        <v>0</v>
      </c>
      <c r="AV41" s="5">
        <v>1</v>
      </c>
      <c r="BB41" s="5">
        <v>1</v>
      </c>
      <c r="BC41" s="5">
        <v>3</v>
      </c>
      <c r="BD41" s="5" t="s">
        <v>134</v>
      </c>
      <c r="BF41" s="5">
        <v>20</v>
      </c>
      <c r="BG41" s="5">
        <v>14</v>
      </c>
      <c r="BH41" s="5" t="s">
        <v>71</v>
      </c>
      <c r="BI41" s="5" t="s">
        <v>70</v>
      </c>
      <c r="BJ41" s="5" t="s">
        <v>96</v>
      </c>
      <c r="BK41" s="5" t="s">
        <v>123</v>
      </c>
      <c r="BL41" s="5" t="s">
        <v>493</v>
      </c>
      <c r="BM41" s="5" t="s">
        <v>116</v>
      </c>
      <c r="BN41" s="5" t="s">
        <v>100</v>
      </c>
      <c r="BO41" s="5" t="s">
        <v>70</v>
      </c>
      <c r="BP41" s="5" t="s">
        <v>70</v>
      </c>
      <c r="BQ41" s="5" t="s">
        <v>70</v>
      </c>
      <c r="BR41" s="5" t="s">
        <v>70</v>
      </c>
      <c r="BT41" s="3" t="s">
        <v>493</v>
      </c>
      <c r="BU41" s="9">
        <f t="shared" si="0"/>
        <v>70</v>
      </c>
      <c r="BV41" s="5">
        <f t="shared" si="1"/>
        <v>100</v>
      </c>
      <c r="BW41" s="5">
        <f t="shared" si="2"/>
        <v>60</v>
      </c>
      <c r="BX41" s="5">
        <f t="shared" si="3"/>
        <v>60</v>
      </c>
      <c r="BY41" s="5">
        <f t="shared" si="4"/>
        <v>60</v>
      </c>
      <c r="BZ41" s="5">
        <f t="shared" si="5"/>
        <v>100</v>
      </c>
    </row>
    <row r="42" spans="1:78" x14ac:dyDescent="0.35">
      <c r="A42" s="5">
        <v>45393614</v>
      </c>
      <c r="B42" s="8">
        <v>42961.459027777775</v>
      </c>
      <c r="C42" s="5">
        <v>51</v>
      </c>
      <c r="D42" s="5" t="s">
        <v>69</v>
      </c>
      <c r="E42" s="5" t="s">
        <v>69</v>
      </c>
      <c r="F42" s="8">
        <v>42961.495127314818</v>
      </c>
      <c r="G42" s="5" t="s">
        <v>71</v>
      </c>
      <c r="H42" s="5" t="s">
        <v>241</v>
      </c>
      <c r="I42" s="5">
        <v>14944959</v>
      </c>
      <c r="K42" s="5" t="s">
        <v>158</v>
      </c>
      <c r="L42" s="5">
        <v>1</v>
      </c>
      <c r="N42" s="5" t="s">
        <v>222</v>
      </c>
      <c r="P42" s="5" t="s">
        <v>159</v>
      </c>
      <c r="R42" s="5">
        <v>0</v>
      </c>
      <c r="S42" s="5">
        <v>1</v>
      </c>
      <c r="T42" s="5">
        <v>0</v>
      </c>
      <c r="U42" s="5">
        <v>1</v>
      </c>
      <c r="V42" s="5">
        <v>3</v>
      </c>
      <c r="W42" s="5">
        <v>0</v>
      </c>
      <c r="X42" s="5">
        <v>1</v>
      </c>
      <c r="Y42" s="5" t="s">
        <v>174</v>
      </c>
      <c r="AA42" s="5" t="s">
        <v>193</v>
      </c>
      <c r="AB42" s="5" t="s">
        <v>83</v>
      </c>
      <c r="AC42" s="5" t="s">
        <v>150</v>
      </c>
      <c r="AD42" s="5">
        <v>0</v>
      </c>
      <c r="AE42" s="5">
        <v>0</v>
      </c>
      <c r="AF42" s="5">
        <v>0</v>
      </c>
      <c r="AG42" s="5">
        <v>1</v>
      </c>
      <c r="AH42" s="5">
        <v>1</v>
      </c>
      <c r="AI42" s="5">
        <v>0</v>
      </c>
      <c r="AJ42" s="5">
        <v>1</v>
      </c>
      <c r="AL42" s="5" t="s">
        <v>108</v>
      </c>
      <c r="AN42" s="5" t="s">
        <v>88</v>
      </c>
      <c r="AO42" s="5" t="s">
        <v>89</v>
      </c>
      <c r="AP42" s="5">
        <v>0</v>
      </c>
      <c r="AQ42" s="5">
        <v>0</v>
      </c>
      <c r="AR42" s="5">
        <v>2</v>
      </c>
      <c r="AS42" s="5">
        <v>1</v>
      </c>
      <c r="AT42" s="5">
        <v>0</v>
      </c>
      <c r="AU42" s="5">
        <v>1</v>
      </c>
      <c r="AV42" s="5">
        <v>1</v>
      </c>
      <c r="BB42" s="5">
        <v>1</v>
      </c>
      <c r="BC42" s="5">
        <v>4</v>
      </c>
      <c r="BD42" s="5" t="s">
        <v>95</v>
      </c>
      <c r="BF42" s="5">
        <v>20</v>
      </c>
      <c r="BG42" s="5">
        <v>10</v>
      </c>
      <c r="BH42" s="5" t="s">
        <v>71</v>
      </c>
      <c r="BI42" s="5" t="s">
        <v>70</v>
      </c>
      <c r="BJ42" s="5" t="s">
        <v>96</v>
      </c>
      <c r="BK42" s="5" t="s">
        <v>123</v>
      </c>
      <c r="BL42" s="5" t="s">
        <v>494</v>
      </c>
      <c r="BM42" s="5" t="s">
        <v>116</v>
      </c>
      <c r="BN42" s="5" t="s">
        <v>100</v>
      </c>
      <c r="BO42" s="5" t="s">
        <v>70</v>
      </c>
      <c r="BP42" s="5" t="s">
        <v>71</v>
      </c>
      <c r="BQ42" s="5" t="s">
        <v>70</v>
      </c>
      <c r="BT42" s="3" t="s">
        <v>494</v>
      </c>
      <c r="BU42" s="9">
        <f t="shared" si="0"/>
        <v>50</v>
      </c>
      <c r="BV42" s="5">
        <f t="shared" si="1"/>
        <v>60</v>
      </c>
      <c r="BW42" s="5">
        <f t="shared" si="2"/>
        <v>20</v>
      </c>
      <c r="BX42" s="5">
        <f t="shared" si="3"/>
        <v>40</v>
      </c>
      <c r="BY42" s="5">
        <f t="shared" si="4"/>
        <v>80</v>
      </c>
      <c r="BZ42" s="5">
        <f t="shared" si="5"/>
        <v>100</v>
      </c>
    </row>
    <row r="43" spans="1:78" x14ac:dyDescent="0.35">
      <c r="A43" s="5">
        <v>45390990</v>
      </c>
      <c r="B43" s="8">
        <v>42961.399305555555</v>
      </c>
      <c r="C43" s="5">
        <v>35</v>
      </c>
      <c r="D43" s="5" t="s">
        <v>69</v>
      </c>
      <c r="E43" s="5" t="s">
        <v>69</v>
      </c>
      <c r="F43" s="8">
        <v>42961.423715277779</v>
      </c>
      <c r="G43" s="5" t="s">
        <v>71</v>
      </c>
      <c r="I43" s="5">
        <v>14948806</v>
      </c>
      <c r="L43" s="5">
        <v>1</v>
      </c>
      <c r="R43" s="5">
        <v>1</v>
      </c>
      <c r="S43" s="5">
        <v>1</v>
      </c>
      <c r="T43" s="5">
        <v>1</v>
      </c>
      <c r="U43" s="5">
        <v>1</v>
      </c>
      <c r="V43" s="5">
        <v>5</v>
      </c>
      <c r="W43" s="5">
        <v>1</v>
      </c>
      <c r="X43" s="5">
        <v>1</v>
      </c>
      <c r="AD43" s="5">
        <v>1</v>
      </c>
      <c r="AE43" s="5">
        <v>1</v>
      </c>
      <c r="AF43" s="5">
        <v>1</v>
      </c>
      <c r="AG43" s="5">
        <v>5</v>
      </c>
      <c r="AH43" s="5">
        <v>1</v>
      </c>
      <c r="AI43" s="5">
        <v>1</v>
      </c>
      <c r="AP43" s="5">
        <v>1</v>
      </c>
      <c r="AR43" s="5">
        <v>3</v>
      </c>
      <c r="AS43" s="5">
        <v>1</v>
      </c>
      <c r="AT43" s="5">
        <v>1</v>
      </c>
      <c r="AU43" s="5">
        <v>1</v>
      </c>
      <c r="AV43" s="5">
        <v>1</v>
      </c>
      <c r="BB43" s="5">
        <v>1</v>
      </c>
      <c r="BC43" s="5">
        <v>5</v>
      </c>
      <c r="BD43" s="5" t="s">
        <v>95</v>
      </c>
      <c r="BF43" s="5">
        <v>18</v>
      </c>
      <c r="BG43" s="5">
        <v>18</v>
      </c>
      <c r="BH43" s="5" t="s">
        <v>71</v>
      </c>
      <c r="BI43" s="5" t="s">
        <v>71</v>
      </c>
      <c r="BJ43" s="5" t="s">
        <v>96</v>
      </c>
      <c r="BK43" s="5" t="s">
        <v>97</v>
      </c>
      <c r="BL43" s="5" t="s">
        <v>495</v>
      </c>
      <c r="BM43" s="5" t="s">
        <v>116</v>
      </c>
      <c r="BN43" s="5" t="s">
        <v>100</v>
      </c>
      <c r="BO43" s="5" t="s">
        <v>70</v>
      </c>
      <c r="BP43" s="5" t="s">
        <v>70</v>
      </c>
      <c r="BQ43" s="5" t="s">
        <v>70</v>
      </c>
      <c r="BT43" s="3" t="s">
        <v>495</v>
      </c>
      <c r="BU43" s="9">
        <f t="shared" si="0"/>
        <v>100</v>
      </c>
      <c r="BV43" s="5">
        <f t="shared" si="1"/>
        <v>100</v>
      </c>
      <c r="BW43" s="5">
        <f t="shared" si="2"/>
        <v>100</v>
      </c>
      <c r="BX43" s="5">
        <f t="shared" si="3"/>
        <v>60</v>
      </c>
      <c r="BY43" s="5">
        <f t="shared" si="4"/>
        <v>100</v>
      </c>
      <c r="BZ43" s="5">
        <f t="shared" si="5"/>
        <v>100</v>
      </c>
    </row>
    <row r="44" spans="1:78" x14ac:dyDescent="0.35">
      <c r="A44" s="5">
        <v>45339320</v>
      </c>
      <c r="B44" s="8">
        <v>42958.611111111109</v>
      </c>
      <c r="C44" s="5">
        <v>61</v>
      </c>
      <c r="D44" s="5" t="s">
        <v>112</v>
      </c>
      <c r="E44" s="5" t="s">
        <v>112</v>
      </c>
      <c r="F44" s="8">
        <v>42958.653935185182</v>
      </c>
      <c r="G44" s="5" t="s">
        <v>71</v>
      </c>
      <c r="H44" s="5" t="s">
        <v>350</v>
      </c>
      <c r="I44" s="5">
        <v>45305647</v>
      </c>
      <c r="K44" s="5" t="s">
        <v>113</v>
      </c>
      <c r="L44" s="5">
        <v>1</v>
      </c>
      <c r="R44" s="5">
        <v>1</v>
      </c>
      <c r="S44" s="5">
        <v>1</v>
      </c>
      <c r="U44" s="5">
        <v>1</v>
      </c>
      <c r="V44" s="5">
        <v>4</v>
      </c>
      <c r="W44" s="5">
        <v>1</v>
      </c>
      <c r="X44" s="5">
        <v>1</v>
      </c>
      <c r="AC44" s="5" t="s">
        <v>210</v>
      </c>
      <c r="AD44" s="5">
        <v>1</v>
      </c>
      <c r="AF44" s="5">
        <v>0</v>
      </c>
      <c r="AG44" s="5">
        <v>3</v>
      </c>
      <c r="AH44" s="5">
        <v>1</v>
      </c>
      <c r="AI44" s="5">
        <v>0</v>
      </c>
      <c r="AL44" s="5" t="s">
        <v>120</v>
      </c>
      <c r="AP44" s="5">
        <v>1</v>
      </c>
      <c r="AQ44" s="5">
        <v>1</v>
      </c>
      <c r="AR44" s="5">
        <v>3</v>
      </c>
      <c r="BB44" s="5">
        <v>1</v>
      </c>
      <c r="BC44" s="5">
        <v>1</v>
      </c>
      <c r="BD44" s="5" t="s">
        <v>95</v>
      </c>
      <c r="BF44" s="5">
        <v>13</v>
      </c>
      <c r="BG44" s="5">
        <v>11</v>
      </c>
      <c r="BH44" s="5" t="s">
        <v>71</v>
      </c>
      <c r="BI44" s="5" t="s">
        <v>70</v>
      </c>
      <c r="BJ44" s="5" t="s">
        <v>96</v>
      </c>
      <c r="BK44" s="5" t="s">
        <v>123</v>
      </c>
      <c r="BL44" s="5" t="s">
        <v>496</v>
      </c>
      <c r="BM44" s="5" t="s">
        <v>116</v>
      </c>
      <c r="BN44" s="5" t="s">
        <v>100</v>
      </c>
      <c r="BO44" s="5" t="s">
        <v>70</v>
      </c>
      <c r="BP44" s="5" t="s">
        <v>70</v>
      </c>
      <c r="BQ44" s="5" t="s">
        <v>70</v>
      </c>
      <c r="BR44" s="5" t="s">
        <v>71</v>
      </c>
      <c r="BS44" s="5" t="s">
        <v>71</v>
      </c>
      <c r="BT44" s="3" t="s">
        <v>496</v>
      </c>
      <c r="BU44" s="9">
        <f t="shared" si="0"/>
        <v>84.615384615384613</v>
      </c>
      <c r="BV44" s="5">
        <f t="shared" si="1"/>
        <v>80</v>
      </c>
      <c r="BW44" s="5">
        <f t="shared" si="2"/>
        <v>60</v>
      </c>
      <c r="BX44" s="5">
        <f t="shared" si="3"/>
        <v>60</v>
      </c>
      <c r="BY44" s="5">
        <f t="shared" si="4"/>
        <v>20</v>
      </c>
      <c r="BZ44" s="5">
        <f t="shared" si="5"/>
        <v>100</v>
      </c>
    </row>
    <row r="45" spans="1:78" x14ac:dyDescent="0.35">
      <c r="A45" s="5">
        <v>45327229</v>
      </c>
      <c r="B45" s="8">
        <v>42958.395138888889</v>
      </c>
      <c r="C45" s="5">
        <v>67</v>
      </c>
      <c r="D45" s="5" t="s">
        <v>69</v>
      </c>
      <c r="E45" s="5" t="s">
        <v>69</v>
      </c>
      <c r="F45" s="8">
        <v>42958.442175925928</v>
      </c>
      <c r="G45" s="5" t="s">
        <v>71</v>
      </c>
      <c r="H45" s="5" t="s">
        <v>351</v>
      </c>
      <c r="I45" s="5">
        <v>14944814</v>
      </c>
      <c r="K45" s="5" t="s">
        <v>113</v>
      </c>
      <c r="L45" s="5">
        <v>1</v>
      </c>
      <c r="N45" s="5" t="s">
        <v>208</v>
      </c>
      <c r="P45" s="5" t="s">
        <v>159</v>
      </c>
      <c r="R45" s="5">
        <v>0</v>
      </c>
      <c r="S45" s="5">
        <v>1</v>
      </c>
      <c r="T45" s="5">
        <v>0</v>
      </c>
      <c r="U45" s="5">
        <v>1</v>
      </c>
      <c r="V45" s="5">
        <v>3</v>
      </c>
      <c r="W45" s="5">
        <v>0</v>
      </c>
      <c r="X45" s="5">
        <v>1</v>
      </c>
      <c r="Y45" s="5" t="s">
        <v>118</v>
      </c>
      <c r="AA45" s="5" t="s">
        <v>82</v>
      </c>
      <c r="AC45" s="5" t="s">
        <v>186</v>
      </c>
      <c r="AD45" s="5">
        <v>0</v>
      </c>
      <c r="AE45" s="5">
        <v>1</v>
      </c>
      <c r="AF45" s="5">
        <v>0</v>
      </c>
      <c r="AG45" s="5">
        <v>2</v>
      </c>
      <c r="AH45" s="5">
        <v>1</v>
      </c>
      <c r="AI45" s="5">
        <v>0</v>
      </c>
      <c r="AJ45" s="5">
        <v>1</v>
      </c>
      <c r="AL45" s="5" t="s">
        <v>132</v>
      </c>
      <c r="AP45" s="5">
        <v>1</v>
      </c>
      <c r="AR45" s="5">
        <v>3</v>
      </c>
      <c r="BC45" s="5">
        <v>0</v>
      </c>
      <c r="BD45" s="5" t="s">
        <v>134</v>
      </c>
      <c r="BF45" s="5">
        <v>14</v>
      </c>
      <c r="BG45" s="5">
        <v>8</v>
      </c>
      <c r="BH45" s="5" t="s">
        <v>71</v>
      </c>
      <c r="BI45" s="5" t="s">
        <v>70</v>
      </c>
      <c r="BJ45" s="5" t="s">
        <v>96</v>
      </c>
      <c r="BK45" s="5" t="s">
        <v>110</v>
      </c>
      <c r="BL45" s="5" t="s">
        <v>497</v>
      </c>
      <c r="BM45" s="5" t="s">
        <v>116</v>
      </c>
      <c r="BN45" s="5" t="s">
        <v>100</v>
      </c>
      <c r="BO45" s="5" t="s">
        <v>71</v>
      </c>
      <c r="BP45" s="5" t="s">
        <v>70</v>
      </c>
      <c r="BQ45" s="5" t="s">
        <v>71</v>
      </c>
      <c r="BR45" s="5" t="s">
        <v>71</v>
      </c>
      <c r="BS45" s="5" t="s">
        <v>71</v>
      </c>
      <c r="BT45" s="3" t="s">
        <v>497</v>
      </c>
      <c r="BU45" s="9">
        <f t="shared" si="0"/>
        <v>57.142857142857139</v>
      </c>
      <c r="BV45" s="5">
        <f t="shared" si="1"/>
        <v>60</v>
      </c>
      <c r="BW45" s="5">
        <f t="shared" si="2"/>
        <v>40</v>
      </c>
      <c r="BX45" s="5">
        <f t="shared" si="3"/>
        <v>60</v>
      </c>
      <c r="BY45" s="5">
        <f t="shared" si="4"/>
        <v>0</v>
      </c>
      <c r="BZ45" s="5">
        <f t="shared" si="5"/>
        <v>0</v>
      </c>
    </row>
    <row r="46" spans="1:78" x14ac:dyDescent="0.35">
      <c r="A46" s="5">
        <v>45302590</v>
      </c>
      <c r="B46" s="8">
        <v>42957.487500000003</v>
      </c>
      <c r="C46" s="5">
        <v>40</v>
      </c>
      <c r="D46" s="5" t="s">
        <v>69</v>
      </c>
      <c r="E46" s="5" t="s">
        <v>69</v>
      </c>
      <c r="F46" s="8">
        <v>42957.516226851854</v>
      </c>
      <c r="G46" s="5" t="s">
        <v>71</v>
      </c>
      <c r="H46" s="5" t="s">
        <v>245</v>
      </c>
      <c r="I46" s="5">
        <v>14950532</v>
      </c>
      <c r="L46" s="5">
        <v>1</v>
      </c>
      <c r="R46" s="5">
        <v>1</v>
      </c>
      <c r="S46" s="5">
        <v>1</v>
      </c>
      <c r="T46" s="5">
        <v>1</v>
      </c>
      <c r="U46" s="5">
        <v>1</v>
      </c>
      <c r="V46" s="5">
        <v>5</v>
      </c>
      <c r="W46" s="5">
        <v>1</v>
      </c>
      <c r="X46" s="5">
        <v>1</v>
      </c>
      <c r="AD46" s="5">
        <v>1</v>
      </c>
      <c r="AE46" s="5">
        <v>1</v>
      </c>
      <c r="AF46" s="5">
        <v>1</v>
      </c>
      <c r="AG46" s="5">
        <v>5</v>
      </c>
      <c r="AH46" s="5">
        <v>1</v>
      </c>
      <c r="AI46" s="5">
        <v>1</v>
      </c>
      <c r="AJ46" s="5">
        <v>1</v>
      </c>
      <c r="AP46" s="5">
        <v>1</v>
      </c>
      <c r="AR46" s="5">
        <v>4</v>
      </c>
      <c r="AS46" s="5">
        <v>1</v>
      </c>
      <c r="AT46" s="5">
        <v>1</v>
      </c>
      <c r="AU46" s="5">
        <v>1</v>
      </c>
      <c r="AV46" s="5">
        <v>0</v>
      </c>
      <c r="AZ46" s="5" t="s">
        <v>109</v>
      </c>
      <c r="BB46" s="5">
        <v>1</v>
      </c>
      <c r="BC46" s="5">
        <v>4</v>
      </c>
      <c r="BD46" s="5" t="s">
        <v>95</v>
      </c>
      <c r="BF46" s="5">
        <v>19</v>
      </c>
      <c r="BG46" s="5">
        <v>18</v>
      </c>
      <c r="BH46" s="5" t="s">
        <v>71</v>
      </c>
      <c r="BI46" s="5" t="s">
        <v>71</v>
      </c>
      <c r="BJ46" s="5" t="s">
        <v>96</v>
      </c>
      <c r="BK46" s="5" t="s">
        <v>110</v>
      </c>
      <c r="BL46" s="5" t="s">
        <v>498</v>
      </c>
      <c r="BM46" s="5" t="s">
        <v>116</v>
      </c>
      <c r="BN46" s="5" t="s">
        <v>100</v>
      </c>
      <c r="BO46" s="5" t="s">
        <v>70</v>
      </c>
      <c r="BP46" s="5" t="s">
        <v>70</v>
      </c>
      <c r="BQ46" s="5" t="s">
        <v>71</v>
      </c>
      <c r="BS46" s="5" t="s">
        <v>71</v>
      </c>
      <c r="BT46" s="3" t="s">
        <v>498</v>
      </c>
      <c r="BU46" s="9">
        <f t="shared" si="0"/>
        <v>94.73684210526315</v>
      </c>
      <c r="BV46" s="5">
        <f t="shared" si="1"/>
        <v>100</v>
      </c>
      <c r="BW46" s="5">
        <f t="shared" si="2"/>
        <v>100</v>
      </c>
      <c r="BX46" s="5">
        <f t="shared" si="3"/>
        <v>80</v>
      </c>
      <c r="BY46" s="5">
        <f t="shared" si="4"/>
        <v>80</v>
      </c>
      <c r="BZ46" s="5">
        <f t="shared" si="5"/>
        <v>100</v>
      </c>
    </row>
    <row r="47" spans="1:78" x14ac:dyDescent="0.35">
      <c r="A47" s="5">
        <v>45300672</v>
      </c>
      <c r="B47" s="8">
        <v>42957.442361111112</v>
      </c>
      <c r="C47" s="5">
        <v>37</v>
      </c>
      <c r="D47" s="5" t="s">
        <v>69</v>
      </c>
      <c r="E47" s="5" t="s">
        <v>69</v>
      </c>
      <c r="F47" s="8">
        <v>42957.468252314815</v>
      </c>
      <c r="G47" s="5" t="s">
        <v>71</v>
      </c>
      <c r="H47" s="5" t="s">
        <v>247</v>
      </c>
      <c r="I47" s="5">
        <v>14946490</v>
      </c>
      <c r="K47" s="5" t="s">
        <v>113</v>
      </c>
      <c r="L47" s="5">
        <v>1</v>
      </c>
      <c r="N47" s="5" t="s">
        <v>153</v>
      </c>
      <c r="P47" s="5" t="s">
        <v>159</v>
      </c>
      <c r="R47" s="5">
        <v>0</v>
      </c>
      <c r="S47" s="5">
        <v>1</v>
      </c>
      <c r="T47" s="5">
        <v>0</v>
      </c>
      <c r="U47" s="5">
        <v>1</v>
      </c>
      <c r="V47" s="5">
        <v>3</v>
      </c>
      <c r="W47" s="5">
        <v>1</v>
      </c>
      <c r="X47" s="5">
        <v>0</v>
      </c>
      <c r="Z47" s="5" t="s">
        <v>81</v>
      </c>
      <c r="AA47" s="5" t="s">
        <v>224</v>
      </c>
      <c r="AC47" s="5" t="s">
        <v>248</v>
      </c>
      <c r="AD47" s="5">
        <v>0</v>
      </c>
      <c r="AE47" s="5">
        <v>1</v>
      </c>
      <c r="AF47" s="5">
        <v>0</v>
      </c>
      <c r="AG47" s="5">
        <v>2</v>
      </c>
      <c r="AH47" s="5">
        <v>1</v>
      </c>
      <c r="AI47" s="5">
        <v>0</v>
      </c>
      <c r="AJ47" s="5">
        <v>1</v>
      </c>
      <c r="AL47" s="5" t="s">
        <v>132</v>
      </c>
      <c r="AN47" s="5" t="s">
        <v>88</v>
      </c>
      <c r="AO47" s="5" t="s">
        <v>89</v>
      </c>
      <c r="AP47" s="5">
        <v>0</v>
      </c>
      <c r="AQ47" s="5">
        <v>0</v>
      </c>
      <c r="AR47" s="5">
        <v>2</v>
      </c>
      <c r="AS47" s="5">
        <v>0</v>
      </c>
      <c r="AT47" s="5">
        <v>0</v>
      </c>
      <c r="AU47" s="5">
        <v>1</v>
      </c>
      <c r="AV47" s="5">
        <v>1</v>
      </c>
      <c r="AW47" s="5" t="s">
        <v>161</v>
      </c>
      <c r="AX47" s="5" t="s">
        <v>91</v>
      </c>
      <c r="BB47" s="5">
        <v>1</v>
      </c>
      <c r="BC47" s="5">
        <v>3</v>
      </c>
      <c r="BD47" s="5" t="s">
        <v>95</v>
      </c>
      <c r="BF47" s="5">
        <v>20</v>
      </c>
      <c r="BG47" s="5">
        <v>10</v>
      </c>
      <c r="BH47" s="5" t="s">
        <v>71</v>
      </c>
      <c r="BI47" s="5" t="s">
        <v>70</v>
      </c>
      <c r="BJ47" s="5" t="s">
        <v>96</v>
      </c>
      <c r="BK47" s="5" t="s">
        <v>144</v>
      </c>
      <c r="BL47" s="5" t="s">
        <v>499</v>
      </c>
      <c r="BM47" s="5" t="s">
        <v>116</v>
      </c>
      <c r="BN47" s="5" t="s">
        <v>100</v>
      </c>
      <c r="BO47" s="5" t="s">
        <v>70</v>
      </c>
      <c r="BP47" s="5" t="s">
        <v>70</v>
      </c>
      <c r="BQ47" s="5" t="s">
        <v>70</v>
      </c>
      <c r="BR47" s="5" t="s">
        <v>71</v>
      </c>
      <c r="BS47" s="5" t="s">
        <v>71</v>
      </c>
      <c r="BT47" s="3" t="s">
        <v>499</v>
      </c>
      <c r="BU47" s="9">
        <f t="shared" si="0"/>
        <v>50</v>
      </c>
      <c r="BV47" s="5">
        <f t="shared" si="1"/>
        <v>60</v>
      </c>
      <c r="BW47" s="5">
        <f t="shared" si="2"/>
        <v>40</v>
      </c>
      <c r="BX47" s="5">
        <f t="shared" si="3"/>
        <v>40</v>
      </c>
      <c r="BY47" s="5">
        <f t="shared" si="4"/>
        <v>60</v>
      </c>
      <c r="BZ47" s="5">
        <f t="shared" si="5"/>
        <v>100</v>
      </c>
    </row>
    <row r="48" spans="1:78" x14ac:dyDescent="0.35">
      <c r="A48" s="5">
        <v>45299496</v>
      </c>
      <c r="B48" s="8">
        <v>42957.409722222219</v>
      </c>
      <c r="C48" s="5">
        <v>20</v>
      </c>
      <c r="D48" s="5" t="s">
        <v>69</v>
      </c>
      <c r="E48" s="5" t="s">
        <v>69</v>
      </c>
      <c r="F48" s="8">
        <v>42957.424016203702</v>
      </c>
      <c r="G48" s="5" t="s">
        <v>71</v>
      </c>
      <c r="H48" s="5" t="s">
        <v>250</v>
      </c>
      <c r="I48" s="5">
        <v>14946131</v>
      </c>
      <c r="K48" s="5" t="s">
        <v>113</v>
      </c>
      <c r="L48" s="5">
        <v>1</v>
      </c>
      <c r="N48" s="5" t="s">
        <v>208</v>
      </c>
      <c r="P48" s="5" t="s">
        <v>78</v>
      </c>
      <c r="R48" s="5">
        <v>0</v>
      </c>
      <c r="S48" s="5">
        <v>1</v>
      </c>
      <c r="T48" s="5">
        <v>0</v>
      </c>
      <c r="U48" s="5">
        <v>1</v>
      </c>
      <c r="V48" s="5">
        <v>3</v>
      </c>
      <c r="W48" s="5">
        <v>1</v>
      </c>
      <c r="X48" s="5">
        <v>1</v>
      </c>
      <c r="AA48" s="5" t="s">
        <v>127</v>
      </c>
      <c r="AC48" s="5" t="s">
        <v>186</v>
      </c>
      <c r="AD48" s="5">
        <v>0</v>
      </c>
      <c r="AE48" s="5">
        <v>1</v>
      </c>
      <c r="AF48" s="5">
        <v>0</v>
      </c>
      <c r="AG48" s="5">
        <v>3</v>
      </c>
      <c r="AH48" s="5">
        <v>1</v>
      </c>
      <c r="AI48" s="5">
        <v>0</v>
      </c>
      <c r="AJ48" s="5">
        <v>1</v>
      </c>
      <c r="AL48" s="5" t="s">
        <v>108</v>
      </c>
      <c r="AP48" s="5">
        <v>1</v>
      </c>
      <c r="AR48" s="5">
        <v>3</v>
      </c>
      <c r="AS48" s="5">
        <v>1</v>
      </c>
      <c r="AT48" s="5">
        <v>0</v>
      </c>
      <c r="AU48" s="5">
        <v>1</v>
      </c>
      <c r="AV48" s="5">
        <v>1</v>
      </c>
      <c r="AX48" s="5" t="s">
        <v>91</v>
      </c>
      <c r="BB48" s="5">
        <v>1</v>
      </c>
      <c r="BC48" s="5">
        <v>4</v>
      </c>
      <c r="BD48" s="5" t="s">
        <v>95</v>
      </c>
      <c r="BF48" s="5">
        <v>19</v>
      </c>
      <c r="BG48" s="5">
        <v>13</v>
      </c>
      <c r="BH48" s="5" t="s">
        <v>71</v>
      </c>
      <c r="BI48" s="5" t="s">
        <v>70</v>
      </c>
      <c r="BJ48" s="5" t="s">
        <v>96</v>
      </c>
      <c r="BK48" s="5" t="s">
        <v>114</v>
      </c>
      <c r="BL48" s="5" t="s">
        <v>500</v>
      </c>
      <c r="BM48" s="5" t="s">
        <v>116</v>
      </c>
      <c r="BN48" s="5" t="s">
        <v>100</v>
      </c>
      <c r="BO48" s="5" t="s">
        <v>71</v>
      </c>
      <c r="BP48" s="5" t="s">
        <v>70</v>
      </c>
      <c r="BQ48" s="5" t="s">
        <v>70</v>
      </c>
      <c r="BR48" s="5" t="s">
        <v>71</v>
      </c>
      <c r="BS48" s="5" t="s">
        <v>71</v>
      </c>
      <c r="BT48" s="3" t="s">
        <v>500</v>
      </c>
      <c r="BU48" s="9">
        <f t="shared" si="0"/>
        <v>68.421052631578945</v>
      </c>
      <c r="BV48" s="5">
        <f t="shared" si="1"/>
        <v>60</v>
      </c>
      <c r="BW48" s="5">
        <f t="shared" si="2"/>
        <v>60</v>
      </c>
      <c r="BX48" s="5">
        <f t="shared" si="3"/>
        <v>60</v>
      </c>
      <c r="BY48" s="5">
        <f t="shared" si="4"/>
        <v>80</v>
      </c>
      <c r="BZ48" s="5">
        <f t="shared" si="5"/>
        <v>100</v>
      </c>
    </row>
    <row r="49" spans="1:78" x14ac:dyDescent="0.35">
      <c r="A49" s="5">
        <v>45289089</v>
      </c>
      <c r="B49" s="8">
        <v>42956.825694444444</v>
      </c>
      <c r="C49" s="5">
        <v>11</v>
      </c>
      <c r="D49" s="5" t="s">
        <v>69</v>
      </c>
      <c r="E49" s="5" t="s">
        <v>69</v>
      </c>
      <c r="F49" s="8">
        <v>42956.833784722221</v>
      </c>
      <c r="G49" s="5" t="s">
        <v>71</v>
      </c>
      <c r="I49" s="5">
        <v>14946472</v>
      </c>
      <c r="L49" s="5">
        <v>1</v>
      </c>
      <c r="R49" s="5">
        <v>1</v>
      </c>
      <c r="S49" s="5">
        <v>1</v>
      </c>
      <c r="T49" s="5">
        <v>1</v>
      </c>
      <c r="U49" s="5">
        <v>1</v>
      </c>
      <c r="V49" s="5">
        <v>5</v>
      </c>
      <c r="W49" s="5">
        <v>1</v>
      </c>
      <c r="X49" s="5">
        <v>1</v>
      </c>
      <c r="AD49" s="5">
        <v>1</v>
      </c>
      <c r="AE49" s="5">
        <v>1</v>
      </c>
      <c r="AF49" s="5">
        <v>1</v>
      </c>
      <c r="AG49" s="5">
        <v>5</v>
      </c>
      <c r="AH49" s="5">
        <v>1</v>
      </c>
      <c r="AI49" s="5">
        <v>1</v>
      </c>
      <c r="AJ49" s="5">
        <v>1</v>
      </c>
      <c r="AP49" s="5">
        <v>1</v>
      </c>
      <c r="AR49" s="5">
        <v>4</v>
      </c>
      <c r="AS49" s="5">
        <v>1</v>
      </c>
      <c r="AT49" s="5">
        <v>1</v>
      </c>
      <c r="AU49" s="5">
        <v>1</v>
      </c>
      <c r="AV49" s="5">
        <v>1</v>
      </c>
      <c r="BB49" s="5">
        <v>1</v>
      </c>
      <c r="BC49" s="5">
        <v>5</v>
      </c>
      <c r="BD49" s="5" t="s">
        <v>95</v>
      </c>
      <c r="BF49" s="5">
        <v>19</v>
      </c>
      <c r="BG49" s="5">
        <v>19</v>
      </c>
      <c r="BH49" s="5" t="s">
        <v>71</v>
      </c>
      <c r="BI49" s="5" t="s">
        <v>71</v>
      </c>
      <c r="BJ49" s="5" t="s">
        <v>96</v>
      </c>
      <c r="BK49" s="5" t="s">
        <v>114</v>
      </c>
      <c r="BL49" s="5" t="s">
        <v>501</v>
      </c>
      <c r="BM49" s="5" t="s">
        <v>116</v>
      </c>
      <c r="BN49" s="5" t="s">
        <v>100</v>
      </c>
      <c r="BO49" s="5" t="s">
        <v>70</v>
      </c>
      <c r="BP49" s="5" t="s">
        <v>70</v>
      </c>
      <c r="BQ49" s="5" t="s">
        <v>70</v>
      </c>
      <c r="BR49" s="5" t="s">
        <v>71</v>
      </c>
      <c r="BS49" s="5" t="s">
        <v>71</v>
      </c>
      <c r="BT49" s="3" t="s">
        <v>501</v>
      </c>
      <c r="BU49" s="9">
        <f t="shared" si="0"/>
        <v>100</v>
      </c>
      <c r="BV49" s="5">
        <f t="shared" si="1"/>
        <v>100</v>
      </c>
      <c r="BW49" s="5">
        <f t="shared" si="2"/>
        <v>100</v>
      </c>
      <c r="BX49" s="5">
        <f t="shared" si="3"/>
        <v>80</v>
      </c>
      <c r="BY49" s="5">
        <f t="shared" si="4"/>
        <v>100</v>
      </c>
      <c r="BZ49" s="5">
        <f t="shared" si="5"/>
        <v>100</v>
      </c>
    </row>
    <row r="50" spans="1:78" x14ac:dyDescent="0.35">
      <c r="A50" s="5">
        <v>45281981</v>
      </c>
      <c r="B50" s="8">
        <v>42956.65347222222</v>
      </c>
      <c r="C50" s="5">
        <v>0</v>
      </c>
      <c r="D50" s="5" t="s">
        <v>112</v>
      </c>
      <c r="E50" s="5" t="s">
        <v>112</v>
      </c>
      <c r="F50" s="8">
        <v>42956.658541666664</v>
      </c>
      <c r="G50" s="5" t="s">
        <v>71</v>
      </c>
      <c r="H50" s="5" t="s">
        <v>253</v>
      </c>
      <c r="I50" s="5">
        <v>45082576</v>
      </c>
      <c r="K50" s="5" t="s">
        <v>158</v>
      </c>
      <c r="L50" s="5">
        <v>0</v>
      </c>
      <c r="M50" s="5" t="s">
        <v>143</v>
      </c>
      <c r="O50" s="5" t="s">
        <v>254</v>
      </c>
      <c r="P50" s="5" t="s">
        <v>78</v>
      </c>
      <c r="R50" s="5">
        <v>1</v>
      </c>
      <c r="S50" s="5">
        <v>0</v>
      </c>
      <c r="T50" s="5">
        <v>0</v>
      </c>
      <c r="U50" s="5">
        <v>1</v>
      </c>
      <c r="V50" s="5">
        <v>2</v>
      </c>
      <c r="W50" s="5">
        <v>0</v>
      </c>
      <c r="X50" s="5">
        <v>0</v>
      </c>
      <c r="Y50" s="5" t="s">
        <v>209</v>
      </c>
      <c r="Z50" s="5" t="s">
        <v>106</v>
      </c>
      <c r="AA50" s="5" t="s">
        <v>127</v>
      </c>
      <c r="AB50" s="5" t="s">
        <v>131</v>
      </c>
      <c r="AC50" s="5" t="s">
        <v>186</v>
      </c>
      <c r="AD50" s="5">
        <v>0</v>
      </c>
      <c r="AE50" s="5">
        <v>0</v>
      </c>
      <c r="AF50" s="5">
        <v>0</v>
      </c>
      <c r="AG50" s="5">
        <v>0</v>
      </c>
      <c r="AH50" s="5">
        <v>0</v>
      </c>
      <c r="AI50" s="5">
        <v>0</v>
      </c>
      <c r="AK50" s="5" t="s">
        <v>119</v>
      </c>
      <c r="AL50" s="5" t="s">
        <v>120</v>
      </c>
      <c r="AP50" s="5">
        <v>1</v>
      </c>
      <c r="AR50" s="5">
        <v>1</v>
      </c>
      <c r="AT50" s="5">
        <v>0</v>
      </c>
      <c r="AV50" s="5">
        <v>0</v>
      </c>
      <c r="AX50" s="5" t="s">
        <v>91</v>
      </c>
      <c r="AZ50" s="5" t="s">
        <v>109</v>
      </c>
      <c r="BB50" s="5">
        <v>1</v>
      </c>
      <c r="BC50" s="5">
        <v>1</v>
      </c>
      <c r="BD50" s="5" t="s">
        <v>95</v>
      </c>
      <c r="BF50" s="5">
        <v>16</v>
      </c>
      <c r="BG50" s="5">
        <v>4</v>
      </c>
      <c r="BH50" s="5" t="s">
        <v>70</v>
      </c>
      <c r="BI50" s="5" t="s">
        <v>70</v>
      </c>
      <c r="BJ50" s="5" t="s">
        <v>96</v>
      </c>
      <c r="BK50" s="5" t="s">
        <v>144</v>
      </c>
      <c r="BL50" s="5" t="s">
        <v>502</v>
      </c>
      <c r="BM50" s="5" t="s">
        <v>116</v>
      </c>
      <c r="BN50" s="5" t="s">
        <v>122</v>
      </c>
      <c r="BO50" s="5" t="s">
        <v>70</v>
      </c>
      <c r="BP50" s="5" t="s">
        <v>71</v>
      </c>
      <c r="BQ50" s="5" t="s">
        <v>71</v>
      </c>
      <c r="BR50" s="5" t="s">
        <v>71</v>
      </c>
      <c r="BS50" s="5" t="s">
        <v>71</v>
      </c>
      <c r="BT50" s="3" t="s">
        <v>502</v>
      </c>
      <c r="BU50" s="9">
        <f t="shared" si="0"/>
        <v>25</v>
      </c>
      <c r="BV50" s="5">
        <f t="shared" si="1"/>
        <v>40</v>
      </c>
      <c r="BW50" s="5">
        <f t="shared" si="2"/>
        <v>0</v>
      </c>
      <c r="BX50" s="5">
        <f t="shared" si="3"/>
        <v>20</v>
      </c>
      <c r="BY50" s="5">
        <f t="shared" si="4"/>
        <v>20</v>
      </c>
      <c r="BZ50" s="5">
        <f t="shared" si="5"/>
        <v>100</v>
      </c>
    </row>
    <row r="51" spans="1:78" x14ac:dyDescent="0.35">
      <c r="A51" s="5">
        <v>45274927</v>
      </c>
      <c r="B51" s="8">
        <v>42956.513194444444</v>
      </c>
      <c r="C51" s="5">
        <v>31</v>
      </c>
      <c r="D51" s="5" t="s">
        <v>112</v>
      </c>
      <c r="E51" s="5" t="s">
        <v>112</v>
      </c>
      <c r="F51" s="8">
        <v>42956.535266203704</v>
      </c>
      <c r="G51" s="5" t="s">
        <v>71</v>
      </c>
      <c r="H51" s="5" t="s">
        <v>256</v>
      </c>
      <c r="I51" s="5">
        <v>0</v>
      </c>
      <c r="K51" s="5" t="s">
        <v>113</v>
      </c>
      <c r="L51" s="5">
        <v>0</v>
      </c>
      <c r="R51" s="5">
        <v>1</v>
      </c>
      <c r="S51" s="5">
        <v>1</v>
      </c>
      <c r="T51" s="5">
        <v>0</v>
      </c>
      <c r="U51" s="5">
        <v>1</v>
      </c>
      <c r="V51" s="5">
        <v>3</v>
      </c>
      <c r="W51" s="5">
        <v>0</v>
      </c>
      <c r="X51" s="5">
        <v>0</v>
      </c>
      <c r="AD51" s="5">
        <v>0</v>
      </c>
      <c r="AE51" s="5">
        <v>1</v>
      </c>
      <c r="AG51" s="5">
        <v>1</v>
      </c>
      <c r="AH51" s="5">
        <v>0</v>
      </c>
      <c r="AI51" s="5">
        <v>0</v>
      </c>
      <c r="AJ51" s="5">
        <v>1</v>
      </c>
      <c r="AP51" s="5">
        <v>1</v>
      </c>
      <c r="AR51" s="5">
        <v>2</v>
      </c>
      <c r="AS51" s="5">
        <v>1</v>
      </c>
      <c r="AV51" s="5">
        <v>0</v>
      </c>
      <c r="BB51" s="5">
        <v>1</v>
      </c>
      <c r="BC51" s="5">
        <v>2</v>
      </c>
      <c r="BD51" s="5" t="s">
        <v>95</v>
      </c>
      <c r="BF51" s="5">
        <v>14</v>
      </c>
      <c r="BG51" s="5">
        <v>8</v>
      </c>
      <c r="BH51" s="5" t="s">
        <v>71</v>
      </c>
      <c r="BI51" s="5" t="s">
        <v>70</v>
      </c>
      <c r="BJ51" s="5" t="s">
        <v>96</v>
      </c>
      <c r="BK51" s="5" t="s">
        <v>97</v>
      </c>
      <c r="BL51" s="5" t="s">
        <v>503</v>
      </c>
      <c r="BM51" s="5" t="s">
        <v>116</v>
      </c>
      <c r="BN51" s="5" t="s">
        <v>122</v>
      </c>
      <c r="BT51" s="3" t="s">
        <v>503</v>
      </c>
      <c r="BU51" s="9">
        <f t="shared" si="0"/>
        <v>57.142857142857139</v>
      </c>
      <c r="BV51" s="5">
        <f t="shared" si="1"/>
        <v>60</v>
      </c>
      <c r="BW51" s="5">
        <f t="shared" si="2"/>
        <v>20</v>
      </c>
      <c r="BX51" s="5">
        <f t="shared" si="3"/>
        <v>40</v>
      </c>
      <c r="BY51" s="5">
        <f t="shared" si="4"/>
        <v>40</v>
      </c>
      <c r="BZ51" s="5">
        <f t="shared" si="5"/>
        <v>100</v>
      </c>
    </row>
    <row r="52" spans="1:78" x14ac:dyDescent="0.35">
      <c r="A52" s="5">
        <v>45249569</v>
      </c>
      <c r="B52" s="8">
        <v>42955.605555555558</v>
      </c>
      <c r="C52" s="5">
        <v>62</v>
      </c>
      <c r="D52" s="5" t="s">
        <v>69</v>
      </c>
      <c r="E52" s="5" t="s">
        <v>69</v>
      </c>
      <c r="F52" s="8">
        <v>42955.64912037037</v>
      </c>
      <c r="G52" s="5" t="s">
        <v>71</v>
      </c>
      <c r="H52" s="5" t="s">
        <v>258</v>
      </c>
      <c r="I52" s="5">
        <v>14940404</v>
      </c>
      <c r="K52" s="5" t="s">
        <v>113</v>
      </c>
      <c r="L52" s="5">
        <v>1</v>
      </c>
      <c r="R52" s="5">
        <v>0</v>
      </c>
      <c r="S52" s="5">
        <v>1</v>
      </c>
      <c r="T52" s="5">
        <v>0</v>
      </c>
      <c r="U52" s="5">
        <v>1</v>
      </c>
      <c r="V52" s="5">
        <v>3</v>
      </c>
      <c r="W52" s="5">
        <v>1</v>
      </c>
      <c r="X52" s="5">
        <v>1</v>
      </c>
      <c r="AD52" s="5">
        <v>1</v>
      </c>
      <c r="AE52" s="5">
        <v>1</v>
      </c>
      <c r="AF52" s="5">
        <v>1</v>
      </c>
      <c r="AG52" s="5">
        <v>5</v>
      </c>
      <c r="AH52" s="5">
        <v>1</v>
      </c>
      <c r="AI52" s="5">
        <v>1</v>
      </c>
      <c r="AJ52" s="5">
        <v>1</v>
      </c>
      <c r="AP52" s="5">
        <v>1</v>
      </c>
      <c r="AQ52" s="5">
        <v>1</v>
      </c>
      <c r="AR52" s="5">
        <v>5</v>
      </c>
      <c r="AS52" s="5">
        <v>1</v>
      </c>
      <c r="AT52" s="5">
        <v>1</v>
      </c>
      <c r="AU52" s="5">
        <v>1</v>
      </c>
      <c r="AV52" s="5">
        <v>0</v>
      </c>
      <c r="BB52" s="5">
        <v>0</v>
      </c>
      <c r="BC52" s="5">
        <v>3</v>
      </c>
      <c r="BD52" s="5" t="s">
        <v>95</v>
      </c>
      <c r="BF52" s="5">
        <v>20</v>
      </c>
      <c r="BG52" s="5">
        <v>16</v>
      </c>
      <c r="BH52" s="5" t="s">
        <v>71</v>
      </c>
      <c r="BI52" s="5" t="s">
        <v>70</v>
      </c>
      <c r="BJ52" s="5" t="s">
        <v>96</v>
      </c>
      <c r="BK52" s="5" t="s">
        <v>110</v>
      </c>
      <c r="BL52" s="5" t="s">
        <v>504</v>
      </c>
      <c r="BM52" s="5" t="s">
        <v>116</v>
      </c>
      <c r="BN52" s="5" t="s">
        <v>100</v>
      </c>
      <c r="BO52" s="5" t="s">
        <v>71</v>
      </c>
      <c r="BP52" s="5" t="s">
        <v>70</v>
      </c>
      <c r="BQ52" s="5" t="s">
        <v>70</v>
      </c>
      <c r="BR52" s="5" t="s">
        <v>71</v>
      </c>
      <c r="BS52" s="5" t="s">
        <v>71</v>
      </c>
      <c r="BT52" s="3" t="s">
        <v>504</v>
      </c>
      <c r="BU52" s="9">
        <f t="shared" si="0"/>
        <v>80</v>
      </c>
      <c r="BV52" s="5">
        <f t="shared" si="1"/>
        <v>60</v>
      </c>
      <c r="BW52" s="5">
        <f t="shared" si="2"/>
        <v>100</v>
      </c>
      <c r="BX52" s="5">
        <f t="shared" si="3"/>
        <v>100</v>
      </c>
      <c r="BY52" s="5">
        <f t="shared" si="4"/>
        <v>60</v>
      </c>
      <c r="BZ52" s="5">
        <f t="shared" si="5"/>
        <v>0</v>
      </c>
    </row>
    <row r="53" spans="1:78" x14ac:dyDescent="0.35">
      <c r="A53" s="5">
        <v>45229709</v>
      </c>
      <c r="B53" s="8">
        <v>42954.817361111112</v>
      </c>
      <c r="C53" s="5">
        <v>50</v>
      </c>
      <c r="D53" s="5" t="s">
        <v>69</v>
      </c>
      <c r="E53" s="5" t="s">
        <v>69</v>
      </c>
      <c r="F53" s="8">
        <v>42954.852118055554</v>
      </c>
      <c r="G53" s="5" t="s">
        <v>71</v>
      </c>
      <c r="H53" s="5" t="s">
        <v>260</v>
      </c>
      <c r="I53" s="5">
        <v>14943143</v>
      </c>
      <c r="K53" s="5" t="s">
        <v>158</v>
      </c>
      <c r="L53" s="5">
        <v>1</v>
      </c>
      <c r="R53" s="5">
        <v>0</v>
      </c>
      <c r="S53" s="5">
        <v>1</v>
      </c>
      <c r="T53" s="5">
        <v>0</v>
      </c>
      <c r="U53" s="5">
        <v>0</v>
      </c>
      <c r="V53" s="5">
        <v>2</v>
      </c>
      <c r="W53" s="5">
        <v>0</v>
      </c>
      <c r="X53" s="5">
        <v>0</v>
      </c>
      <c r="AD53" s="5">
        <v>0</v>
      </c>
      <c r="AE53" s="5">
        <v>0</v>
      </c>
      <c r="AF53" s="5">
        <v>0</v>
      </c>
      <c r="AG53" s="5">
        <v>0</v>
      </c>
      <c r="AH53" s="5">
        <v>1</v>
      </c>
      <c r="AI53" s="5">
        <v>0</v>
      </c>
      <c r="AJ53" s="5">
        <v>0</v>
      </c>
      <c r="AP53" s="5">
        <v>0</v>
      </c>
      <c r="AR53" s="5">
        <v>1</v>
      </c>
      <c r="AS53" s="5">
        <v>1</v>
      </c>
      <c r="AT53" s="5">
        <v>1</v>
      </c>
      <c r="AU53" s="5">
        <v>0</v>
      </c>
      <c r="AV53" s="5">
        <v>0</v>
      </c>
      <c r="BB53" s="5">
        <v>0</v>
      </c>
      <c r="BC53" s="5">
        <v>2</v>
      </c>
      <c r="BD53" s="5" t="s">
        <v>95</v>
      </c>
      <c r="BF53" s="5">
        <v>19</v>
      </c>
      <c r="BG53" s="5">
        <v>5</v>
      </c>
      <c r="BH53" s="5" t="s">
        <v>71</v>
      </c>
      <c r="BI53" s="5" t="s">
        <v>70</v>
      </c>
      <c r="BJ53" s="5" t="s">
        <v>96</v>
      </c>
      <c r="BK53" s="5" t="s">
        <v>135</v>
      </c>
      <c r="BL53" s="5" t="s">
        <v>505</v>
      </c>
      <c r="BM53" s="5" t="s">
        <v>116</v>
      </c>
      <c r="BN53" s="5" t="s">
        <v>122</v>
      </c>
      <c r="BO53" s="5" t="s">
        <v>71</v>
      </c>
      <c r="BP53" s="5" t="s">
        <v>70</v>
      </c>
      <c r="BQ53" s="5" t="s">
        <v>70</v>
      </c>
      <c r="BR53" s="5" t="s">
        <v>71</v>
      </c>
      <c r="BS53" s="5" t="s">
        <v>71</v>
      </c>
      <c r="BT53" s="3" t="s">
        <v>505</v>
      </c>
      <c r="BU53" s="9">
        <f t="shared" si="0"/>
        <v>26.315789473684209</v>
      </c>
      <c r="BV53" s="5">
        <f t="shared" si="1"/>
        <v>40</v>
      </c>
      <c r="BW53" s="5">
        <f t="shared" si="2"/>
        <v>0</v>
      </c>
      <c r="BX53" s="5">
        <f t="shared" si="3"/>
        <v>20</v>
      </c>
      <c r="BY53" s="5">
        <f t="shared" si="4"/>
        <v>40</v>
      </c>
      <c r="BZ53" s="5">
        <f t="shared" si="5"/>
        <v>0</v>
      </c>
    </row>
    <row r="54" spans="1:78" x14ac:dyDescent="0.35">
      <c r="A54" s="5">
        <v>45218373</v>
      </c>
      <c r="B54" s="8">
        <v>42954.567361111112</v>
      </c>
      <c r="C54" s="5">
        <v>48</v>
      </c>
      <c r="D54" s="5" t="s">
        <v>69</v>
      </c>
      <c r="E54" s="5" t="s">
        <v>69</v>
      </c>
      <c r="F54" s="8">
        <v>42954.600937499999</v>
      </c>
      <c r="G54" s="5" t="s">
        <v>71</v>
      </c>
      <c r="I54" s="5">
        <v>14944516</v>
      </c>
      <c r="L54" s="5">
        <v>1</v>
      </c>
      <c r="R54" s="5">
        <v>1</v>
      </c>
      <c r="S54" s="5">
        <v>1</v>
      </c>
      <c r="T54" s="5">
        <v>1</v>
      </c>
      <c r="U54" s="5">
        <v>1</v>
      </c>
      <c r="V54" s="5">
        <v>5</v>
      </c>
      <c r="W54" s="5">
        <v>1</v>
      </c>
      <c r="X54" s="5">
        <v>1</v>
      </c>
      <c r="AD54" s="5">
        <v>1</v>
      </c>
      <c r="AE54" s="5">
        <v>1</v>
      </c>
      <c r="AF54" s="5">
        <v>1</v>
      </c>
      <c r="AG54" s="5">
        <v>5</v>
      </c>
      <c r="AH54" s="5">
        <v>1</v>
      </c>
      <c r="AI54" s="5">
        <v>0</v>
      </c>
      <c r="AJ54" s="5">
        <v>1</v>
      </c>
      <c r="AP54" s="5">
        <v>1</v>
      </c>
      <c r="AQ54" s="5">
        <v>1</v>
      </c>
      <c r="AR54" s="5">
        <v>4</v>
      </c>
      <c r="AS54" s="5">
        <v>1</v>
      </c>
      <c r="AT54" s="5">
        <v>1</v>
      </c>
      <c r="AU54" s="5">
        <v>0</v>
      </c>
      <c r="AV54" s="5">
        <v>1</v>
      </c>
      <c r="BB54" s="5">
        <v>1</v>
      </c>
      <c r="BC54" s="5">
        <v>4</v>
      </c>
      <c r="BD54" s="5" t="s">
        <v>95</v>
      </c>
      <c r="BF54" s="5">
        <v>20</v>
      </c>
      <c r="BG54" s="5">
        <v>18</v>
      </c>
      <c r="BH54" s="5" t="s">
        <v>71</v>
      </c>
      <c r="BI54" s="5" t="s">
        <v>71</v>
      </c>
      <c r="BJ54" s="5" t="s">
        <v>96</v>
      </c>
      <c r="BK54" s="5" t="s">
        <v>154</v>
      </c>
      <c r="BL54" s="5" t="s">
        <v>506</v>
      </c>
      <c r="BM54" s="5" t="s">
        <v>116</v>
      </c>
      <c r="BN54" s="5" t="s">
        <v>100</v>
      </c>
      <c r="BO54" s="5" t="s">
        <v>70</v>
      </c>
      <c r="BP54" s="5" t="s">
        <v>70</v>
      </c>
      <c r="BT54" s="3" t="s">
        <v>506</v>
      </c>
      <c r="BU54" s="9">
        <f t="shared" si="0"/>
        <v>90</v>
      </c>
      <c r="BV54" s="5">
        <f t="shared" si="1"/>
        <v>100</v>
      </c>
      <c r="BW54" s="5">
        <f t="shared" si="2"/>
        <v>100</v>
      </c>
      <c r="BX54" s="5">
        <f t="shared" si="3"/>
        <v>80</v>
      </c>
      <c r="BY54" s="5">
        <f t="shared" si="4"/>
        <v>80</v>
      </c>
      <c r="BZ54" s="5">
        <f t="shared" si="5"/>
        <v>100</v>
      </c>
    </row>
    <row r="55" spans="1:78" x14ac:dyDescent="0.35">
      <c r="A55" s="5">
        <v>45213858</v>
      </c>
      <c r="B55" s="8">
        <v>42954.479166666664</v>
      </c>
      <c r="C55" s="5">
        <v>74</v>
      </c>
      <c r="D55" s="5" t="s">
        <v>69</v>
      </c>
      <c r="E55" s="5" t="s">
        <v>69</v>
      </c>
      <c r="F55" s="8">
        <v>42954.530729166669</v>
      </c>
      <c r="G55" s="5" t="s">
        <v>71</v>
      </c>
      <c r="H55" s="5" t="s">
        <v>263</v>
      </c>
      <c r="I55" s="5">
        <v>14943562</v>
      </c>
      <c r="K55" s="5" t="s">
        <v>113</v>
      </c>
      <c r="L55" s="5">
        <v>0</v>
      </c>
      <c r="R55" s="5">
        <v>0</v>
      </c>
      <c r="S55" s="5">
        <v>0</v>
      </c>
      <c r="T55" s="5">
        <v>0</v>
      </c>
      <c r="U55" s="5">
        <v>0</v>
      </c>
      <c r="V55" s="5">
        <v>0</v>
      </c>
      <c r="W55" s="5">
        <v>1</v>
      </c>
      <c r="X55" s="5">
        <v>0</v>
      </c>
      <c r="AD55" s="5">
        <v>1</v>
      </c>
      <c r="AE55" s="5">
        <v>0</v>
      </c>
      <c r="AF55" s="5">
        <v>0</v>
      </c>
      <c r="AG55" s="5">
        <v>2</v>
      </c>
      <c r="AH55" s="5">
        <v>1</v>
      </c>
      <c r="AI55" s="5">
        <v>0</v>
      </c>
      <c r="AJ55" s="5">
        <v>1</v>
      </c>
      <c r="AP55" s="5">
        <v>0</v>
      </c>
      <c r="AR55" s="5">
        <v>2</v>
      </c>
      <c r="AS55" s="5">
        <v>0</v>
      </c>
      <c r="AT55" s="5">
        <v>0</v>
      </c>
      <c r="AU55" s="5">
        <v>0</v>
      </c>
      <c r="AV55" s="5">
        <v>1</v>
      </c>
      <c r="BB55" s="5">
        <v>1</v>
      </c>
      <c r="BC55" s="5">
        <v>2</v>
      </c>
      <c r="BD55" s="5" t="s">
        <v>95</v>
      </c>
      <c r="BF55" s="5">
        <v>19</v>
      </c>
      <c r="BG55" s="5">
        <v>6</v>
      </c>
      <c r="BH55" s="5" t="s">
        <v>71</v>
      </c>
      <c r="BI55" s="5" t="s">
        <v>70</v>
      </c>
      <c r="BJ55" s="5" t="s">
        <v>96</v>
      </c>
      <c r="BK55" s="5" t="s">
        <v>144</v>
      </c>
      <c r="BL55" s="5" t="s">
        <v>507</v>
      </c>
      <c r="BM55" s="5" t="s">
        <v>116</v>
      </c>
      <c r="BN55" s="5" t="s">
        <v>100</v>
      </c>
      <c r="BO55" s="5" t="s">
        <v>70</v>
      </c>
      <c r="BP55" s="5" t="s">
        <v>70</v>
      </c>
      <c r="BQ55" s="5" t="s">
        <v>70</v>
      </c>
      <c r="BT55" s="3" t="s">
        <v>507</v>
      </c>
      <c r="BU55" s="9">
        <f t="shared" si="0"/>
        <v>31.578947368421051</v>
      </c>
      <c r="BV55" s="5">
        <f t="shared" si="1"/>
        <v>0</v>
      </c>
      <c r="BW55" s="5">
        <f t="shared" si="2"/>
        <v>40</v>
      </c>
      <c r="BX55" s="5">
        <f t="shared" si="3"/>
        <v>40</v>
      </c>
      <c r="BY55" s="5">
        <f t="shared" si="4"/>
        <v>40</v>
      </c>
      <c r="BZ55" s="5">
        <f t="shared" si="5"/>
        <v>100</v>
      </c>
    </row>
    <row r="56" spans="1:78" x14ac:dyDescent="0.35">
      <c r="A56" s="5">
        <v>45211721</v>
      </c>
      <c r="B56" s="8">
        <v>42954.431250000001</v>
      </c>
      <c r="C56" s="5">
        <v>55</v>
      </c>
      <c r="D56" s="5" t="s">
        <v>69</v>
      </c>
      <c r="E56" s="5" t="s">
        <v>69</v>
      </c>
      <c r="F56" s="8">
        <v>42954.470046296294</v>
      </c>
      <c r="G56" s="5" t="s">
        <v>71</v>
      </c>
      <c r="H56" s="5" t="s">
        <v>265</v>
      </c>
      <c r="I56" s="5">
        <v>14943593</v>
      </c>
      <c r="L56" s="5">
        <v>1</v>
      </c>
      <c r="R56" s="5">
        <v>0</v>
      </c>
      <c r="S56" s="5">
        <v>1</v>
      </c>
      <c r="T56" s="5">
        <v>1</v>
      </c>
      <c r="U56" s="5">
        <v>1</v>
      </c>
      <c r="V56" s="5">
        <v>4</v>
      </c>
      <c r="W56" s="5">
        <v>1</v>
      </c>
      <c r="X56" s="5">
        <v>1</v>
      </c>
      <c r="AD56" s="5">
        <v>0</v>
      </c>
      <c r="AE56" s="5">
        <v>1</v>
      </c>
      <c r="AF56" s="5">
        <v>1</v>
      </c>
      <c r="AG56" s="5">
        <v>4</v>
      </c>
      <c r="AH56" s="5">
        <v>1</v>
      </c>
      <c r="AI56" s="5">
        <v>0</v>
      </c>
      <c r="AJ56" s="5">
        <v>0</v>
      </c>
      <c r="AP56" s="5">
        <v>1</v>
      </c>
      <c r="AR56" s="5">
        <v>2</v>
      </c>
      <c r="AS56" s="5">
        <v>1</v>
      </c>
      <c r="AT56" s="5">
        <v>0</v>
      </c>
      <c r="AU56" s="5">
        <v>1</v>
      </c>
      <c r="AV56" s="5">
        <v>0</v>
      </c>
      <c r="BB56" s="5">
        <v>0</v>
      </c>
      <c r="BC56" s="5">
        <v>2</v>
      </c>
      <c r="BD56" s="5" t="s">
        <v>95</v>
      </c>
      <c r="BF56" s="5">
        <v>19</v>
      </c>
      <c r="BG56" s="5">
        <v>12</v>
      </c>
      <c r="BH56" s="5" t="s">
        <v>71</v>
      </c>
      <c r="BI56" s="5" t="s">
        <v>71</v>
      </c>
      <c r="BJ56" s="5" t="s">
        <v>96</v>
      </c>
      <c r="BK56" s="5" t="s">
        <v>97</v>
      </c>
      <c r="BL56" s="5" t="s">
        <v>508</v>
      </c>
      <c r="BM56" s="5" t="s">
        <v>116</v>
      </c>
      <c r="BN56" s="5" t="s">
        <v>122</v>
      </c>
      <c r="BO56" s="5" t="s">
        <v>71</v>
      </c>
      <c r="BP56" s="5" t="s">
        <v>70</v>
      </c>
      <c r="BQ56" s="5" t="s">
        <v>70</v>
      </c>
      <c r="BR56" s="5" t="s">
        <v>71</v>
      </c>
      <c r="BT56" s="3" t="s">
        <v>508</v>
      </c>
      <c r="BU56" s="9">
        <f t="shared" si="0"/>
        <v>63.157894736842103</v>
      </c>
      <c r="BV56" s="5">
        <f t="shared" si="1"/>
        <v>80</v>
      </c>
      <c r="BW56" s="5">
        <f t="shared" si="2"/>
        <v>80</v>
      </c>
      <c r="BX56" s="5">
        <f t="shared" si="3"/>
        <v>40</v>
      </c>
      <c r="BY56" s="5">
        <f t="shared" si="4"/>
        <v>40</v>
      </c>
      <c r="BZ56" s="5">
        <f t="shared" si="5"/>
        <v>0</v>
      </c>
    </row>
    <row r="57" spans="1:78" x14ac:dyDescent="0.35">
      <c r="A57" s="5">
        <v>45210007</v>
      </c>
      <c r="B57" s="8">
        <v>42954.386805555558</v>
      </c>
      <c r="C57" s="5">
        <v>53</v>
      </c>
      <c r="D57" s="5" t="s">
        <v>69</v>
      </c>
      <c r="E57" s="5" t="s">
        <v>69</v>
      </c>
      <c r="F57" s="8">
        <v>42954.42391203704</v>
      </c>
      <c r="G57" s="5" t="s">
        <v>71</v>
      </c>
      <c r="H57" s="5" t="s">
        <v>267</v>
      </c>
      <c r="I57" s="5">
        <v>14939906</v>
      </c>
      <c r="L57" s="5">
        <v>1</v>
      </c>
      <c r="R57" s="5">
        <v>1</v>
      </c>
      <c r="S57" s="5">
        <v>1</v>
      </c>
      <c r="T57" s="5">
        <v>1</v>
      </c>
      <c r="U57" s="5">
        <v>1</v>
      </c>
      <c r="V57" s="5">
        <v>5</v>
      </c>
      <c r="W57" s="5">
        <v>1</v>
      </c>
      <c r="X57" s="5">
        <v>1</v>
      </c>
      <c r="AD57" s="5">
        <v>1</v>
      </c>
      <c r="AE57" s="5">
        <v>1</v>
      </c>
      <c r="AF57" s="5">
        <v>1</v>
      </c>
      <c r="AG57" s="5">
        <v>5</v>
      </c>
      <c r="AH57" s="5">
        <v>1</v>
      </c>
      <c r="AI57" s="5">
        <v>0</v>
      </c>
      <c r="AJ57" s="5">
        <v>1</v>
      </c>
      <c r="AP57" s="5">
        <v>1</v>
      </c>
      <c r="AQ57" s="5">
        <v>0</v>
      </c>
      <c r="AR57" s="5">
        <v>3</v>
      </c>
      <c r="AS57" s="5">
        <v>1</v>
      </c>
      <c r="AT57" s="5">
        <v>0</v>
      </c>
      <c r="AU57" s="5">
        <v>1</v>
      </c>
      <c r="AV57" s="5">
        <v>1</v>
      </c>
      <c r="BB57" s="5">
        <v>1</v>
      </c>
      <c r="BC57" s="5">
        <v>4</v>
      </c>
      <c r="BD57" s="5" t="s">
        <v>95</v>
      </c>
      <c r="BF57" s="5">
        <v>20</v>
      </c>
      <c r="BG57" s="5">
        <v>17</v>
      </c>
      <c r="BH57" s="5" t="s">
        <v>71</v>
      </c>
      <c r="BI57" s="5" t="s">
        <v>71</v>
      </c>
      <c r="BJ57" s="5" t="s">
        <v>96</v>
      </c>
      <c r="BK57" s="5" t="s">
        <v>123</v>
      </c>
      <c r="BL57" s="5" t="s">
        <v>509</v>
      </c>
      <c r="BM57" s="5" t="s">
        <v>116</v>
      </c>
      <c r="BN57" s="5" t="s">
        <v>100</v>
      </c>
      <c r="BO57" s="5" t="s">
        <v>70</v>
      </c>
      <c r="BP57" s="5" t="s">
        <v>70</v>
      </c>
      <c r="BQ57" s="5" t="s">
        <v>70</v>
      </c>
      <c r="BR57" s="5" t="s">
        <v>71</v>
      </c>
      <c r="BT57" s="3" t="s">
        <v>509</v>
      </c>
      <c r="BU57" s="9">
        <f t="shared" si="0"/>
        <v>85</v>
      </c>
      <c r="BV57" s="5">
        <f t="shared" si="1"/>
        <v>100</v>
      </c>
      <c r="BW57" s="5">
        <f t="shared" si="2"/>
        <v>100</v>
      </c>
      <c r="BX57" s="5">
        <f t="shared" si="3"/>
        <v>60</v>
      </c>
      <c r="BY57" s="5">
        <f t="shared" si="4"/>
        <v>80</v>
      </c>
      <c r="BZ57" s="5">
        <f t="shared" si="5"/>
        <v>100</v>
      </c>
    </row>
    <row r="58" spans="1:78" x14ac:dyDescent="0.35">
      <c r="A58" s="5">
        <v>45134618</v>
      </c>
      <c r="B58" s="8">
        <v>42950.673611111109</v>
      </c>
      <c r="C58" s="5">
        <v>2</v>
      </c>
      <c r="D58" s="5" t="s">
        <v>269</v>
      </c>
      <c r="E58" s="5" t="s">
        <v>269</v>
      </c>
      <c r="F58" s="8">
        <v>42950.675046296295</v>
      </c>
      <c r="G58" s="5" t="s">
        <v>71</v>
      </c>
      <c r="H58" s="5" t="s">
        <v>270</v>
      </c>
      <c r="I58" s="5">
        <v>1010101</v>
      </c>
      <c r="L58" s="5">
        <v>0</v>
      </c>
      <c r="S58" s="5">
        <v>1</v>
      </c>
      <c r="T58" s="5">
        <v>1</v>
      </c>
      <c r="U58" s="5">
        <v>1</v>
      </c>
      <c r="V58" s="5">
        <v>3</v>
      </c>
      <c r="W58" s="5">
        <v>1</v>
      </c>
      <c r="X58" s="5">
        <v>1</v>
      </c>
      <c r="AD58" s="5">
        <v>0</v>
      </c>
      <c r="AE58" s="5">
        <v>0</v>
      </c>
      <c r="AF58" s="5">
        <v>1</v>
      </c>
      <c r="AG58" s="5">
        <v>3</v>
      </c>
      <c r="AH58" s="5">
        <v>1</v>
      </c>
      <c r="AI58" s="5">
        <v>1</v>
      </c>
      <c r="AJ58" s="5">
        <v>1</v>
      </c>
      <c r="AP58" s="5">
        <v>0</v>
      </c>
      <c r="AQ58" s="5">
        <v>1</v>
      </c>
      <c r="AR58" s="5">
        <v>4</v>
      </c>
      <c r="AS58" s="5">
        <v>1</v>
      </c>
      <c r="AT58" s="5">
        <v>0</v>
      </c>
      <c r="AU58" s="5">
        <v>0</v>
      </c>
      <c r="AV58" s="5">
        <v>1</v>
      </c>
      <c r="BC58" s="5">
        <v>2</v>
      </c>
      <c r="BD58" s="5" t="s">
        <v>134</v>
      </c>
      <c r="BE58" s="5" t="s">
        <v>70</v>
      </c>
      <c r="BF58" s="5">
        <v>18</v>
      </c>
      <c r="BG58" s="5">
        <v>12</v>
      </c>
      <c r="BJ58" s="5" t="s">
        <v>96</v>
      </c>
      <c r="BL58" s="5" t="s">
        <v>510</v>
      </c>
      <c r="BM58" s="5" t="s">
        <v>116</v>
      </c>
      <c r="BN58" s="5" t="s">
        <v>100</v>
      </c>
      <c r="BO58" s="5" t="s">
        <v>70</v>
      </c>
      <c r="BP58" s="5" t="s">
        <v>70</v>
      </c>
      <c r="BQ58" s="5" t="s">
        <v>71</v>
      </c>
      <c r="BR58" s="5" t="s">
        <v>71</v>
      </c>
      <c r="BS58" s="5" t="s">
        <v>71</v>
      </c>
      <c r="BT58" s="3" t="s">
        <v>510</v>
      </c>
      <c r="BU58" s="9">
        <f t="shared" si="0"/>
        <v>66.666666666666657</v>
      </c>
      <c r="BV58" s="5">
        <f t="shared" si="1"/>
        <v>60</v>
      </c>
      <c r="BW58" s="5">
        <f t="shared" si="2"/>
        <v>60</v>
      </c>
      <c r="BX58" s="5">
        <f t="shared" si="3"/>
        <v>80</v>
      </c>
      <c r="BY58" s="5">
        <f t="shared" si="4"/>
        <v>40</v>
      </c>
      <c r="BZ58" s="5">
        <f t="shared" si="5"/>
        <v>0</v>
      </c>
    </row>
    <row r="59" spans="1:78" x14ac:dyDescent="0.35">
      <c r="A59" s="5">
        <v>45130365</v>
      </c>
      <c r="B59" s="8">
        <v>42950.569444444445</v>
      </c>
      <c r="C59" s="5">
        <v>88</v>
      </c>
      <c r="D59" s="5" t="s">
        <v>69</v>
      </c>
      <c r="E59" s="5" t="s">
        <v>69</v>
      </c>
      <c r="F59" s="8">
        <v>42950.631076388891</v>
      </c>
      <c r="G59" s="5" t="s">
        <v>71</v>
      </c>
      <c r="H59" s="5" t="s">
        <v>271</v>
      </c>
      <c r="I59" s="5">
        <v>14940636</v>
      </c>
      <c r="L59" s="5">
        <v>1</v>
      </c>
      <c r="R59" s="5">
        <v>0</v>
      </c>
      <c r="S59" s="5">
        <v>1</v>
      </c>
      <c r="T59" s="5">
        <v>0</v>
      </c>
      <c r="U59" s="5">
        <v>0</v>
      </c>
      <c r="V59" s="5">
        <v>2</v>
      </c>
      <c r="W59" s="5">
        <v>0</v>
      </c>
      <c r="X59" s="5">
        <v>0</v>
      </c>
      <c r="AD59" s="5">
        <v>0</v>
      </c>
      <c r="AE59" s="5">
        <v>0</v>
      </c>
      <c r="AF59" s="5">
        <v>0</v>
      </c>
      <c r="AG59" s="5">
        <v>0</v>
      </c>
      <c r="AH59" s="5">
        <v>0</v>
      </c>
      <c r="AI59" s="5">
        <v>0</v>
      </c>
      <c r="AJ59" s="5">
        <v>1</v>
      </c>
      <c r="AP59" s="5">
        <v>0</v>
      </c>
      <c r="AQ59" s="5">
        <v>0</v>
      </c>
      <c r="AR59" s="5">
        <v>1</v>
      </c>
      <c r="AS59" s="5">
        <v>1</v>
      </c>
      <c r="AT59" s="5">
        <v>0</v>
      </c>
      <c r="AU59" s="5">
        <v>0</v>
      </c>
      <c r="AV59" s="5">
        <v>0</v>
      </c>
      <c r="BB59" s="5">
        <v>0</v>
      </c>
      <c r="BC59" s="5">
        <v>1</v>
      </c>
      <c r="BE59" s="5" t="s">
        <v>70</v>
      </c>
      <c r="BF59" s="5">
        <v>20</v>
      </c>
      <c r="BG59" s="5">
        <v>4</v>
      </c>
      <c r="BJ59" s="5" t="s">
        <v>96</v>
      </c>
      <c r="BL59" s="5" t="s">
        <v>511</v>
      </c>
      <c r="BM59" s="5" t="s">
        <v>116</v>
      </c>
      <c r="BN59" s="5" t="s">
        <v>100</v>
      </c>
      <c r="BO59" s="5" t="s">
        <v>70</v>
      </c>
      <c r="BP59" s="5" t="s">
        <v>70</v>
      </c>
      <c r="BQ59" s="5" t="s">
        <v>71</v>
      </c>
      <c r="BT59" s="3" t="s">
        <v>511</v>
      </c>
      <c r="BU59" s="9">
        <f t="shared" si="0"/>
        <v>20</v>
      </c>
      <c r="BV59" s="5">
        <f t="shared" si="1"/>
        <v>40</v>
      </c>
      <c r="BW59" s="5">
        <f t="shared" si="2"/>
        <v>0</v>
      </c>
      <c r="BX59" s="5">
        <f t="shared" si="3"/>
        <v>20</v>
      </c>
      <c r="BY59" s="5">
        <f t="shared" si="4"/>
        <v>20</v>
      </c>
      <c r="BZ59" s="5">
        <f t="shared" si="5"/>
        <v>0</v>
      </c>
    </row>
    <row r="60" spans="1:78" x14ac:dyDescent="0.35">
      <c r="A60" s="5">
        <v>45127243</v>
      </c>
      <c r="B60" s="8">
        <v>42950.513888888891</v>
      </c>
      <c r="C60" s="5">
        <v>62</v>
      </c>
      <c r="D60" s="5" t="s">
        <v>69</v>
      </c>
      <c r="E60" s="5" t="s">
        <v>69</v>
      </c>
      <c r="F60" s="8">
        <v>42950.557476851849</v>
      </c>
      <c r="G60" s="5" t="s">
        <v>71</v>
      </c>
      <c r="H60" s="5" t="s">
        <v>273</v>
      </c>
      <c r="I60" s="5">
        <v>14940796</v>
      </c>
      <c r="L60" s="5">
        <v>0</v>
      </c>
      <c r="R60" s="5">
        <v>0</v>
      </c>
      <c r="S60" s="5">
        <v>0</v>
      </c>
      <c r="T60" s="5">
        <v>0</v>
      </c>
      <c r="U60" s="5">
        <v>0</v>
      </c>
      <c r="V60" s="5">
        <v>0</v>
      </c>
      <c r="W60" s="5">
        <v>0</v>
      </c>
      <c r="X60" s="5">
        <v>0</v>
      </c>
      <c r="AD60" s="5">
        <v>1</v>
      </c>
      <c r="AE60" s="5">
        <v>0</v>
      </c>
      <c r="AF60" s="5">
        <v>0</v>
      </c>
      <c r="AG60" s="5">
        <v>1</v>
      </c>
      <c r="AH60" s="5">
        <v>0</v>
      </c>
      <c r="AJ60" s="5">
        <v>1</v>
      </c>
      <c r="AQ60" s="5">
        <v>0</v>
      </c>
      <c r="AS60" s="5">
        <v>0</v>
      </c>
      <c r="AU60" s="5">
        <v>0</v>
      </c>
      <c r="BB60" s="5">
        <v>1</v>
      </c>
      <c r="BF60" s="5">
        <v>20</v>
      </c>
      <c r="BG60" s="5">
        <v>5</v>
      </c>
      <c r="BJ60" s="5" t="s">
        <v>96</v>
      </c>
      <c r="BL60" s="5" t="s">
        <v>512</v>
      </c>
      <c r="BN60" s="5" t="s">
        <v>122</v>
      </c>
      <c r="BP60" s="5" t="s">
        <v>71</v>
      </c>
      <c r="BQ60" s="5" t="s">
        <v>70</v>
      </c>
      <c r="BR60" s="5" t="s">
        <v>70</v>
      </c>
      <c r="BT60" s="3" t="s">
        <v>512</v>
      </c>
      <c r="BU60" s="9">
        <f t="shared" si="0"/>
        <v>25</v>
      </c>
      <c r="BV60" s="5">
        <f t="shared" si="1"/>
        <v>0</v>
      </c>
      <c r="BW60" s="5">
        <f t="shared" si="2"/>
        <v>20</v>
      </c>
      <c r="BX60" s="5">
        <f t="shared" si="3"/>
        <v>0</v>
      </c>
      <c r="BY60" s="5">
        <f t="shared" si="4"/>
        <v>0</v>
      </c>
      <c r="BZ60" s="5">
        <f t="shared" si="5"/>
        <v>100</v>
      </c>
    </row>
    <row r="61" spans="1:78" x14ac:dyDescent="0.35">
      <c r="A61" s="5">
        <v>45126499</v>
      </c>
      <c r="B61" s="8">
        <v>42950.486111111109</v>
      </c>
      <c r="C61" s="5">
        <v>31</v>
      </c>
      <c r="D61" s="5" t="s">
        <v>69</v>
      </c>
      <c r="E61" s="5" t="s">
        <v>69</v>
      </c>
      <c r="F61" s="8">
        <v>42950.507650462961</v>
      </c>
      <c r="G61" s="5" t="s">
        <v>71</v>
      </c>
      <c r="H61" s="5" t="s">
        <v>274</v>
      </c>
      <c r="I61" s="5">
        <v>14940984</v>
      </c>
      <c r="L61" s="5">
        <v>0</v>
      </c>
      <c r="R61" s="5">
        <v>0</v>
      </c>
      <c r="S61" s="5">
        <v>0</v>
      </c>
      <c r="T61" s="5">
        <v>0</v>
      </c>
      <c r="U61" s="5">
        <v>0</v>
      </c>
      <c r="V61" s="5">
        <v>0</v>
      </c>
      <c r="W61" s="5">
        <v>0</v>
      </c>
      <c r="X61" s="5">
        <v>0</v>
      </c>
      <c r="AD61" s="5">
        <v>0</v>
      </c>
      <c r="AE61" s="5">
        <v>0</v>
      </c>
      <c r="AF61" s="5">
        <v>0</v>
      </c>
      <c r="AG61" s="5">
        <v>0</v>
      </c>
      <c r="AH61" s="5">
        <v>0</v>
      </c>
      <c r="AI61" s="5">
        <v>0</v>
      </c>
      <c r="AJ61" s="5">
        <v>0</v>
      </c>
      <c r="AP61" s="5">
        <v>0</v>
      </c>
      <c r="AR61" s="5">
        <v>0</v>
      </c>
      <c r="AS61" s="5">
        <v>0</v>
      </c>
      <c r="AT61" s="5">
        <v>0</v>
      </c>
      <c r="AU61" s="5">
        <v>0</v>
      </c>
      <c r="BC61" s="5">
        <v>0</v>
      </c>
      <c r="BE61" s="5" t="s">
        <v>70</v>
      </c>
      <c r="BF61" s="5">
        <v>17</v>
      </c>
      <c r="BG61" s="5">
        <v>0</v>
      </c>
      <c r="BJ61" s="5" t="s">
        <v>96</v>
      </c>
      <c r="BL61" s="5" t="s">
        <v>513</v>
      </c>
      <c r="BM61" s="5" t="s">
        <v>116</v>
      </c>
      <c r="BN61" s="5" t="s">
        <v>100</v>
      </c>
      <c r="BO61" s="5" t="s">
        <v>71</v>
      </c>
      <c r="BP61" s="5" t="s">
        <v>70</v>
      </c>
      <c r="BQ61" s="5" t="s">
        <v>70</v>
      </c>
      <c r="BR61" s="5" t="s">
        <v>71</v>
      </c>
      <c r="BT61" s="3" t="s">
        <v>513</v>
      </c>
      <c r="BU61" s="9">
        <f t="shared" si="0"/>
        <v>0</v>
      </c>
      <c r="BV61" s="5">
        <f t="shared" si="1"/>
        <v>0</v>
      </c>
      <c r="BW61" s="5">
        <f t="shared" si="2"/>
        <v>0</v>
      </c>
      <c r="BX61" s="5">
        <f t="shared" si="3"/>
        <v>0</v>
      </c>
      <c r="BY61" s="5">
        <f t="shared" si="4"/>
        <v>0</v>
      </c>
      <c r="BZ61" s="5">
        <f t="shared" si="5"/>
        <v>0</v>
      </c>
    </row>
    <row r="62" spans="1:78" x14ac:dyDescent="0.35">
      <c r="A62" s="5">
        <v>45064463</v>
      </c>
      <c r="B62" s="8">
        <v>42948.375</v>
      </c>
      <c r="C62" s="5">
        <v>88</v>
      </c>
      <c r="D62" s="5" t="s">
        <v>69</v>
      </c>
      <c r="E62" s="5" t="s">
        <v>69</v>
      </c>
      <c r="F62" s="8">
        <v>42948.436331018522</v>
      </c>
      <c r="G62" s="5" t="s">
        <v>71</v>
      </c>
      <c r="H62" s="5" t="s">
        <v>275</v>
      </c>
      <c r="I62" s="5">
        <v>14939732</v>
      </c>
      <c r="L62" s="5">
        <v>1</v>
      </c>
      <c r="R62" s="5">
        <v>0</v>
      </c>
      <c r="S62" s="5">
        <v>1</v>
      </c>
      <c r="T62" s="5">
        <v>0</v>
      </c>
      <c r="U62" s="5">
        <v>1</v>
      </c>
      <c r="V62" s="5">
        <v>3</v>
      </c>
      <c r="W62" s="5">
        <v>1</v>
      </c>
      <c r="X62" s="5">
        <v>0</v>
      </c>
      <c r="AD62" s="5">
        <v>0</v>
      </c>
      <c r="AE62" s="5">
        <v>0</v>
      </c>
      <c r="AF62" s="5">
        <v>0</v>
      </c>
      <c r="AG62" s="5">
        <v>1</v>
      </c>
      <c r="AH62" s="5">
        <v>1</v>
      </c>
      <c r="AI62" s="5">
        <v>0</v>
      </c>
      <c r="AJ62" s="5">
        <v>0</v>
      </c>
      <c r="AP62" s="5">
        <v>0</v>
      </c>
      <c r="AQ62" s="5">
        <v>0</v>
      </c>
      <c r="AR62" s="5">
        <v>1</v>
      </c>
      <c r="AS62" s="5">
        <v>1</v>
      </c>
      <c r="AT62" s="5">
        <v>0</v>
      </c>
      <c r="AU62" s="5">
        <v>0</v>
      </c>
      <c r="AV62" s="5">
        <v>1</v>
      </c>
      <c r="BB62" s="5">
        <v>1</v>
      </c>
      <c r="BC62" s="5">
        <v>3</v>
      </c>
      <c r="BD62" s="5" t="s">
        <v>134</v>
      </c>
      <c r="BE62" s="5" t="s">
        <v>70</v>
      </c>
      <c r="BF62" s="5">
        <v>20</v>
      </c>
      <c r="BG62" s="5">
        <v>8</v>
      </c>
      <c r="BJ62" s="5" t="s">
        <v>96</v>
      </c>
      <c r="BL62" s="5" t="s">
        <v>514</v>
      </c>
      <c r="BM62" s="5" t="s">
        <v>116</v>
      </c>
      <c r="BN62" s="5" t="s">
        <v>122</v>
      </c>
      <c r="BO62" s="5" t="s">
        <v>71</v>
      </c>
      <c r="BP62" s="5" t="s">
        <v>70</v>
      </c>
      <c r="BQ62" s="5" t="s">
        <v>70</v>
      </c>
      <c r="BR62" s="5" t="s">
        <v>71</v>
      </c>
      <c r="BT62" s="3" t="s">
        <v>514</v>
      </c>
      <c r="BU62" s="9">
        <f t="shared" si="0"/>
        <v>40</v>
      </c>
      <c r="BV62" s="5">
        <f t="shared" si="1"/>
        <v>60</v>
      </c>
      <c r="BW62" s="5">
        <f t="shared" si="2"/>
        <v>20</v>
      </c>
      <c r="BX62" s="5">
        <f t="shared" si="3"/>
        <v>20</v>
      </c>
      <c r="BY62" s="5">
        <f t="shared" si="4"/>
        <v>60</v>
      </c>
      <c r="BZ62" s="5">
        <f t="shared" si="5"/>
        <v>100</v>
      </c>
    </row>
    <row r="63" spans="1:78" x14ac:dyDescent="0.35">
      <c r="A63" s="5">
        <v>46557741</v>
      </c>
      <c r="B63" s="5">
        <v>43005.574999999997</v>
      </c>
      <c r="C63" s="5">
        <v>53</v>
      </c>
      <c r="D63" s="5" t="s">
        <v>69</v>
      </c>
      <c r="E63" s="5" t="s">
        <v>69</v>
      </c>
      <c r="F63" s="8">
        <v>43005.611851851849</v>
      </c>
      <c r="G63" s="5" t="s">
        <v>71</v>
      </c>
      <c r="H63" s="5" t="s">
        <v>277</v>
      </c>
      <c r="I63" s="5">
        <v>16563</v>
      </c>
      <c r="J63" s="5" t="s">
        <v>316</v>
      </c>
      <c r="K63" s="5" t="s">
        <v>113</v>
      </c>
      <c r="L63" s="5">
        <v>0</v>
      </c>
      <c r="M63" s="5" t="s">
        <v>328</v>
      </c>
      <c r="N63" s="5" t="s">
        <v>76</v>
      </c>
      <c r="O63" s="5" t="s">
        <v>190</v>
      </c>
      <c r="P63" s="5" t="s">
        <v>78</v>
      </c>
      <c r="R63" s="5">
        <v>0</v>
      </c>
      <c r="S63" s="5">
        <v>0</v>
      </c>
      <c r="T63" s="5">
        <v>0</v>
      </c>
      <c r="U63" s="5">
        <v>1</v>
      </c>
      <c r="V63" s="5">
        <v>1</v>
      </c>
      <c r="W63" s="5">
        <v>0</v>
      </c>
      <c r="X63" s="5">
        <v>1</v>
      </c>
      <c r="Y63" s="5" t="s">
        <v>168</v>
      </c>
      <c r="AC63" s="5" t="s">
        <v>186</v>
      </c>
      <c r="AD63" s="5">
        <v>1</v>
      </c>
      <c r="AF63" s="5">
        <v>0</v>
      </c>
      <c r="AG63" s="5">
        <v>2</v>
      </c>
      <c r="AH63" s="5">
        <v>0</v>
      </c>
      <c r="AK63" s="5" t="s">
        <v>119</v>
      </c>
      <c r="AP63" s="5">
        <v>1</v>
      </c>
      <c r="AR63" s="5">
        <v>1</v>
      </c>
      <c r="BC63" s="5">
        <v>0</v>
      </c>
      <c r="BD63" s="5" t="s">
        <v>134</v>
      </c>
      <c r="BF63" s="5">
        <v>11</v>
      </c>
      <c r="BG63" s="5">
        <v>4</v>
      </c>
      <c r="BH63" s="5" t="s">
        <v>71</v>
      </c>
      <c r="BI63" s="5" t="s">
        <v>70</v>
      </c>
      <c r="BJ63" s="5" t="s">
        <v>96</v>
      </c>
      <c r="BK63" s="5" t="s">
        <v>123</v>
      </c>
      <c r="BL63" s="5" t="s">
        <v>515</v>
      </c>
      <c r="BM63" s="5" t="s">
        <v>116</v>
      </c>
      <c r="BN63" s="5" t="s">
        <v>122</v>
      </c>
      <c r="BT63" s="3" t="s">
        <v>515</v>
      </c>
      <c r="BU63" s="9">
        <f t="shared" si="0"/>
        <v>36.363636363636367</v>
      </c>
      <c r="BV63" s="5">
        <f t="shared" si="1"/>
        <v>20</v>
      </c>
      <c r="BW63" s="5">
        <f t="shared" si="2"/>
        <v>40</v>
      </c>
      <c r="BX63" s="5">
        <f t="shared" si="3"/>
        <v>20</v>
      </c>
      <c r="BY63" s="5">
        <f t="shared" si="4"/>
        <v>0</v>
      </c>
      <c r="BZ63" s="5">
        <f t="shared" si="5"/>
        <v>0</v>
      </c>
    </row>
    <row r="64" spans="1:78" x14ac:dyDescent="0.35">
      <c r="A64" s="5">
        <v>46553402</v>
      </c>
      <c r="B64" s="5">
        <v>43005.490277777775</v>
      </c>
      <c r="C64" s="5">
        <v>47</v>
      </c>
      <c r="D64" s="5" t="s">
        <v>69</v>
      </c>
      <c r="E64" s="5" t="s">
        <v>69</v>
      </c>
      <c r="F64" s="8">
        <v>43005.522974537038</v>
      </c>
      <c r="G64" s="5" t="s">
        <v>71</v>
      </c>
      <c r="H64" s="5" t="s">
        <v>278</v>
      </c>
      <c r="I64" s="5">
        <v>5940</v>
      </c>
      <c r="J64" s="5" t="s">
        <v>180</v>
      </c>
      <c r="K64" s="5" t="s">
        <v>113</v>
      </c>
      <c r="L64" s="5">
        <v>1</v>
      </c>
      <c r="N64" s="5" t="s">
        <v>153</v>
      </c>
      <c r="P64" s="5" t="s">
        <v>329</v>
      </c>
      <c r="R64" s="5">
        <v>0</v>
      </c>
      <c r="S64" s="5">
        <v>1</v>
      </c>
      <c r="T64" s="5">
        <v>0</v>
      </c>
      <c r="U64" s="5">
        <v>1</v>
      </c>
      <c r="V64" s="5">
        <v>3</v>
      </c>
      <c r="W64" s="5">
        <v>0</v>
      </c>
      <c r="X64" s="5">
        <v>0</v>
      </c>
      <c r="Y64" s="5" t="s">
        <v>80</v>
      </c>
      <c r="Z64" s="5" t="s">
        <v>81</v>
      </c>
      <c r="AA64" s="5" t="s">
        <v>127</v>
      </c>
      <c r="AD64" s="5">
        <v>0</v>
      </c>
      <c r="AE64" s="5">
        <v>1</v>
      </c>
      <c r="AF64" s="5">
        <v>1</v>
      </c>
      <c r="AG64" s="5">
        <v>2</v>
      </c>
      <c r="AH64" s="5">
        <v>1</v>
      </c>
      <c r="AI64" s="5">
        <v>0</v>
      </c>
      <c r="AJ64" s="5">
        <v>1</v>
      </c>
      <c r="AL64" s="5" t="s">
        <v>132</v>
      </c>
      <c r="AP64" s="5">
        <v>0</v>
      </c>
      <c r="AQ64" s="5">
        <v>0</v>
      </c>
      <c r="AR64" s="5">
        <v>2</v>
      </c>
      <c r="AS64" s="5">
        <v>1</v>
      </c>
      <c r="AT64" s="5">
        <v>1</v>
      </c>
      <c r="AU64" s="5">
        <v>1</v>
      </c>
      <c r="AV64" s="5">
        <v>0</v>
      </c>
      <c r="AZ64" s="5" t="s">
        <v>109</v>
      </c>
      <c r="BB64" s="5">
        <v>1</v>
      </c>
      <c r="BC64" s="5">
        <v>4</v>
      </c>
      <c r="BD64" s="5" t="s">
        <v>95</v>
      </c>
      <c r="BF64" s="5">
        <v>20</v>
      </c>
      <c r="BG64" s="5">
        <v>11</v>
      </c>
      <c r="BH64" s="5" t="s">
        <v>71</v>
      </c>
      <c r="BI64" s="5" t="s">
        <v>70</v>
      </c>
      <c r="BJ64" s="5" t="s">
        <v>96</v>
      </c>
      <c r="BK64" s="5" t="s">
        <v>110</v>
      </c>
      <c r="BL64" s="5" t="s">
        <v>516</v>
      </c>
      <c r="BM64" s="5" t="s">
        <v>116</v>
      </c>
      <c r="BN64" s="5" t="s">
        <v>100</v>
      </c>
      <c r="BO64" s="5" t="s">
        <v>70</v>
      </c>
      <c r="BP64" s="5" t="s">
        <v>70</v>
      </c>
      <c r="BQ64" s="5" t="s">
        <v>70</v>
      </c>
      <c r="BS64" s="5" t="s">
        <v>71</v>
      </c>
      <c r="BT64" s="3" t="s">
        <v>516</v>
      </c>
      <c r="BU64" s="9">
        <f t="shared" si="0"/>
        <v>55.000000000000007</v>
      </c>
      <c r="BV64" s="5">
        <f t="shared" si="1"/>
        <v>60</v>
      </c>
      <c r="BW64" s="5">
        <f t="shared" si="2"/>
        <v>40</v>
      </c>
      <c r="BX64" s="5">
        <f t="shared" si="3"/>
        <v>40</v>
      </c>
      <c r="BY64" s="5">
        <f t="shared" si="4"/>
        <v>80</v>
      </c>
      <c r="BZ64" s="5">
        <f t="shared" si="5"/>
        <v>100</v>
      </c>
    </row>
    <row r="65" spans="1:78" x14ac:dyDescent="0.35">
      <c r="A65" s="5">
        <v>46551365</v>
      </c>
      <c r="B65" s="5">
        <v>43005.449305555558</v>
      </c>
      <c r="C65" s="5">
        <v>44</v>
      </c>
      <c r="D65" s="5" t="s">
        <v>69</v>
      </c>
      <c r="E65" s="5" t="s">
        <v>69</v>
      </c>
      <c r="F65" s="8">
        <v>43005.480231481481</v>
      </c>
      <c r="G65" s="5" t="s">
        <v>71</v>
      </c>
      <c r="H65" s="5" t="s">
        <v>279</v>
      </c>
      <c r="I65" s="5">
        <v>12214</v>
      </c>
      <c r="J65" s="5" t="s">
        <v>317</v>
      </c>
      <c r="K65" s="5" t="s">
        <v>113</v>
      </c>
      <c r="L65" s="5">
        <v>1</v>
      </c>
      <c r="N65" s="5" t="s">
        <v>153</v>
      </c>
      <c r="P65" s="5" t="s">
        <v>78</v>
      </c>
      <c r="R65" s="5">
        <v>0</v>
      </c>
      <c r="S65" s="5">
        <v>1</v>
      </c>
      <c r="T65" s="5">
        <v>0</v>
      </c>
      <c r="U65" s="5">
        <v>1</v>
      </c>
      <c r="V65" s="5">
        <v>4</v>
      </c>
      <c r="W65" s="5">
        <v>0</v>
      </c>
      <c r="X65" s="5">
        <v>1</v>
      </c>
      <c r="Y65" s="5" t="s">
        <v>181</v>
      </c>
      <c r="AA65" s="5" t="s">
        <v>82</v>
      </c>
      <c r="AD65" s="5">
        <v>0</v>
      </c>
      <c r="AE65" s="5">
        <v>1</v>
      </c>
      <c r="AF65" s="5">
        <v>1</v>
      </c>
      <c r="AG65" s="5">
        <v>3</v>
      </c>
      <c r="AH65" s="5">
        <v>1</v>
      </c>
      <c r="AI65" s="5">
        <v>1</v>
      </c>
      <c r="AJ65" s="5">
        <v>1</v>
      </c>
      <c r="AP65" s="5">
        <v>1</v>
      </c>
      <c r="AR65" s="5">
        <v>4</v>
      </c>
      <c r="AS65" s="5">
        <v>1</v>
      </c>
      <c r="AT65" s="5">
        <v>0</v>
      </c>
      <c r="AU65" s="5">
        <v>1</v>
      </c>
      <c r="AV65" s="5">
        <v>1</v>
      </c>
      <c r="AX65" s="5" t="s">
        <v>91</v>
      </c>
      <c r="BB65" s="5">
        <v>1</v>
      </c>
      <c r="BC65" s="5">
        <v>4</v>
      </c>
      <c r="BD65" s="5" t="s">
        <v>95</v>
      </c>
      <c r="BF65" s="5">
        <v>19</v>
      </c>
      <c r="BG65" s="5">
        <v>15</v>
      </c>
      <c r="BH65" s="5" t="s">
        <v>71</v>
      </c>
      <c r="BI65" s="5" t="s">
        <v>70</v>
      </c>
      <c r="BJ65" s="5" t="s">
        <v>96</v>
      </c>
      <c r="BK65" s="5" t="s">
        <v>123</v>
      </c>
      <c r="BL65" s="5" t="s">
        <v>517</v>
      </c>
      <c r="BM65" s="5" t="s">
        <v>116</v>
      </c>
      <c r="BN65" s="5" t="s">
        <v>122</v>
      </c>
      <c r="BO65" s="5" t="s">
        <v>70</v>
      </c>
      <c r="BP65" s="5" t="s">
        <v>70</v>
      </c>
      <c r="BQ65" s="5" t="s">
        <v>70</v>
      </c>
      <c r="BS65" s="5" t="s">
        <v>70</v>
      </c>
      <c r="BT65" s="3" t="s">
        <v>517</v>
      </c>
      <c r="BU65" s="9">
        <f t="shared" si="0"/>
        <v>78.94736842105263</v>
      </c>
      <c r="BV65" s="5">
        <f t="shared" si="1"/>
        <v>80</v>
      </c>
      <c r="BW65" s="5">
        <f t="shared" si="2"/>
        <v>60</v>
      </c>
      <c r="BX65" s="5">
        <f t="shared" si="3"/>
        <v>80</v>
      </c>
      <c r="BY65" s="5">
        <f t="shared" si="4"/>
        <v>80</v>
      </c>
      <c r="BZ65" s="5">
        <f t="shared" si="5"/>
        <v>100</v>
      </c>
    </row>
    <row r="66" spans="1:78" x14ac:dyDescent="0.35">
      <c r="A66" s="5">
        <v>46549720</v>
      </c>
      <c r="B66" s="5">
        <v>43005.4</v>
      </c>
      <c r="C66" s="5">
        <v>44</v>
      </c>
      <c r="D66" s="5" t="s">
        <v>69</v>
      </c>
      <c r="E66" s="5" t="s">
        <v>69</v>
      </c>
      <c r="F66" s="8">
        <v>43005.430613425924</v>
      </c>
      <c r="G66" s="5" t="s">
        <v>71</v>
      </c>
      <c r="H66" s="5" t="s">
        <v>280</v>
      </c>
      <c r="I66" s="5">
        <v>14764</v>
      </c>
      <c r="J66" s="5" t="s">
        <v>318</v>
      </c>
      <c r="K66" s="5" t="s">
        <v>158</v>
      </c>
      <c r="L66" s="5">
        <v>0</v>
      </c>
      <c r="M66" s="5" t="s">
        <v>143</v>
      </c>
      <c r="P66" s="5" t="s">
        <v>159</v>
      </c>
      <c r="R66" s="5">
        <v>1</v>
      </c>
      <c r="S66" s="5">
        <v>1</v>
      </c>
      <c r="T66" s="5">
        <v>0</v>
      </c>
      <c r="U66" s="5">
        <v>1</v>
      </c>
      <c r="V66" s="5">
        <v>3</v>
      </c>
      <c r="W66" s="5">
        <v>1</v>
      </c>
      <c r="X66" s="5">
        <v>0</v>
      </c>
      <c r="Z66" s="5" t="s">
        <v>106</v>
      </c>
      <c r="AA66" s="5" t="s">
        <v>127</v>
      </c>
      <c r="AD66" s="5">
        <v>0</v>
      </c>
      <c r="AE66" s="5">
        <v>1</v>
      </c>
      <c r="AF66" s="5">
        <v>0</v>
      </c>
      <c r="AG66" s="5">
        <v>2</v>
      </c>
      <c r="AH66" s="5">
        <v>1</v>
      </c>
      <c r="AI66" s="5">
        <v>1</v>
      </c>
      <c r="AJ66" s="5">
        <v>0</v>
      </c>
      <c r="AM66" s="5" t="s">
        <v>87</v>
      </c>
      <c r="AP66" s="5">
        <v>0</v>
      </c>
      <c r="AQ66" s="5">
        <v>0</v>
      </c>
      <c r="AR66" s="5">
        <v>2</v>
      </c>
      <c r="AS66" s="5">
        <v>1</v>
      </c>
      <c r="AT66" s="5">
        <v>1</v>
      </c>
      <c r="AU66" s="5">
        <v>1</v>
      </c>
      <c r="AV66" s="5">
        <v>1</v>
      </c>
      <c r="BB66" s="5">
        <v>1</v>
      </c>
      <c r="BC66" s="5">
        <v>5</v>
      </c>
      <c r="BD66" s="5" t="s">
        <v>134</v>
      </c>
      <c r="BF66" s="5">
        <v>20</v>
      </c>
      <c r="BG66" s="5">
        <v>12</v>
      </c>
      <c r="BH66" s="5" t="s">
        <v>71</v>
      </c>
      <c r="BI66" s="5" t="s">
        <v>70</v>
      </c>
      <c r="BJ66" s="5" t="s">
        <v>96</v>
      </c>
      <c r="BK66" s="5" t="s">
        <v>144</v>
      </c>
      <c r="BL66" s="5" t="s">
        <v>518</v>
      </c>
      <c r="BM66" s="5" t="s">
        <v>116</v>
      </c>
      <c r="BN66" s="5" t="s">
        <v>100</v>
      </c>
      <c r="BO66" s="5" t="s">
        <v>70</v>
      </c>
      <c r="BP66" s="5" t="s">
        <v>70</v>
      </c>
      <c r="BQ66" s="5" t="s">
        <v>70</v>
      </c>
      <c r="BR66" s="5" t="s">
        <v>71</v>
      </c>
      <c r="BT66" s="3" t="s">
        <v>518</v>
      </c>
      <c r="BU66" s="9">
        <f t="shared" si="0"/>
        <v>60</v>
      </c>
      <c r="BV66" s="5">
        <f t="shared" si="1"/>
        <v>60</v>
      </c>
      <c r="BW66" s="5">
        <f t="shared" si="2"/>
        <v>40</v>
      </c>
      <c r="BX66" s="5">
        <f t="shared" si="3"/>
        <v>40</v>
      </c>
      <c r="BY66" s="5">
        <f t="shared" si="4"/>
        <v>100</v>
      </c>
      <c r="BZ66" s="5">
        <f t="shared" si="5"/>
        <v>100</v>
      </c>
    </row>
    <row r="67" spans="1:78" x14ac:dyDescent="0.35">
      <c r="A67" s="5">
        <v>46533863</v>
      </c>
      <c r="B67" s="5">
        <v>43004.688194444447</v>
      </c>
      <c r="C67" s="5">
        <v>43</v>
      </c>
      <c r="D67" s="5" t="s">
        <v>69</v>
      </c>
      <c r="E67" s="5" t="s">
        <v>69</v>
      </c>
      <c r="F67" s="8">
        <v>43004.718460648146</v>
      </c>
      <c r="G67" s="5" t="s">
        <v>71</v>
      </c>
      <c r="H67" s="5" t="s">
        <v>281</v>
      </c>
      <c r="I67" s="5">
        <v>11817</v>
      </c>
      <c r="J67" s="5" t="s">
        <v>317</v>
      </c>
      <c r="K67" s="5" t="s">
        <v>113</v>
      </c>
      <c r="L67" s="5">
        <v>1</v>
      </c>
      <c r="N67" s="5" t="s">
        <v>153</v>
      </c>
      <c r="R67" s="5">
        <v>0</v>
      </c>
      <c r="S67" s="5">
        <v>1</v>
      </c>
      <c r="T67" s="5">
        <v>1</v>
      </c>
      <c r="U67" s="5">
        <v>1</v>
      </c>
      <c r="V67" s="5">
        <v>4</v>
      </c>
      <c r="W67" s="5">
        <v>1</v>
      </c>
      <c r="X67" s="5">
        <v>0</v>
      </c>
      <c r="Z67" s="5" t="s">
        <v>106</v>
      </c>
      <c r="AA67" s="5" t="s">
        <v>82</v>
      </c>
      <c r="AD67" s="5">
        <v>0</v>
      </c>
      <c r="AE67" s="5">
        <v>1</v>
      </c>
      <c r="AF67" s="5">
        <v>1</v>
      </c>
      <c r="AG67" s="5">
        <v>3</v>
      </c>
      <c r="AH67" s="5">
        <v>1</v>
      </c>
      <c r="AI67" s="5">
        <v>1</v>
      </c>
      <c r="AJ67" s="5">
        <v>1</v>
      </c>
      <c r="AP67" s="5">
        <v>1</v>
      </c>
      <c r="AR67" s="5">
        <v>4</v>
      </c>
      <c r="AS67" s="5">
        <v>1</v>
      </c>
      <c r="AT67" s="5">
        <v>0</v>
      </c>
      <c r="AU67" s="5">
        <v>1</v>
      </c>
      <c r="AV67" s="5">
        <v>1</v>
      </c>
      <c r="AX67" s="5" t="s">
        <v>91</v>
      </c>
      <c r="BB67" s="5">
        <v>1</v>
      </c>
      <c r="BC67" s="5">
        <v>4</v>
      </c>
      <c r="BD67" s="5" t="s">
        <v>95</v>
      </c>
      <c r="BF67" s="5">
        <v>19</v>
      </c>
      <c r="BG67" s="5">
        <v>16</v>
      </c>
      <c r="BH67" s="5" t="s">
        <v>71</v>
      </c>
      <c r="BI67" s="5" t="s">
        <v>70</v>
      </c>
      <c r="BJ67" s="5" t="s">
        <v>96</v>
      </c>
      <c r="BK67" s="5" t="s">
        <v>154</v>
      </c>
      <c r="BL67" s="5" t="s">
        <v>519</v>
      </c>
      <c r="BM67" s="5" t="s">
        <v>116</v>
      </c>
      <c r="BN67" s="5" t="s">
        <v>100</v>
      </c>
      <c r="BO67" s="5" t="s">
        <v>70</v>
      </c>
      <c r="BP67" s="5" t="s">
        <v>70</v>
      </c>
      <c r="BQ67" s="5" t="s">
        <v>70</v>
      </c>
      <c r="BS67" s="5" t="s">
        <v>71</v>
      </c>
      <c r="BT67" s="3" t="s">
        <v>519</v>
      </c>
      <c r="BU67" s="9">
        <f t="shared" ref="BU67:BU115" si="6">(BG67/BF67)*100</f>
        <v>84.210526315789465</v>
      </c>
      <c r="BV67" s="5">
        <f t="shared" ref="BV67:BV115" si="7">(V67/5)*100</f>
        <v>80</v>
      </c>
      <c r="BW67" s="5">
        <f t="shared" ref="BW67:BW115" si="8">(AG67/5)*100</f>
        <v>60</v>
      </c>
      <c r="BX67" s="5">
        <f t="shared" ref="BX67:BX115" si="9">(AR67/5)*100</f>
        <v>80</v>
      </c>
      <c r="BY67" s="5">
        <f t="shared" ref="BY67:BY115" si="10">(BC67/5)*100</f>
        <v>80</v>
      </c>
      <c r="BZ67" s="5">
        <f t="shared" ref="BZ67:BZ115" si="11">BB67*100</f>
        <v>100</v>
      </c>
    </row>
    <row r="68" spans="1:78" x14ac:dyDescent="0.35">
      <c r="A68" s="5">
        <v>46522737</v>
      </c>
      <c r="B68" s="5">
        <v>43004.479166666664</v>
      </c>
      <c r="C68" s="5">
        <v>34</v>
      </c>
      <c r="D68" s="5" t="s">
        <v>69</v>
      </c>
      <c r="E68" s="5" t="s">
        <v>69</v>
      </c>
      <c r="F68" s="8">
        <v>43004.503344907411</v>
      </c>
      <c r="G68" s="5" t="s">
        <v>71</v>
      </c>
      <c r="H68" s="5" t="s">
        <v>282</v>
      </c>
      <c r="I68" s="5">
        <v>13048</v>
      </c>
      <c r="J68" s="5" t="s">
        <v>319</v>
      </c>
      <c r="K68" s="5" t="s">
        <v>113</v>
      </c>
      <c r="L68" s="5">
        <v>0</v>
      </c>
      <c r="M68" s="5" t="s">
        <v>330</v>
      </c>
      <c r="R68" s="5">
        <v>1</v>
      </c>
      <c r="S68" s="5">
        <v>1</v>
      </c>
      <c r="U68" s="5">
        <v>1</v>
      </c>
      <c r="V68" s="5">
        <v>3</v>
      </c>
      <c r="W68" s="5">
        <v>0</v>
      </c>
      <c r="Y68" s="5" t="s">
        <v>168</v>
      </c>
      <c r="AC68" s="5" t="s">
        <v>186</v>
      </c>
      <c r="AF68" s="5">
        <v>0</v>
      </c>
      <c r="AG68" s="5">
        <v>0</v>
      </c>
      <c r="AH68" s="5">
        <v>1</v>
      </c>
      <c r="AI68" s="5">
        <v>1</v>
      </c>
      <c r="AJ68" s="5">
        <v>1</v>
      </c>
      <c r="AP68" s="5">
        <v>1</v>
      </c>
      <c r="AR68" s="5">
        <v>4</v>
      </c>
      <c r="BC68" s="5">
        <v>0</v>
      </c>
      <c r="BD68" s="5" t="s">
        <v>134</v>
      </c>
      <c r="BF68" s="5">
        <v>10</v>
      </c>
      <c r="BG68" s="5">
        <v>7</v>
      </c>
      <c r="BH68" s="5" t="s">
        <v>71</v>
      </c>
      <c r="BI68" s="5" t="s">
        <v>70</v>
      </c>
      <c r="BJ68" s="5" t="s">
        <v>96</v>
      </c>
      <c r="BK68" s="5" t="s">
        <v>135</v>
      </c>
      <c r="BL68" s="5" t="s">
        <v>520</v>
      </c>
      <c r="BM68" s="5" t="s">
        <v>116</v>
      </c>
      <c r="BN68" s="5" t="s">
        <v>100</v>
      </c>
      <c r="BO68" s="5" t="s">
        <v>71</v>
      </c>
      <c r="BP68" s="5" t="s">
        <v>71</v>
      </c>
      <c r="BQ68" s="5" t="s">
        <v>71</v>
      </c>
      <c r="BS68" s="5" t="s">
        <v>71</v>
      </c>
      <c r="BT68" s="3" t="s">
        <v>520</v>
      </c>
      <c r="BU68" s="9">
        <f t="shared" si="6"/>
        <v>70</v>
      </c>
      <c r="BV68" s="5">
        <f t="shared" si="7"/>
        <v>60</v>
      </c>
      <c r="BW68" s="5">
        <f t="shared" si="8"/>
        <v>0</v>
      </c>
      <c r="BX68" s="5">
        <f t="shared" si="9"/>
        <v>80</v>
      </c>
      <c r="BY68" s="5">
        <f t="shared" si="10"/>
        <v>0</v>
      </c>
      <c r="BZ68" s="5">
        <f t="shared" si="11"/>
        <v>0</v>
      </c>
    </row>
    <row r="69" spans="1:78" x14ac:dyDescent="0.35">
      <c r="A69" s="5">
        <v>46519407</v>
      </c>
      <c r="B69" s="5">
        <v>43004.441666666666</v>
      </c>
      <c r="C69" s="5">
        <v>43</v>
      </c>
      <c r="D69" s="5" t="s">
        <v>69</v>
      </c>
      <c r="E69" s="5" t="s">
        <v>69</v>
      </c>
      <c r="F69" s="8">
        <v>43004.471863425926</v>
      </c>
      <c r="G69" s="5" t="s">
        <v>71</v>
      </c>
      <c r="H69" s="5" t="s">
        <v>283</v>
      </c>
      <c r="I69" s="5">
        <v>3892</v>
      </c>
      <c r="J69" s="5" t="s">
        <v>320</v>
      </c>
      <c r="K69" s="5" t="s">
        <v>113</v>
      </c>
      <c r="L69" s="5">
        <v>1</v>
      </c>
      <c r="N69" s="5" t="s">
        <v>153</v>
      </c>
      <c r="Q69" s="5" t="s">
        <v>79</v>
      </c>
      <c r="R69" s="5">
        <v>0</v>
      </c>
      <c r="S69" s="5">
        <v>1</v>
      </c>
      <c r="T69" s="5">
        <v>1</v>
      </c>
      <c r="U69" s="5">
        <v>0</v>
      </c>
      <c r="V69" s="5">
        <v>3</v>
      </c>
      <c r="W69" s="5">
        <v>1</v>
      </c>
      <c r="X69" s="5">
        <v>1</v>
      </c>
      <c r="AD69" s="5">
        <v>1</v>
      </c>
      <c r="AE69" s="5">
        <v>1</v>
      </c>
      <c r="AF69" s="5">
        <v>1</v>
      </c>
      <c r="AG69" s="5">
        <v>5</v>
      </c>
      <c r="AH69" s="5">
        <v>1</v>
      </c>
      <c r="AI69" s="5">
        <v>0</v>
      </c>
      <c r="AJ69" s="5">
        <v>1</v>
      </c>
      <c r="AL69" s="5" t="s">
        <v>132</v>
      </c>
      <c r="AP69" s="5">
        <v>1</v>
      </c>
      <c r="AR69" s="5">
        <v>3</v>
      </c>
      <c r="AS69" s="5">
        <v>1</v>
      </c>
      <c r="AT69" s="5">
        <v>1</v>
      </c>
      <c r="AU69" s="5">
        <v>0</v>
      </c>
      <c r="AV69" s="5">
        <v>0</v>
      </c>
      <c r="BB69" s="5">
        <v>1</v>
      </c>
      <c r="BC69" s="5">
        <v>3</v>
      </c>
      <c r="BD69" s="5" t="s">
        <v>95</v>
      </c>
      <c r="BF69" s="5">
        <v>19</v>
      </c>
      <c r="BG69" s="5">
        <v>14</v>
      </c>
      <c r="BH69" s="5" t="s">
        <v>71</v>
      </c>
      <c r="BI69" s="5" t="s">
        <v>70</v>
      </c>
      <c r="BJ69" s="5" t="s">
        <v>96</v>
      </c>
      <c r="BK69" s="5" t="s">
        <v>123</v>
      </c>
      <c r="BL69" s="5" t="s">
        <v>521</v>
      </c>
      <c r="BM69" s="5" t="s">
        <v>116</v>
      </c>
      <c r="BN69" s="5" t="s">
        <v>122</v>
      </c>
      <c r="BO69" s="5" t="s">
        <v>71</v>
      </c>
      <c r="BP69" s="5" t="s">
        <v>70</v>
      </c>
      <c r="BQ69" s="5" t="s">
        <v>71</v>
      </c>
      <c r="BR69" s="5" t="s">
        <v>71</v>
      </c>
      <c r="BS69" s="5" t="s">
        <v>71</v>
      </c>
      <c r="BT69" s="3" t="s">
        <v>521</v>
      </c>
      <c r="BU69" s="9">
        <f t="shared" si="6"/>
        <v>73.68421052631578</v>
      </c>
      <c r="BV69" s="5">
        <f t="shared" si="7"/>
        <v>60</v>
      </c>
      <c r="BW69" s="5">
        <f t="shared" si="8"/>
        <v>100</v>
      </c>
      <c r="BX69" s="5">
        <f t="shared" si="9"/>
        <v>60</v>
      </c>
      <c r="BY69" s="5">
        <f t="shared" si="10"/>
        <v>60</v>
      </c>
      <c r="BZ69" s="5">
        <f t="shared" si="11"/>
        <v>100</v>
      </c>
    </row>
    <row r="70" spans="1:78" x14ac:dyDescent="0.35">
      <c r="A70" s="5">
        <v>46516826</v>
      </c>
      <c r="B70" s="5">
        <v>43004.378472222219</v>
      </c>
      <c r="C70" s="5">
        <v>43</v>
      </c>
      <c r="D70" s="5" t="s">
        <v>69</v>
      </c>
      <c r="E70" s="5" t="s">
        <v>69</v>
      </c>
      <c r="F70" s="8">
        <v>43004.409212962964</v>
      </c>
      <c r="G70" s="5" t="s">
        <v>71</v>
      </c>
      <c r="H70" s="5" t="s">
        <v>284</v>
      </c>
      <c r="I70" s="5">
        <v>12293</v>
      </c>
      <c r="J70" s="5" t="s">
        <v>321</v>
      </c>
      <c r="K70" s="5" t="s">
        <v>113</v>
      </c>
      <c r="L70" s="5">
        <v>0</v>
      </c>
      <c r="M70" s="5" t="s">
        <v>143</v>
      </c>
      <c r="N70" s="5" t="s">
        <v>153</v>
      </c>
      <c r="P70" s="5" t="s">
        <v>191</v>
      </c>
      <c r="R70" s="5">
        <v>0</v>
      </c>
      <c r="S70" s="5">
        <v>1</v>
      </c>
      <c r="T70" s="5">
        <v>0</v>
      </c>
      <c r="U70" s="5">
        <v>1</v>
      </c>
      <c r="V70" s="5">
        <v>2</v>
      </c>
      <c r="W70" s="5">
        <v>0</v>
      </c>
      <c r="X70" s="5">
        <v>0</v>
      </c>
      <c r="Y70" s="5" t="s">
        <v>338</v>
      </c>
      <c r="Z70" s="5" t="s">
        <v>106</v>
      </c>
      <c r="AA70" s="5" t="s">
        <v>82</v>
      </c>
      <c r="AD70" s="5">
        <v>0</v>
      </c>
      <c r="AE70" s="5">
        <v>1</v>
      </c>
      <c r="AF70" s="5">
        <v>1</v>
      </c>
      <c r="AG70" s="5">
        <v>2</v>
      </c>
      <c r="AH70" s="5">
        <v>0</v>
      </c>
      <c r="AI70" s="5">
        <v>0</v>
      </c>
      <c r="AJ70" s="5">
        <v>1</v>
      </c>
      <c r="AK70" s="5" t="s">
        <v>119</v>
      </c>
      <c r="AL70" s="5" t="s">
        <v>108</v>
      </c>
      <c r="AN70" s="5" t="s">
        <v>88</v>
      </c>
      <c r="AO70" s="5" t="s">
        <v>344</v>
      </c>
      <c r="AP70" s="5">
        <v>0</v>
      </c>
      <c r="AQ70" s="5">
        <v>0</v>
      </c>
      <c r="AR70" s="5">
        <v>1</v>
      </c>
      <c r="AS70" s="5">
        <v>1</v>
      </c>
      <c r="AT70" s="5">
        <v>0</v>
      </c>
      <c r="AU70" s="5">
        <v>0</v>
      </c>
      <c r="AV70" s="5">
        <v>0</v>
      </c>
      <c r="BB70" s="5">
        <v>1</v>
      </c>
      <c r="BC70" s="5">
        <v>2</v>
      </c>
      <c r="BD70" s="5" t="s">
        <v>95</v>
      </c>
      <c r="BF70" s="5">
        <v>20</v>
      </c>
      <c r="BG70" s="5">
        <v>7</v>
      </c>
      <c r="BH70" s="5" t="s">
        <v>71</v>
      </c>
      <c r="BI70" s="5" t="s">
        <v>70</v>
      </c>
      <c r="BJ70" s="5" t="s">
        <v>96</v>
      </c>
      <c r="BK70" s="5" t="s">
        <v>135</v>
      </c>
      <c r="BL70" s="5" t="s">
        <v>522</v>
      </c>
      <c r="BM70" s="5" t="s">
        <v>116</v>
      </c>
      <c r="BN70" s="5" t="s">
        <v>100</v>
      </c>
      <c r="BO70" s="5" t="s">
        <v>70</v>
      </c>
      <c r="BP70" s="5" t="s">
        <v>70</v>
      </c>
      <c r="BQ70" s="5" t="s">
        <v>70</v>
      </c>
      <c r="BS70" s="5" t="s">
        <v>71</v>
      </c>
      <c r="BT70" s="3" t="s">
        <v>522</v>
      </c>
      <c r="BU70" s="9">
        <f t="shared" si="6"/>
        <v>35</v>
      </c>
      <c r="BV70" s="5">
        <f t="shared" si="7"/>
        <v>40</v>
      </c>
      <c r="BW70" s="5">
        <f t="shared" si="8"/>
        <v>40</v>
      </c>
      <c r="BX70" s="5">
        <f t="shared" si="9"/>
        <v>20</v>
      </c>
      <c r="BY70" s="5">
        <f t="shared" si="10"/>
        <v>40</v>
      </c>
      <c r="BZ70" s="5">
        <f t="shared" si="11"/>
        <v>100</v>
      </c>
    </row>
    <row r="71" spans="1:78" x14ac:dyDescent="0.35">
      <c r="A71" s="5">
        <v>46505922</v>
      </c>
      <c r="B71" s="5">
        <v>43003.75277777778</v>
      </c>
      <c r="C71" s="5">
        <v>60</v>
      </c>
      <c r="D71" s="5" t="s">
        <v>112</v>
      </c>
      <c r="E71" s="5" t="s">
        <v>112</v>
      </c>
      <c r="F71" s="8">
        <v>43003.799791666665</v>
      </c>
      <c r="G71" s="5" t="s">
        <v>71</v>
      </c>
      <c r="H71" s="5" t="s">
        <v>352</v>
      </c>
      <c r="I71" s="5">
        <v>1</v>
      </c>
      <c r="J71" s="5">
        <v>20</v>
      </c>
      <c r="K71" s="5" t="s">
        <v>113</v>
      </c>
      <c r="L71" s="5">
        <v>1</v>
      </c>
      <c r="R71" s="5">
        <v>1</v>
      </c>
      <c r="S71" s="5">
        <v>1</v>
      </c>
      <c r="U71" s="5">
        <v>1</v>
      </c>
      <c r="V71" s="5">
        <v>4</v>
      </c>
      <c r="W71" s="5">
        <v>1</v>
      </c>
      <c r="X71" s="5">
        <v>1</v>
      </c>
      <c r="AA71" s="5" t="s">
        <v>127</v>
      </c>
      <c r="AD71" s="5">
        <v>0</v>
      </c>
      <c r="AE71" s="5">
        <v>1</v>
      </c>
      <c r="AG71" s="5">
        <v>3</v>
      </c>
      <c r="AH71" s="5">
        <v>1</v>
      </c>
      <c r="AP71" s="5">
        <v>1</v>
      </c>
      <c r="AR71" s="5">
        <v>2</v>
      </c>
      <c r="BC71" s="5">
        <v>0</v>
      </c>
      <c r="BD71" s="5" t="s">
        <v>95</v>
      </c>
      <c r="BF71" s="5">
        <v>10</v>
      </c>
      <c r="BG71" s="5">
        <v>9</v>
      </c>
      <c r="BH71" s="5" t="s">
        <v>71</v>
      </c>
      <c r="BI71" s="5" t="s">
        <v>70</v>
      </c>
      <c r="BJ71" s="5" t="s">
        <v>96</v>
      </c>
      <c r="BK71" s="5" t="s">
        <v>114</v>
      </c>
      <c r="BL71" s="5" t="s">
        <v>523</v>
      </c>
      <c r="BM71" s="5" t="s">
        <v>116</v>
      </c>
      <c r="BN71" s="5" t="s">
        <v>100</v>
      </c>
      <c r="BO71" s="5" t="s">
        <v>71</v>
      </c>
      <c r="BP71" s="5" t="s">
        <v>70</v>
      </c>
      <c r="BQ71" s="5" t="s">
        <v>71</v>
      </c>
      <c r="BR71" s="5" t="s">
        <v>71</v>
      </c>
      <c r="BS71" s="5" t="s">
        <v>71</v>
      </c>
      <c r="BT71" s="3" t="s">
        <v>523</v>
      </c>
      <c r="BU71" s="9">
        <f t="shared" si="6"/>
        <v>90</v>
      </c>
      <c r="BV71" s="5">
        <f t="shared" si="7"/>
        <v>80</v>
      </c>
      <c r="BW71" s="5">
        <f t="shared" si="8"/>
        <v>60</v>
      </c>
      <c r="BX71" s="5">
        <f t="shared" si="9"/>
        <v>40</v>
      </c>
      <c r="BY71" s="5">
        <f t="shared" si="10"/>
        <v>0</v>
      </c>
      <c r="BZ71" s="5">
        <f t="shared" si="11"/>
        <v>0</v>
      </c>
    </row>
    <row r="72" spans="1:78" x14ac:dyDescent="0.35">
      <c r="A72" s="5">
        <v>46502410</v>
      </c>
      <c r="B72" s="5">
        <v>43003.67291666667</v>
      </c>
      <c r="C72" s="5">
        <v>60</v>
      </c>
      <c r="D72" s="5" t="s">
        <v>112</v>
      </c>
      <c r="E72" s="5" t="s">
        <v>112</v>
      </c>
      <c r="F72" s="8">
        <v>43003.718344907407</v>
      </c>
      <c r="G72" s="5" t="s">
        <v>71</v>
      </c>
      <c r="I72" s="5">
        <v>45929101</v>
      </c>
      <c r="J72" s="5">
        <v>28</v>
      </c>
      <c r="K72" s="5" t="s">
        <v>113</v>
      </c>
      <c r="L72" s="5">
        <v>1</v>
      </c>
      <c r="P72" s="5" t="s">
        <v>78</v>
      </c>
      <c r="R72" s="5">
        <v>1</v>
      </c>
      <c r="S72" s="5">
        <v>1</v>
      </c>
      <c r="T72" s="5">
        <v>0</v>
      </c>
      <c r="U72" s="5">
        <v>1</v>
      </c>
      <c r="V72" s="5">
        <v>4</v>
      </c>
      <c r="W72" s="5">
        <v>0</v>
      </c>
      <c r="X72" s="5">
        <v>0</v>
      </c>
      <c r="Y72" s="5" t="s">
        <v>209</v>
      </c>
      <c r="Z72" s="5" t="s">
        <v>106</v>
      </c>
      <c r="AA72" s="5" t="s">
        <v>127</v>
      </c>
      <c r="AB72" s="5" t="s">
        <v>131</v>
      </c>
      <c r="AC72" s="5" t="s">
        <v>210</v>
      </c>
      <c r="AD72" s="5">
        <v>0</v>
      </c>
      <c r="AE72" s="5">
        <v>1</v>
      </c>
      <c r="AF72" s="5">
        <v>0</v>
      </c>
      <c r="AG72" s="5">
        <v>1</v>
      </c>
      <c r="AH72" s="5">
        <v>1</v>
      </c>
      <c r="AI72" s="5">
        <v>0</v>
      </c>
      <c r="AJ72" s="5">
        <v>0</v>
      </c>
      <c r="AL72" s="5" t="s">
        <v>120</v>
      </c>
      <c r="AM72" s="5" t="s">
        <v>87</v>
      </c>
      <c r="AO72" s="5" t="s">
        <v>89</v>
      </c>
      <c r="AP72" s="5">
        <v>1</v>
      </c>
      <c r="AQ72" s="5">
        <v>0</v>
      </c>
      <c r="AR72" s="5">
        <v>2</v>
      </c>
      <c r="AT72" s="5">
        <v>0</v>
      </c>
      <c r="AU72" s="5">
        <v>0</v>
      </c>
      <c r="AV72" s="5">
        <v>0</v>
      </c>
      <c r="BB72" s="5">
        <v>1</v>
      </c>
      <c r="BC72" s="5">
        <v>1</v>
      </c>
      <c r="BD72" s="5" t="s">
        <v>95</v>
      </c>
      <c r="BF72" s="5">
        <v>19</v>
      </c>
      <c r="BG72" s="5">
        <v>8</v>
      </c>
      <c r="BH72" s="5" t="s">
        <v>71</v>
      </c>
      <c r="BI72" s="5" t="s">
        <v>70</v>
      </c>
      <c r="BJ72" s="5" t="s">
        <v>96</v>
      </c>
      <c r="BK72" s="5" t="s">
        <v>114</v>
      </c>
      <c r="BL72" s="5" t="s">
        <v>454</v>
      </c>
      <c r="BM72" s="5" t="s">
        <v>116</v>
      </c>
      <c r="BN72" s="5" t="s">
        <v>100</v>
      </c>
      <c r="BO72" s="5" t="s">
        <v>70</v>
      </c>
      <c r="BP72" s="5" t="s">
        <v>70</v>
      </c>
      <c r="BQ72" s="5" t="s">
        <v>70</v>
      </c>
      <c r="BR72" s="5" t="s">
        <v>71</v>
      </c>
      <c r="BS72" s="5" t="s">
        <v>71</v>
      </c>
      <c r="BT72" s="3" t="s">
        <v>454</v>
      </c>
      <c r="BU72" s="9">
        <f t="shared" si="6"/>
        <v>42.105263157894733</v>
      </c>
      <c r="BV72" s="5">
        <f t="shared" si="7"/>
        <v>80</v>
      </c>
      <c r="BW72" s="5">
        <f t="shared" si="8"/>
        <v>20</v>
      </c>
      <c r="BX72" s="5">
        <f t="shared" si="9"/>
        <v>40</v>
      </c>
      <c r="BY72" s="5">
        <f t="shared" si="10"/>
        <v>20</v>
      </c>
      <c r="BZ72" s="5">
        <f t="shared" si="11"/>
        <v>100</v>
      </c>
    </row>
    <row r="73" spans="1:78" x14ac:dyDescent="0.35">
      <c r="A73" s="5">
        <v>46497908</v>
      </c>
      <c r="B73" s="5">
        <v>43003.589583333334</v>
      </c>
      <c r="C73" s="5">
        <v>61</v>
      </c>
      <c r="D73" s="5" t="s">
        <v>112</v>
      </c>
      <c r="E73" s="5" t="s">
        <v>112</v>
      </c>
      <c r="F73" s="8">
        <v>43003.636365740742</v>
      </c>
      <c r="G73" s="5" t="s">
        <v>71</v>
      </c>
      <c r="H73" s="5" t="s">
        <v>285</v>
      </c>
      <c r="I73" s="5">
        <v>1</v>
      </c>
      <c r="J73" s="5">
        <v>20</v>
      </c>
      <c r="K73" s="5" t="s">
        <v>158</v>
      </c>
      <c r="L73" s="5">
        <v>0</v>
      </c>
      <c r="M73" s="5" t="s">
        <v>143</v>
      </c>
      <c r="N73" s="5" t="s">
        <v>208</v>
      </c>
      <c r="O73" s="5" t="s">
        <v>331</v>
      </c>
      <c r="P73" s="5" t="s">
        <v>78</v>
      </c>
      <c r="R73" s="5">
        <v>0</v>
      </c>
      <c r="S73" s="5">
        <v>0</v>
      </c>
      <c r="T73" s="5">
        <v>0</v>
      </c>
      <c r="U73" s="5">
        <v>1</v>
      </c>
      <c r="V73" s="5">
        <v>1</v>
      </c>
      <c r="W73" s="5">
        <v>0</v>
      </c>
      <c r="X73" s="5">
        <v>0</v>
      </c>
      <c r="Y73" s="5" t="s">
        <v>174</v>
      </c>
      <c r="Z73" s="5" t="s">
        <v>339</v>
      </c>
      <c r="AA73" s="5" t="s">
        <v>107</v>
      </c>
      <c r="AB73" s="5" t="s">
        <v>131</v>
      </c>
      <c r="AD73" s="5">
        <v>0</v>
      </c>
      <c r="AE73" s="5">
        <v>0</v>
      </c>
      <c r="AG73" s="5">
        <v>0</v>
      </c>
      <c r="AH73" s="5">
        <v>0</v>
      </c>
      <c r="AI73" s="5">
        <v>0</v>
      </c>
      <c r="AJ73" s="5">
        <v>0</v>
      </c>
      <c r="AK73" s="5" t="s">
        <v>119</v>
      </c>
      <c r="AL73" s="5" t="s">
        <v>108</v>
      </c>
      <c r="AM73" s="5" t="s">
        <v>87</v>
      </c>
      <c r="AP73" s="5">
        <v>1</v>
      </c>
      <c r="AR73" s="5">
        <v>1</v>
      </c>
      <c r="AS73" s="5">
        <v>0</v>
      </c>
      <c r="AU73" s="5">
        <v>0</v>
      </c>
      <c r="AV73" s="5">
        <v>0</v>
      </c>
      <c r="AW73" s="5" t="s">
        <v>187</v>
      </c>
      <c r="AY73" s="5" t="s">
        <v>92</v>
      </c>
      <c r="AZ73" s="5" t="s">
        <v>109</v>
      </c>
      <c r="BC73" s="5">
        <v>0</v>
      </c>
      <c r="BD73" s="5" t="s">
        <v>95</v>
      </c>
      <c r="BF73" s="5">
        <v>16</v>
      </c>
      <c r="BG73" s="5">
        <v>2</v>
      </c>
      <c r="BH73" s="5" t="s">
        <v>70</v>
      </c>
      <c r="BI73" s="5" t="s">
        <v>70</v>
      </c>
      <c r="BJ73" s="5" t="s">
        <v>96</v>
      </c>
      <c r="BK73" s="5" t="s">
        <v>144</v>
      </c>
      <c r="BL73" s="5" t="s">
        <v>455</v>
      </c>
      <c r="BM73" s="5" t="s">
        <v>116</v>
      </c>
      <c r="BN73" s="5" t="s">
        <v>100</v>
      </c>
      <c r="BO73" s="5" t="s">
        <v>70</v>
      </c>
      <c r="BP73" s="5" t="s">
        <v>70</v>
      </c>
      <c r="BQ73" s="5" t="s">
        <v>70</v>
      </c>
      <c r="BR73" s="5" t="s">
        <v>71</v>
      </c>
      <c r="BS73" s="5" t="s">
        <v>71</v>
      </c>
      <c r="BT73" s="3" t="s">
        <v>455</v>
      </c>
      <c r="BU73" s="9">
        <f t="shared" si="6"/>
        <v>12.5</v>
      </c>
      <c r="BV73" s="5">
        <f t="shared" si="7"/>
        <v>20</v>
      </c>
      <c r="BW73" s="5">
        <f t="shared" si="8"/>
        <v>0</v>
      </c>
      <c r="BX73" s="5">
        <f t="shared" si="9"/>
        <v>20</v>
      </c>
      <c r="BY73" s="5">
        <f t="shared" si="10"/>
        <v>0</v>
      </c>
      <c r="BZ73" s="5">
        <f t="shared" si="11"/>
        <v>0</v>
      </c>
    </row>
    <row r="74" spans="1:78" x14ac:dyDescent="0.35">
      <c r="A74" s="5">
        <v>46494995</v>
      </c>
      <c r="B74" s="5">
        <v>43003.5625</v>
      </c>
      <c r="C74" s="5">
        <v>31</v>
      </c>
      <c r="D74" s="5" t="s">
        <v>112</v>
      </c>
      <c r="E74" s="5" t="s">
        <v>112</v>
      </c>
      <c r="F74" s="8">
        <v>43003.592256944445</v>
      </c>
      <c r="G74" s="5" t="s">
        <v>71</v>
      </c>
      <c r="H74" s="5" t="s">
        <v>353</v>
      </c>
      <c r="I74" s="5">
        <v>45885995</v>
      </c>
      <c r="J74" s="5">
        <v>24</v>
      </c>
      <c r="K74" s="5" t="s">
        <v>113</v>
      </c>
      <c r="L74" s="5">
        <v>1</v>
      </c>
      <c r="R74" s="5">
        <v>1</v>
      </c>
      <c r="S74" s="5">
        <v>1</v>
      </c>
      <c r="T74" s="5">
        <v>1</v>
      </c>
      <c r="U74" s="5">
        <v>1</v>
      </c>
      <c r="V74" s="5">
        <v>5</v>
      </c>
      <c r="AB74" s="5" t="s">
        <v>131</v>
      </c>
      <c r="AE74" s="5">
        <v>0</v>
      </c>
      <c r="AF74" s="5">
        <v>1</v>
      </c>
      <c r="AG74" s="5">
        <v>1</v>
      </c>
      <c r="AJ74" s="5">
        <v>0</v>
      </c>
      <c r="AM74" s="5" t="s">
        <v>87</v>
      </c>
      <c r="AP74" s="5">
        <v>1</v>
      </c>
      <c r="AQ74" s="5">
        <v>1</v>
      </c>
      <c r="AR74" s="5">
        <v>2</v>
      </c>
      <c r="AS74" s="5">
        <v>1</v>
      </c>
      <c r="AV74" s="5">
        <v>0</v>
      </c>
      <c r="BB74" s="5">
        <v>1</v>
      </c>
      <c r="BC74" s="5">
        <v>2</v>
      </c>
      <c r="BD74" s="5" t="s">
        <v>95</v>
      </c>
      <c r="BF74" s="5">
        <v>13</v>
      </c>
      <c r="BG74" s="5">
        <v>10</v>
      </c>
      <c r="BH74" s="5" t="s">
        <v>71</v>
      </c>
      <c r="BI74" s="5" t="s">
        <v>70</v>
      </c>
      <c r="BJ74" s="5" t="s">
        <v>96</v>
      </c>
      <c r="BK74" s="5" t="s">
        <v>144</v>
      </c>
      <c r="BL74" s="5" t="s">
        <v>456</v>
      </c>
      <c r="BM74" s="5" t="s">
        <v>116</v>
      </c>
      <c r="BN74" s="5" t="s">
        <v>100</v>
      </c>
      <c r="BO74" s="5" t="s">
        <v>71</v>
      </c>
      <c r="BP74" s="5" t="s">
        <v>70</v>
      </c>
      <c r="BQ74" s="5" t="s">
        <v>71</v>
      </c>
      <c r="BR74" s="5" t="s">
        <v>71</v>
      </c>
      <c r="BS74" s="5" t="s">
        <v>71</v>
      </c>
      <c r="BT74" s="3" t="s">
        <v>456</v>
      </c>
      <c r="BU74" s="9">
        <f t="shared" si="6"/>
        <v>76.923076923076934</v>
      </c>
      <c r="BV74" s="5">
        <f t="shared" si="7"/>
        <v>100</v>
      </c>
      <c r="BW74" s="5">
        <f t="shared" si="8"/>
        <v>20</v>
      </c>
      <c r="BX74" s="5">
        <f t="shared" si="9"/>
        <v>40</v>
      </c>
      <c r="BY74" s="5">
        <f t="shared" si="10"/>
        <v>40</v>
      </c>
      <c r="BZ74" s="5">
        <f t="shared" si="11"/>
        <v>100</v>
      </c>
    </row>
    <row r="75" spans="1:78" x14ac:dyDescent="0.35">
      <c r="A75" s="5">
        <v>46493950</v>
      </c>
      <c r="B75" s="5">
        <v>43003.541666666664</v>
      </c>
      <c r="C75" s="5">
        <v>28</v>
      </c>
      <c r="D75" s="5" t="s">
        <v>112</v>
      </c>
      <c r="E75" s="5" t="s">
        <v>112</v>
      </c>
      <c r="F75" s="8">
        <v>43003.569328703707</v>
      </c>
      <c r="G75" s="5" t="s">
        <v>71</v>
      </c>
      <c r="I75" s="5">
        <v>45880117</v>
      </c>
      <c r="J75" s="5">
        <v>45880117</v>
      </c>
      <c r="K75" s="5" t="s">
        <v>113</v>
      </c>
      <c r="L75" s="5">
        <v>0</v>
      </c>
      <c r="M75" s="5" t="s">
        <v>143</v>
      </c>
      <c r="P75" s="5" t="s">
        <v>78</v>
      </c>
      <c r="R75" s="5">
        <v>1</v>
      </c>
      <c r="S75" s="5">
        <v>1</v>
      </c>
      <c r="T75" s="5">
        <v>0</v>
      </c>
      <c r="U75" s="5">
        <v>1</v>
      </c>
      <c r="V75" s="5">
        <v>3</v>
      </c>
      <c r="W75" s="5">
        <v>0</v>
      </c>
      <c r="X75" s="5">
        <v>1</v>
      </c>
      <c r="Y75" s="5" t="s">
        <v>181</v>
      </c>
      <c r="AA75" s="5" t="s">
        <v>127</v>
      </c>
      <c r="AB75" s="5" t="s">
        <v>131</v>
      </c>
      <c r="AD75" s="5">
        <v>0</v>
      </c>
      <c r="AE75" s="5">
        <v>0</v>
      </c>
      <c r="AG75" s="5">
        <v>1</v>
      </c>
      <c r="AH75" s="5">
        <v>0</v>
      </c>
      <c r="AI75" s="5">
        <v>0</v>
      </c>
      <c r="AJ75" s="5">
        <v>0</v>
      </c>
      <c r="AK75" s="5" t="s">
        <v>119</v>
      </c>
      <c r="AL75" s="5" t="s">
        <v>132</v>
      </c>
      <c r="AM75" s="5" t="s">
        <v>87</v>
      </c>
      <c r="AP75" s="5">
        <v>1</v>
      </c>
      <c r="AR75" s="5">
        <v>1</v>
      </c>
      <c r="AS75" s="5">
        <v>1</v>
      </c>
      <c r="AT75" s="5">
        <v>0</v>
      </c>
      <c r="AU75" s="5">
        <v>1</v>
      </c>
      <c r="AV75" s="5">
        <v>1</v>
      </c>
      <c r="AX75" s="5" t="s">
        <v>91</v>
      </c>
      <c r="BB75" s="5">
        <v>1</v>
      </c>
      <c r="BC75" s="5">
        <v>4</v>
      </c>
      <c r="BD75" s="5" t="s">
        <v>95</v>
      </c>
      <c r="BF75" s="5">
        <v>18</v>
      </c>
      <c r="BG75" s="5">
        <v>9</v>
      </c>
      <c r="BH75" s="5" t="s">
        <v>71</v>
      </c>
      <c r="BI75" s="5" t="s">
        <v>70</v>
      </c>
      <c r="BJ75" s="5" t="s">
        <v>96</v>
      </c>
      <c r="BK75" s="5" t="s">
        <v>97</v>
      </c>
      <c r="BL75" s="5" t="s">
        <v>457</v>
      </c>
      <c r="BM75" s="5" t="s">
        <v>116</v>
      </c>
      <c r="BN75" s="5" t="s">
        <v>122</v>
      </c>
      <c r="BO75" s="5" t="s">
        <v>70</v>
      </c>
      <c r="BP75" s="5" t="s">
        <v>70</v>
      </c>
      <c r="BQ75" s="5" t="s">
        <v>71</v>
      </c>
      <c r="BR75" s="5" t="s">
        <v>71</v>
      </c>
      <c r="BS75" s="5" t="s">
        <v>71</v>
      </c>
      <c r="BT75" s="3" t="s">
        <v>457</v>
      </c>
      <c r="BU75" s="9">
        <f t="shared" si="6"/>
        <v>50</v>
      </c>
      <c r="BV75" s="5">
        <f t="shared" si="7"/>
        <v>60</v>
      </c>
      <c r="BW75" s="5">
        <f t="shared" si="8"/>
        <v>20</v>
      </c>
      <c r="BX75" s="5">
        <f t="shared" si="9"/>
        <v>20</v>
      </c>
      <c r="BY75" s="5">
        <f t="shared" si="10"/>
        <v>80</v>
      </c>
      <c r="BZ75" s="5">
        <f t="shared" si="11"/>
        <v>100</v>
      </c>
    </row>
    <row r="76" spans="1:78" x14ac:dyDescent="0.35">
      <c r="A76" s="5">
        <v>46483163</v>
      </c>
      <c r="B76" s="5">
        <v>43003.296527777777</v>
      </c>
      <c r="C76" s="5">
        <v>61</v>
      </c>
      <c r="D76" s="5" t="s">
        <v>69</v>
      </c>
      <c r="E76" s="5" t="s">
        <v>69</v>
      </c>
      <c r="F76" s="8">
        <v>43003.339039351849</v>
      </c>
      <c r="G76" s="5" t="s">
        <v>71</v>
      </c>
      <c r="H76" s="5" t="s">
        <v>286</v>
      </c>
      <c r="I76" s="5">
        <v>14980309</v>
      </c>
      <c r="J76" s="5" t="s">
        <v>322</v>
      </c>
      <c r="K76" s="5" t="s">
        <v>113</v>
      </c>
      <c r="L76" s="5">
        <v>1</v>
      </c>
      <c r="N76" s="5" t="s">
        <v>153</v>
      </c>
      <c r="R76" s="5">
        <v>0</v>
      </c>
      <c r="S76" s="5">
        <v>1</v>
      </c>
      <c r="T76" s="5">
        <v>1</v>
      </c>
      <c r="U76" s="5">
        <v>1</v>
      </c>
      <c r="V76" s="5">
        <v>4</v>
      </c>
      <c r="W76" s="5">
        <v>1</v>
      </c>
      <c r="X76" s="5">
        <v>1</v>
      </c>
      <c r="AD76" s="5">
        <v>1</v>
      </c>
      <c r="AE76" s="5">
        <v>1</v>
      </c>
      <c r="AF76" s="5">
        <v>1</v>
      </c>
      <c r="AG76" s="5">
        <v>5</v>
      </c>
      <c r="AH76" s="5">
        <v>1</v>
      </c>
      <c r="AI76" s="5">
        <v>1</v>
      </c>
      <c r="AJ76" s="5">
        <v>1</v>
      </c>
      <c r="AP76" s="5">
        <v>1</v>
      </c>
      <c r="AR76" s="5">
        <v>4</v>
      </c>
      <c r="AS76" s="5">
        <v>1</v>
      </c>
      <c r="AT76" s="5">
        <v>1</v>
      </c>
      <c r="AU76" s="5">
        <v>1</v>
      </c>
      <c r="AV76" s="5">
        <v>0</v>
      </c>
      <c r="BA76" s="5" t="s">
        <v>172</v>
      </c>
      <c r="BB76" s="5">
        <v>0</v>
      </c>
      <c r="BC76" s="5">
        <v>3</v>
      </c>
      <c r="BD76" s="5" t="s">
        <v>95</v>
      </c>
      <c r="BF76" s="5">
        <v>19</v>
      </c>
      <c r="BG76" s="5">
        <v>16</v>
      </c>
      <c r="BH76" s="5" t="s">
        <v>71</v>
      </c>
      <c r="BI76" s="5" t="s">
        <v>70</v>
      </c>
      <c r="BJ76" s="5" t="s">
        <v>96</v>
      </c>
      <c r="BK76" s="5" t="s">
        <v>97</v>
      </c>
      <c r="BL76" s="5" t="s">
        <v>458</v>
      </c>
      <c r="BM76" s="5" t="s">
        <v>116</v>
      </c>
      <c r="BN76" s="5" t="s">
        <v>100</v>
      </c>
      <c r="BO76" s="5" t="s">
        <v>71</v>
      </c>
      <c r="BP76" s="5" t="s">
        <v>70</v>
      </c>
      <c r="BQ76" s="5" t="s">
        <v>71</v>
      </c>
      <c r="BS76" s="5" t="s">
        <v>71</v>
      </c>
      <c r="BT76" s="3" t="s">
        <v>458</v>
      </c>
      <c r="BU76" s="9">
        <f t="shared" si="6"/>
        <v>84.210526315789465</v>
      </c>
      <c r="BV76" s="5">
        <f t="shared" si="7"/>
        <v>80</v>
      </c>
      <c r="BW76" s="5">
        <f t="shared" si="8"/>
        <v>100</v>
      </c>
      <c r="BX76" s="5">
        <f t="shared" si="9"/>
        <v>80</v>
      </c>
      <c r="BY76" s="5">
        <f t="shared" si="10"/>
        <v>60</v>
      </c>
      <c r="BZ76" s="5">
        <f t="shared" si="11"/>
        <v>0</v>
      </c>
    </row>
    <row r="77" spans="1:78" x14ac:dyDescent="0.35">
      <c r="A77" s="5">
        <v>46396365</v>
      </c>
      <c r="B77" s="5">
        <v>42999.474999999999</v>
      </c>
      <c r="C77" s="5">
        <v>70</v>
      </c>
      <c r="D77" s="5" t="s">
        <v>69</v>
      </c>
      <c r="E77" s="5" t="s">
        <v>69</v>
      </c>
      <c r="F77" s="8">
        <v>42999.5237037037</v>
      </c>
      <c r="G77" s="5" t="s">
        <v>71</v>
      </c>
      <c r="H77" s="5" t="s">
        <v>287</v>
      </c>
      <c r="I77" s="5">
        <v>14984555</v>
      </c>
      <c r="J77" s="5" t="s">
        <v>322</v>
      </c>
      <c r="K77" s="5" t="s">
        <v>158</v>
      </c>
      <c r="L77" s="5">
        <v>0</v>
      </c>
      <c r="M77" s="5" t="s">
        <v>143</v>
      </c>
      <c r="N77" s="5" t="s">
        <v>332</v>
      </c>
      <c r="O77" s="5" t="s">
        <v>185</v>
      </c>
      <c r="P77" s="5" t="s">
        <v>329</v>
      </c>
      <c r="R77" s="5">
        <v>0</v>
      </c>
      <c r="S77" s="5">
        <v>0</v>
      </c>
      <c r="T77" s="5">
        <v>0</v>
      </c>
      <c r="U77" s="5">
        <v>1</v>
      </c>
      <c r="V77" s="5">
        <v>1</v>
      </c>
      <c r="W77" s="5">
        <v>0</v>
      </c>
      <c r="X77" s="5">
        <v>0</v>
      </c>
      <c r="Y77" s="5" t="s">
        <v>340</v>
      </c>
      <c r="Z77" s="5" t="s">
        <v>203</v>
      </c>
      <c r="AA77" s="5" t="s">
        <v>127</v>
      </c>
      <c r="AB77" s="5" t="s">
        <v>131</v>
      </c>
      <c r="AC77" s="5" t="s">
        <v>186</v>
      </c>
      <c r="AD77" s="5">
        <v>0</v>
      </c>
      <c r="AE77" s="5">
        <v>0</v>
      </c>
      <c r="AF77" s="5">
        <v>0</v>
      </c>
      <c r="AG77" s="5">
        <v>0</v>
      </c>
      <c r="AH77" s="5">
        <v>0</v>
      </c>
      <c r="AI77" s="5">
        <v>0</v>
      </c>
      <c r="AK77" s="5" t="s">
        <v>119</v>
      </c>
      <c r="AL77" s="5" t="s">
        <v>108</v>
      </c>
      <c r="AP77" s="5">
        <v>1</v>
      </c>
      <c r="AQ77" s="5">
        <v>1</v>
      </c>
      <c r="AR77" s="5">
        <v>2</v>
      </c>
      <c r="AV77" s="5">
        <v>1</v>
      </c>
      <c r="BA77" s="5" t="s">
        <v>172</v>
      </c>
      <c r="BB77" s="5">
        <v>0</v>
      </c>
      <c r="BC77" s="5">
        <v>1</v>
      </c>
      <c r="BD77" s="5" t="s">
        <v>95</v>
      </c>
      <c r="BF77" s="5">
        <v>16</v>
      </c>
      <c r="BG77" s="5">
        <v>4</v>
      </c>
      <c r="BH77" s="5" t="s">
        <v>70</v>
      </c>
      <c r="BI77" s="5" t="s">
        <v>70</v>
      </c>
      <c r="BJ77" s="5" t="s">
        <v>96</v>
      </c>
      <c r="BK77" s="5" t="s">
        <v>110</v>
      </c>
      <c r="BL77" s="5" t="s">
        <v>459</v>
      </c>
      <c r="BM77" s="5" t="s">
        <v>116</v>
      </c>
      <c r="BN77" s="5" t="s">
        <v>100</v>
      </c>
      <c r="BO77" s="5" t="s">
        <v>70</v>
      </c>
      <c r="BP77" s="5" t="s">
        <v>70</v>
      </c>
      <c r="BQ77" s="5" t="s">
        <v>70</v>
      </c>
      <c r="BS77" s="5" t="s">
        <v>71</v>
      </c>
      <c r="BT77" s="3" t="s">
        <v>459</v>
      </c>
      <c r="BU77" s="9">
        <f t="shared" si="6"/>
        <v>25</v>
      </c>
      <c r="BV77" s="5">
        <f t="shared" si="7"/>
        <v>20</v>
      </c>
      <c r="BW77" s="5">
        <f t="shared" si="8"/>
        <v>0</v>
      </c>
      <c r="BX77" s="5">
        <f t="shared" si="9"/>
        <v>40</v>
      </c>
      <c r="BY77" s="5">
        <f t="shared" si="10"/>
        <v>20</v>
      </c>
      <c r="BZ77" s="5">
        <f t="shared" si="11"/>
        <v>0</v>
      </c>
    </row>
    <row r="78" spans="1:78" x14ac:dyDescent="0.35">
      <c r="A78" s="5">
        <v>46394723</v>
      </c>
      <c r="B78" s="5">
        <v>42999.430555555555</v>
      </c>
      <c r="C78" s="5">
        <v>53</v>
      </c>
      <c r="D78" s="5" t="s">
        <v>69</v>
      </c>
      <c r="E78" s="5" t="s">
        <v>69</v>
      </c>
      <c r="F78" s="8">
        <v>42999.467905092592</v>
      </c>
      <c r="G78" s="5" t="s">
        <v>71</v>
      </c>
      <c r="H78" s="5" t="s">
        <v>288</v>
      </c>
      <c r="I78" s="5">
        <v>14980256</v>
      </c>
      <c r="J78" s="5" t="s">
        <v>180</v>
      </c>
      <c r="K78" s="5" t="s">
        <v>113</v>
      </c>
      <c r="L78" s="5">
        <v>1</v>
      </c>
      <c r="N78" s="5" t="s">
        <v>153</v>
      </c>
      <c r="R78" s="5">
        <v>0</v>
      </c>
      <c r="S78" s="5">
        <v>1</v>
      </c>
      <c r="T78" s="5">
        <v>0</v>
      </c>
      <c r="U78" s="5">
        <v>1</v>
      </c>
      <c r="V78" s="5">
        <v>3</v>
      </c>
      <c r="W78" s="5">
        <v>0</v>
      </c>
      <c r="X78" s="5">
        <v>1</v>
      </c>
      <c r="Y78" s="5" t="s">
        <v>209</v>
      </c>
      <c r="AD78" s="5">
        <v>0</v>
      </c>
      <c r="AE78" s="5">
        <v>1</v>
      </c>
      <c r="AF78" s="5">
        <v>1</v>
      </c>
      <c r="AG78" s="5">
        <v>3</v>
      </c>
      <c r="AH78" s="5">
        <v>0</v>
      </c>
      <c r="AI78" s="5">
        <v>0</v>
      </c>
      <c r="AJ78" s="5">
        <v>1</v>
      </c>
      <c r="AK78" s="5" t="s">
        <v>119</v>
      </c>
      <c r="AL78" s="5" t="s">
        <v>132</v>
      </c>
      <c r="AP78" s="5">
        <v>1</v>
      </c>
      <c r="AR78" s="5">
        <v>2</v>
      </c>
      <c r="AS78" s="5">
        <v>1</v>
      </c>
      <c r="AT78" s="5">
        <v>0</v>
      </c>
      <c r="AU78" s="5">
        <v>1</v>
      </c>
      <c r="AV78" s="5">
        <v>0</v>
      </c>
      <c r="AX78" s="5" t="s">
        <v>91</v>
      </c>
      <c r="BB78" s="5">
        <v>1</v>
      </c>
      <c r="BC78" s="5">
        <v>3</v>
      </c>
      <c r="BD78" s="5" t="s">
        <v>134</v>
      </c>
      <c r="BF78" s="5">
        <v>19</v>
      </c>
      <c r="BG78" s="5">
        <v>11</v>
      </c>
      <c r="BH78" s="5" t="s">
        <v>71</v>
      </c>
      <c r="BI78" s="5" t="s">
        <v>70</v>
      </c>
      <c r="BJ78" s="5" t="s">
        <v>96</v>
      </c>
      <c r="BK78" s="5" t="s">
        <v>144</v>
      </c>
      <c r="BL78" s="5" t="s">
        <v>460</v>
      </c>
      <c r="BM78" s="5" t="s">
        <v>116</v>
      </c>
      <c r="BN78" s="5" t="s">
        <v>122</v>
      </c>
      <c r="BO78" s="5" t="s">
        <v>71</v>
      </c>
      <c r="BP78" s="5" t="s">
        <v>70</v>
      </c>
      <c r="BQ78" s="5" t="s">
        <v>70</v>
      </c>
      <c r="BS78" s="5" t="s">
        <v>71</v>
      </c>
      <c r="BT78" s="3" t="s">
        <v>460</v>
      </c>
      <c r="BU78" s="9">
        <f t="shared" si="6"/>
        <v>57.894736842105267</v>
      </c>
      <c r="BV78" s="5">
        <f t="shared" si="7"/>
        <v>60</v>
      </c>
      <c r="BW78" s="5">
        <f t="shared" si="8"/>
        <v>60</v>
      </c>
      <c r="BX78" s="5">
        <f t="shared" si="9"/>
        <v>40</v>
      </c>
      <c r="BY78" s="5">
        <f t="shared" si="10"/>
        <v>60</v>
      </c>
      <c r="BZ78" s="5">
        <f t="shared" si="11"/>
        <v>100</v>
      </c>
    </row>
    <row r="79" spans="1:78" x14ac:dyDescent="0.35">
      <c r="A79" s="5">
        <v>46393541</v>
      </c>
      <c r="B79" s="5">
        <v>42999.381944444445</v>
      </c>
      <c r="C79" s="5">
        <v>54</v>
      </c>
      <c r="D79" s="5" t="s">
        <v>69</v>
      </c>
      <c r="E79" s="5" t="s">
        <v>69</v>
      </c>
      <c r="F79" s="8">
        <v>42999.419710648152</v>
      </c>
      <c r="G79" s="5" t="s">
        <v>71</v>
      </c>
      <c r="H79" s="5" t="s">
        <v>289</v>
      </c>
      <c r="I79" s="5">
        <v>14980491</v>
      </c>
      <c r="J79" s="5" t="s">
        <v>323</v>
      </c>
      <c r="K79" s="5" t="s">
        <v>113</v>
      </c>
      <c r="L79" s="5">
        <v>1</v>
      </c>
      <c r="N79" s="5" t="s">
        <v>153</v>
      </c>
      <c r="P79" s="5" t="s">
        <v>78</v>
      </c>
      <c r="R79" s="5">
        <v>0</v>
      </c>
      <c r="S79" s="5">
        <v>1</v>
      </c>
      <c r="T79" s="5">
        <v>0</v>
      </c>
      <c r="U79" s="5">
        <v>1</v>
      </c>
      <c r="V79" s="5">
        <v>3</v>
      </c>
      <c r="W79" s="5">
        <v>1</v>
      </c>
      <c r="X79" s="5">
        <v>0</v>
      </c>
      <c r="Z79" s="5" t="s">
        <v>106</v>
      </c>
      <c r="AA79" s="5" t="s">
        <v>127</v>
      </c>
      <c r="AB79" s="5" t="s">
        <v>131</v>
      </c>
      <c r="AD79" s="5">
        <v>0</v>
      </c>
      <c r="AE79" s="5">
        <v>0</v>
      </c>
      <c r="AF79" s="5">
        <v>1</v>
      </c>
      <c r="AG79" s="5">
        <v>2</v>
      </c>
      <c r="AH79" s="5">
        <v>1</v>
      </c>
      <c r="AI79" s="5">
        <v>0</v>
      </c>
      <c r="AL79" s="5" t="s">
        <v>108</v>
      </c>
      <c r="AP79" s="5">
        <v>1</v>
      </c>
      <c r="AR79" s="5">
        <v>2</v>
      </c>
      <c r="AS79" s="5">
        <v>1</v>
      </c>
      <c r="AT79" s="5">
        <v>0</v>
      </c>
      <c r="AU79" s="5">
        <v>1</v>
      </c>
      <c r="AV79" s="5">
        <v>1</v>
      </c>
      <c r="BB79" s="5">
        <v>1</v>
      </c>
      <c r="BC79" s="5">
        <v>4</v>
      </c>
      <c r="BD79" s="5" t="s">
        <v>95</v>
      </c>
      <c r="BF79" s="5">
        <v>18</v>
      </c>
      <c r="BG79" s="5">
        <v>11</v>
      </c>
      <c r="BH79" s="5" t="s">
        <v>71</v>
      </c>
      <c r="BI79" s="5" t="s">
        <v>70</v>
      </c>
      <c r="BJ79" s="5" t="s">
        <v>96</v>
      </c>
      <c r="BK79" s="5" t="s">
        <v>154</v>
      </c>
      <c r="BL79" s="5" t="s">
        <v>461</v>
      </c>
      <c r="BM79" s="5" t="s">
        <v>116</v>
      </c>
      <c r="BN79" s="5" t="s">
        <v>100</v>
      </c>
      <c r="BO79" s="5" t="s">
        <v>70</v>
      </c>
      <c r="BP79" s="5" t="s">
        <v>70</v>
      </c>
      <c r="BQ79" s="5" t="s">
        <v>70</v>
      </c>
      <c r="BS79" s="5" t="s">
        <v>70</v>
      </c>
      <c r="BT79" s="3" t="s">
        <v>461</v>
      </c>
      <c r="BU79" s="9">
        <f t="shared" si="6"/>
        <v>61.111111111111114</v>
      </c>
      <c r="BV79" s="5">
        <f t="shared" si="7"/>
        <v>60</v>
      </c>
      <c r="BW79" s="5">
        <f t="shared" si="8"/>
        <v>40</v>
      </c>
      <c r="BX79" s="5">
        <f t="shared" si="9"/>
        <v>40</v>
      </c>
      <c r="BY79" s="5">
        <f t="shared" si="10"/>
        <v>80</v>
      </c>
      <c r="BZ79" s="5">
        <f t="shared" si="11"/>
        <v>100</v>
      </c>
    </row>
    <row r="80" spans="1:78" x14ac:dyDescent="0.35">
      <c r="A80" s="5">
        <v>46371183</v>
      </c>
      <c r="B80" s="5">
        <v>42998.541666666664</v>
      </c>
      <c r="C80" s="5">
        <v>50</v>
      </c>
      <c r="D80" s="5" t="s">
        <v>69</v>
      </c>
      <c r="E80" s="5" t="s">
        <v>69</v>
      </c>
      <c r="F80" s="8">
        <v>42998.577499999999</v>
      </c>
      <c r="G80" s="5" t="s">
        <v>71</v>
      </c>
      <c r="H80" s="5" t="s">
        <v>354</v>
      </c>
      <c r="I80" s="5">
        <v>14983525</v>
      </c>
      <c r="J80" s="5" t="s">
        <v>196</v>
      </c>
      <c r="K80" s="5" t="s">
        <v>74</v>
      </c>
      <c r="L80" s="5">
        <v>0</v>
      </c>
      <c r="M80" s="5" t="s">
        <v>333</v>
      </c>
      <c r="N80" s="5" t="s">
        <v>153</v>
      </c>
      <c r="O80" s="5" t="s">
        <v>190</v>
      </c>
      <c r="P80" s="5" t="s">
        <v>159</v>
      </c>
      <c r="Q80" s="5" t="s">
        <v>337</v>
      </c>
      <c r="R80" s="5">
        <v>0</v>
      </c>
      <c r="S80" s="5">
        <v>0</v>
      </c>
      <c r="T80" s="5">
        <v>0</v>
      </c>
      <c r="U80" s="5">
        <v>0</v>
      </c>
      <c r="V80" s="5">
        <v>0</v>
      </c>
      <c r="W80" s="5">
        <v>0</v>
      </c>
      <c r="X80" s="5">
        <v>0</v>
      </c>
      <c r="Y80" s="5" t="s">
        <v>341</v>
      </c>
      <c r="Z80" s="5" t="s">
        <v>81</v>
      </c>
      <c r="AA80" s="5" t="s">
        <v>229</v>
      </c>
      <c r="AC80" s="5" t="s">
        <v>170</v>
      </c>
      <c r="AD80" s="5">
        <v>0</v>
      </c>
      <c r="AE80" s="5">
        <v>1</v>
      </c>
      <c r="AF80" s="5">
        <v>0</v>
      </c>
      <c r="AG80" s="5">
        <v>1</v>
      </c>
      <c r="AH80" s="5">
        <v>1</v>
      </c>
      <c r="AI80" s="5">
        <v>0</v>
      </c>
      <c r="AJ80" s="5">
        <v>1</v>
      </c>
      <c r="AL80" s="5" t="s">
        <v>108</v>
      </c>
      <c r="AO80" s="5" t="s">
        <v>344</v>
      </c>
      <c r="AP80" s="5">
        <v>0</v>
      </c>
      <c r="AQ80" s="5">
        <v>0</v>
      </c>
      <c r="AR80" s="5">
        <v>2</v>
      </c>
      <c r="AS80" s="5">
        <v>0</v>
      </c>
      <c r="AT80" s="5">
        <v>0</v>
      </c>
      <c r="AU80" s="5">
        <v>0</v>
      </c>
      <c r="AV80" s="5">
        <v>0</v>
      </c>
      <c r="AW80" s="5" t="s">
        <v>187</v>
      </c>
      <c r="AX80" s="5" t="s">
        <v>91</v>
      </c>
      <c r="AY80" s="5" t="s">
        <v>92</v>
      </c>
      <c r="AZ80" s="5" t="s">
        <v>109</v>
      </c>
      <c r="BB80" s="5">
        <v>0</v>
      </c>
      <c r="BC80" s="5">
        <v>0</v>
      </c>
      <c r="BD80" s="5" t="s">
        <v>95</v>
      </c>
      <c r="BF80" s="5">
        <v>20</v>
      </c>
      <c r="BG80" s="5">
        <v>3</v>
      </c>
      <c r="BH80" s="5" t="s">
        <v>70</v>
      </c>
      <c r="BI80" s="5" t="s">
        <v>70</v>
      </c>
      <c r="BJ80" s="5" t="s">
        <v>96</v>
      </c>
      <c r="BK80" s="5" t="s">
        <v>144</v>
      </c>
      <c r="BL80" s="5" t="s">
        <v>462</v>
      </c>
      <c r="BM80" s="5" t="s">
        <v>116</v>
      </c>
      <c r="BN80" s="5" t="s">
        <v>100</v>
      </c>
      <c r="BO80" s="5" t="s">
        <v>71</v>
      </c>
      <c r="BP80" s="5" t="s">
        <v>71</v>
      </c>
      <c r="BQ80" s="5" t="s">
        <v>70</v>
      </c>
      <c r="BR80" s="5" t="s">
        <v>71</v>
      </c>
      <c r="BS80" s="5" t="s">
        <v>71</v>
      </c>
      <c r="BT80" s="3" t="s">
        <v>462</v>
      </c>
      <c r="BU80" s="9">
        <f t="shared" si="6"/>
        <v>15</v>
      </c>
      <c r="BV80" s="5">
        <f t="shared" si="7"/>
        <v>0</v>
      </c>
      <c r="BW80" s="5">
        <f t="shared" si="8"/>
        <v>20</v>
      </c>
      <c r="BX80" s="5">
        <f t="shared" si="9"/>
        <v>40</v>
      </c>
      <c r="BY80" s="5">
        <f t="shared" si="10"/>
        <v>0</v>
      </c>
      <c r="BZ80" s="5">
        <f t="shared" si="11"/>
        <v>0</v>
      </c>
    </row>
    <row r="81" spans="1:78" x14ac:dyDescent="0.35">
      <c r="A81" s="5">
        <v>46368010</v>
      </c>
      <c r="B81" s="5">
        <v>42998.504166666666</v>
      </c>
      <c r="C81" s="5">
        <v>99</v>
      </c>
      <c r="D81" s="5" t="s">
        <v>112</v>
      </c>
      <c r="E81" s="5" t="s">
        <v>112</v>
      </c>
      <c r="F81" s="8">
        <v>42998.573958333334</v>
      </c>
      <c r="G81" s="5" t="s">
        <v>71</v>
      </c>
      <c r="H81" s="5" t="s">
        <v>290</v>
      </c>
      <c r="I81" s="5">
        <v>45974411</v>
      </c>
      <c r="J81" s="5">
        <v>18</v>
      </c>
      <c r="K81" s="5" t="s">
        <v>113</v>
      </c>
      <c r="L81" s="5">
        <v>0</v>
      </c>
      <c r="M81" s="5" t="s">
        <v>143</v>
      </c>
      <c r="P81" s="5" t="s">
        <v>78</v>
      </c>
      <c r="R81" s="5">
        <v>1</v>
      </c>
      <c r="S81" s="5">
        <v>1</v>
      </c>
      <c r="T81" s="5">
        <v>0</v>
      </c>
      <c r="U81" s="5">
        <v>1</v>
      </c>
      <c r="V81" s="5">
        <v>3</v>
      </c>
      <c r="W81" s="5">
        <v>1</v>
      </c>
      <c r="X81" s="5">
        <v>0</v>
      </c>
      <c r="Z81" s="5" t="s">
        <v>106</v>
      </c>
      <c r="AA81" s="5" t="s">
        <v>127</v>
      </c>
      <c r="AD81" s="5">
        <v>0</v>
      </c>
      <c r="AE81" s="5">
        <v>1</v>
      </c>
      <c r="AF81" s="5">
        <v>1</v>
      </c>
      <c r="AG81" s="5">
        <v>3</v>
      </c>
      <c r="AH81" s="5">
        <v>1</v>
      </c>
      <c r="AI81" s="5">
        <v>0</v>
      </c>
      <c r="AJ81" s="5">
        <v>1</v>
      </c>
      <c r="AL81" s="5" t="s">
        <v>120</v>
      </c>
      <c r="AP81" s="5">
        <v>1</v>
      </c>
      <c r="AR81" s="5">
        <v>3</v>
      </c>
      <c r="AS81" s="5">
        <v>1</v>
      </c>
      <c r="AV81" s="5">
        <v>0</v>
      </c>
      <c r="BB81" s="5">
        <v>1</v>
      </c>
      <c r="BC81" s="5">
        <v>2</v>
      </c>
      <c r="BD81" s="5" t="s">
        <v>95</v>
      </c>
      <c r="BF81" s="5">
        <v>17</v>
      </c>
      <c r="BG81" s="5">
        <v>11</v>
      </c>
      <c r="BH81" s="5" t="s">
        <v>71</v>
      </c>
      <c r="BI81" s="5" t="s">
        <v>70</v>
      </c>
      <c r="BJ81" s="5" t="s">
        <v>96</v>
      </c>
      <c r="BK81" s="5" t="s">
        <v>135</v>
      </c>
      <c r="BL81" s="5" t="s">
        <v>463</v>
      </c>
      <c r="BM81" s="5" t="s">
        <v>116</v>
      </c>
      <c r="BN81" s="5" t="s">
        <v>122</v>
      </c>
      <c r="BO81" s="5" t="s">
        <v>70</v>
      </c>
      <c r="BP81" s="5" t="s">
        <v>70</v>
      </c>
      <c r="BQ81" s="5" t="s">
        <v>71</v>
      </c>
      <c r="BR81" s="5" t="s">
        <v>70</v>
      </c>
      <c r="BS81" s="5" t="s">
        <v>71</v>
      </c>
      <c r="BT81" s="3" t="s">
        <v>463</v>
      </c>
      <c r="BU81" s="9">
        <f t="shared" si="6"/>
        <v>64.705882352941174</v>
      </c>
      <c r="BV81" s="5">
        <f t="shared" si="7"/>
        <v>60</v>
      </c>
      <c r="BW81" s="5">
        <f t="shared" si="8"/>
        <v>60</v>
      </c>
      <c r="BX81" s="5">
        <f t="shared" si="9"/>
        <v>60</v>
      </c>
      <c r="BY81" s="5">
        <f t="shared" si="10"/>
        <v>40</v>
      </c>
      <c r="BZ81" s="5">
        <f t="shared" si="11"/>
        <v>100</v>
      </c>
    </row>
    <row r="82" spans="1:78" x14ac:dyDescent="0.35">
      <c r="A82" s="5">
        <v>46367399</v>
      </c>
      <c r="B82" s="5">
        <v>42998.491666666669</v>
      </c>
      <c r="C82" s="5">
        <v>53</v>
      </c>
      <c r="D82" s="5" t="s">
        <v>69</v>
      </c>
      <c r="E82" s="5" t="s">
        <v>69</v>
      </c>
      <c r="F82" s="8">
        <v>42998.528773148151</v>
      </c>
      <c r="G82" s="5" t="s">
        <v>71</v>
      </c>
      <c r="H82" s="5" t="s">
        <v>291</v>
      </c>
      <c r="I82" s="5">
        <v>14985456</v>
      </c>
      <c r="J82" s="5" t="s">
        <v>196</v>
      </c>
      <c r="K82" s="5" t="s">
        <v>113</v>
      </c>
      <c r="L82" s="5">
        <v>1</v>
      </c>
      <c r="O82" s="5" t="s">
        <v>185</v>
      </c>
      <c r="P82" s="5" t="s">
        <v>78</v>
      </c>
      <c r="R82" s="5">
        <v>1</v>
      </c>
      <c r="S82" s="5">
        <v>0</v>
      </c>
      <c r="T82" s="5">
        <v>0</v>
      </c>
      <c r="U82" s="5">
        <v>1</v>
      </c>
      <c r="V82" s="5">
        <v>3</v>
      </c>
      <c r="W82" s="5">
        <v>1</v>
      </c>
      <c r="X82" s="5">
        <v>1</v>
      </c>
      <c r="AD82" s="5">
        <v>1</v>
      </c>
      <c r="AE82" s="5">
        <v>1</v>
      </c>
      <c r="AF82" s="5">
        <v>0</v>
      </c>
      <c r="AG82" s="5">
        <v>4</v>
      </c>
      <c r="AH82" s="5">
        <v>0</v>
      </c>
      <c r="AI82" s="5">
        <v>1</v>
      </c>
      <c r="AJ82" s="5">
        <v>0</v>
      </c>
      <c r="AK82" s="5" t="s">
        <v>119</v>
      </c>
      <c r="AM82" s="5" t="s">
        <v>87</v>
      </c>
      <c r="AP82" s="5">
        <v>0</v>
      </c>
      <c r="AQ82" s="5">
        <v>0</v>
      </c>
      <c r="AR82" s="5">
        <v>1</v>
      </c>
      <c r="AS82" s="5">
        <v>1</v>
      </c>
      <c r="AT82" s="5">
        <v>0</v>
      </c>
      <c r="AU82" s="5">
        <v>1</v>
      </c>
      <c r="AV82" s="5">
        <v>1</v>
      </c>
      <c r="AX82" s="5" t="s">
        <v>91</v>
      </c>
      <c r="BB82" s="5">
        <v>1</v>
      </c>
      <c r="BC82" s="5">
        <v>4</v>
      </c>
      <c r="BD82" s="5" t="s">
        <v>134</v>
      </c>
      <c r="BF82" s="5">
        <v>20</v>
      </c>
      <c r="BG82" s="5">
        <v>12</v>
      </c>
      <c r="BH82" s="5" t="s">
        <v>71</v>
      </c>
      <c r="BI82" s="5" t="s">
        <v>70</v>
      </c>
      <c r="BJ82" s="5" t="s">
        <v>96</v>
      </c>
      <c r="BK82" s="5" t="s">
        <v>97</v>
      </c>
      <c r="BL82" s="5" t="s">
        <v>464</v>
      </c>
      <c r="BM82" s="5" t="s">
        <v>116</v>
      </c>
      <c r="BN82" s="5" t="s">
        <v>100</v>
      </c>
      <c r="BO82" s="5" t="s">
        <v>70</v>
      </c>
      <c r="BP82" s="5" t="s">
        <v>70</v>
      </c>
      <c r="BQ82" s="5" t="s">
        <v>70</v>
      </c>
      <c r="BS82" s="5" t="s">
        <v>70</v>
      </c>
      <c r="BT82" s="3" t="s">
        <v>464</v>
      </c>
      <c r="BU82" s="9">
        <f t="shared" si="6"/>
        <v>60</v>
      </c>
      <c r="BV82" s="5">
        <f t="shared" si="7"/>
        <v>60</v>
      </c>
      <c r="BW82" s="5">
        <f t="shared" si="8"/>
        <v>80</v>
      </c>
      <c r="BX82" s="5">
        <f t="shared" si="9"/>
        <v>20</v>
      </c>
      <c r="BY82" s="5">
        <f t="shared" si="10"/>
        <v>80</v>
      </c>
      <c r="BZ82" s="5">
        <f t="shared" si="11"/>
        <v>100</v>
      </c>
    </row>
    <row r="83" spans="1:78" x14ac:dyDescent="0.35">
      <c r="A83" s="5">
        <v>46364135</v>
      </c>
      <c r="B83" s="5">
        <v>42998.420138888891</v>
      </c>
      <c r="C83" s="5">
        <v>92</v>
      </c>
      <c r="D83" s="5" t="s">
        <v>69</v>
      </c>
      <c r="E83" s="5" t="s">
        <v>69</v>
      </c>
      <c r="F83" s="8">
        <v>42998.4843287037</v>
      </c>
      <c r="G83" s="5" t="s">
        <v>71</v>
      </c>
      <c r="H83" s="5" t="s">
        <v>292</v>
      </c>
      <c r="I83" s="5">
        <v>14981381</v>
      </c>
      <c r="J83" s="5" t="s">
        <v>324</v>
      </c>
      <c r="K83" s="5" t="s">
        <v>113</v>
      </c>
      <c r="L83" s="5">
        <v>1</v>
      </c>
      <c r="N83" s="5" t="s">
        <v>153</v>
      </c>
      <c r="P83" s="5" t="s">
        <v>78</v>
      </c>
      <c r="R83" s="5">
        <v>0</v>
      </c>
      <c r="S83" s="5">
        <v>1</v>
      </c>
      <c r="T83" s="5">
        <v>0</v>
      </c>
      <c r="U83" s="5">
        <v>1</v>
      </c>
      <c r="V83" s="5">
        <v>3</v>
      </c>
      <c r="W83" s="5">
        <v>0</v>
      </c>
      <c r="X83" s="5">
        <v>1</v>
      </c>
      <c r="Y83" s="5" t="s">
        <v>209</v>
      </c>
      <c r="AA83" s="5" t="s">
        <v>82</v>
      </c>
      <c r="AD83" s="5">
        <v>0</v>
      </c>
      <c r="AE83" s="5">
        <v>1</v>
      </c>
      <c r="AF83" s="5">
        <v>1</v>
      </c>
      <c r="AG83" s="5">
        <v>3</v>
      </c>
      <c r="AH83" s="5">
        <v>1</v>
      </c>
      <c r="AI83" s="5">
        <v>0</v>
      </c>
      <c r="AJ83" s="5">
        <v>1</v>
      </c>
      <c r="AL83" s="5" t="s">
        <v>108</v>
      </c>
      <c r="AP83" s="5">
        <v>1</v>
      </c>
      <c r="AQ83" s="5">
        <v>1</v>
      </c>
      <c r="AR83" s="5">
        <v>4</v>
      </c>
      <c r="AS83" s="5">
        <v>0</v>
      </c>
      <c r="AT83" s="5">
        <v>0</v>
      </c>
      <c r="AU83" s="5">
        <v>1</v>
      </c>
      <c r="AV83" s="5">
        <v>1</v>
      </c>
      <c r="AW83" s="5" t="s">
        <v>187</v>
      </c>
      <c r="AX83" s="5" t="s">
        <v>91</v>
      </c>
      <c r="AY83" s="5" t="s">
        <v>92</v>
      </c>
      <c r="BB83" s="5">
        <v>1</v>
      </c>
      <c r="BC83" s="5">
        <v>3</v>
      </c>
      <c r="BD83" s="5" t="s">
        <v>95</v>
      </c>
      <c r="BF83" s="5">
        <v>20</v>
      </c>
      <c r="BG83" s="5">
        <v>13</v>
      </c>
      <c r="BH83" s="5" t="s">
        <v>71</v>
      </c>
      <c r="BI83" s="5" t="s">
        <v>70</v>
      </c>
      <c r="BJ83" s="5" t="s">
        <v>96</v>
      </c>
      <c r="BK83" s="5" t="s">
        <v>135</v>
      </c>
      <c r="BL83" s="5" t="s">
        <v>465</v>
      </c>
      <c r="BM83" s="5" t="s">
        <v>116</v>
      </c>
      <c r="BN83" s="5" t="s">
        <v>100</v>
      </c>
      <c r="BO83" s="5" t="s">
        <v>70</v>
      </c>
      <c r="BP83" s="5" t="s">
        <v>70</v>
      </c>
      <c r="BQ83" s="5" t="s">
        <v>70</v>
      </c>
      <c r="BS83" s="5" t="s">
        <v>71</v>
      </c>
      <c r="BT83" s="3" t="s">
        <v>465</v>
      </c>
      <c r="BU83" s="9">
        <f t="shared" si="6"/>
        <v>65</v>
      </c>
      <c r="BV83" s="5">
        <f t="shared" si="7"/>
        <v>60</v>
      </c>
      <c r="BW83" s="5">
        <f t="shared" si="8"/>
        <v>60</v>
      </c>
      <c r="BX83" s="5">
        <f t="shared" si="9"/>
        <v>80</v>
      </c>
      <c r="BY83" s="5">
        <f t="shared" si="10"/>
        <v>60</v>
      </c>
      <c r="BZ83" s="5">
        <f t="shared" si="11"/>
        <v>100</v>
      </c>
    </row>
    <row r="84" spans="1:78" x14ac:dyDescent="0.35">
      <c r="A84" s="5">
        <v>46362531</v>
      </c>
      <c r="B84" s="5">
        <v>42998.375</v>
      </c>
      <c r="C84" s="5">
        <v>46</v>
      </c>
      <c r="D84" s="5" t="s">
        <v>69</v>
      </c>
      <c r="E84" s="5" t="s">
        <v>69</v>
      </c>
      <c r="F84" s="8">
        <v>42998.407546296294</v>
      </c>
      <c r="G84" s="5" t="s">
        <v>71</v>
      </c>
      <c r="H84" s="5" t="s">
        <v>293</v>
      </c>
      <c r="I84" s="5">
        <v>14983309</v>
      </c>
      <c r="J84" s="5" t="s">
        <v>317</v>
      </c>
      <c r="K84" s="5" t="s">
        <v>113</v>
      </c>
      <c r="L84" s="5">
        <v>1</v>
      </c>
      <c r="N84" s="5" t="s">
        <v>153</v>
      </c>
      <c r="R84" s="5">
        <v>0</v>
      </c>
      <c r="S84" s="5">
        <v>1</v>
      </c>
      <c r="T84" s="5">
        <v>1</v>
      </c>
      <c r="U84" s="5">
        <v>1</v>
      </c>
      <c r="V84" s="5">
        <v>4</v>
      </c>
      <c r="W84" s="5">
        <v>0</v>
      </c>
      <c r="X84" s="5">
        <v>1</v>
      </c>
      <c r="Y84" s="5" t="s">
        <v>209</v>
      </c>
      <c r="AA84" s="5" t="s">
        <v>127</v>
      </c>
      <c r="AD84" s="5">
        <v>0</v>
      </c>
      <c r="AE84" s="5">
        <v>1</v>
      </c>
      <c r="AF84" s="5">
        <v>1</v>
      </c>
      <c r="AG84" s="5">
        <v>3</v>
      </c>
      <c r="AH84" s="5">
        <v>1</v>
      </c>
      <c r="AI84" s="5">
        <v>0</v>
      </c>
      <c r="AJ84" s="5">
        <v>1</v>
      </c>
      <c r="AL84" s="5" t="s">
        <v>132</v>
      </c>
      <c r="AP84" s="5">
        <v>1</v>
      </c>
      <c r="AQ84" s="5">
        <v>1</v>
      </c>
      <c r="AR84" s="5">
        <v>4</v>
      </c>
      <c r="AS84" s="5">
        <v>1</v>
      </c>
      <c r="AT84" s="5">
        <v>1</v>
      </c>
      <c r="AU84" s="5">
        <v>0</v>
      </c>
      <c r="AV84" s="5">
        <v>1</v>
      </c>
      <c r="BB84" s="5">
        <v>1</v>
      </c>
      <c r="BC84" s="5">
        <v>4</v>
      </c>
      <c r="BD84" s="5" t="s">
        <v>95</v>
      </c>
      <c r="BF84" s="5">
        <v>20</v>
      </c>
      <c r="BG84" s="5">
        <v>15</v>
      </c>
      <c r="BH84" s="5" t="s">
        <v>71</v>
      </c>
      <c r="BI84" s="5" t="s">
        <v>70</v>
      </c>
      <c r="BJ84" s="5" t="s">
        <v>96</v>
      </c>
      <c r="BK84" s="5" t="s">
        <v>123</v>
      </c>
      <c r="BL84" s="5" t="s">
        <v>466</v>
      </c>
      <c r="BM84" s="5" t="s">
        <v>116</v>
      </c>
      <c r="BN84" s="5" t="s">
        <v>100</v>
      </c>
      <c r="BO84" s="5" t="s">
        <v>70</v>
      </c>
      <c r="BP84" s="5" t="s">
        <v>70</v>
      </c>
      <c r="BQ84" s="5" t="s">
        <v>70</v>
      </c>
      <c r="BS84" s="5" t="s">
        <v>71</v>
      </c>
      <c r="BT84" s="3" t="s">
        <v>466</v>
      </c>
      <c r="BU84" s="9">
        <f t="shared" si="6"/>
        <v>75</v>
      </c>
      <c r="BV84" s="5">
        <f t="shared" si="7"/>
        <v>80</v>
      </c>
      <c r="BW84" s="5">
        <f t="shared" si="8"/>
        <v>60</v>
      </c>
      <c r="BX84" s="5">
        <f t="shared" si="9"/>
        <v>80</v>
      </c>
      <c r="BY84" s="5">
        <f t="shared" si="10"/>
        <v>80</v>
      </c>
      <c r="BZ84" s="5">
        <f t="shared" si="11"/>
        <v>100</v>
      </c>
    </row>
    <row r="85" spans="1:78" x14ac:dyDescent="0.35">
      <c r="A85" s="5">
        <v>46354978</v>
      </c>
      <c r="B85" s="5">
        <v>42997.875</v>
      </c>
      <c r="C85" s="5">
        <v>22</v>
      </c>
      <c r="D85" s="5" t="s">
        <v>112</v>
      </c>
      <c r="E85" s="5" t="s">
        <v>112</v>
      </c>
      <c r="F85" s="8">
        <v>42997.893935185188</v>
      </c>
      <c r="G85" s="5" t="s">
        <v>71</v>
      </c>
      <c r="H85" s="5" t="s">
        <v>294</v>
      </c>
      <c r="I85" s="5">
        <v>46005659</v>
      </c>
      <c r="J85" s="5">
        <v>15</v>
      </c>
      <c r="L85" s="5">
        <v>0</v>
      </c>
      <c r="M85" s="5" t="s">
        <v>143</v>
      </c>
      <c r="N85" s="5" t="s">
        <v>208</v>
      </c>
      <c r="O85" s="5" t="s">
        <v>167</v>
      </c>
      <c r="P85" s="5" t="s">
        <v>78</v>
      </c>
      <c r="Q85" s="5" t="s">
        <v>105</v>
      </c>
      <c r="R85" s="5">
        <v>0</v>
      </c>
      <c r="S85" s="5">
        <v>0</v>
      </c>
      <c r="T85" s="5">
        <v>0</v>
      </c>
      <c r="U85" s="5">
        <v>0</v>
      </c>
      <c r="V85" s="5">
        <v>0</v>
      </c>
      <c r="W85" s="5">
        <v>0</v>
      </c>
      <c r="X85" s="5">
        <v>0</v>
      </c>
      <c r="Y85" s="5" t="s">
        <v>168</v>
      </c>
      <c r="Z85" s="5" t="s">
        <v>81</v>
      </c>
      <c r="AA85" s="5" t="s">
        <v>127</v>
      </c>
      <c r="AB85" s="5" t="s">
        <v>131</v>
      </c>
      <c r="AC85" s="5" t="s">
        <v>150</v>
      </c>
      <c r="AD85" s="5">
        <v>0</v>
      </c>
      <c r="AE85" s="5">
        <v>0</v>
      </c>
      <c r="AF85" s="5">
        <v>0</v>
      </c>
      <c r="AG85" s="5">
        <v>0</v>
      </c>
      <c r="AH85" s="5">
        <v>0</v>
      </c>
      <c r="AI85" s="5">
        <v>0</v>
      </c>
      <c r="AJ85" s="5">
        <v>0</v>
      </c>
      <c r="AK85" s="5" t="s">
        <v>119</v>
      </c>
      <c r="AL85" s="5" t="s">
        <v>120</v>
      </c>
      <c r="AM85" s="5" t="s">
        <v>87</v>
      </c>
      <c r="AO85" s="5" t="s">
        <v>89</v>
      </c>
      <c r="AQ85" s="5">
        <v>0</v>
      </c>
      <c r="AR85" s="5">
        <v>0</v>
      </c>
      <c r="AS85" s="5">
        <v>0</v>
      </c>
      <c r="AT85" s="5">
        <v>0</v>
      </c>
      <c r="AU85" s="5">
        <v>0</v>
      </c>
      <c r="AV85" s="5">
        <v>0</v>
      </c>
      <c r="BB85" s="5">
        <v>1</v>
      </c>
      <c r="BC85" s="5">
        <v>1</v>
      </c>
      <c r="BD85" s="5" t="s">
        <v>95</v>
      </c>
      <c r="BF85" s="5">
        <v>19</v>
      </c>
      <c r="BG85" s="5">
        <v>1</v>
      </c>
      <c r="BH85" s="5" t="s">
        <v>70</v>
      </c>
      <c r="BI85" s="5" t="s">
        <v>70</v>
      </c>
      <c r="BJ85" s="5" t="s">
        <v>96</v>
      </c>
      <c r="BK85" s="5" t="s">
        <v>154</v>
      </c>
      <c r="BL85" s="5" t="s">
        <v>467</v>
      </c>
      <c r="BM85" s="5" t="s">
        <v>116</v>
      </c>
      <c r="BN85" s="5" t="s">
        <v>100</v>
      </c>
      <c r="BO85" s="5" t="s">
        <v>71</v>
      </c>
      <c r="BP85" s="5" t="s">
        <v>70</v>
      </c>
      <c r="BQ85" s="5" t="s">
        <v>71</v>
      </c>
      <c r="BR85" s="5" t="s">
        <v>71</v>
      </c>
      <c r="BS85" s="5" t="s">
        <v>71</v>
      </c>
      <c r="BT85" s="3" t="s">
        <v>467</v>
      </c>
      <c r="BU85" s="9">
        <f t="shared" si="6"/>
        <v>5.2631578947368416</v>
      </c>
      <c r="BV85" s="5">
        <f t="shared" si="7"/>
        <v>0</v>
      </c>
      <c r="BW85" s="5">
        <f t="shared" si="8"/>
        <v>0</v>
      </c>
      <c r="BX85" s="5">
        <f t="shared" si="9"/>
        <v>0</v>
      </c>
      <c r="BY85" s="5">
        <f t="shared" si="10"/>
        <v>20</v>
      </c>
      <c r="BZ85" s="5">
        <f t="shared" si="11"/>
        <v>100</v>
      </c>
    </row>
    <row r="86" spans="1:78" x14ac:dyDescent="0.35">
      <c r="A86" s="5">
        <v>46349080</v>
      </c>
      <c r="B86" s="5">
        <v>42997.678472222222</v>
      </c>
      <c r="C86" s="5">
        <v>60</v>
      </c>
      <c r="D86" s="5" t="s">
        <v>112</v>
      </c>
      <c r="E86" s="5" t="s">
        <v>112</v>
      </c>
      <c r="F86" s="8">
        <v>42997.74726851852</v>
      </c>
      <c r="G86" s="5" t="s">
        <v>71</v>
      </c>
      <c r="H86" s="5" t="s">
        <v>355</v>
      </c>
      <c r="I86" s="5">
        <v>1</v>
      </c>
      <c r="J86" s="5">
        <v>15</v>
      </c>
      <c r="K86" s="5" t="s">
        <v>158</v>
      </c>
      <c r="L86" s="5">
        <v>0</v>
      </c>
      <c r="M86" s="5" t="s">
        <v>143</v>
      </c>
      <c r="N86" s="5" t="s">
        <v>334</v>
      </c>
      <c r="O86" s="5" t="s">
        <v>167</v>
      </c>
      <c r="P86" s="5" t="s">
        <v>78</v>
      </c>
      <c r="Q86" s="5" t="s">
        <v>79</v>
      </c>
      <c r="R86" s="5">
        <v>0</v>
      </c>
      <c r="S86" s="5">
        <v>0</v>
      </c>
      <c r="T86" s="5">
        <v>0</v>
      </c>
      <c r="U86" s="5">
        <v>0</v>
      </c>
      <c r="V86" s="5">
        <v>0</v>
      </c>
      <c r="W86" s="5">
        <v>0</v>
      </c>
      <c r="Y86" s="5" t="s">
        <v>174</v>
      </c>
      <c r="AA86" s="5" t="s">
        <v>127</v>
      </c>
      <c r="AB86" s="5" t="s">
        <v>131</v>
      </c>
      <c r="AD86" s="5">
        <v>0</v>
      </c>
      <c r="AE86" s="5">
        <v>0</v>
      </c>
      <c r="AG86" s="5">
        <v>0</v>
      </c>
      <c r="AH86" s="5">
        <v>0</v>
      </c>
      <c r="AI86" s="5">
        <v>0</v>
      </c>
      <c r="AK86" s="5" t="s">
        <v>119</v>
      </c>
      <c r="AL86" s="5" t="s">
        <v>132</v>
      </c>
      <c r="AP86" s="5">
        <v>1</v>
      </c>
      <c r="AR86" s="5">
        <v>1</v>
      </c>
      <c r="AV86" s="5">
        <v>0</v>
      </c>
      <c r="BC86" s="5">
        <v>0</v>
      </c>
      <c r="BD86" s="5" t="s">
        <v>95</v>
      </c>
      <c r="BF86" s="5">
        <v>13</v>
      </c>
      <c r="BG86" s="5">
        <v>1</v>
      </c>
      <c r="BH86" s="5" t="s">
        <v>70</v>
      </c>
      <c r="BI86" s="5" t="s">
        <v>70</v>
      </c>
      <c r="BJ86" s="5" t="s">
        <v>96</v>
      </c>
      <c r="BK86" s="5" t="s">
        <v>97</v>
      </c>
      <c r="BL86" s="5" t="s">
        <v>468</v>
      </c>
      <c r="BM86" s="5" t="s">
        <v>116</v>
      </c>
      <c r="BN86" s="5" t="s">
        <v>100</v>
      </c>
      <c r="BT86" s="3" t="s">
        <v>468</v>
      </c>
      <c r="BU86" s="9">
        <f t="shared" si="6"/>
        <v>7.6923076923076925</v>
      </c>
      <c r="BV86" s="5">
        <f t="shared" si="7"/>
        <v>0</v>
      </c>
      <c r="BW86" s="5">
        <f t="shared" si="8"/>
        <v>0</v>
      </c>
      <c r="BX86" s="5">
        <f t="shared" si="9"/>
        <v>20</v>
      </c>
      <c r="BY86" s="5">
        <f t="shared" si="10"/>
        <v>0</v>
      </c>
      <c r="BZ86" s="5">
        <f t="shared" si="11"/>
        <v>0</v>
      </c>
    </row>
    <row r="87" spans="1:78" x14ac:dyDescent="0.35">
      <c r="A87" s="5">
        <v>46345475</v>
      </c>
      <c r="B87" s="5">
        <v>42997.625</v>
      </c>
      <c r="C87" s="5">
        <v>34</v>
      </c>
      <c r="D87" s="5" t="s">
        <v>112</v>
      </c>
      <c r="E87" s="5" t="s">
        <v>112</v>
      </c>
      <c r="F87" s="8">
        <v>42997.655497685184</v>
      </c>
      <c r="G87" s="5" t="s">
        <v>71</v>
      </c>
      <c r="H87" s="5" t="s">
        <v>356</v>
      </c>
      <c r="I87" s="5">
        <v>45928048</v>
      </c>
      <c r="J87" s="5">
        <v>20</v>
      </c>
      <c r="K87" s="5" t="s">
        <v>113</v>
      </c>
      <c r="L87" s="5">
        <v>0</v>
      </c>
      <c r="M87" s="5" t="s">
        <v>143</v>
      </c>
      <c r="P87" s="5" t="s">
        <v>78</v>
      </c>
      <c r="R87" s="5">
        <v>1</v>
      </c>
      <c r="S87" s="5">
        <v>1</v>
      </c>
      <c r="T87" s="5">
        <v>0</v>
      </c>
      <c r="U87" s="5">
        <v>1</v>
      </c>
      <c r="V87" s="5">
        <v>3</v>
      </c>
      <c r="W87" s="5">
        <v>1</v>
      </c>
      <c r="X87" s="5">
        <v>1</v>
      </c>
      <c r="AB87" s="5" t="s">
        <v>131</v>
      </c>
      <c r="AE87" s="5">
        <v>0</v>
      </c>
      <c r="AF87" s="5">
        <v>1</v>
      </c>
      <c r="AG87" s="5">
        <v>3</v>
      </c>
      <c r="AH87" s="5">
        <v>0</v>
      </c>
      <c r="AI87" s="5">
        <v>1</v>
      </c>
      <c r="AJ87" s="5">
        <v>1</v>
      </c>
      <c r="AK87" s="5" t="s">
        <v>119</v>
      </c>
      <c r="AP87" s="5">
        <v>1</v>
      </c>
      <c r="AR87" s="5">
        <v>3</v>
      </c>
      <c r="AV87" s="5">
        <v>0</v>
      </c>
      <c r="AY87" s="5" t="s">
        <v>92</v>
      </c>
      <c r="AZ87" s="5" t="s">
        <v>109</v>
      </c>
      <c r="BB87" s="5">
        <v>1</v>
      </c>
      <c r="BC87" s="5">
        <v>1</v>
      </c>
      <c r="BD87" s="5" t="s">
        <v>95</v>
      </c>
      <c r="BF87" s="5">
        <v>15</v>
      </c>
      <c r="BG87" s="5">
        <v>10</v>
      </c>
      <c r="BH87" s="5" t="s">
        <v>71</v>
      </c>
      <c r="BI87" s="5" t="s">
        <v>70</v>
      </c>
      <c r="BJ87" s="5" t="s">
        <v>96</v>
      </c>
      <c r="BK87" s="5" t="s">
        <v>135</v>
      </c>
      <c r="BL87" s="5" t="s">
        <v>469</v>
      </c>
      <c r="BM87" s="5" t="s">
        <v>116</v>
      </c>
      <c r="BN87" s="5" t="s">
        <v>100</v>
      </c>
      <c r="BO87" s="5" t="s">
        <v>70</v>
      </c>
      <c r="BP87" s="5" t="s">
        <v>70</v>
      </c>
      <c r="BQ87" s="5" t="s">
        <v>71</v>
      </c>
      <c r="BR87" s="5" t="s">
        <v>71</v>
      </c>
      <c r="BS87" s="5" t="s">
        <v>71</v>
      </c>
      <c r="BT87" s="3" t="s">
        <v>469</v>
      </c>
      <c r="BU87" s="9">
        <f t="shared" si="6"/>
        <v>66.666666666666657</v>
      </c>
      <c r="BV87" s="5">
        <f t="shared" si="7"/>
        <v>60</v>
      </c>
      <c r="BW87" s="5">
        <f t="shared" si="8"/>
        <v>60</v>
      </c>
      <c r="BX87" s="5">
        <f t="shared" si="9"/>
        <v>60</v>
      </c>
      <c r="BY87" s="5">
        <f t="shared" si="10"/>
        <v>20</v>
      </c>
      <c r="BZ87" s="5">
        <f t="shared" si="11"/>
        <v>100</v>
      </c>
    </row>
    <row r="88" spans="1:78" x14ac:dyDescent="0.35">
      <c r="A88" s="5">
        <v>46333985</v>
      </c>
      <c r="B88" s="5">
        <v>42997.579861111109</v>
      </c>
      <c r="C88" s="5">
        <v>47</v>
      </c>
      <c r="D88" s="5" t="s">
        <v>69</v>
      </c>
      <c r="E88" s="5" t="s">
        <v>69</v>
      </c>
      <c r="F88" s="8">
        <v>42997.613171296296</v>
      </c>
      <c r="G88" s="5" t="s">
        <v>71</v>
      </c>
      <c r="H88" s="5" t="s">
        <v>295</v>
      </c>
      <c r="I88" s="5">
        <v>14976817</v>
      </c>
      <c r="J88" s="5" t="s">
        <v>196</v>
      </c>
      <c r="K88" s="5" t="s">
        <v>113</v>
      </c>
      <c r="L88" s="5">
        <v>1</v>
      </c>
      <c r="P88" s="5" t="s">
        <v>78</v>
      </c>
      <c r="R88" s="5">
        <v>1</v>
      </c>
      <c r="S88" s="5">
        <v>1</v>
      </c>
      <c r="T88" s="5">
        <v>0</v>
      </c>
      <c r="U88" s="5">
        <v>1</v>
      </c>
      <c r="V88" s="5">
        <v>4</v>
      </c>
      <c r="W88" s="5">
        <v>1</v>
      </c>
      <c r="X88" s="5">
        <v>0</v>
      </c>
      <c r="Z88" s="5" t="s">
        <v>203</v>
      </c>
      <c r="AD88" s="5">
        <v>1</v>
      </c>
      <c r="AE88" s="5">
        <v>1</v>
      </c>
      <c r="AF88" s="5">
        <v>1</v>
      </c>
      <c r="AG88" s="5">
        <v>4</v>
      </c>
      <c r="AH88" s="5">
        <v>1</v>
      </c>
      <c r="AI88" s="5">
        <v>1</v>
      </c>
      <c r="AP88" s="5">
        <v>1</v>
      </c>
      <c r="AR88" s="5">
        <v>3</v>
      </c>
      <c r="AS88" s="5">
        <v>1</v>
      </c>
      <c r="AU88" s="5">
        <v>1</v>
      </c>
      <c r="AV88" s="5">
        <v>1</v>
      </c>
      <c r="BA88" s="5" t="s">
        <v>94</v>
      </c>
      <c r="BB88" s="5">
        <v>0</v>
      </c>
      <c r="BC88" s="5">
        <v>3</v>
      </c>
      <c r="BD88" s="5" t="s">
        <v>95</v>
      </c>
      <c r="BF88" s="5">
        <v>17</v>
      </c>
      <c r="BG88" s="5">
        <v>14</v>
      </c>
      <c r="BH88" s="5" t="s">
        <v>71</v>
      </c>
      <c r="BI88" s="5" t="s">
        <v>70</v>
      </c>
      <c r="BJ88" s="5" t="s">
        <v>96</v>
      </c>
      <c r="BK88" s="5" t="s">
        <v>135</v>
      </c>
      <c r="BL88" s="5" t="s">
        <v>470</v>
      </c>
      <c r="BM88" s="5" t="s">
        <v>116</v>
      </c>
      <c r="BN88" s="5" t="s">
        <v>122</v>
      </c>
      <c r="BO88" s="5" t="s">
        <v>71</v>
      </c>
      <c r="BP88" s="5" t="s">
        <v>71</v>
      </c>
      <c r="BQ88" s="5" t="s">
        <v>71</v>
      </c>
      <c r="BR88" s="5" t="s">
        <v>71</v>
      </c>
      <c r="BS88" s="5" t="s">
        <v>71</v>
      </c>
      <c r="BT88" s="3" t="s">
        <v>470</v>
      </c>
      <c r="BU88" s="9">
        <f t="shared" si="6"/>
        <v>82.35294117647058</v>
      </c>
      <c r="BV88" s="5">
        <f t="shared" si="7"/>
        <v>80</v>
      </c>
      <c r="BW88" s="5">
        <f t="shared" si="8"/>
        <v>80</v>
      </c>
      <c r="BX88" s="5">
        <f t="shared" si="9"/>
        <v>60</v>
      </c>
      <c r="BY88" s="5">
        <f t="shared" si="10"/>
        <v>60</v>
      </c>
      <c r="BZ88" s="5">
        <f t="shared" si="11"/>
        <v>0</v>
      </c>
    </row>
    <row r="89" spans="1:78" x14ac:dyDescent="0.35">
      <c r="A89" s="5">
        <v>46337450</v>
      </c>
      <c r="B89" s="5">
        <v>42997.496527777781</v>
      </c>
      <c r="C89" s="5">
        <v>60</v>
      </c>
      <c r="D89" s="5" t="s">
        <v>69</v>
      </c>
      <c r="E89" s="5" t="s">
        <v>69</v>
      </c>
      <c r="F89" s="8">
        <v>42997.538784722223</v>
      </c>
      <c r="G89" s="5" t="s">
        <v>71</v>
      </c>
      <c r="H89" s="5" t="s">
        <v>296</v>
      </c>
      <c r="I89" s="5">
        <v>14982412</v>
      </c>
      <c r="J89" s="5" t="s">
        <v>323</v>
      </c>
      <c r="K89" s="5" t="s">
        <v>158</v>
      </c>
      <c r="L89" s="5">
        <v>0</v>
      </c>
      <c r="M89" s="5" t="s">
        <v>143</v>
      </c>
      <c r="N89" s="5" t="s">
        <v>153</v>
      </c>
      <c r="O89" s="5" t="s">
        <v>335</v>
      </c>
      <c r="P89" s="5" t="s">
        <v>78</v>
      </c>
      <c r="R89" s="5">
        <v>0</v>
      </c>
      <c r="S89" s="5">
        <v>0</v>
      </c>
      <c r="T89" s="5">
        <v>0</v>
      </c>
      <c r="U89" s="5">
        <v>1</v>
      </c>
      <c r="V89" s="5">
        <v>1</v>
      </c>
      <c r="W89" s="5">
        <v>1</v>
      </c>
      <c r="X89" s="5">
        <v>1</v>
      </c>
      <c r="AB89" s="5" t="s">
        <v>131</v>
      </c>
      <c r="AC89" s="5" t="s">
        <v>186</v>
      </c>
      <c r="AE89" s="5">
        <v>0</v>
      </c>
      <c r="AF89" s="5">
        <v>0</v>
      </c>
      <c r="AG89" s="5">
        <v>2</v>
      </c>
      <c r="AH89" s="5">
        <v>1</v>
      </c>
      <c r="AI89" s="5">
        <v>0</v>
      </c>
      <c r="AR89" s="5">
        <v>1</v>
      </c>
      <c r="BB89" s="5">
        <v>1</v>
      </c>
      <c r="BC89" s="5">
        <v>1</v>
      </c>
      <c r="BD89" s="5" t="s">
        <v>95</v>
      </c>
      <c r="BF89" s="5">
        <v>12</v>
      </c>
      <c r="BG89" s="5">
        <v>5</v>
      </c>
      <c r="BH89" s="5" t="s">
        <v>71</v>
      </c>
      <c r="BI89" s="5" t="s">
        <v>70</v>
      </c>
      <c r="BJ89" s="5" t="s">
        <v>96</v>
      </c>
      <c r="BK89" s="5" t="s">
        <v>154</v>
      </c>
      <c r="BL89" s="5" t="s">
        <v>471</v>
      </c>
      <c r="BM89" s="5" t="s">
        <v>116</v>
      </c>
      <c r="BN89" s="5" t="s">
        <v>122</v>
      </c>
      <c r="BO89" s="5" t="s">
        <v>70</v>
      </c>
      <c r="BP89" s="5" t="s">
        <v>70</v>
      </c>
      <c r="BQ89" s="5" t="s">
        <v>70</v>
      </c>
      <c r="BT89" s="3" t="s">
        <v>471</v>
      </c>
      <c r="BU89" s="9">
        <f t="shared" si="6"/>
        <v>41.666666666666671</v>
      </c>
      <c r="BV89" s="5">
        <f t="shared" si="7"/>
        <v>20</v>
      </c>
      <c r="BW89" s="5">
        <f t="shared" si="8"/>
        <v>40</v>
      </c>
      <c r="BX89" s="5">
        <f t="shared" si="9"/>
        <v>20</v>
      </c>
      <c r="BY89" s="5">
        <f t="shared" si="10"/>
        <v>20</v>
      </c>
      <c r="BZ89" s="5">
        <f t="shared" si="11"/>
        <v>100</v>
      </c>
    </row>
    <row r="90" spans="1:78" x14ac:dyDescent="0.35">
      <c r="A90" s="5">
        <v>46336252</v>
      </c>
      <c r="B90" s="5">
        <v>42997.459027777775</v>
      </c>
      <c r="C90" s="5">
        <v>44</v>
      </c>
      <c r="D90" s="5" t="s">
        <v>69</v>
      </c>
      <c r="E90" s="5" t="s">
        <v>69</v>
      </c>
      <c r="F90" s="8">
        <v>42997.490046296298</v>
      </c>
      <c r="G90" s="5" t="s">
        <v>71</v>
      </c>
      <c r="H90" s="5" t="s">
        <v>297</v>
      </c>
      <c r="I90" s="5">
        <v>14984248</v>
      </c>
      <c r="J90" s="5" t="s">
        <v>196</v>
      </c>
      <c r="K90" s="5" t="s">
        <v>113</v>
      </c>
      <c r="L90" s="5">
        <v>1</v>
      </c>
      <c r="N90" s="5" t="s">
        <v>153</v>
      </c>
      <c r="Q90" s="5" t="s">
        <v>105</v>
      </c>
      <c r="R90" s="5">
        <v>0</v>
      </c>
      <c r="S90" s="5">
        <v>1</v>
      </c>
      <c r="T90" s="5">
        <v>0</v>
      </c>
      <c r="U90" s="5">
        <v>0</v>
      </c>
      <c r="V90" s="5">
        <v>2</v>
      </c>
      <c r="W90" s="5">
        <v>1</v>
      </c>
      <c r="X90" s="5">
        <v>1</v>
      </c>
      <c r="Z90" s="5" t="s">
        <v>106</v>
      </c>
      <c r="AA90" s="5" t="s">
        <v>82</v>
      </c>
      <c r="AB90" s="5" t="s">
        <v>131</v>
      </c>
      <c r="AD90" s="5">
        <v>0</v>
      </c>
      <c r="AE90" s="5">
        <v>0</v>
      </c>
      <c r="AF90" s="5">
        <v>1</v>
      </c>
      <c r="AG90" s="5">
        <v>3</v>
      </c>
      <c r="AH90" s="5">
        <v>1</v>
      </c>
      <c r="AI90" s="5">
        <v>0</v>
      </c>
      <c r="AJ90" s="5">
        <v>0</v>
      </c>
      <c r="AL90" s="5" t="s">
        <v>132</v>
      </c>
      <c r="AM90" s="5" t="s">
        <v>87</v>
      </c>
      <c r="AN90" s="5" t="s">
        <v>88</v>
      </c>
      <c r="AP90" s="5">
        <v>0</v>
      </c>
      <c r="AR90" s="5">
        <v>1</v>
      </c>
      <c r="AS90" s="5">
        <v>1</v>
      </c>
      <c r="AT90" s="5">
        <v>1</v>
      </c>
      <c r="AU90" s="5">
        <v>0</v>
      </c>
      <c r="AV90" s="5">
        <v>0</v>
      </c>
      <c r="AZ90" s="5" t="s">
        <v>109</v>
      </c>
      <c r="BB90" s="5">
        <v>1</v>
      </c>
      <c r="BC90" s="5">
        <v>3</v>
      </c>
      <c r="BD90" s="5" t="s">
        <v>134</v>
      </c>
      <c r="BF90" s="5">
        <v>19</v>
      </c>
      <c r="BG90" s="5">
        <v>9</v>
      </c>
      <c r="BH90" s="5" t="s">
        <v>71</v>
      </c>
      <c r="BI90" s="5" t="s">
        <v>70</v>
      </c>
      <c r="BJ90" s="5" t="s">
        <v>96</v>
      </c>
      <c r="BK90" s="5" t="s">
        <v>154</v>
      </c>
      <c r="BL90" s="5" t="s">
        <v>472</v>
      </c>
      <c r="BM90" s="5" t="s">
        <v>116</v>
      </c>
      <c r="BN90" s="5" t="s">
        <v>100</v>
      </c>
      <c r="BO90" s="5" t="s">
        <v>70</v>
      </c>
      <c r="BP90" s="5" t="s">
        <v>70</v>
      </c>
      <c r="BQ90" s="5" t="s">
        <v>70</v>
      </c>
      <c r="BR90" s="5" t="s">
        <v>71</v>
      </c>
      <c r="BS90" s="5" t="s">
        <v>71</v>
      </c>
      <c r="BT90" s="3" t="s">
        <v>472</v>
      </c>
      <c r="BU90" s="9">
        <f t="shared" si="6"/>
        <v>47.368421052631575</v>
      </c>
      <c r="BV90" s="5">
        <f t="shared" si="7"/>
        <v>40</v>
      </c>
      <c r="BW90" s="5">
        <f t="shared" si="8"/>
        <v>60</v>
      </c>
      <c r="BX90" s="5">
        <f t="shared" si="9"/>
        <v>20</v>
      </c>
      <c r="BY90" s="5">
        <f t="shared" si="10"/>
        <v>60</v>
      </c>
      <c r="BZ90" s="5">
        <f t="shared" si="11"/>
        <v>100</v>
      </c>
    </row>
    <row r="91" spans="1:78" x14ac:dyDescent="0.35">
      <c r="A91" s="5">
        <v>46332625</v>
      </c>
      <c r="B91" s="5">
        <v>42997.378472222219</v>
      </c>
      <c r="C91" s="5">
        <v>50</v>
      </c>
      <c r="D91" s="5" t="s">
        <v>69</v>
      </c>
      <c r="E91" s="5" t="s">
        <v>69</v>
      </c>
      <c r="F91" s="8">
        <v>42997.413715277777</v>
      </c>
      <c r="G91" s="5" t="s">
        <v>71</v>
      </c>
      <c r="H91" s="5" t="s">
        <v>298</v>
      </c>
      <c r="I91" s="5">
        <v>14984175</v>
      </c>
      <c r="J91" s="5" t="s">
        <v>325</v>
      </c>
      <c r="K91" s="5" t="s">
        <v>113</v>
      </c>
      <c r="L91" s="5">
        <v>1</v>
      </c>
      <c r="P91" s="5" t="s">
        <v>78</v>
      </c>
      <c r="R91" s="5">
        <v>1</v>
      </c>
      <c r="S91" s="5">
        <v>1</v>
      </c>
      <c r="T91" s="5">
        <v>0</v>
      </c>
      <c r="U91" s="5">
        <v>1</v>
      </c>
      <c r="V91" s="5">
        <v>4</v>
      </c>
      <c r="W91" s="5">
        <v>0</v>
      </c>
      <c r="X91" s="5">
        <v>1</v>
      </c>
      <c r="Y91" s="5" t="s">
        <v>209</v>
      </c>
      <c r="AA91" s="5" t="s">
        <v>127</v>
      </c>
      <c r="AB91" s="5" t="s">
        <v>131</v>
      </c>
      <c r="AC91" s="5" t="s">
        <v>186</v>
      </c>
      <c r="AD91" s="5">
        <v>0</v>
      </c>
      <c r="AE91" s="5">
        <v>0</v>
      </c>
      <c r="AF91" s="5">
        <v>0</v>
      </c>
      <c r="AG91" s="5">
        <v>1</v>
      </c>
      <c r="AH91" s="5">
        <v>1</v>
      </c>
      <c r="AI91" s="5">
        <v>1</v>
      </c>
      <c r="AJ91" s="5">
        <v>0</v>
      </c>
      <c r="AM91" s="5" t="s">
        <v>87</v>
      </c>
      <c r="AP91" s="5">
        <v>1</v>
      </c>
      <c r="AR91" s="5">
        <v>3</v>
      </c>
      <c r="AS91" s="5">
        <v>1</v>
      </c>
      <c r="AT91" s="5">
        <v>1</v>
      </c>
      <c r="AU91" s="5">
        <v>0</v>
      </c>
      <c r="AV91" s="5">
        <v>0</v>
      </c>
      <c r="AZ91" s="5" t="s">
        <v>109</v>
      </c>
      <c r="BB91" s="5">
        <v>1</v>
      </c>
      <c r="BC91" s="5">
        <v>3</v>
      </c>
      <c r="BD91" s="5" t="s">
        <v>95</v>
      </c>
      <c r="BF91" s="5">
        <v>19</v>
      </c>
      <c r="BG91" s="5">
        <v>11</v>
      </c>
      <c r="BH91" s="5" t="s">
        <v>71</v>
      </c>
      <c r="BI91" s="5" t="s">
        <v>70</v>
      </c>
      <c r="BJ91" s="5" t="s">
        <v>96</v>
      </c>
      <c r="BK91" s="5" t="s">
        <v>97</v>
      </c>
      <c r="BL91" s="5" t="s">
        <v>473</v>
      </c>
      <c r="BM91" s="5" t="s">
        <v>116</v>
      </c>
      <c r="BN91" s="5" t="s">
        <v>100</v>
      </c>
      <c r="BO91" s="5" t="s">
        <v>71</v>
      </c>
      <c r="BP91" s="5" t="s">
        <v>70</v>
      </c>
      <c r="BQ91" s="5" t="s">
        <v>70</v>
      </c>
      <c r="BS91" s="5" t="s">
        <v>71</v>
      </c>
      <c r="BT91" s="3" t="s">
        <v>473</v>
      </c>
      <c r="BU91" s="9">
        <f t="shared" si="6"/>
        <v>57.894736842105267</v>
      </c>
      <c r="BV91" s="5">
        <f t="shared" si="7"/>
        <v>80</v>
      </c>
      <c r="BW91" s="5">
        <f t="shared" si="8"/>
        <v>20</v>
      </c>
      <c r="BX91" s="5">
        <f t="shared" si="9"/>
        <v>60</v>
      </c>
      <c r="BY91" s="5">
        <f t="shared" si="10"/>
        <v>60</v>
      </c>
      <c r="BZ91" s="5">
        <f t="shared" si="11"/>
        <v>100</v>
      </c>
    </row>
    <row r="92" spans="1:78" x14ac:dyDescent="0.35">
      <c r="A92" s="5">
        <v>46316342</v>
      </c>
      <c r="B92" s="5">
        <v>42996.634722222225</v>
      </c>
      <c r="C92" s="5">
        <v>60</v>
      </c>
      <c r="D92" s="5" t="s">
        <v>112</v>
      </c>
      <c r="E92" s="5" t="s">
        <v>112</v>
      </c>
      <c r="F92" s="8">
        <v>42996.699004629627</v>
      </c>
      <c r="G92" s="5" t="s">
        <v>71</v>
      </c>
      <c r="H92" s="5" t="s">
        <v>357</v>
      </c>
      <c r="I92" s="5">
        <v>46035334</v>
      </c>
      <c r="J92" s="5">
        <v>15</v>
      </c>
      <c r="K92" s="5" t="s">
        <v>113</v>
      </c>
      <c r="L92" s="5">
        <v>0</v>
      </c>
      <c r="M92" s="5" t="s">
        <v>143</v>
      </c>
      <c r="P92" s="5" t="s">
        <v>78</v>
      </c>
      <c r="R92" s="5">
        <v>1</v>
      </c>
      <c r="S92" s="5">
        <v>1</v>
      </c>
      <c r="T92" s="5">
        <v>0</v>
      </c>
      <c r="U92" s="5">
        <v>1</v>
      </c>
      <c r="V92" s="5">
        <v>3</v>
      </c>
      <c r="W92" s="5">
        <v>1</v>
      </c>
      <c r="X92" s="5">
        <v>1</v>
      </c>
      <c r="AB92" s="5" t="s">
        <v>131</v>
      </c>
      <c r="AC92" s="5" t="s">
        <v>186</v>
      </c>
      <c r="AE92" s="5">
        <v>0</v>
      </c>
      <c r="AF92" s="5">
        <v>0</v>
      </c>
      <c r="AG92" s="5">
        <v>2</v>
      </c>
      <c r="AH92" s="5">
        <v>0</v>
      </c>
      <c r="AJ92" s="5">
        <v>1</v>
      </c>
      <c r="AK92" s="5" t="s">
        <v>119</v>
      </c>
      <c r="AP92" s="5">
        <v>1</v>
      </c>
      <c r="AR92" s="5">
        <v>2</v>
      </c>
      <c r="AS92" s="5">
        <v>1</v>
      </c>
      <c r="AT92" s="5">
        <v>1</v>
      </c>
      <c r="AV92" s="5">
        <v>0</v>
      </c>
      <c r="BB92" s="5">
        <v>1</v>
      </c>
      <c r="BC92" s="5">
        <v>3</v>
      </c>
      <c r="BD92" s="5" t="s">
        <v>95</v>
      </c>
      <c r="BF92" s="5">
        <v>16</v>
      </c>
      <c r="BG92" s="5">
        <v>10</v>
      </c>
      <c r="BH92" s="5" t="s">
        <v>71</v>
      </c>
      <c r="BI92" s="5" t="s">
        <v>70</v>
      </c>
      <c r="BJ92" s="5" t="s">
        <v>96</v>
      </c>
      <c r="BK92" s="5" t="s">
        <v>154</v>
      </c>
      <c r="BL92" s="5" t="s">
        <v>474</v>
      </c>
      <c r="BM92" s="5" t="s">
        <v>116</v>
      </c>
      <c r="BN92" s="5" t="s">
        <v>100</v>
      </c>
      <c r="BO92" s="5" t="s">
        <v>71</v>
      </c>
      <c r="BP92" s="5" t="s">
        <v>70</v>
      </c>
      <c r="BQ92" s="5" t="s">
        <v>71</v>
      </c>
      <c r="BR92" s="5" t="s">
        <v>70</v>
      </c>
      <c r="BS92" s="5" t="s">
        <v>71</v>
      </c>
      <c r="BT92" s="3" t="s">
        <v>474</v>
      </c>
      <c r="BU92" s="9">
        <f t="shared" si="6"/>
        <v>62.5</v>
      </c>
      <c r="BV92" s="5">
        <f t="shared" si="7"/>
        <v>60</v>
      </c>
      <c r="BW92" s="5">
        <f t="shared" si="8"/>
        <v>40</v>
      </c>
      <c r="BX92" s="5">
        <f t="shared" si="9"/>
        <v>40</v>
      </c>
      <c r="BY92" s="5">
        <f t="shared" si="10"/>
        <v>60</v>
      </c>
      <c r="BZ92" s="5">
        <f t="shared" si="11"/>
        <v>100</v>
      </c>
    </row>
    <row r="93" spans="1:78" x14ac:dyDescent="0.35">
      <c r="A93" s="5">
        <v>46311280</v>
      </c>
      <c r="B93" s="5">
        <v>42996.545138888891</v>
      </c>
      <c r="C93" s="5">
        <v>61</v>
      </c>
      <c r="D93" s="5" t="s">
        <v>112</v>
      </c>
      <c r="E93" s="5" t="s">
        <v>112</v>
      </c>
      <c r="F93" s="8">
        <v>42996.598009259258</v>
      </c>
      <c r="G93" s="5" t="s">
        <v>71</v>
      </c>
      <c r="H93" s="5" t="s">
        <v>358</v>
      </c>
      <c r="I93" s="5">
        <v>46059879</v>
      </c>
      <c r="J93" s="5">
        <v>15</v>
      </c>
      <c r="L93" s="5">
        <v>1</v>
      </c>
      <c r="P93" s="5" t="s">
        <v>78</v>
      </c>
      <c r="R93" s="5">
        <v>1</v>
      </c>
      <c r="S93" s="5">
        <v>1</v>
      </c>
      <c r="T93" s="5">
        <v>0</v>
      </c>
      <c r="U93" s="5">
        <v>1</v>
      </c>
      <c r="V93" s="5">
        <v>4</v>
      </c>
      <c r="W93" s="5">
        <v>1</v>
      </c>
      <c r="AA93" s="5" t="s">
        <v>127</v>
      </c>
      <c r="AB93" s="5" t="s">
        <v>131</v>
      </c>
      <c r="AD93" s="5">
        <v>0</v>
      </c>
      <c r="AE93" s="5">
        <v>0</v>
      </c>
      <c r="AF93" s="5">
        <v>1</v>
      </c>
      <c r="AG93" s="5">
        <v>2</v>
      </c>
      <c r="AH93" s="5">
        <v>0</v>
      </c>
      <c r="AI93" s="5">
        <v>1</v>
      </c>
      <c r="AJ93" s="5">
        <v>0</v>
      </c>
      <c r="AK93" s="5" t="s">
        <v>119</v>
      </c>
      <c r="AM93" s="5" t="s">
        <v>87</v>
      </c>
      <c r="AP93" s="5">
        <v>1</v>
      </c>
      <c r="AR93" s="5">
        <v>2</v>
      </c>
      <c r="AS93" s="5">
        <v>0</v>
      </c>
      <c r="AW93" s="5" t="s">
        <v>161</v>
      </c>
      <c r="BB93" s="5">
        <v>1</v>
      </c>
      <c r="BC93" s="5">
        <v>1</v>
      </c>
      <c r="BD93" s="5" t="s">
        <v>95</v>
      </c>
      <c r="BF93" s="5">
        <v>15</v>
      </c>
      <c r="BG93" s="5">
        <v>9</v>
      </c>
      <c r="BH93" s="5" t="s">
        <v>71</v>
      </c>
      <c r="BI93" s="5" t="s">
        <v>70</v>
      </c>
      <c r="BJ93" s="5" t="s">
        <v>96</v>
      </c>
      <c r="BK93" s="5" t="s">
        <v>110</v>
      </c>
      <c r="BL93" s="5" t="s">
        <v>475</v>
      </c>
      <c r="BM93" s="5" t="s">
        <v>116</v>
      </c>
      <c r="BN93" s="5" t="s">
        <v>100</v>
      </c>
      <c r="BO93" s="5" t="s">
        <v>70</v>
      </c>
      <c r="BP93" s="5" t="s">
        <v>70</v>
      </c>
      <c r="BQ93" s="5" t="s">
        <v>70</v>
      </c>
      <c r="BR93" s="5" t="s">
        <v>71</v>
      </c>
      <c r="BS93" s="5" t="s">
        <v>71</v>
      </c>
      <c r="BT93" s="3" t="s">
        <v>475</v>
      </c>
      <c r="BU93" s="9">
        <f t="shared" si="6"/>
        <v>60</v>
      </c>
      <c r="BV93" s="5">
        <f t="shared" si="7"/>
        <v>80</v>
      </c>
      <c r="BW93" s="5">
        <f t="shared" si="8"/>
        <v>40</v>
      </c>
      <c r="BX93" s="5">
        <f t="shared" si="9"/>
        <v>40</v>
      </c>
      <c r="BY93" s="5">
        <f t="shared" si="10"/>
        <v>20</v>
      </c>
      <c r="BZ93" s="5">
        <f t="shared" si="11"/>
        <v>100</v>
      </c>
    </row>
    <row r="94" spans="1:78" x14ac:dyDescent="0.35">
      <c r="A94" s="5">
        <v>46305441</v>
      </c>
      <c r="B94" s="5">
        <v>42996.481249999997</v>
      </c>
      <c r="C94" s="5">
        <v>78</v>
      </c>
      <c r="D94" s="5" t="s">
        <v>69</v>
      </c>
      <c r="E94" s="5" t="s">
        <v>69</v>
      </c>
      <c r="F94" s="8">
        <v>42996.535497685189</v>
      </c>
      <c r="G94" s="5" t="s">
        <v>71</v>
      </c>
      <c r="H94" s="5" t="s">
        <v>299</v>
      </c>
      <c r="I94" s="5">
        <v>14977753</v>
      </c>
      <c r="J94" s="5" t="s">
        <v>180</v>
      </c>
      <c r="K94" s="5" t="s">
        <v>113</v>
      </c>
      <c r="L94" s="5">
        <v>1</v>
      </c>
      <c r="N94" s="5" t="s">
        <v>153</v>
      </c>
      <c r="P94" s="5" t="s">
        <v>191</v>
      </c>
      <c r="R94" s="5">
        <v>0</v>
      </c>
      <c r="S94" s="5">
        <v>1</v>
      </c>
      <c r="T94" s="5">
        <v>0</v>
      </c>
      <c r="U94" s="5">
        <v>1</v>
      </c>
      <c r="V94" s="5">
        <v>3</v>
      </c>
      <c r="W94" s="5">
        <v>1</v>
      </c>
      <c r="X94" s="5">
        <v>0</v>
      </c>
      <c r="Z94" s="5" t="s">
        <v>106</v>
      </c>
      <c r="AA94" s="5" t="s">
        <v>107</v>
      </c>
      <c r="AD94" s="5">
        <v>0</v>
      </c>
      <c r="AE94" s="5">
        <v>1</v>
      </c>
      <c r="AF94" s="5">
        <v>1</v>
      </c>
      <c r="AG94" s="5">
        <v>3</v>
      </c>
      <c r="AH94" s="5">
        <v>1</v>
      </c>
      <c r="AI94" s="5">
        <v>0</v>
      </c>
      <c r="AL94" s="5" t="s">
        <v>120</v>
      </c>
      <c r="AP94" s="5">
        <v>1</v>
      </c>
      <c r="AR94" s="5">
        <v>2</v>
      </c>
      <c r="AS94" s="5">
        <v>1</v>
      </c>
      <c r="AT94" s="5">
        <v>0</v>
      </c>
      <c r="AU94" s="5">
        <v>1</v>
      </c>
      <c r="AV94" s="5">
        <v>1</v>
      </c>
      <c r="AX94" s="5" t="s">
        <v>91</v>
      </c>
      <c r="BB94" s="5">
        <v>1</v>
      </c>
      <c r="BC94" s="5">
        <v>4</v>
      </c>
      <c r="BD94" s="5" t="s">
        <v>95</v>
      </c>
      <c r="BF94" s="5">
        <v>18</v>
      </c>
      <c r="BG94" s="5">
        <v>12</v>
      </c>
      <c r="BH94" s="5" t="s">
        <v>71</v>
      </c>
      <c r="BI94" s="5" t="s">
        <v>70</v>
      </c>
      <c r="BJ94" s="5" t="s">
        <v>96</v>
      </c>
      <c r="BK94" s="5" t="s">
        <v>144</v>
      </c>
      <c r="BL94" s="5" t="s">
        <v>476</v>
      </c>
      <c r="BM94" s="5" t="s">
        <v>116</v>
      </c>
      <c r="BN94" s="5" t="s">
        <v>100</v>
      </c>
      <c r="BO94" s="5" t="s">
        <v>70</v>
      </c>
      <c r="BP94" s="5" t="s">
        <v>70</v>
      </c>
      <c r="BQ94" s="5" t="s">
        <v>70</v>
      </c>
      <c r="BS94" s="5" t="s">
        <v>71</v>
      </c>
      <c r="BT94" s="3" t="s">
        <v>476</v>
      </c>
      <c r="BU94" s="9">
        <f t="shared" si="6"/>
        <v>66.666666666666657</v>
      </c>
      <c r="BV94" s="5">
        <f t="shared" si="7"/>
        <v>60</v>
      </c>
      <c r="BW94" s="5">
        <f t="shared" si="8"/>
        <v>60</v>
      </c>
      <c r="BX94" s="5">
        <f t="shared" si="9"/>
        <v>40</v>
      </c>
      <c r="BY94" s="5">
        <f t="shared" si="10"/>
        <v>80</v>
      </c>
      <c r="BZ94" s="5">
        <f t="shared" si="11"/>
        <v>100</v>
      </c>
    </row>
    <row r="95" spans="1:78" x14ac:dyDescent="0.35">
      <c r="A95" s="5">
        <v>46306040</v>
      </c>
      <c r="B95" s="5">
        <v>42996.458333333336</v>
      </c>
      <c r="C95" s="5">
        <v>48</v>
      </c>
      <c r="D95" s="5" t="s">
        <v>112</v>
      </c>
      <c r="E95" s="5" t="s">
        <v>112</v>
      </c>
      <c r="F95" s="8">
        <v>42996.496620370373</v>
      </c>
      <c r="G95" s="5" t="s">
        <v>71</v>
      </c>
      <c r="H95" s="5" t="s">
        <v>359</v>
      </c>
      <c r="I95" s="5">
        <v>45866703</v>
      </c>
      <c r="J95" s="5">
        <v>36</v>
      </c>
      <c r="K95" s="5" t="s">
        <v>113</v>
      </c>
      <c r="L95" s="5">
        <v>1</v>
      </c>
      <c r="R95" s="5">
        <v>1</v>
      </c>
      <c r="S95" s="5">
        <v>1</v>
      </c>
      <c r="T95" s="5">
        <v>1</v>
      </c>
      <c r="U95" s="5">
        <v>1</v>
      </c>
      <c r="V95" s="5">
        <v>5</v>
      </c>
      <c r="W95" s="5">
        <v>1</v>
      </c>
      <c r="X95" s="5">
        <v>0</v>
      </c>
      <c r="AF95" s="5">
        <v>1</v>
      </c>
      <c r="AG95" s="5">
        <v>2</v>
      </c>
      <c r="AI95" s="5">
        <v>1</v>
      </c>
      <c r="AP95" s="5">
        <v>1</v>
      </c>
      <c r="AQ95" s="5">
        <v>1</v>
      </c>
      <c r="AR95" s="5">
        <v>2</v>
      </c>
      <c r="AS95" s="5">
        <v>1</v>
      </c>
      <c r="AT95" s="5">
        <v>1</v>
      </c>
      <c r="AV95" s="5">
        <v>0</v>
      </c>
      <c r="BB95" s="5">
        <v>1</v>
      </c>
      <c r="BC95" s="5">
        <v>3</v>
      </c>
      <c r="BD95" s="5" t="s">
        <v>95</v>
      </c>
      <c r="BF95" s="5">
        <v>15</v>
      </c>
      <c r="BG95" s="5">
        <v>13</v>
      </c>
      <c r="BH95" s="5" t="s">
        <v>71</v>
      </c>
      <c r="BI95" s="5" t="s">
        <v>70</v>
      </c>
      <c r="BJ95" s="5" t="s">
        <v>96</v>
      </c>
      <c r="BK95" s="5" t="s">
        <v>110</v>
      </c>
      <c r="BL95" s="5" t="s">
        <v>477</v>
      </c>
      <c r="BM95" s="5" t="s">
        <v>116</v>
      </c>
      <c r="BN95" s="5" t="s">
        <v>100</v>
      </c>
      <c r="BO95" s="5" t="s">
        <v>71</v>
      </c>
      <c r="BP95" s="5" t="s">
        <v>70</v>
      </c>
      <c r="BQ95" s="5" t="s">
        <v>70</v>
      </c>
      <c r="BR95" s="5" t="s">
        <v>71</v>
      </c>
      <c r="BS95" s="5" t="s">
        <v>70</v>
      </c>
      <c r="BT95" s="3" t="s">
        <v>477</v>
      </c>
      <c r="BU95" s="9">
        <f t="shared" si="6"/>
        <v>86.666666666666671</v>
      </c>
      <c r="BV95" s="5">
        <f t="shared" si="7"/>
        <v>100</v>
      </c>
      <c r="BW95" s="5">
        <f t="shared" si="8"/>
        <v>40</v>
      </c>
      <c r="BX95" s="5">
        <f t="shared" si="9"/>
        <v>40</v>
      </c>
      <c r="BY95" s="5">
        <f t="shared" si="10"/>
        <v>60</v>
      </c>
      <c r="BZ95" s="5">
        <f t="shared" si="11"/>
        <v>100</v>
      </c>
    </row>
    <row r="96" spans="1:78" x14ac:dyDescent="0.35">
      <c r="A96" s="5">
        <v>46302968</v>
      </c>
      <c r="B96" s="5">
        <v>42996.433333333334</v>
      </c>
      <c r="C96" s="5">
        <v>50</v>
      </c>
      <c r="D96" s="5" t="s">
        <v>69</v>
      </c>
      <c r="E96" s="5" t="s">
        <v>69</v>
      </c>
      <c r="F96" s="8">
        <v>42996.468240740738</v>
      </c>
      <c r="G96" s="5" t="s">
        <v>71</v>
      </c>
      <c r="H96" s="5" t="s">
        <v>300</v>
      </c>
      <c r="I96" s="5">
        <v>14981564</v>
      </c>
      <c r="J96" s="5" t="s">
        <v>322</v>
      </c>
      <c r="K96" s="5" t="s">
        <v>113</v>
      </c>
      <c r="L96" s="5">
        <v>1</v>
      </c>
      <c r="N96" s="5" t="s">
        <v>153</v>
      </c>
      <c r="P96" s="5" t="s">
        <v>78</v>
      </c>
      <c r="R96" s="5">
        <v>0</v>
      </c>
      <c r="S96" s="5">
        <v>1</v>
      </c>
      <c r="T96" s="5">
        <v>0</v>
      </c>
      <c r="U96" s="5">
        <v>1</v>
      </c>
      <c r="V96" s="5">
        <v>3</v>
      </c>
      <c r="W96" s="5">
        <v>1</v>
      </c>
      <c r="X96" s="5">
        <v>1</v>
      </c>
      <c r="AB96" s="5" t="s">
        <v>131</v>
      </c>
      <c r="AD96" s="5">
        <v>1</v>
      </c>
      <c r="AE96" s="5">
        <v>0</v>
      </c>
      <c r="AF96" s="5">
        <v>1</v>
      </c>
      <c r="AG96" s="5">
        <v>4</v>
      </c>
      <c r="AH96" s="5">
        <v>1</v>
      </c>
      <c r="AI96" s="5">
        <v>0</v>
      </c>
      <c r="AJ96" s="5">
        <v>1</v>
      </c>
      <c r="AL96" s="5" t="s">
        <v>132</v>
      </c>
      <c r="AP96" s="5">
        <v>1</v>
      </c>
      <c r="AR96" s="5">
        <v>3</v>
      </c>
      <c r="AS96" s="5">
        <v>1</v>
      </c>
      <c r="AT96" s="5">
        <v>1</v>
      </c>
      <c r="AU96" s="5">
        <v>1</v>
      </c>
      <c r="AV96" s="5">
        <v>1</v>
      </c>
      <c r="BB96" s="5">
        <v>1</v>
      </c>
      <c r="BC96" s="5">
        <v>5</v>
      </c>
      <c r="BD96" s="5" t="s">
        <v>95</v>
      </c>
      <c r="BF96" s="5">
        <v>19</v>
      </c>
      <c r="BG96" s="5">
        <v>15</v>
      </c>
      <c r="BH96" s="5" t="s">
        <v>71</v>
      </c>
      <c r="BI96" s="5" t="s">
        <v>70</v>
      </c>
      <c r="BJ96" s="5" t="s">
        <v>96</v>
      </c>
      <c r="BK96" s="5" t="s">
        <v>123</v>
      </c>
      <c r="BL96" s="5" t="s">
        <v>478</v>
      </c>
      <c r="BM96" s="5" t="s">
        <v>116</v>
      </c>
      <c r="BN96" s="5" t="s">
        <v>100</v>
      </c>
      <c r="BO96" s="5" t="s">
        <v>70</v>
      </c>
      <c r="BP96" s="5" t="s">
        <v>70</v>
      </c>
      <c r="BQ96" s="5" t="s">
        <v>70</v>
      </c>
      <c r="BS96" s="5" t="s">
        <v>70</v>
      </c>
      <c r="BT96" s="3" t="s">
        <v>478</v>
      </c>
      <c r="BU96" s="9">
        <f t="shared" si="6"/>
        <v>78.94736842105263</v>
      </c>
      <c r="BV96" s="5">
        <f t="shared" si="7"/>
        <v>60</v>
      </c>
      <c r="BW96" s="5">
        <f t="shared" si="8"/>
        <v>80</v>
      </c>
      <c r="BX96" s="5">
        <f t="shared" si="9"/>
        <v>60</v>
      </c>
      <c r="BY96" s="5">
        <f t="shared" si="10"/>
        <v>100</v>
      </c>
      <c r="BZ96" s="5">
        <f t="shared" si="11"/>
        <v>100</v>
      </c>
    </row>
    <row r="97" spans="1:78" x14ac:dyDescent="0.35">
      <c r="A97" s="5">
        <v>46300894</v>
      </c>
      <c r="B97" s="5">
        <v>42996.375</v>
      </c>
      <c r="C97" s="5">
        <v>63</v>
      </c>
      <c r="D97" s="5" t="s">
        <v>69</v>
      </c>
      <c r="E97" s="5" t="s">
        <v>69</v>
      </c>
      <c r="F97" s="8">
        <v>42996.419432870367</v>
      </c>
      <c r="G97" s="5" t="s">
        <v>71</v>
      </c>
      <c r="H97" s="5" t="s">
        <v>301</v>
      </c>
      <c r="I97" s="5">
        <v>14980871</v>
      </c>
      <c r="J97" s="5" t="s">
        <v>320</v>
      </c>
      <c r="K97" s="5" t="s">
        <v>113</v>
      </c>
      <c r="L97" s="5">
        <v>1</v>
      </c>
      <c r="P97" s="5" t="s">
        <v>78</v>
      </c>
      <c r="Q97" s="5" t="s">
        <v>79</v>
      </c>
      <c r="R97" s="5">
        <v>1</v>
      </c>
      <c r="S97" s="5">
        <v>1</v>
      </c>
      <c r="T97" s="5">
        <v>0</v>
      </c>
      <c r="U97" s="5">
        <v>0</v>
      </c>
      <c r="V97" s="5">
        <v>3</v>
      </c>
      <c r="W97" s="5">
        <v>1</v>
      </c>
      <c r="X97" s="5">
        <v>1</v>
      </c>
      <c r="AD97" s="5">
        <v>1</v>
      </c>
      <c r="AE97" s="5">
        <v>1</v>
      </c>
      <c r="AF97" s="5">
        <v>1</v>
      </c>
      <c r="AG97" s="5">
        <v>5</v>
      </c>
      <c r="AH97" s="5">
        <v>1</v>
      </c>
      <c r="AI97" s="5">
        <v>1</v>
      </c>
      <c r="AJ97" s="5">
        <v>1</v>
      </c>
      <c r="AP97" s="5">
        <v>1</v>
      </c>
      <c r="AR97" s="5">
        <v>4</v>
      </c>
      <c r="AS97" s="5">
        <v>1</v>
      </c>
      <c r="AT97" s="5">
        <v>0</v>
      </c>
      <c r="AV97" s="5">
        <v>0</v>
      </c>
      <c r="AZ97" s="5" t="s">
        <v>109</v>
      </c>
      <c r="BB97" s="5">
        <v>1</v>
      </c>
      <c r="BC97" s="5">
        <v>2</v>
      </c>
      <c r="BD97" s="5" t="s">
        <v>95</v>
      </c>
      <c r="BF97" s="5">
        <v>18</v>
      </c>
      <c r="BG97" s="5">
        <v>14</v>
      </c>
      <c r="BH97" s="5" t="s">
        <v>71</v>
      </c>
      <c r="BI97" s="5" t="s">
        <v>70</v>
      </c>
      <c r="BJ97" s="5" t="s">
        <v>96</v>
      </c>
      <c r="BK97" s="5" t="s">
        <v>144</v>
      </c>
      <c r="BL97" s="5" t="s">
        <v>479</v>
      </c>
      <c r="BM97" s="5" t="s">
        <v>116</v>
      </c>
      <c r="BN97" s="5" t="s">
        <v>100</v>
      </c>
      <c r="BO97" s="5" t="s">
        <v>70</v>
      </c>
      <c r="BP97" s="5" t="s">
        <v>70</v>
      </c>
      <c r="BQ97" s="5" t="s">
        <v>70</v>
      </c>
      <c r="BS97" s="5" t="s">
        <v>71</v>
      </c>
      <c r="BT97" s="3" t="s">
        <v>479</v>
      </c>
      <c r="BU97" s="9">
        <f t="shared" si="6"/>
        <v>77.777777777777786</v>
      </c>
      <c r="BV97" s="5">
        <f t="shared" si="7"/>
        <v>60</v>
      </c>
      <c r="BW97" s="5">
        <f t="shared" si="8"/>
        <v>100</v>
      </c>
      <c r="BX97" s="5">
        <f t="shared" si="9"/>
        <v>80</v>
      </c>
      <c r="BY97" s="5">
        <f t="shared" si="10"/>
        <v>40</v>
      </c>
      <c r="BZ97" s="5">
        <f t="shared" si="11"/>
        <v>100</v>
      </c>
    </row>
    <row r="98" spans="1:78" x14ac:dyDescent="0.35">
      <c r="A98" s="5">
        <v>46292423</v>
      </c>
      <c r="B98" s="5">
        <v>42995.847916666666</v>
      </c>
      <c r="C98" s="5">
        <v>33</v>
      </c>
      <c r="D98" s="5" t="s">
        <v>69</v>
      </c>
      <c r="E98" s="5" t="s">
        <v>69</v>
      </c>
      <c r="F98" s="8">
        <v>42995.871354166666</v>
      </c>
      <c r="G98" s="5" t="s">
        <v>71</v>
      </c>
      <c r="H98" s="5" t="s">
        <v>302</v>
      </c>
      <c r="I98" s="5">
        <v>14980411</v>
      </c>
      <c r="J98" s="5" t="s">
        <v>319</v>
      </c>
      <c r="L98" s="5">
        <v>0</v>
      </c>
      <c r="M98" s="5" t="s">
        <v>143</v>
      </c>
      <c r="P98" s="5" t="s">
        <v>78</v>
      </c>
      <c r="R98" s="5">
        <v>1</v>
      </c>
      <c r="S98" s="5">
        <v>1</v>
      </c>
      <c r="T98" s="5">
        <v>0</v>
      </c>
      <c r="U98" s="5">
        <v>1</v>
      </c>
      <c r="V98" s="5">
        <v>3</v>
      </c>
      <c r="W98" s="5">
        <v>1</v>
      </c>
      <c r="X98" s="5">
        <v>1</v>
      </c>
      <c r="AD98" s="5">
        <v>1</v>
      </c>
      <c r="AE98" s="5">
        <v>1</v>
      </c>
      <c r="AF98" s="5">
        <v>1</v>
      </c>
      <c r="AG98" s="5">
        <v>5</v>
      </c>
      <c r="AH98" s="5">
        <v>1</v>
      </c>
      <c r="AI98" s="5">
        <v>0</v>
      </c>
      <c r="AJ98" s="5">
        <v>1</v>
      </c>
      <c r="AL98" s="5" t="s">
        <v>132</v>
      </c>
      <c r="AP98" s="5">
        <v>1</v>
      </c>
      <c r="AR98" s="5">
        <v>3</v>
      </c>
      <c r="AV98" s="5">
        <v>1</v>
      </c>
      <c r="BB98" s="5">
        <v>1</v>
      </c>
      <c r="BC98" s="5">
        <v>2</v>
      </c>
      <c r="BD98" s="5" t="s">
        <v>95</v>
      </c>
      <c r="BF98" s="5">
        <v>17</v>
      </c>
      <c r="BG98" s="5">
        <v>13</v>
      </c>
      <c r="BH98" s="5" t="s">
        <v>71</v>
      </c>
      <c r="BI98" s="5" t="s">
        <v>71</v>
      </c>
      <c r="BJ98" s="5" t="s">
        <v>96</v>
      </c>
      <c r="BK98" s="5" t="s">
        <v>144</v>
      </c>
      <c r="BL98" s="5" t="s">
        <v>480</v>
      </c>
      <c r="BM98" s="5" t="s">
        <v>116</v>
      </c>
      <c r="BN98" s="5" t="s">
        <v>100</v>
      </c>
      <c r="BO98" s="5" t="s">
        <v>70</v>
      </c>
      <c r="BP98" s="5" t="s">
        <v>70</v>
      </c>
      <c r="BQ98" s="5" t="s">
        <v>70</v>
      </c>
      <c r="BT98" s="3" t="s">
        <v>480</v>
      </c>
      <c r="BU98" s="9">
        <f t="shared" si="6"/>
        <v>76.470588235294116</v>
      </c>
      <c r="BV98" s="5">
        <f t="shared" si="7"/>
        <v>60</v>
      </c>
      <c r="BW98" s="5">
        <f t="shared" si="8"/>
        <v>100</v>
      </c>
      <c r="BX98" s="5">
        <f t="shared" si="9"/>
        <v>60</v>
      </c>
      <c r="BY98" s="5">
        <f t="shared" si="10"/>
        <v>40</v>
      </c>
      <c r="BZ98" s="5">
        <f t="shared" si="11"/>
        <v>100</v>
      </c>
    </row>
    <row r="99" spans="1:78" x14ac:dyDescent="0.35">
      <c r="A99" s="5">
        <v>46250418</v>
      </c>
      <c r="B99" s="5">
        <v>42993.670138888891</v>
      </c>
      <c r="C99" s="5">
        <v>41</v>
      </c>
      <c r="D99" s="5" t="s">
        <v>69</v>
      </c>
      <c r="E99" s="5" t="s">
        <v>69</v>
      </c>
      <c r="F99" s="8">
        <v>42993.698865740742</v>
      </c>
      <c r="G99" s="5" t="s">
        <v>71</v>
      </c>
      <c r="H99" s="5" t="s">
        <v>303</v>
      </c>
      <c r="I99" s="5">
        <v>14980320</v>
      </c>
      <c r="J99" s="5" t="s">
        <v>318</v>
      </c>
      <c r="K99" s="5" t="s">
        <v>113</v>
      </c>
      <c r="L99" s="5">
        <v>1</v>
      </c>
      <c r="R99" s="5">
        <v>1</v>
      </c>
      <c r="S99" s="5">
        <v>1</v>
      </c>
      <c r="T99" s="5">
        <v>1</v>
      </c>
      <c r="U99" s="5">
        <v>1</v>
      </c>
      <c r="V99" s="5">
        <v>5</v>
      </c>
      <c r="W99" s="5">
        <v>1</v>
      </c>
      <c r="X99" s="5">
        <v>1</v>
      </c>
      <c r="AA99" s="5" t="s">
        <v>127</v>
      </c>
      <c r="AD99" s="5">
        <v>0</v>
      </c>
      <c r="AE99" s="5">
        <v>1</v>
      </c>
      <c r="AF99" s="5">
        <v>1</v>
      </c>
      <c r="AG99" s="5">
        <v>4</v>
      </c>
      <c r="AH99" s="5">
        <v>1</v>
      </c>
      <c r="AI99" s="5">
        <v>1</v>
      </c>
      <c r="AJ99" s="5">
        <v>1</v>
      </c>
      <c r="AP99" s="5">
        <v>1</v>
      </c>
      <c r="AR99" s="5">
        <v>4</v>
      </c>
      <c r="AS99" s="5">
        <v>1</v>
      </c>
      <c r="AT99" s="5">
        <v>0</v>
      </c>
      <c r="AU99" s="5">
        <v>0</v>
      </c>
      <c r="AV99" s="5">
        <v>0</v>
      </c>
      <c r="AZ99" s="5" t="s">
        <v>109</v>
      </c>
      <c r="BA99" s="5" t="s">
        <v>94</v>
      </c>
      <c r="BB99" s="5">
        <v>0</v>
      </c>
      <c r="BC99" s="5">
        <v>1</v>
      </c>
      <c r="BD99" s="5" t="s">
        <v>95</v>
      </c>
      <c r="BF99" s="5">
        <v>19</v>
      </c>
      <c r="BG99" s="5">
        <v>14</v>
      </c>
      <c r="BH99" s="5" t="s">
        <v>71</v>
      </c>
      <c r="BI99" s="5" t="s">
        <v>70</v>
      </c>
      <c r="BJ99" s="5" t="s">
        <v>96</v>
      </c>
      <c r="BK99" s="5" t="s">
        <v>114</v>
      </c>
      <c r="BL99" s="5" t="s">
        <v>481</v>
      </c>
      <c r="BM99" s="5" t="s">
        <v>116</v>
      </c>
      <c r="BN99" s="5" t="s">
        <v>100</v>
      </c>
      <c r="BO99" s="5" t="s">
        <v>71</v>
      </c>
      <c r="BP99" s="5" t="s">
        <v>71</v>
      </c>
      <c r="BQ99" s="5" t="s">
        <v>71</v>
      </c>
      <c r="BR99" s="5" t="s">
        <v>71</v>
      </c>
      <c r="BS99" s="5" t="s">
        <v>71</v>
      </c>
      <c r="BT99" s="3" t="s">
        <v>481</v>
      </c>
      <c r="BU99" s="9">
        <f t="shared" si="6"/>
        <v>73.68421052631578</v>
      </c>
      <c r="BV99" s="5">
        <f t="shared" si="7"/>
        <v>100</v>
      </c>
      <c r="BW99" s="5">
        <f t="shared" si="8"/>
        <v>80</v>
      </c>
      <c r="BX99" s="5">
        <f t="shared" si="9"/>
        <v>80</v>
      </c>
      <c r="BY99" s="5">
        <f t="shared" si="10"/>
        <v>20</v>
      </c>
      <c r="BZ99" s="5">
        <f t="shared" si="11"/>
        <v>0</v>
      </c>
    </row>
    <row r="100" spans="1:78" x14ac:dyDescent="0.35">
      <c r="A100" s="5">
        <v>46246118</v>
      </c>
      <c r="B100" s="5">
        <v>42993.584027777775</v>
      </c>
      <c r="C100" s="5">
        <v>47</v>
      </c>
      <c r="D100" s="5" t="s">
        <v>69</v>
      </c>
      <c r="E100" s="5" t="s">
        <v>69</v>
      </c>
      <c r="F100" s="8">
        <v>42993.6172337963</v>
      </c>
      <c r="G100" s="5" t="s">
        <v>71</v>
      </c>
      <c r="H100" s="5" t="s">
        <v>304</v>
      </c>
      <c r="I100" s="5">
        <v>14977410</v>
      </c>
      <c r="J100" s="5" t="s">
        <v>322</v>
      </c>
      <c r="K100" s="5" t="s">
        <v>113</v>
      </c>
      <c r="L100" s="5">
        <v>0</v>
      </c>
      <c r="M100" s="5" t="s">
        <v>143</v>
      </c>
      <c r="N100" s="5" t="s">
        <v>153</v>
      </c>
      <c r="P100" s="5" t="s">
        <v>78</v>
      </c>
      <c r="R100" s="5">
        <v>0</v>
      </c>
      <c r="S100" s="5">
        <v>1</v>
      </c>
      <c r="T100" s="5">
        <v>0</v>
      </c>
      <c r="U100" s="5">
        <v>1</v>
      </c>
      <c r="V100" s="5">
        <v>2</v>
      </c>
      <c r="W100" s="5">
        <v>1</v>
      </c>
      <c r="X100" s="5">
        <v>1</v>
      </c>
      <c r="AD100" s="5">
        <v>0</v>
      </c>
      <c r="AE100" s="5">
        <v>1</v>
      </c>
      <c r="AF100" s="5">
        <v>1</v>
      </c>
      <c r="AG100" s="5">
        <v>4</v>
      </c>
      <c r="AH100" s="5">
        <v>0</v>
      </c>
      <c r="AI100" s="5">
        <v>0</v>
      </c>
      <c r="AJ100" s="5">
        <v>1</v>
      </c>
      <c r="AK100" s="5" t="s">
        <v>85</v>
      </c>
      <c r="AL100" s="5" t="s">
        <v>132</v>
      </c>
      <c r="AP100" s="5">
        <v>1</v>
      </c>
      <c r="AR100" s="5">
        <v>2</v>
      </c>
      <c r="AS100" s="5">
        <v>1</v>
      </c>
      <c r="AT100" s="5">
        <v>0</v>
      </c>
      <c r="AU100" s="5">
        <v>0</v>
      </c>
      <c r="AV100" s="5">
        <v>0</v>
      </c>
      <c r="BB100" s="5">
        <v>1</v>
      </c>
      <c r="BC100" s="5">
        <v>2</v>
      </c>
      <c r="BD100" s="5" t="s">
        <v>95</v>
      </c>
      <c r="BF100" s="5">
        <v>19</v>
      </c>
      <c r="BG100" s="5">
        <v>10</v>
      </c>
      <c r="BH100" s="5" t="s">
        <v>71</v>
      </c>
      <c r="BI100" s="5" t="s">
        <v>70</v>
      </c>
      <c r="BJ100" s="5" t="s">
        <v>96</v>
      </c>
      <c r="BK100" s="5" t="s">
        <v>144</v>
      </c>
      <c r="BL100" s="5" t="s">
        <v>482</v>
      </c>
      <c r="BM100" s="5" t="s">
        <v>116</v>
      </c>
      <c r="BN100" s="5" t="s">
        <v>100</v>
      </c>
      <c r="BO100" s="5" t="s">
        <v>70</v>
      </c>
      <c r="BP100" s="5" t="s">
        <v>70</v>
      </c>
      <c r="BQ100" s="5" t="s">
        <v>70</v>
      </c>
      <c r="BR100" s="5" t="s">
        <v>70</v>
      </c>
      <c r="BS100" s="5" t="s">
        <v>71</v>
      </c>
      <c r="BT100" s="3" t="s">
        <v>482</v>
      </c>
      <c r="BU100" s="9">
        <f t="shared" si="6"/>
        <v>52.631578947368418</v>
      </c>
      <c r="BV100" s="5">
        <f t="shared" si="7"/>
        <v>40</v>
      </c>
      <c r="BW100" s="5">
        <f t="shared" si="8"/>
        <v>80</v>
      </c>
      <c r="BX100" s="5">
        <f t="shared" si="9"/>
        <v>40</v>
      </c>
      <c r="BY100" s="5">
        <f t="shared" si="10"/>
        <v>40</v>
      </c>
      <c r="BZ100" s="5">
        <f t="shared" si="11"/>
        <v>100</v>
      </c>
    </row>
    <row r="101" spans="1:78" x14ac:dyDescent="0.35">
      <c r="A101" s="5">
        <v>46187905</v>
      </c>
      <c r="B101" s="5">
        <v>42991.57708333333</v>
      </c>
      <c r="C101" s="5">
        <v>201</v>
      </c>
      <c r="D101" s="5" t="s">
        <v>112</v>
      </c>
      <c r="E101" s="5" t="s">
        <v>112</v>
      </c>
      <c r="F101" s="8">
        <v>42991.721666666665</v>
      </c>
      <c r="G101" s="5" t="s">
        <v>71</v>
      </c>
      <c r="H101" s="5" t="s">
        <v>305</v>
      </c>
      <c r="I101" s="5">
        <v>46000</v>
      </c>
      <c r="J101" s="5">
        <v>24</v>
      </c>
      <c r="K101" s="5" t="s">
        <v>158</v>
      </c>
      <c r="L101" s="5">
        <v>1</v>
      </c>
      <c r="P101" s="5" t="s">
        <v>78</v>
      </c>
      <c r="Q101" s="5" t="s">
        <v>105</v>
      </c>
      <c r="R101" s="5">
        <v>1</v>
      </c>
      <c r="S101" s="5">
        <v>1</v>
      </c>
      <c r="T101" s="5">
        <v>0</v>
      </c>
      <c r="U101" s="5">
        <v>0</v>
      </c>
      <c r="V101" s="5">
        <v>3</v>
      </c>
      <c r="W101" s="5">
        <v>1</v>
      </c>
      <c r="X101" s="5">
        <v>1</v>
      </c>
      <c r="AC101" s="5" t="s">
        <v>210</v>
      </c>
      <c r="AD101" s="5">
        <v>1</v>
      </c>
      <c r="AE101" s="5">
        <v>1</v>
      </c>
      <c r="AF101" s="5">
        <v>0</v>
      </c>
      <c r="AG101" s="5">
        <v>4</v>
      </c>
      <c r="AH101" s="5">
        <v>1</v>
      </c>
      <c r="AI101" s="5">
        <v>1</v>
      </c>
      <c r="AJ101" s="5">
        <v>1</v>
      </c>
      <c r="AO101" s="5" t="s">
        <v>89</v>
      </c>
      <c r="AP101" s="5">
        <v>1</v>
      </c>
      <c r="AQ101" s="5">
        <v>0</v>
      </c>
      <c r="AR101" s="5">
        <v>4</v>
      </c>
      <c r="AS101" s="5">
        <v>1</v>
      </c>
      <c r="AT101" s="5">
        <v>1</v>
      </c>
      <c r="AU101" s="5">
        <v>1</v>
      </c>
      <c r="AV101" s="5">
        <v>0</v>
      </c>
      <c r="BB101" s="5">
        <v>1</v>
      </c>
      <c r="BC101" s="5">
        <v>4</v>
      </c>
      <c r="BD101" s="5" t="s">
        <v>95</v>
      </c>
      <c r="BF101" s="5">
        <v>20</v>
      </c>
      <c r="BG101" s="5">
        <v>15</v>
      </c>
      <c r="BH101" s="5" t="s">
        <v>71</v>
      </c>
      <c r="BI101" s="5" t="s">
        <v>70</v>
      </c>
      <c r="BJ101" s="5" t="s">
        <v>96</v>
      </c>
      <c r="BK101" s="5" t="s">
        <v>114</v>
      </c>
      <c r="BL101" s="5" t="s">
        <v>483</v>
      </c>
      <c r="BM101" s="5" t="s">
        <v>116</v>
      </c>
      <c r="BN101" s="5" t="s">
        <v>100</v>
      </c>
      <c r="BO101" s="5" t="s">
        <v>70</v>
      </c>
      <c r="BP101" s="5" t="s">
        <v>70</v>
      </c>
      <c r="BQ101" s="5" t="s">
        <v>70</v>
      </c>
      <c r="BR101" s="5" t="s">
        <v>70</v>
      </c>
      <c r="BS101" s="5" t="s">
        <v>71</v>
      </c>
      <c r="BT101" s="3" t="s">
        <v>483</v>
      </c>
      <c r="BU101" s="9">
        <f t="shared" si="6"/>
        <v>75</v>
      </c>
      <c r="BV101" s="5">
        <f t="shared" si="7"/>
        <v>60</v>
      </c>
      <c r="BW101" s="5">
        <f t="shared" si="8"/>
        <v>80</v>
      </c>
      <c r="BX101" s="5">
        <f t="shared" si="9"/>
        <v>80</v>
      </c>
      <c r="BY101" s="5">
        <f t="shared" si="10"/>
        <v>80</v>
      </c>
      <c r="BZ101" s="5">
        <f t="shared" si="11"/>
        <v>100</v>
      </c>
    </row>
    <row r="102" spans="1:78" x14ac:dyDescent="0.35">
      <c r="A102" s="5">
        <v>46183160</v>
      </c>
      <c r="B102" s="5">
        <v>42991.486805555556</v>
      </c>
      <c r="C102" s="5">
        <v>116</v>
      </c>
      <c r="D102" s="5" t="s">
        <v>112</v>
      </c>
      <c r="E102" s="5" t="s">
        <v>112</v>
      </c>
      <c r="F102" s="8">
        <v>42991.568437499998</v>
      </c>
      <c r="G102" s="5" t="s">
        <v>71</v>
      </c>
      <c r="I102" s="5">
        <v>45943715</v>
      </c>
      <c r="J102" s="5">
        <v>49</v>
      </c>
      <c r="K102" s="5" t="s">
        <v>113</v>
      </c>
      <c r="L102" s="5">
        <v>1</v>
      </c>
      <c r="P102" s="5" t="s">
        <v>78</v>
      </c>
      <c r="R102" s="5">
        <v>1</v>
      </c>
      <c r="S102" s="5">
        <v>1</v>
      </c>
      <c r="T102" s="5">
        <v>0</v>
      </c>
      <c r="U102" s="5">
        <v>1</v>
      </c>
      <c r="V102" s="5">
        <v>4</v>
      </c>
      <c r="W102" s="5">
        <v>1</v>
      </c>
      <c r="X102" s="5">
        <v>0</v>
      </c>
      <c r="Z102" s="5" t="s">
        <v>106</v>
      </c>
      <c r="AB102" s="5" t="s">
        <v>131</v>
      </c>
      <c r="AD102" s="5">
        <v>1</v>
      </c>
      <c r="AE102" s="5">
        <v>0</v>
      </c>
      <c r="AG102" s="5">
        <v>2</v>
      </c>
      <c r="AH102" s="5">
        <v>1</v>
      </c>
      <c r="AI102" s="5">
        <v>1</v>
      </c>
      <c r="AJ102" s="5">
        <v>0</v>
      </c>
      <c r="AP102" s="5">
        <v>1</v>
      </c>
      <c r="AR102" s="5">
        <v>3</v>
      </c>
      <c r="AS102" s="5">
        <v>1</v>
      </c>
      <c r="AT102" s="5">
        <v>1</v>
      </c>
      <c r="AU102" s="5">
        <v>1</v>
      </c>
      <c r="AV102" s="5">
        <v>0</v>
      </c>
      <c r="BB102" s="5">
        <v>1</v>
      </c>
      <c r="BC102" s="5">
        <v>4</v>
      </c>
      <c r="BD102" s="5" t="s">
        <v>95</v>
      </c>
      <c r="BF102" s="5">
        <v>18</v>
      </c>
      <c r="BG102" s="5">
        <v>13</v>
      </c>
      <c r="BH102" s="5" t="s">
        <v>71</v>
      </c>
      <c r="BI102" s="5" t="s">
        <v>70</v>
      </c>
      <c r="BJ102" s="5" t="s">
        <v>96</v>
      </c>
      <c r="BK102" s="5" t="s">
        <v>135</v>
      </c>
      <c r="BL102" s="5" t="s">
        <v>484</v>
      </c>
      <c r="BM102" s="5" t="s">
        <v>116</v>
      </c>
      <c r="BN102" s="5" t="s">
        <v>100</v>
      </c>
      <c r="BO102" s="5" t="s">
        <v>71</v>
      </c>
      <c r="BP102" s="5" t="s">
        <v>70</v>
      </c>
      <c r="BQ102" s="5" t="s">
        <v>70</v>
      </c>
      <c r="BR102" s="5" t="s">
        <v>71</v>
      </c>
      <c r="BS102" s="5" t="s">
        <v>71</v>
      </c>
      <c r="BT102" s="3" t="s">
        <v>484</v>
      </c>
      <c r="BU102" s="9">
        <f t="shared" si="6"/>
        <v>72.222222222222214</v>
      </c>
      <c r="BV102" s="5">
        <f t="shared" si="7"/>
        <v>80</v>
      </c>
      <c r="BW102" s="5">
        <f t="shared" si="8"/>
        <v>40</v>
      </c>
      <c r="BX102" s="5">
        <f t="shared" si="9"/>
        <v>60</v>
      </c>
      <c r="BY102" s="5">
        <f t="shared" si="10"/>
        <v>80</v>
      </c>
      <c r="BZ102" s="5">
        <f t="shared" si="11"/>
        <v>100</v>
      </c>
    </row>
    <row r="103" spans="1:78" x14ac:dyDescent="0.35">
      <c r="A103" s="5">
        <v>46161223</v>
      </c>
      <c r="B103" s="5">
        <v>42990.583333333336</v>
      </c>
      <c r="C103" s="5">
        <v>79</v>
      </c>
      <c r="D103" s="5" t="s">
        <v>112</v>
      </c>
      <c r="E103" s="5" t="s">
        <v>112</v>
      </c>
      <c r="F103" s="8">
        <v>42990.644097222219</v>
      </c>
      <c r="G103" s="5" t="s">
        <v>71</v>
      </c>
      <c r="H103" s="5" t="s">
        <v>306</v>
      </c>
      <c r="I103" s="5">
        <v>45931574</v>
      </c>
      <c r="J103" s="5">
        <v>30</v>
      </c>
      <c r="K103" s="5" t="s">
        <v>113</v>
      </c>
      <c r="L103" s="5">
        <v>0</v>
      </c>
      <c r="M103" s="5" t="s">
        <v>143</v>
      </c>
      <c r="R103" s="5">
        <v>1</v>
      </c>
      <c r="S103" s="5">
        <v>1</v>
      </c>
      <c r="T103" s="5">
        <v>1</v>
      </c>
      <c r="U103" s="5">
        <v>1</v>
      </c>
      <c r="V103" s="5">
        <v>4</v>
      </c>
      <c r="W103" s="5">
        <v>1</v>
      </c>
      <c r="X103" s="5">
        <v>1</v>
      </c>
      <c r="AD103" s="5">
        <v>1</v>
      </c>
      <c r="AE103" s="5">
        <v>1</v>
      </c>
      <c r="AG103" s="5">
        <v>4</v>
      </c>
      <c r="AI103" s="5">
        <v>1</v>
      </c>
      <c r="AJ103" s="5">
        <v>0</v>
      </c>
      <c r="AP103" s="5">
        <v>1</v>
      </c>
      <c r="AR103" s="5">
        <v>2</v>
      </c>
      <c r="AS103" s="5">
        <v>1</v>
      </c>
      <c r="AT103" s="5">
        <v>0</v>
      </c>
      <c r="AU103" s="5">
        <v>1</v>
      </c>
      <c r="AV103" s="5">
        <v>0</v>
      </c>
      <c r="BB103" s="5">
        <v>1</v>
      </c>
      <c r="BC103" s="5">
        <v>3</v>
      </c>
      <c r="BD103" s="5" t="s">
        <v>95</v>
      </c>
      <c r="BF103" s="5">
        <v>17</v>
      </c>
      <c r="BG103" s="5">
        <v>13</v>
      </c>
      <c r="BH103" s="5" t="s">
        <v>71</v>
      </c>
      <c r="BI103" s="5" t="s">
        <v>70</v>
      </c>
      <c r="BJ103" s="5" t="s">
        <v>96</v>
      </c>
      <c r="BK103" s="5" t="s">
        <v>110</v>
      </c>
      <c r="BL103" s="5" t="s">
        <v>485</v>
      </c>
      <c r="BM103" s="5" t="s">
        <v>116</v>
      </c>
      <c r="BN103" s="5" t="s">
        <v>122</v>
      </c>
      <c r="BO103" s="5" t="s">
        <v>70</v>
      </c>
      <c r="BP103" s="5" t="s">
        <v>70</v>
      </c>
      <c r="BQ103" s="5" t="s">
        <v>70</v>
      </c>
      <c r="BR103" s="5" t="s">
        <v>71</v>
      </c>
      <c r="BS103" s="5" t="s">
        <v>71</v>
      </c>
      <c r="BT103" s="3" t="s">
        <v>485</v>
      </c>
      <c r="BU103" s="9">
        <f t="shared" si="6"/>
        <v>76.470588235294116</v>
      </c>
      <c r="BV103" s="5">
        <f t="shared" si="7"/>
        <v>80</v>
      </c>
      <c r="BW103" s="5">
        <f t="shared" si="8"/>
        <v>80</v>
      </c>
      <c r="BX103" s="5">
        <f t="shared" si="9"/>
        <v>40</v>
      </c>
      <c r="BY103" s="5">
        <f t="shared" si="10"/>
        <v>60</v>
      </c>
      <c r="BZ103" s="5">
        <f t="shared" si="11"/>
        <v>100</v>
      </c>
    </row>
    <row r="104" spans="1:78" x14ac:dyDescent="0.35">
      <c r="A104" s="5">
        <v>46157017</v>
      </c>
      <c r="B104" s="5">
        <v>42990.555555555555</v>
      </c>
      <c r="C104" s="5">
        <v>43</v>
      </c>
      <c r="D104" s="5" t="s">
        <v>69</v>
      </c>
      <c r="E104" s="5" t="s">
        <v>69</v>
      </c>
      <c r="F104" s="8">
        <v>42990.585787037038</v>
      </c>
      <c r="G104" s="5" t="s">
        <v>71</v>
      </c>
      <c r="H104" s="5" t="s">
        <v>307</v>
      </c>
      <c r="I104" s="5">
        <v>14981482</v>
      </c>
      <c r="J104" s="5" t="s">
        <v>326</v>
      </c>
      <c r="K104" s="5" t="s">
        <v>113</v>
      </c>
      <c r="L104" s="5">
        <v>1</v>
      </c>
      <c r="P104" s="5" t="s">
        <v>78</v>
      </c>
      <c r="R104" s="5">
        <v>1</v>
      </c>
      <c r="S104" s="5">
        <v>1</v>
      </c>
      <c r="T104" s="5">
        <v>0</v>
      </c>
      <c r="U104" s="5">
        <v>1</v>
      </c>
      <c r="V104" s="5">
        <v>4</v>
      </c>
      <c r="W104" s="5">
        <v>1</v>
      </c>
      <c r="X104" s="5">
        <v>1</v>
      </c>
      <c r="AA104" s="5" t="s">
        <v>82</v>
      </c>
      <c r="AC104" s="5" t="s">
        <v>186</v>
      </c>
      <c r="AD104" s="5">
        <v>0</v>
      </c>
      <c r="AE104" s="5">
        <v>1</v>
      </c>
      <c r="AF104" s="5">
        <v>0</v>
      </c>
      <c r="AG104" s="5">
        <v>3</v>
      </c>
      <c r="AH104" s="5">
        <v>1</v>
      </c>
      <c r="AI104" s="5">
        <v>1</v>
      </c>
      <c r="AJ104" s="5">
        <v>1</v>
      </c>
      <c r="AP104" s="5">
        <v>1</v>
      </c>
      <c r="AR104" s="5">
        <v>4</v>
      </c>
      <c r="AS104" s="5">
        <v>0</v>
      </c>
      <c r="AT104" s="5">
        <v>1</v>
      </c>
      <c r="AU104" s="5">
        <v>1</v>
      </c>
      <c r="AV104" s="5">
        <v>0</v>
      </c>
      <c r="AW104" s="5" t="s">
        <v>133</v>
      </c>
      <c r="AZ104" s="5" t="s">
        <v>109</v>
      </c>
      <c r="BB104" s="5">
        <v>1</v>
      </c>
      <c r="BC104" s="5">
        <v>3</v>
      </c>
      <c r="BD104" s="5" t="s">
        <v>95</v>
      </c>
      <c r="BF104" s="5">
        <v>19</v>
      </c>
      <c r="BG104" s="5">
        <v>14</v>
      </c>
      <c r="BH104" s="5" t="s">
        <v>71</v>
      </c>
      <c r="BI104" s="5" t="s">
        <v>70</v>
      </c>
      <c r="BJ104" s="5" t="s">
        <v>96</v>
      </c>
      <c r="BK104" s="5" t="s">
        <v>123</v>
      </c>
      <c r="BL104" s="5" t="s">
        <v>486</v>
      </c>
      <c r="BM104" s="5" t="s">
        <v>116</v>
      </c>
      <c r="BN104" s="5" t="s">
        <v>122</v>
      </c>
      <c r="BT104" s="3" t="s">
        <v>486</v>
      </c>
      <c r="BU104" s="9">
        <f t="shared" si="6"/>
        <v>73.68421052631578</v>
      </c>
      <c r="BV104" s="5">
        <f t="shared" si="7"/>
        <v>80</v>
      </c>
      <c r="BW104" s="5">
        <f t="shared" si="8"/>
        <v>60</v>
      </c>
      <c r="BX104" s="5">
        <f t="shared" si="9"/>
        <v>80</v>
      </c>
      <c r="BY104" s="5">
        <f t="shared" si="10"/>
        <v>60</v>
      </c>
      <c r="BZ104" s="5">
        <f t="shared" si="11"/>
        <v>100</v>
      </c>
    </row>
    <row r="105" spans="1:78" x14ac:dyDescent="0.35">
      <c r="A105" s="5">
        <v>46153367</v>
      </c>
      <c r="B105" s="5">
        <v>42990.488888888889</v>
      </c>
      <c r="C105" s="5">
        <v>13</v>
      </c>
      <c r="D105" s="5" t="s">
        <v>112</v>
      </c>
      <c r="E105" s="5" t="s">
        <v>112</v>
      </c>
      <c r="F105" s="8">
        <v>42990.498287037037</v>
      </c>
      <c r="G105" s="5" t="s">
        <v>71</v>
      </c>
      <c r="H105" s="5" t="s">
        <v>360</v>
      </c>
      <c r="I105" s="5">
        <v>45868453</v>
      </c>
      <c r="J105" s="5">
        <v>27</v>
      </c>
      <c r="K105" s="5" t="s">
        <v>113</v>
      </c>
      <c r="L105" s="5">
        <v>1</v>
      </c>
      <c r="R105" s="5">
        <v>1</v>
      </c>
      <c r="S105" s="5">
        <v>1</v>
      </c>
      <c r="T105" s="5">
        <v>1</v>
      </c>
      <c r="U105" s="5">
        <v>1</v>
      </c>
      <c r="V105" s="5">
        <v>5</v>
      </c>
      <c r="W105" s="5">
        <v>0</v>
      </c>
      <c r="Y105" s="5" t="s">
        <v>168</v>
      </c>
      <c r="AE105" s="5">
        <v>1</v>
      </c>
      <c r="AG105" s="5">
        <v>2</v>
      </c>
      <c r="AH105" s="5">
        <v>1</v>
      </c>
      <c r="AI105" s="5">
        <v>1</v>
      </c>
      <c r="AJ105" s="5">
        <v>1</v>
      </c>
      <c r="AP105" s="5">
        <v>1</v>
      </c>
      <c r="AR105" s="5">
        <v>4</v>
      </c>
      <c r="AS105" s="5">
        <v>1</v>
      </c>
      <c r="AT105" s="5">
        <v>0</v>
      </c>
      <c r="AU105" s="5">
        <v>1</v>
      </c>
      <c r="AV105" s="5">
        <v>1</v>
      </c>
      <c r="BB105" s="5">
        <v>1</v>
      </c>
      <c r="BC105" s="5">
        <v>4</v>
      </c>
      <c r="BD105" s="5" t="s">
        <v>95</v>
      </c>
      <c r="BF105" s="5">
        <v>17</v>
      </c>
      <c r="BG105" s="5">
        <v>15</v>
      </c>
      <c r="BH105" s="5" t="s">
        <v>71</v>
      </c>
      <c r="BI105" s="5" t="s">
        <v>70</v>
      </c>
      <c r="BJ105" s="5" t="s">
        <v>96</v>
      </c>
      <c r="BK105" s="5" t="s">
        <v>114</v>
      </c>
      <c r="BL105" s="5" t="s">
        <v>487</v>
      </c>
      <c r="BM105" s="5" t="s">
        <v>116</v>
      </c>
      <c r="BN105" s="5" t="s">
        <v>122</v>
      </c>
      <c r="BT105" s="3" t="s">
        <v>487</v>
      </c>
      <c r="BU105" s="9">
        <f t="shared" si="6"/>
        <v>88.235294117647058</v>
      </c>
      <c r="BV105" s="5">
        <f t="shared" si="7"/>
        <v>100</v>
      </c>
      <c r="BW105" s="5">
        <f t="shared" si="8"/>
        <v>40</v>
      </c>
      <c r="BX105" s="5">
        <f t="shared" si="9"/>
        <v>80</v>
      </c>
      <c r="BY105" s="5">
        <f t="shared" si="10"/>
        <v>80</v>
      </c>
      <c r="BZ105" s="5">
        <f t="shared" si="11"/>
        <v>100</v>
      </c>
    </row>
    <row r="106" spans="1:78" x14ac:dyDescent="0.35">
      <c r="A106" s="5">
        <v>46150168</v>
      </c>
      <c r="B106" s="5">
        <v>42990.40625</v>
      </c>
      <c r="C106" s="5">
        <v>44</v>
      </c>
      <c r="D106" s="5" t="s">
        <v>69</v>
      </c>
      <c r="E106" s="5" t="s">
        <v>69</v>
      </c>
      <c r="F106" s="8">
        <v>42990.437395833331</v>
      </c>
      <c r="G106" s="5" t="s">
        <v>71</v>
      </c>
      <c r="H106" s="5" t="s">
        <v>308</v>
      </c>
      <c r="I106" s="5">
        <v>14985601</v>
      </c>
      <c r="J106" s="5" t="s">
        <v>323</v>
      </c>
      <c r="L106" s="5">
        <v>1</v>
      </c>
      <c r="R106" s="5">
        <v>1</v>
      </c>
      <c r="S106" s="5">
        <v>1</v>
      </c>
      <c r="T106" s="5">
        <v>1</v>
      </c>
      <c r="U106" s="5">
        <v>1</v>
      </c>
      <c r="V106" s="5">
        <v>5</v>
      </c>
      <c r="W106" s="5">
        <v>1</v>
      </c>
      <c r="X106" s="5">
        <v>1</v>
      </c>
      <c r="AD106" s="5">
        <v>1</v>
      </c>
      <c r="AE106" s="5">
        <v>1</v>
      </c>
      <c r="AF106" s="5">
        <v>1</v>
      </c>
      <c r="AG106" s="5">
        <v>5</v>
      </c>
      <c r="AH106" s="5">
        <v>1</v>
      </c>
      <c r="AI106" s="5">
        <v>1</v>
      </c>
      <c r="AP106" s="5">
        <v>1</v>
      </c>
      <c r="AR106" s="5">
        <v>3</v>
      </c>
      <c r="AS106" s="5">
        <v>1</v>
      </c>
      <c r="AT106" s="5">
        <v>1</v>
      </c>
      <c r="AV106" s="5">
        <v>1</v>
      </c>
      <c r="BB106" s="5">
        <v>1</v>
      </c>
      <c r="BC106" s="5">
        <v>4</v>
      </c>
      <c r="BD106" s="5" t="s">
        <v>95</v>
      </c>
      <c r="BF106" s="5">
        <v>17</v>
      </c>
      <c r="BG106" s="5">
        <v>17</v>
      </c>
      <c r="BH106" s="5" t="s">
        <v>71</v>
      </c>
      <c r="BI106" s="5" t="s">
        <v>71</v>
      </c>
      <c r="BJ106" s="5" t="s">
        <v>96</v>
      </c>
      <c r="BK106" s="5" t="s">
        <v>135</v>
      </c>
      <c r="BL106" s="5" t="s">
        <v>488</v>
      </c>
      <c r="BM106" s="5" t="s">
        <v>116</v>
      </c>
      <c r="BN106" s="5" t="s">
        <v>100</v>
      </c>
      <c r="BO106" s="5" t="s">
        <v>70</v>
      </c>
      <c r="BP106" s="5" t="s">
        <v>70</v>
      </c>
      <c r="BQ106" s="5" t="s">
        <v>70</v>
      </c>
      <c r="BS106" s="5" t="s">
        <v>71</v>
      </c>
      <c r="BT106" s="3" t="s">
        <v>488</v>
      </c>
      <c r="BU106" s="9">
        <f t="shared" si="6"/>
        <v>100</v>
      </c>
      <c r="BV106" s="5">
        <f t="shared" si="7"/>
        <v>100</v>
      </c>
      <c r="BW106" s="5">
        <f t="shared" si="8"/>
        <v>100</v>
      </c>
      <c r="BX106" s="5">
        <f t="shared" si="9"/>
        <v>60</v>
      </c>
      <c r="BY106" s="5">
        <f t="shared" si="10"/>
        <v>80</v>
      </c>
      <c r="BZ106" s="5">
        <f t="shared" si="11"/>
        <v>100</v>
      </c>
    </row>
    <row r="107" spans="1:78" x14ac:dyDescent="0.35">
      <c r="A107" s="5">
        <v>46133678</v>
      </c>
      <c r="B107" s="5">
        <v>42989.88958333333</v>
      </c>
      <c r="C107" s="5">
        <v>28</v>
      </c>
      <c r="D107" s="5" t="s">
        <v>69</v>
      </c>
      <c r="E107" s="5" t="s">
        <v>69</v>
      </c>
      <c r="F107" s="8">
        <v>42989.909502314818</v>
      </c>
      <c r="G107" s="5" t="s">
        <v>71</v>
      </c>
      <c r="H107" s="5" t="s">
        <v>309</v>
      </c>
      <c r="I107" s="5">
        <v>14980134</v>
      </c>
      <c r="J107" s="5" t="s">
        <v>326</v>
      </c>
      <c r="K107" s="5" t="s">
        <v>158</v>
      </c>
      <c r="L107" s="5">
        <v>1</v>
      </c>
      <c r="N107" s="5" t="s">
        <v>76</v>
      </c>
      <c r="P107" s="5" t="s">
        <v>159</v>
      </c>
      <c r="Q107" s="5" t="s">
        <v>79</v>
      </c>
      <c r="R107" s="5">
        <v>0</v>
      </c>
      <c r="S107" s="5">
        <v>1</v>
      </c>
      <c r="T107" s="5">
        <v>0</v>
      </c>
      <c r="U107" s="5">
        <v>0</v>
      </c>
      <c r="V107" s="5">
        <v>2</v>
      </c>
      <c r="W107" s="5">
        <v>0</v>
      </c>
      <c r="X107" s="5">
        <v>0</v>
      </c>
      <c r="Y107" s="5" t="s">
        <v>80</v>
      </c>
      <c r="Z107" s="5" t="s">
        <v>342</v>
      </c>
      <c r="AA107" s="5" t="s">
        <v>107</v>
      </c>
      <c r="AC107" s="5" t="s">
        <v>84</v>
      </c>
      <c r="AD107" s="5">
        <v>0</v>
      </c>
      <c r="AE107" s="5">
        <v>1</v>
      </c>
      <c r="AF107" s="5">
        <v>0</v>
      </c>
      <c r="AG107" s="5">
        <v>1</v>
      </c>
      <c r="AH107" s="5">
        <v>0</v>
      </c>
      <c r="AI107" s="5">
        <v>0</v>
      </c>
      <c r="AJ107" s="5">
        <v>1</v>
      </c>
      <c r="AK107" s="5" t="s">
        <v>119</v>
      </c>
      <c r="AL107" s="5" t="s">
        <v>132</v>
      </c>
      <c r="AO107" s="5" t="s">
        <v>344</v>
      </c>
      <c r="AP107" s="5">
        <v>0</v>
      </c>
      <c r="AQ107" s="5">
        <v>0</v>
      </c>
      <c r="AR107" s="5">
        <v>1</v>
      </c>
      <c r="AS107" s="5">
        <v>1</v>
      </c>
      <c r="AT107" s="5">
        <v>1</v>
      </c>
      <c r="AU107" s="5">
        <v>1</v>
      </c>
      <c r="AV107" s="5">
        <v>1</v>
      </c>
      <c r="BB107" s="5">
        <v>1</v>
      </c>
      <c r="BC107" s="5">
        <v>5</v>
      </c>
      <c r="BD107" s="5" t="s">
        <v>134</v>
      </c>
      <c r="BF107" s="5">
        <v>20</v>
      </c>
      <c r="BG107" s="5">
        <v>9</v>
      </c>
      <c r="BH107" s="5" t="s">
        <v>71</v>
      </c>
      <c r="BI107" s="5" t="s">
        <v>70</v>
      </c>
      <c r="BJ107" s="5" t="s">
        <v>96</v>
      </c>
      <c r="BK107" s="5" t="s">
        <v>114</v>
      </c>
      <c r="BL107" s="5" t="s">
        <v>489</v>
      </c>
      <c r="BM107" s="5" t="s">
        <v>116</v>
      </c>
      <c r="BN107" s="5" t="s">
        <v>100</v>
      </c>
      <c r="BO107" s="5" t="s">
        <v>70</v>
      </c>
      <c r="BP107" s="5" t="s">
        <v>70</v>
      </c>
      <c r="BQ107" s="5" t="s">
        <v>70</v>
      </c>
      <c r="BS107" s="5" t="s">
        <v>71</v>
      </c>
      <c r="BT107" s="3" t="s">
        <v>489</v>
      </c>
      <c r="BU107" s="9">
        <f t="shared" si="6"/>
        <v>45</v>
      </c>
      <c r="BV107" s="5">
        <f t="shared" si="7"/>
        <v>40</v>
      </c>
      <c r="BW107" s="5">
        <f t="shared" si="8"/>
        <v>20</v>
      </c>
      <c r="BX107" s="5">
        <f t="shared" si="9"/>
        <v>20</v>
      </c>
      <c r="BY107" s="5">
        <f t="shared" si="10"/>
        <v>100</v>
      </c>
      <c r="BZ107" s="5">
        <f t="shared" si="11"/>
        <v>100</v>
      </c>
    </row>
    <row r="108" spans="1:78" x14ac:dyDescent="0.35">
      <c r="A108" s="5">
        <v>46128589</v>
      </c>
      <c r="B108" s="5">
        <v>42989.709722222222</v>
      </c>
      <c r="C108" s="5">
        <v>55</v>
      </c>
      <c r="D108" s="5" t="s">
        <v>112</v>
      </c>
      <c r="E108" s="5" t="s">
        <v>112</v>
      </c>
      <c r="F108" s="8">
        <v>42989.751481481479</v>
      </c>
      <c r="G108" s="5" t="s">
        <v>71</v>
      </c>
      <c r="I108" s="5">
        <v>45908515</v>
      </c>
      <c r="J108" s="5">
        <v>27</v>
      </c>
      <c r="K108" s="5" t="s">
        <v>113</v>
      </c>
      <c r="L108" s="5">
        <v>1</v>
      </c>
      <c r="P108" s="5" t="s">
        <v>78</v>
      </c>
      <c r="R108" s="5">
        <v>1</v>
      </c>
      <c r="S108" s="5">
        <v>1</v>
      </c>
      <c r="T108" s="5">
        <v>0</v>
      </c>
      <c r="U108" s="5">
        <v>1</v>
      </c>
      <c r="V108" s="5">
        <v>4</v>
      </c>
      <c r="W108" s="5">
        <v>1</v>
      </c>
      <c r="X108" s="5">
        <v>0</v>
      </c>
      <c r="Z108" s="5" t="s">
        <v>106</v>
      </c>
      <c r="AA108" s="5" t="s">
        <v>127</v>
      </c>
      <c r="AB108" s="5" t="s">
        <v>131</v>
      </c>
      <c r="AD108" s="5">
        <v>0</v>
      </c>
      <c r="AE108" s="5">
        <v>0</v>
      </c>
      <c r="AF108" s="5">
        <v>1</v>
      </c>
      <c r="AG108" s="5">
        <v>2</v>
      </c>
      <c r="AI108" s="5">
        <v>1</v>
      </c>
      <c r="AJ108" s="5">
        <v>0</v>
      </c>
      <c r="AP108" s="5">
        <v>1</v>
      </c>
      <c r="AR108" s="5">
        <v>2</v>
      </c>
      <c r="BB108" s="5">
        <v>1</v>
      </c>
      <c r="BC108" s="5">
        <v>1</v>
      </c>
      <c r="BD108" s="5" t="s">
        <v>95</v>
      </c>
      <c r="BF108" s="5">
        <v>14</v>
      </c>
      <c r="BG108" s="5">
        <v>9</v>
      </c>
      <c r="BH108" s="5" t="s">
        <v>71</v>
      </c>
      <c r="BI108" s="5" t="s">
        <v>70</v>
      </c>
      <c r="BJ108" s="5" t="s">
        <v>96</v>
      </c>
      <c r="BK108" s="5" t="s">
        <v>114</v>
      </c>
      <c r="BL108" s="5" t="s">
        <v>490</v>
      </c>
      <c r="BM108" s="5" t="s">
        <v>116</v>
      </c>
      <c r="BN108" s="5" t="s">
        <v>100</v>
      </c>
      <c r="BO108" s="5" t="s">
        <v>70</v>
      </c>
      <c r="BP108" s="5" t="s">
        <v>70</v>
      </c>
      <c r="BQ108" s="5" t="s">
        <v>71</v>
      </c>
      <c r="BR108" s="5" t="s">
        <v>71</v>
      </c>
      <c r="BS108" s="5" t="s">
        <v>70</v>
      </c>
      <c r="BT108" s="3" t="s">
        <v>490</v>
      </c>
      <c r="BU108" s="9">
        <f t="shared" si="6"/>
        <v>64.285714285714292</v>
      </c>
      <c r="BV108" s="5">
        <f t="shared" si="7"/>
        <v>80</v>
      </c>
      <c r="BW108" s="5">
        <f t="shared" si="8"/>
        <v>40</v>
      </c>
      <c r="BX108" s="5">
        <f t="shared" si="9"/>
        <v>40</v>
      </c>
      <c r="BY108" s="5">
        <f t="shared" si="10"/>
        <v>20</v>
      </c>
      <c r="BZ108" s="5">
        <f t="shared" si="11"/>
        <v>100</v>
      </c>
    </row>
    <row r="109" spans="1:78" x14ac:dyDescent="0.35">
      <c r="A109" s="5">
        <v>46128069</v>
      </c>
      <c r="B109" s="5">
        <v>42989.697916666664</v>
      </c>
      <c r="C109" s="5">
        <v>50</v>
      </c>
      <c r="D109" s="5" t="s">
        <v>112</v>
      </c>
      <c r="E109" s="5" t="s">
        <v>112</v>
      </c>
      <c r="F109" s="8">
        <v>42989.742210648146</v>
      </c>
      <c r="G109" s="5" t="s">
        <v>71</v>
      </c>
      <c r="H109" s="5" t="s">
        <v>310</v>
      </c>
      <c r="I109" s="5">
        <v>45908515</v>
      </c>
      <c r="J109" s="5">
        <v>27</v>
      </c>
      <c r="K109" s="5" t="s">
        <v>113</v>
      </c>
      <c r="L109" s="5">
        <v>1</v>
      </c>
      <c r="P109" s="5" t="s">
        <v>78</v>
      </c>
      <c r="R109" s="5">
        <v>1</v>
      </c>
      <c r="S109" s="5">
        <v>1</v>
      </c>
      <c r="T109" s="5">
        <v>0</v>
      </c>
      <c r="U109" s="5">
        <v>1</v>
      </c>
      <c r="V109" s="5">
        <v>4</v>
      </c>
      <c r="W109" s="5">
        <v>1</v>
      </c>
      <c r="X109" s="5">
        <v>0</v>
      </c>
      <c r="Z109" s="5" t="s">
        <v>106</v>
      </c>
      <c r="AA109" s="5" t="s">
        <v>127</v>
      </c>
      <c r="AB109" s="5" t="s">
        <v>131</v>
      </c>
      <c r="AD109" s="5">
        <v>0</v>
      </c>
      <c r="AE109" s="5">
        <v>0</v>
      </c>
      <c r="AF109" s="5">
        <v>1</v>
      </c>
      <c r="AG109" s="5">
        <v>2</v>
      </c>
      <c r="AH109" s="5">
        <v>1</v>
      </c>
      <c r="AI109" s="5">
        <v>1</v>
      </c>
      <c r="AJ109" s="5">
        <v>0</v>
      </c>
      <c r="AP109" s="5">
        <v>1</v>
      </c>
      <c r="AR109" s="5">
        <v>3</v>
      </c>
      <c r="BB109" s="5">
        <v>1</v>
      </c>
      <c r="BC109" s="5">
        <v>1</v>
      </c>
      <c r="BD109" s="5" t="s">
        <v>134</v>
      </c>
      <c r="BF109" s="5">
        <v>15</v>
      </c>
      <c r="BG109" s="5">
        <v>10</v>
      </c>
      <c r="BH109" s="5" t="s">
        <v>71</v>
      </c>
      <c r="BI109" s="5" t="s">
        <v>70</v>
      </c>
      <c r="BJ109" s="5" t="s">
        <v>96</v>
      </c>
      <c r="BK109" s="5" t="s">
        <v>114</v>
      </c>
      <c r="BL109" s="5" t="s">
        <v>491</v>
      </c>
      <c r="BM109" s="5" t="s">
        <v>116</v>
      </c>
      <c r="BN109" s="5" t="s">
        <v>100</v>
      </c>
      <c r="BO109" s="5" t="s">
        <v>70</v>
      </c>
      <c r="BP109" s="5" t="s">
        <v>70</v>
      </c>
      <c r="BQ109" s="5" t="s">
        <v>71</v>
      </c>
      <c r="BR109" s="5" t="s">
        <v>71</v>
      </c>
      <c r="BS109" s="5" t="s">
        <v>70</v>
      </c>
      <c r="BT109" s="3" t="s">
        <v>491</v>
      </c>
      <c r="BU109" s="9">
        <f t="shared" si="6"/>
        <v>66.666666666666657</v>
      </c>
      <c r="BV109" s="5">
        <f t="shared" si="7"/>
        <v>80</v>
      </c>
      <c r="BW109" s="5">
        <f t="shared" si="8"/>
        <v>40</v>
      </c>
      <c r="BX109" s="5">
        <f t="shared" si="9"/>
        <v>60</v>
      </c>
      <c r="BY109" s="5">
        <f t="shared" si="10"/>
        <v>20</v>
      </c>
      <c r="BZ109" s="5">
        <f t="shared" si="11"/>
        <v>100</v>
      </c>
    </row>
    <row r="110" spans="1:78" x14ac:dyDescent="0.35">
      <c r="A110" s="5">
        <v>46117553</v>
      </c>
      <c r="B110" s="5">
        <v>42989.537499999999</v>
      </c>
      <c r="C110" s="5">
        <v>49</v>
      </c>
      <c r="D110" s="5" t="s">
        <v>69</v>
      </c>
      <c r="E110" s="5" t="s">
        <v>69</v>
      </c>
      <c r="F110" s="8">
        <v>42989.571944444448</v>
      </c>
      <c r="G110" s="5" t="s">
        <v>71</v>
      </c>
      <c r="H110" s="5" t="s">
        <v>311</v>
      </c>
      <c r="I110" s="5">
        <v>14981009</v>
      </c>
      <c r="J110" s="5" t="s">
        <v>323</v>
      </c>
      <c r="K110" s="5" t="s">
        <v>158</v>
      </c>
      <c r="L110" s="5">
        <v>0</v>
      </c>
      <c r="M110" s="5" t="s">
        <v>333</v>
      </c>
      <c r="N110" s="5" t="s">
        <v>332</v>
      </c>
      <c r="O110" s="5" t="s">
        <v>190</v>
      </c>
      <c r="P110" s="5" t="s">
        <v>159</v>
      </c>
      <c r="R110" s="5">
        <v>0</v>
      </c>
      <c r="S110" s="5">
        <v>0</v>
      </c>
      <c r="T110" s="5">
        <v>0</v>
      </c>
      <c r="U110" s="5">
        <v>1</v>
      </c>
      <c r="V110" s="5">
        <v>1</v>
      </c>
      <c r="W110" s="5">
        <v>0</v>
      </c>
      <c r="X110" s="5">
        <v>0</v>
      </c>
      <c r="Y110" s="5" t="s">
        <v>174</v>
      </c>
      <c r="Z110" s="5" t="s">
        <v>342</v>
      </c>
      <c r="AA110" s="5" t="s">
        <v>229</v>
      </c>
      <c r="AC110" s="5" t="s">
        <v>186</v>
      </c>
      <c r="AD110" s="5">
        <v>0</v>
      </c>
      <c r="AE110" s="5">
        <v>1</v>
      </c>
      <c r="AF110" s="5">
        <v>0</v>
      </c>
      <c r="AG110" s="5">
        <v>1</v>
      </c>
      <c r="AH110" s="5">
        <v>0</v>
      </c>
      <c r="AI110" s="5">
        <v>0</v>
      </c>
      <c r="AJ110" s="5">
        <v>1</v>
      </c>
      <c r="AK110" s="5" t="s">
        <v>85</v>
      </c>
      <c r="AL110" s="5" t="s">
        <v>108</v>
      </c>
      <c r="AP110" s="5">
        <v>1</v>
      </c>
      <c r="AR110" s="5">
        <v>2</v>
      </c>
      <c r="AS110" s="5">
        <v>1</v>
      </c>
      <c r="AT110" s="5">
        <v>1</v>
      </c>
      <c r="AU110" s="5">
        <v>1</v>
      </c>
      <c r="AV110" s="5">
        <v>0</v>
      </c>
      <c r="BA110" s="5" t="s">
        <v>172</v>
      </c>
      <c r="BB110" s="5">
        <v>0</v>
      </c>
      <c r="BC110" s="5">
        <v>3</v>
      </c>
      <c r="BD110" s="5" t="s">
        <v>95</v>
      </c>
      <c r="BF110" s="5">
        <v>19</v>
      </c>
      <c r="BG110" s="5">
        <v>7</v>
      </c>
      <c r="BH110" s="5" t="s">
        <v>71</v>
      </c>
      <c r="BI110" s="5" t="s">
        <v>70</v>
      </c>
      <c r="BJ110" s="5" t="s">
        <v>96</v>
      </c>
      <c r="BK110" s="5" t="s">
        <v>97</v>
      </c>
      <c r="BL110" s="5" t="s">
        <v>492</v>
      </c>
      <c r="BM110" s="5" t="s">
        <v>116</v>
      </c>
      <c r="BN110" s="5" t="s">
        <v>100</v>
      </c>
      <c r="BO110" s="5" t="s">
        <v>71</v>
      </c>
      <c r="BP110" s="5" t="s">
        <v>70</v>
      </c>
      <c r="BQ110" s="5" t="s">
        <v>70</v>
      </c>
      <c r="BR110" s="5" t="s">
        <v>71</v>
      </c>
      <c r="BS110" s="5" t="s">
        <v>71</v>
      </c>
      <c r="BT110" s="3" t="s">
        <v>492</v>
      </c>
      <c r="BU110" s="9">
        <f t="shared" si="6"/>
        <v>36.84210526315789</v>
      </c>
      <c r="BV110" s="5">
        <f t="shared" si="7"/>
        <v>20</v>
      </c>
      <c r="BW110" s="5">
        <f t="shared" si="8"/>
        <v>20</v>
      </c>
      <c r="BX110" s="5">
        <f t="shared" si="9"/>
        <v>40</v>
      </c>
      <c r="BY110" s="5">
        <f t="shared" si="10"/>
        <v>60</v>
      </c>
      <c r="BZ110" s="5">
        <f t="shared" si="11"/>
        <v>0</v>
      </c>
    </row>
    <row r="111" spans="1:78" x14ac:dyDescent="0.35">
      <c r="A111" s="5">
        <v>46114628</v>
      </c>
      <c r="B111" s="5">
        <v>42989.484722222223</v>
      </c>
      <c r="C111" s="5">
        <v>43</v>
      </c>
      <c r="D111" s="5" t="s">
        <v>69</v>
      </c>
      <c r="E111" s="5" t="s">
        <v>69</v>
      </c>
      <c r="F111" s="8">
        <v>42989.515543981484</v>
      </c>
      <c r="G111" s="5" t="s">
        <v>71</v>
      </c>
      <c r="H111" s="5" t="s">
        <v>312</v>
      </c>
      <c r="I111" s="5">
        <v>14982872</v>
      </c>
      <c r="J111" s="5" t="s">
        <v>323</v>
      </c>
      <c r="L111" s="5">
        <v>1</v>
      </c>
      <c r="R111" s="5">
        <v>1</v>
      </c>
      <c r="S111" s="5">
        <v>1</v>
      </c>
      <c r="T111" s="5">
        <v>1</v>
      </c>
      <c r="U111" s="5">
        <v>1</v>
      </c>
      <c r="V111" s="5">
        <v>5</v>
      </c>
      <c r="W111" s="5">
        <v>1</v>
      </c>
      <c r="X111" s="5">
        <v>1</v>
      </c>
      <c r="AD111" s="5">
        <v>1</v>
      </c>
      <c r="AE111" s="5">
        <v>1</v>
      </c>
      <c r="AF111" s="5">
        <v>1</v>
      </c>
      <c r="AG111" s="5">
        <v>5</v>
      </c>
      <c r="AH111" s="5">
        <v>1</v>
      </c>
      <c r="AI111" s="5">
        <v>1</v>
      </c>
      <c r="AJ111" s="5">
        <v>1</v>
      </c>
      <c r="AP111" s="5">
        <v>1</v>
      </c>
      <c r="AR111" s="5">
        <v>4</v>
      </c>
      <c r="AS111" s="5">
        <v>1</v>
      </c>
      <c r="AT111" s="5">
        <v>1</v>
      </c>
      <c r="AU111" s="5">
        <v>1</v>
      </c>
      <c r="AV111" s="5">
        <v>1</v>
      </c>
      <c r="BB111" s="5">
        <v>1</v>
      </c>
      <c r="BC111" s="5">
        <v>5</v>
      </c>
      <c r="BD111" s="5" t="s">
        <v>95</v>
      </c>
      <c r="BF111" s="5">
        <v>19</v>
      </c>
      <c r="BG111" s="5">
        <v>19</v>
      </c>
      <c r="BH111" s="5" t="s">
        <v>71</v>
      </c>
      <c r="BI111" s="5" t="s">
        <v>71</v>
      </c>
      <c r="BJ111" s="5" t="s">
        <v>96</v>
      </c>
      <c r="BK111" s="5" t="s">
        <v>135</v>
      </c>
      <c r="BL111" s="5" t="s">
        <v>493</v>
      </c>
      <c r="BM111" s="5" t="s">
        <v>116</v>
      </c>
      <c r="BN111" s="5" t="s">
        <v>122</v>
      </c>
      <c r="BO111" s="5" t="s">
        <v>71</v>
      </c>
      <c r="BP111" s="5" t="s">
        <v>70</v>
      </c>
      <c r="BQ111" s="5" t="s">
        <v>70</v>
      </c>
      <c r="BS111" s="5" t="s">
        <v>71</v>
      </c>
      <c r="BT111" s="3" t="s">
        <v>493</v>
      </c>
      <c r="BU111" s="9">
        <f t="shared" si="6"/>
        <v>100</v>
      </c>
      <c r="BV111" s="5">
        <f t="shared" si="7"/>
        <v>100</v>
      </c>
      <c r="BW111" s="5">
        <f t="shared" si="8"/>
        <v>100</v>
      </c>
      <c r="BX111" s="5">
        <f t="shared" si="9"/>
        <v>80</v>
      </c>
      <c r="BY111" s="5">
        <f t="shared" si="10"/>
        <v>100</v>
      </c>
      <c r="BZ111" s="5">
        <f t="shared" si="11"/>
        <v>100</v>
      </c>
    </row>
    <row r="112" spans="1:78" x14ac:dyDescent="0.35">
      <c r="A112" s="5">
        <v>46111820</v>
      </c>
      <c r="B112" s="5">
        <v>42989.427777777775</v>
      </c>
      <c r="C112" s="5">
        <v>65</v>
      </c>
      <c r="D112" s="5" t="s">
        <v>69</v>
      </c>
      <c r="E112" s="5" t="s">
        <v>69</v>
      </c>
      <c r="F112" s="8">
        <v>42989.473020833335</v>
      </c>
      <c r="G112" s="5" t="s">
        <v>71</v>
      </c>
      <c r="H112" s="5" t="s">
        <v>313</v>
      </c>
      <c r="I112" s="5">
        <v>14979258</v>
      </c>
      <c r="J112" s="5" t="s">
        <v>316</v>
      </c>
      <c r="K112" s="5" t="s">
        <v>158</v>
      </c>
      <c r="L112" s="5">
        <v>0</v>
      </c>
      <c r="M112" s="5" t="s">
        <v>143</v>
      </c>
      <c r="N112" s="5" t="s">
        <v>76</v>
      </c>
      <c r="O112" s="5" t="s">
        <v>336</v>
      </c>
      <c r="P112" s="5" t="s">
        <v>78</v>
      </c>
      <c r="R112" s="5">
        <v>0</v>
      </c>
      <c r="S112" s="5">
        <v>1</v>
      </c>
      <c r="T112" s="5">
        <v>0</v>
      </c>
      <c r="U112" s="5">
        <v>1</v>
      </c>
      <c r="V112" s="5">
        <v>2</v>
      </c>
      <c r="W112" s="5">
        <v>1</v>
      </c>
      <c r="X112" s="5">
        <v>0</v>
      </c>
      <c r="Z112" s="5" t="s">
        <v>81</v>
      </c>
      <c r="AA112" s="5" t="s">
        <v>229</v>
      </c>
      <c r="AB112" s="5" t="s">
        <v>343</v>
      </c>
      <c r="AC112" s="5" t="s">
        <v>84</v>
      </c>
      <c r="AD112" s="5">
        <v>0</v>
      </c>
      <c r="AE112" s="5">
        <v>0</v>
      </c>
      <c r="AF112" s="5">
        <v>0</v>
      </c>
      <c r="AG112" s="5">
        <v>1</v>
      </c>
      <c r="AH112" s="5">
        <v>1</v>
      </c>
      <c r="AI112" s="5">
        <v>0</v>
      </c>
      <c r="AJ112" s="5">
        <v>1</v>
      </c>
      <c r="AL112" s="5" t="s">
        <v>132</v>
      </c>
      <c r="AN112" s="5" t="s">
        <v>88</v>
      </c>
      <c r="AO112" s="5" t="s">
        <v>89</v>
      </c>
      <c r="AP112" s="5">
        <v>0</v>
      </c>
      <c r="AQ112" s="5">
        <v>0</v>
      </c>
      <c r="AR112" s="5">
        <v>2</v>
      </c>
      <c r="AS112" s="5">
        <v>0</v>
      </c>
      <c r="AT112" s="5">
        <v>0</v>
      </c>
      <c r="AU112" s="5">
        <v>0</v>
      </c>
      <c r="AV112" s="5">
        <v>1</v>
      </c>
      <c r="AW112" s="5" t="s">
        <v>133</v>
      </c>
      <c r="AX112" s="5" t="s">
        <v>91</v>
      </c>
      <c r="AY112" s="5" t="s">
        <v>92</v>
      </c>
      <c r="BA112" s="5" t="s">
        <v>172</v>
      </c>
      <c r="BB112" s="5">
        <v>0</v>
      </c>
      <c r="BC112" s="5">
        <v>1</v>
      </c>
      <c r="BD112" s="5" t="s">
        <v>95</v>
      </c>
      <c r="BF112" s="5">
        <v>20</v>
      </c>
      <c r="BG112" s="5">
        <v>6</v>
      </c>
      <c r="BH112" s="5" t="s">
        <v>71</v>
      </c>
      <c r="BI112" s="5" t="s">
        <v>70</v>
      </c>
      <c r="BJ112" s="5" t="s">
        <v>96</v>
      </c>
      <c r="BK112" s="5" t="s">
        <v>97</v>
      </c>
      <c r="BL112" s="5" t="s">
        <v>494</v>
      </c>
      <c r="BM112" s="5" t="s">
        <v>116</v>
      </c>
      <c r="BN112" s="5" t="s">
        <v>100</v>
      </c>
      <c r="BO112" s="5" t="s">
        <v>70</v>
      </c>
      <c r="BP112" s="5" t="s">
        <v>70</v>
      </c>
      <c r="BQ112" s="5" t="s">
        <v>71</v>
      </c>
      <c r="BS112" s="5" t="s">
        <v>71</v>
      </c>
      <c r="BT112" s="3" t="s">
        <v>494</v>
      </c>
      <c r="BU112" s="9">
        <f t="shared" si="6"/>
        <v>30</v>
      </c>
      <c r="BV112" s="5">
        <f t="shared" si="7"/>
        <v>40</v>
      </c>
      <c r="BW112" s="5">
        <f t="shared" si="8"/>
        <v>20</v>
      </c>
      <c r="BX112" s="5">
        <f t="shared" si="9"/>
        <v>40</v>
      </c>
      <c r="BY112" s="5">
        <f t="shared" si="10"/>
        <v>20</v>
      </c>
      <c r="BZ112" s="5">
        <f t="shared" si="11"/>
        <v>0</v>
      </c>
    </row>
    <row r="113" spans="1:78" x14ac:dyDescent="0.35">
      <c r="A113" s="5">
        <v>46108726</v>
      </c>
      <c r="B113" s="5">
        <v>42989.35</v>
      </c>
      <c r="C113" s="5">
        <v>54</v>
      </c>
      <c r="D113" s="5" t="s">
        <v>69</v>
      </c>
      <c r="E113" s="5" t="s">
        <v>69</v>
      </c>
      <c r="F113" s="8">
        <v>42989.388101851851</v>
      </c>
      <c r="G113" s="5" t="s">
        <v>71</v>
      </c>
      <c r="H113" s="5" t="s">
        <v>314</v>
      </c>
      <c r="I113" s="5">
        <v>14979101</v>
      </c>
      <c r="J113" s="5" t="s">
        <v>323</v>
      </c>
      <c r="K113" s="5" t="s">
        <v>113</v>
      </c>
      <c r="L113" s="5">
        <v>1</v>
      </c>
      <c r="P113" s="5" t="s">
        <v>78</v>
      </c>
      <c r="R113" s="5">
        <v>1</v>
      </c>
      <c r="S113" s="5">
        <v>1</v>
      </c>
      <c r="T113" s="5">
        <v>0</v>
      </c>
      <c r="U113" s="5">
        <v>1</v>
      </c>
      <c r="V113" s="5">
        <v>4</v>
      </c>
      <c r="W113" s="5">
        <v>0</v>
      </c>
      <c r="X113" s="5">
        <v>1</v>
      </c>
      <c r="Y113" s="5" t="s">
        <v>168</v>
      </c>
      <c r="AA113" s="5" t="s">
        <v>127</v>
      </c>
      <c r="AB113" s="5" t="s">
        <v>131</v>
      </c>
      <c r="AD113" s="5">
        <v>0</v>
      </c>
      <c r="AE113" s="5">
        <v>0</v>
      </c>
      <c r="AF113" s="5">
        <v>1</v>
      </c>
      <c r="AG113" s="5">
        <v>2</v>
      </c>
      <c r="AH113" s="5">
        <v>1</v>
      </c>
      <c r="AI113" s="5">
        <v>1</v>
      </c>
      <c r="AJ113" s="5">
        <v>0</v>
      </c>
      <c r="AM113" s="5" t="s">
        <v>87</v>
      </c>
      <c r="AP113" s="5">
        <v>1</v>
      </c>
      <c r="AR113" s="5">
        <v>3</v>
      </c>
      <c r="AS113" s="5">
        <v>0</v>
      </c>
      <c r="AT113" s="5">
        <v>0</v>
      </c>
      <c r="AU113" s="5">
        <v>0</v>
      </c>
      <c r="AV113" s="5">
        <v>0</v>
      </c>
      <c r="AW113" s="5" t="s">
        <v>161</v>
      </c>
      <c r="AX113" s="5" t="s">
        <v>91</v>
      </c>
      <c r="AY113" s="5" t="s">
        <v>92</v>
      </c>
      <c r="AZ113" s="5" t="s">
        <v>109</v>
      </c>
      <c r="BB113" s="5">
        <v>1</v>
      </c>
      <c r="BC113" s="5">
        <v>1</v>
      </c>
      <c r="BD113" s="5" t="s">
        <v>95</v>
      </c>
      <c r="BF113" s="5">
        <v>19</v>
      </c>
      <c r="BG113" s="5">
        <v>10</v>
      </c>
      <c r="BH113" s="5" t="s">
        <v>71</v>
      </c>
      <c r="BI113" s="5" t="s">
        <v>70</v>
      </c>
      <c r="BJ113" s="5" t="s">
        <v>96</v>
      </c>
      <c r="BK113" s="5" t="s">
        <v>110</v>
      </c>
      <c r="BL113" s="5" t="s">
        <v>495</v>
      </c>
      <c r="BM113" s="5" t="s">
        <v>116</v>
      </c>
      <c r="BN113" s="5" t="s">
        <v>122</v>
      </c>
      <c r="BO113" s="5" t="s">
        <v>71</v>
      </c>
      <c r="BP113" s="5" t="s">
        <v>70</v>
      </c>
      <c r="BQ113" s="5" t="s">
        <v>70</v>
      </c>
      <c r="BR113" s="5" t="s">
        <v>71</v>
      </c>
      <c r="BS113" s="5" t="s">
        <v>71</v>
      </c>
      <c r="BT113" s="3" t="s">
        <v>495</v>
      </c>
      <c r="BU113" s="9">
        <f t="shared" si="6"/>
        <v>52.631578947368418</v>
      </c>
      <c r="BV113" s="5">
        <f t="shared" si="7"/>
        <v>80</v>
      </c>
      <c r="BW113" s="5">
        <f t="shared" si="8"/>
        <v>40</v>
      </c>
      <c r="BX113" s="5">
        <f t="shared" si="9"/>
        <v>60</v>
      </c>
      <c r="BY113" s="5">
        <f t="shared" si="10"/>
        <v>20</v>
      </c>
      <c r="BZ113" s="5">
        <f t="shared" si="11"/>
        <v>100</v>
      </c>
    </row>
    <row r="114" spans="1:78" x14ac:dyDescent="0.35">
      <c r="A114" s="5">
        <v>45991807</v>
      </c>
      <c r="B114" s="5">
        <v>42984.567361111112</v>
      </c>
      <c r="C114" s="5">
        <v>38</v>
      </c>
      <c r="D114" s="5" t="s">
        <v>69</v>
      </c>
      <c r="E114" s="5" t="s">
        <v>69</v>
      </c>
      <c r="F114" s="8">
        <v>42984.59443287037</v>
      </c>
      <c r="G114" s="5" t="s">
        <v>71</v>
      </c>
      <c r="I114" s="5">
        <v>14978072</v>
      </c>
      <c r="J114" s="5" t="s">
        <v>152</v>
      </c>
      <c r="L114" s="5">
        <v>1</v>
      </c>
      <c r="R114" s="5">
        <v>1</v>
      </c>
      <c r="S114" s="5">
        <v>1</v>
      </c>
      <c r="U114" s="5">
        <v>1</v>
      </c>
      <c r="V114" s="5">
        <v>4</v>
      </c>
      <c r="W114" s="5">
        <v>1</v>
      </c>
      <c r="X114" s="5">
        <v>1</v>
      </c>
      <c r="AA114" s="5" t="s">
        <v>224</v>
      </c>
      <c r="AD114" s="5">
        <v>0</v>
      </c>
      <c r="AE114" s="5">
        <v>1</v>
      </c>
      <c r="AF114" s="5">
        <v>1</v>
      </c>
      <c r="AG114" s="5">
        <v>4</v>
      </c>
      <c r="AH114" s="5">
        <v>1</v>
      </c>
      <c r="AI114" s="5">
        <v>0</v>
      </c>
      <c r="AJ114" s="5">
        <v>1</v>
      </c>
      <c r="AL114" s="5" t="s">
        <v>132</v>
      </c>
      <c r="AP114" s="5">
        <v>1</v>
      </c>
      <c r="AR114" s="5">
        <v>3</v>
      </c>
      <c r="AS114" s="5">
        <v>1</v>
      </c>
      <c r="AT114" s="5">
        <v>0</v>
      </c>
      <c r="AU114" s="5">
        <v>1</v>
      </c>
      <c r="AV114" s="5">
        <v>1</v>
      </c>
      <c r="AX114" s="5" t="s">
        <v>91</v>
      </c>
      <c r="BB114" s="5">
        <v>1</v>
      </c>
      <c r="BC114" s="5">
        <v>4</v>
      </c>
      <c r="BD114" s="5" t="s">
        <v>95</v>
      </c>
      <c r="BF114" s="5">
        <v>18</v>
      </c>
      <c r="BG114" s="5">
        <v>15</v>
      </c>
      <c r="BH114" s="5" t="s">
        <v>71</v>
      </c>
      <c r="BI114" s="5" t="s">
        <v>71</v>
      </c>
      <c r="BJ114" s="5" t="s">
        <v>96</v>
      </c>
      <c r="BK114" s="5" t="s">
        <v>110</v>
      </c>
      <c r="BL114" s="5" t="s">
        <v>496</v>
      </c>
      <c r="BM114" s="5" t="s">
        <v>116</v>
      </c>
      <c r="BN114" s="5" t="s">
        <v>100</v>
      </c>
      <c r="BO114" s="5" t="s">
        <v>70</v>
      </c>
      <c r="BP114" s="5" t="s">
        <v>70</v>
      </c>
      <c r="BQ114" s="5" t="s">
        <v>70</v>
      </c>
      <c r="BR114" s="5" t="s">
        <v>70</v>
      </c>
      <c r="BT114" s="3" t="s">
        <v>496</v>
      </c>
      <c r="BU114" s="9">
        <f t="shared" si="6"/>
        <v>83.333333333333343</v>
      </c>
      <c r="BV114" s="5">
        <f t="shared" si="7"/>
        <v>80</v>
      </c>
      <c r="BW114" s="5">
        <f t="shared" si="8"/>
        <v>80</v>
      </c>
      <c r="BX114" s="5">
        <f t="shared" si="9"/>
        <v>60</v>
      </c>
      <c r="BY114" s="5">
        <f t="shared" si="10"/>
        <v>80</v>
      </c>
      <c r="BZ114" s="5">
        <f t="shared" si="11"/>
        <v>100</v>
      </c>
    </row>
    <row r="115" spans="1:78" x14ac:dyDescent="0.35">
      <c r="A115" s="5">
        <v>45983408</v>
      </c>
      <c r="B115" s="5">
        <v>42984.398611111108</v>
      </c>
      <c r="C115" s="5">
        <v>60</v>
      </c>
      <c r="D115" s="5" t="s">
        <v>69</v>
      </c>
      <c r="E115" s="5" t="s">
        <v>69</v>
      </c>
      <c r="F115" s="8">
        <v>42984.440358796295</v>
      </c>
      <c r="G115" s="5" t="s">
        <v>71</v>
      </c>
      <c r="H115" s="5" t="s">
        <v>315</v>
      </c>
      <c r="I115" s="5">
        <v>14977669</v>
      </c>
      <c r="J115" s="5" t="s">
        <v>327</v>
      </c>
      <c r="K115" s="5" t="s">
        <v>113</v>
      </c>
      <c r="L115" s="5">
        <v>0</v>
      </c>
      <c r="M115" s="5" t="s">
        <v>75</v>
      </c>
      <c r="O115" s="5" t="s">
        <v>190</v>
      </c>
      <c r="P115" s="5" t="s">
        <v>104</v>
      </c>
      <c r="R115" s="5">
        <v>0</v>
      </c>
      <c r="S115" s="5">
        <v>0</v>
      </c>
      <c r="T115" s="5">
        <v>0</v>
      </c>
      <c r="U115" s="5">
        <v>1</v>
      </c>
      <c r="V115" s="5">
        <v>1</v>
      </c>
      <c r="W115" s="5">
        <v>0</v>
      </c>
      <c r="X115" s="5">
        <v>0</v>
      </c>
      <c r="Y115" s="5" t="s">
        <v>80</v>
      </c>
      <c r="Z115" s="5" t="s">
        <v>203</v>
      </c>
      <c r="AA115" s="5" t="s">
        <v>127</v>
      </c>
      <c r="AD115" s="5">
        <v>0</v>
      </c>
      <c r="AE115" s="5">
        <v>1</v>
      </c>
      <c r="AF115" s="5">
        <v>1</v>
      </c>
      <c r="AG115" s="5">
        <v>2</v>
      </c>
      <c r="AH115" s="5">
        <v>0</v>
      </c>
      <c r="AI115" s="5">
        <v>0</v>
      </c>
      <c r="AJ115" s="5">
        <v>0</v>
      </c>
      <c r="AK115" s="5" t="s">
        <v>119</v>
      </c>
      <c r="AL115" s="5" t="s">
        <v>132</v>
      </c>
      <c r="AM115" s="5" t="s">
        <v>87</v>
      </c>
      <c r="AP115" s="5">
        <v>1</v>
      </c>
      <c r="AR115" s="5">
        <v>1</v>
      </c>
      <c r="AS115" s="5">
        <v>0</v>
      </c>
      <c r="AT115" s="5">
        <v>0</v>
      </c>
      <c r="AU115" s="5">
        <v>0</v>
      </c>
      <c r="AV115" s="5">
        <v>1</v>
      </c>
      <c r="AW115" s="5" t="s">
        <v>187</v>
      </c>
      <c r="AX115" s="5" t="s">
        <v>91</v>
      </c>
      <c r="AY115" s="5" t="s">
        <v>92</v>
      </c>
      <c r="BA115" s="5" t="s">
        <v>94</v>
      </c>
      <c r="BB115" s="5">
        <v>0</v>
      </c>
      <c r="BC115" s="5">
        <v>1</v>
      </c>
      <c r="BD115" s="5" t="s">
        <v>95</v>
      </c>
      <c r="BF115" s="5">
        <v>19</v>
      </c>
      <c r="BG115" s="5">
        <v>4</v>
      </c>
      <c r="BH115" s="5" t="s">
        <v>71</v>
      </c>
      <c r="BI115" s="5" t="s">
        <v>70</v>
      </c>
      <c r="BJ115" s="5" t="s">
        <v>96</v>
      </c>
      <c r="BK115" s="5" t="s">
        <v>110</v>
      </c>
      <c r="BL115" s="5" t="s">
        <v>497</v>
      </c>
      <c r="BM115" s="5" t="s">
        <v>116</v>
      </c>
      <c r="BN115" s="5" t="s">
        <v>100</v>
      </c>
      <c r="BO115" s="5" t="s">
        <v>70</v>
      </c>
      <c r="BP115" s="5" t="s">
        <v>70</v>
      </c>
      <c r="BQ115" s="5" t="s">
        <v>70</v>
      </c>
      <c r="BR115" s="5" t="s">
        <v>71</v>
      </c>
      <c r="BT115" s="3" t="s">
        <v>497</v>
      </c>
      <c r="BU115" s="9">
        <f t="shared" si="6"/>
        <v>21.052631578947366</v>
      </c>
      <c r="BV115" s="5">
        <f t="shared" si="7"/>
        <v>20</v>
      </c>
      <c r="BW115" s="5">
        <f t="shared" si="8"/>
        <v>40</v>
      </c>
      <c r="BX115" s="5">
        <f t="shared" si="9"/>
        <v>20</v>
      </c>
      <c r="BY115" s="5">
        <f t="shared" si="10"/>
        <v>20</v>
      </c>
      <c r="BZ115" s="5">
        <f t="shared" si="11"/>
        <v>0</v>
      </c>
    </row>
    <row r="116" spans="1:78" x14ac:dyDescent="0.35">
      <c r="BU116"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
  <sheetViews>
    <sheetView zoomScale="85" zoomScaleNormal="85" workbookViewId="0">
      <selection activeCell="B30" sqref="B30"/>
    </sheetView>
  </sheetViews>
  <sheetFormatPr defaultRowHeight="14.5" x14ac:dyDescent="0.35"/>
  <cols>
    <col min="1" max="1" width="28.54296875" style="3" bestFit="1" customWidth="1"/>
    <col min="2" max="2" width="40" style="2" bestFit="1" customWidth="1"/>
    <col min="7" max="7" width="24.54296875" style="1" bestFit="1" customWidth="1"/>
  </cols>
  <sheetData>
    <row r="1" spans="1:2" ht="29" x14ac:dyDescent="0.35">
      <c r="A1" s="6" t="s">
        <v>61</v>
      </c>
      <c r="B1" s="2" t="s">
        <v>447</v>
      </c>
    </row>
    <row r="2" spans="1:2" x14ac:dyDescent="0.35">
      <c r="A2" s="3" t="s">
        <v>121</v>
      </c>
      <c r="B2" s="2" t="s">
        <v>364</v>
      </c>
    </row>
    <row r="3" spans="1:2" x14ac:dyDescent="0.35">
      <c r="B3" s="2" t="s">
        <v>365</v>
      </c>
    </row>
    <row r="4" spans="1:2" x14ac:dyDescent="0.35">
      <c r="A4" s="3" t="s">
        <v>246</v>
      </c>
      <c r="B4" s="2" t="s">
        <v>366</v>
      </c>
    </row>
    <row r="5" spans="1:2" x14ac:dyDescent="0.35">
      <c r="A5" s="3" t="s">
        <v>115</v>
      </c>
      <c r="B5" s="2" t="s">
        <v>367</v>
      </c>
    </row>
    <row r="6" spans="1:2" x14ac:dyDescent="0.35">
      <c r="A6" s="3" t="s">
        <v>252</v>
      </c>
      <c r="B6" s="2" t="s">
        <v>368</v>
      </c>
    </row>
    <row r="7" spans="1:2" x14ac:dyDescent="0.35">
      <c r="A7" s="3" t="s">
        <v>243</v>
      </c>
      <c r="B7" s="2" t="s">
        <v>369</v>
      </c>
    </row>
    <row r="8" spans="1:2" x14ac:dyDescent="0.35">
      <c r="A8" s="3" t="s">
        <v>268</v>
      </c>
      <c r="B8" s="2" t="s">
        <v>370</v>
      </c>
    </row>
    <row r="9" spans="1:2" x14ac:dyDescent="0.35">
      <c r="A9" s="3" t="s">
        <v>141</v>
      </c>
      <c r="B9" s="2" t="s">
        <v>371</v>
      </c>
    </row>
    <row r="10" spans="1:2" x14ac:dyDescent="0.35">
      <c r="A10" s="3" t="s">
        <v>259</v>
      </c>
      <c r="B10" s="2" t="s">
        <v>372</v>
      </c>
    </row>
    <row r="11" spans="1:2" x14ac:dyDescent="0.35">
      <c r="A11" s="3" t="s">
        <v>244</v>
      </c>
      <c r="B11" s="2" t="s">
        <v>373</v>
      </c>
    </row>
    <row r="12" spans="1:2" x14ac:dyDescent="0.35">
      <c r="A12" s="3" t="s">
        <v>230</v>
      </c>
      <c r="B12" s="2" t="s">
        <v>374</v>
      </c>
    </row>
    <row r="13" spans="1:2" x14ac:dyDescent="0.35">
      <c r="A13" s="3" t="s">
        <v>272</v>
      </c>
      <c r="B13" s="2" t="s">
        <v>375</v>
      </c>
    </row>
    <row r="14" spans="1:2" x14ac:dyDescent="0.35">
      <c r="B14" s="2" t="s">
        <v>376</v>
      </c>
    </row>
    <row r="15" spans="1:2" x14ac:dyDescent="0.35">
      <c r="A15" s="3" t="s">
        <v>219</v>
      </c>
      <c r="B15" s="2" t="s">
        <v>377</v>
      </c>
    </row>
    <row r="17" spans="1:2" x14ac:dyDescent="0.35">
      <c r="A17" s="3" t="s">
        <v>175</v>
      </c>
      <c r="B17" s="2" t="s">
        <v>378</v>
      </c>
    </row>
    <row r="18" spans="1:2" x14ac:dyDescent="0.35">
      <c r="A18" s="3" t="s">
        <v>266</v>
      </c>
      <c r="B18" s="2" t="s">
        <v>379</v>
      </c>
    </row>
    <row r="19" spans="1:2" x14ac:dyDescent="0.35">
      <c r="A19" s="3" t="s">
        <v>237</v>
      </c>
      <c r="B19" s="2" t="s">
        <v>380</v>
      </c>
    </row>
    <row r="20" spans="1:2" x14ac:dyDescent="0.35">
      <c r="A20" s="3" t="s">
        <v>242</v>
      </c>
      <c r="B20" s="2" t="s">
        <v>381</v>
      </c>
    </row>
    <row r="23" spans="1:2" x14ac:dyDescent="0.35">
      <c r="A23" s="3" t="s">
        <v>204</v>
      </c>
      <c r="B23" s="2" t="s">
        <v>382</v>
      </c>
    </row>
    <row r="24" spans="1:2" x14ac:dyDescent="0.35">
      <c r="B24" s="2" t="s">
        <v>383</v>
      </c>
    </row>
    <row r="25" spans="1:2" x14ac:dyDescent="0.35">
      <c r="A25" s="3" t="s">
        <v>276</v>
      </c>
      <c r="B25" s="2" t="s">
        <v>384</v>
      </c>
    </row>
    <row r="26" spans="1:2" x14ac:dyDescent="0.35">
      <c r="A26" s="3" t="s">
        <v>240</v>
      </c>
      <c r="B26" s="2" t="s">
        <v>385</v>
      </c>
    </row>
    <row r="27" spans="1:2" x14ac:dyDescent="0.35">
      <c r="A27" s="3" t="s">
        <v>111</v>
      </c>
      <c r="B27" s="2" t="s">
        <v>386</v>
      </c>
    </row>
    <row r="28" spans="1:2" x14ac:dyDescent="0.35">
      <c r="A28" s="3" t="s">
        <v>182</v>
      </c>
      <c r="B28" s="2" t="s">
        <v>387</v>
      </c>
    </row>
    <row r="29" spans="1:2" x14ac:dyDescent="0.35">
      <c r="A29" s="3" t="s">
        <v>346</v>
      </c>
      <c r="B29" s="2" t="s">
        <v>388</v>
      </c>
    </row>
    <row r="31" spans="1:2" x14ac:dyDescent="0.35">
      <c r="A31" s="3" t="s">
        <v>162</v>
      </c>
      <c r="B31" s="2" t="s">
        <v>389</v>
      </c>
    </row>
    <row r="32" spans="1:2" x14ac:dyDescent="0.35">
      <c r="B32" s="2" t="s">
        <v>390</v>
      </c>
    </row>
    <row r="33" spans="1:2" x14ac:dyDescent="0.35">
      <c r="B33" s="2" t="s">
        <v>391</v>
      </c>
    </row>
    <row r="34" spans="1:2" x14ac:dyDescent="0.35">
      <c r="A34" s="3" t="s">
        <v>128</v>
      </c>
      <c r="B34" s="2" t="s">
        <v>392</v>
      </c>
    </row>
    <row r="36" spans="1:2" x14ac:dyDescent="0.35">
      <c r="A36" s="3" t="s">
        <v>347</v>
      </c>
      <c r="B36" s="2" t="s">
        <v>393</v>
      </c>
    </row>
    <row r="37" spans="1:2" x14ac:dyDescent="0.35">
      <c r="B37" s="2" t="s">
        <v>394</v>
      </c>
    </row>
    <row r="38" spans="1:2" x14ac:dyDescent="0.35">
      <c r="A38" s="3" t="s">
        <v>232</v>
      </c>
      <c r="B38" s="2" t="s">
        <v>395</v>
      </c>
    </row>
    <row r="39" spans="1:2" x14ac:dyDescent="0.35">
      <c r="A39" s="3" t="s">
        <v>124</v>
      </c>
      <c r="B39" s="2" t="s">
        <v>396</v>
      </c>
    </row>
    <row r="40" spans="1:2" x14ac:dyDescent="0.35">
      <c r="A40" s="3" t="s">
        <v>98</v>
      </c>
      <c r="B40" s="2" t="s">
        <v>397</v>
      </c>
    </row>
    <row r="41" spans="1:2" x14ac:dyDescent="0.35">
      <c r="B41" s="2" t="s">
        <v>398</v>
      </c>
    </row>
    <row r="42" spans="1:2" x14ac:dyDescent="0.35">
      <c r="A42" s="3" t="s">
        <v>236</v>
      </c>
      <c r="B42" s="2" t="s">
        <v>399</v>
      </c>
    </row>
    <row r="44" spans="1:2" x14ac:dyDescent="0.35">
      <c r="B44" s="2" t="s">
        <v>400</v>
      </c>
    </row>
    <row r="45" spans="1:2" x14ac:dyDescent="0.35">
      <c r="B45" s="2" t="s">
        <v>401</v>
      </c>
    </row>
    <row r="46" spans="1:2" x14ac:dyDescent="0.35">
      <c r="A46" s="3" t="s">
        <v>257</v>
      </c>
      <c r="B46" s="2" t="s">
        <v>402</v>
      </c>
    </row>
    <row r="47" spans="1:2" x14ac:dyDescent="0.35">
      <c r="A47" s="3" t="s">
        <v>142</v>
      </c>
      <c r="B47" s="2" t="s">
        <v>403</v>
      </c>
    </row>
    <row r="48" spans="1:2" x14ac:dyDescent="0.35">
      <c r="B48" s="2" t="s">
        <v>404</v>
      </c>
    </row>
    <row r="49" spans="1:7" x14ac:dyDescent="0.35">
      <c r="A49" s="3" t="s">
        <v>198</v>
      </c>
      <c r="B49" s="2" t="s">
        <v>405</v>
      </c>
    </row>
    <row r="50" spans="1:7" x14ac:dyDescent="0.35">
      <c r="B50" s="2" t="s">
        <v>406</v>
      </c>
    </row>
    <row r="51" spans="1:7" x14ac:dyDescent="0.35">
      <c r="A51" s="3" t="s">
        <v>251</v>
      </c>
      <c r="B51" s="2" t="s">
        <v>407</v>
      </c>
    </row>
    <row r="52" spans="1:7" x14ac:dyDescent="0.35">
      <c r="B52" s="2" t="s">
        <v>408</v>
      </c>
    </row>
    <row r="53" spans="1:7" x14ac:dyDescent="0.35">
      <c r="A53" s="3" t="s">
        <v>173</v>
      </c>
      <c r="B53" s="2" t="s">
        <v>409</v>
      </c>
    </row>
    <row r="54" spans="1:7" x14ac:dyDescent="0.35">
      <c r="A54" s="3" t="s">
        <v>345</v>
      </c>
      <c r="B54" s="2" t="s">
        <v>410</v>
      </c>
    </row>
    <row r="55" spans="1:7" x14ac:dyDescent="0.35">
      <c r="A55" s="3" t="s">
        <v>227</v>
      </c>
      <c r="B55" s="2" t="s">
        <v>411</v>
      </c>
    </row>
    <row r="56" spans="1:7" x14ac:dyDescent="0.35">
      <c r="A56" s="3" t="s">
        <v>155</v>
      </c>
      <c r="B56" s="2" t="s">
        <v>412</v>
      </c>
    </row>
    <row r="57" spans="1:7" x14ac:dyDescent="0.35">
      <c r="A57" s="3" t="s">
        <v>178</v>
      </c>
      <c r="B57" s="2" t="s">
        <v>413</v>
      </c>
    </row>
    <row r="58" spans="1:7" x14ac:dyDescent="0.35">
      <c r="A58" s="3" t="s">
        <v>264</v>
      </c>
      <c r="B58" s="2" t="s">
        <v>414</v>
      </c>
    </row>
    <row r="59" spans="1:7" x14ac:dyDescent="0.35">
      <c r="A59" s="3" t="s">
        <v>145</v>
      </c>
      <c r="B59" s="2" t="s">
        <v>415</v>
      </c>
    </row>
    <row r="60" spans="1:7" x14ac:dyDescent="0.35">
      <c r="B60" s="2" t="s">
        <v>416</v>
      </c>
    </row>
    <row r="61" spans="1:7" x14ac:dyDescent="0.35">
      <c r="A61" s="3" t="s">
        <v>188</v>
      </c>
      <c r="B61" s="2" t="s">
        <v>417</v>
      </c>
    </row>
    <row r="62" spans="1:7" x14ac:dyDescent="0.35">
      <c r="A62" s="3" t="s">
        <v>262</v>
      </c>
      <c r="B62" s="2" t="s">
        <v>418</v>
      </c>
      <c r="G62"/>
    </row>
    <row r="63" spans="1:7" x14ac:dyDescent="0.35">
      <c r="A63" s="3" t="s">
        <v>194</v>
      </c>
      <c r="B63" s="2" t="s">
        <v>419</v>
      </c>
      <c r="G63"/>
    </row>
    <row r="64" spans="1:7" x14ac:dyDescent="0.35">
      <c r="A64" s="3" t="s">
        <v>201</v>
      </c>
      <c r="B64" s="2" t="s">
        <v>420</v>
      </c>
      <c r="G64"/>
    </row>
    <row r="65" spans="1:7" x14ac:dyDescent="0.35">
      <c r="B65" s="2" t="s">
        <v>421</v>
      </c>
      <c r="G65"/>
    </row>
    <row r="66" spans="1:7" x14ac:dyDescent="0.35">
      <c r="B66" s="2" t="s">
        <v>422</v>
      </c>
      <c r="G66"/>
    </row>
    <row r="67" spans="1:7" x14ac:dyDescent="0.35">
      <c r="A67" s="3" t="s">
        <v>211</v>
      </c>
      <c r="B67" s="2" t="s">
        <v>423</v>
      </c>
      <c r="G67"/>
    </row>
    <row r="68" spans="1:7" x14ac:dyDescent="0.35">
      <c r="B68" s="2" t="s">
        <v>424</v>
      </c>
      <c r="G68"/>
    </row>
    <row r="69" spans="1:7" x14ac:dyDescent="0.35">
      <c r="A69" s="3" t="s">
        <v>136</v>
      </c>
      <c r="B69" s="2" t="s">
        <v>425</v>
      </c>
      <c r="G69"/>
    </row>
    <row r="70" spans="1:7" x14ac:dyDescent="0.35">
      <c r="B70" s="2" t="s">
        <v>426</v>
      </c>
      <c r="G70"/>
    </row>
    <row r="71" spans="1:7" x14ac:dyDescent="0.35">
      <c r="A71" s="3" t="s">
        <v>138</v>
      </c>
      <c r="B71" s="2" t="s">
        <v>427</v>
      </c>
      <c r="G71"/>
    </row>
    <row r="72" spans="1:7" x14ac:dyDescent="0.35">
      <c r="A72" s="3" t="s">
        <v>225</v>
      </c>
      <c r="B72" s="2" t="s">
        <v>428</v>
      </c>
      <c r="G72"/>
    </row>
    <row r="73" spans="1:7" x14ac:dyDescent="0.35">
      <c r="A73" s="3" t="s">
        <v>255</v>
      </c>
      <c r="B73" s="2" t="s">
        <v>429</v>
      </c>
      <c r="G73"/>
    </row>
    <row r="74" spans="1:7" x14ac:dyDescent="0.35">
      <c r="B74" s="2" t="s">
        <v>430</v>
      </c>
      <c r="G74"/>
    </row>
    <row r="75" spans="1:7" x14ac:dyDescent="0.35">
      <c r="A75" s="3" t="s">
        <v>206</v>
      </c>
      <c r="B75" s="2" t="s">
        <v>431</v>
      </c>
      <c r="G75"/>
    </row>
    <row r="76" spans="1:7" x14ac:dyDescent="0.35">
      <c r="G76"/>
    </row>
    <row r="77" spans="1:7" x14ac:dyDescent="0.35">
      <c r="A77" s="3" t="s">
        <v>165</v>
      </c>
      <c r="B77" s="2" t="s">
        <v>432</v>
      </c>
      <c r="G77"/>
    </row>
    <row r="78" spans="1:7" x14ac:dyDescent="0.35">
      <c r="B78" s="2" t="s">
        <v>433</v>
      </c>
      <c r="G78"/>
    </row>
    <row r="79" spans="1:7" x14ac:dyDescent="0.35">
      <c r="B79" s="2" t="s">
        <v>434</v>
      </c>
      <c r="G79"/>
    </row>
    <row r="80" spans="1:7" x14ac:dyDescent="0.35">
      <c r="A80" s="3" t="s">
        <v>261</v>
      </c>
      <c r="B80" s="2" t="s">
        <v>435</v>
      </c>
      <c r="G80"/>
    </row>
    <row r="81" spans="1:7" x14ac:dyDescent="0.35">
      <c r="A81" s="3" t="s">
        <v>223</v>
      </c>
      <c r="B81" s="2" t="s">
        <v>436</v>
      </c>
      <c r="G81"/>
    </row>
    <row r="82" spans="1:7" x14ac:dyDescent="0.35">
      <c r="A82" s="3" t="s">
        <v>148</v>
      </c>
      <c r="B82" s="2" t="s">
        <v>437</v>
      </c>
      <c r="G82"/>
    </row>
    <row r="83" spans="1:7" x14ac:dyDescent="0.35">
      <c r="B83" s="2" t="s">
        <v>438</v>
      </c>
      <c r="G83"/>
    </row>
    <row r="84" spans="1:7" x14ac:dyDescent="0.35">
      <c r="A84" s="3" t="s">
        <v>214</v>
      </c>
      <c r="B84" s="2" t="s">
        <v>439</v>
      </c>
      <c r="G84"/>
    </row>
    <row r="85" spans="1:7" x14ac:dyDescent="0.35">
      <c r="B85" s="2" t="s">
        <v>440</v>
      </c>
      <c r="G85"/>
    </row>
    <row r="86" spans="1:7" x14ac:dyDescent="0.35">
      <c r="B86" s="2" t="s">
        <v>441</v>
      </c>
      <c r="G86"/>
    </row>
    <row r="87" spans="1:7" x14ac:dyDescent="0.35">
      <c r="A87" s="3" t="s">
        <v>249</v>
      </c>
      <c r="B87" s="2" t="s">
        <v>442</v>
      </c>
      <c r="G87"/>
    </row>
    <row r="88" spans="1:7" x14ac:dyDescent="0.35">
      <c r="B88" s="2" t="s">
        <v>443</v>
      </c>
      <c r="G88"/>
    </row>
    <row r="89" spans="1:7" x14ac:dyDescent="0.35">
      <c r="A89" s="3" t="s">
        <v>217</v>
      </c>
      <c r="B89" s="2" t="s">
        <v>444</v>
      </c>
      <c r="G89"/>
    </row>
    <row r="90" spans="1:7" x14ac:dyDescent="0.35">
      <c r="A90" s="3" t="s">
        <v>233</v>
      </c>
      <c r="B90" s="2" t="s">
        <v>445</v>
      </c>
      <c r="G90"/>
    </row>
    <row r="91" spans="1:7" x14ac:dyDescent="0.35">
      <c r="B91" s="2" t="s">
        <v>446</v>
      </c>
      <c r="C91" s="1"/>
      <c r="G91"/>
    </row>
    <row r="92" spans="1:7" x14ac:dyDescent="0.35">
      <c r="G92"/>
    </row>
    <row r="93" spans="1:7" x14ac:dyDescent="0.35">
      <c r="G93"/>
    </row>
    <row r="94" spans="1:7" x14ac:dyDescent="0.35">
      <c r="G94"/>
    </row>
    <row r="95" spans="1:7" x14ac:dyDescent="0.35">
      <c r="G95"/>
    </row>
    <row r="96" spans="1:7" x14ac:dyDescent="0.35">
      <c r="G96"/>
    </row>
    <row r="97" spans="7:7" x14ac:dyDescent="0.35">
      <c r="G97"/>
    </row>
    <row r="98" spans="7:7" x14ac:dyDescent="0.35">
      <c r="G98"/>
    </row>
    <row r="99" spans="7:7" x14ac:dyDescent="0.35">
      <c r="G99"/>
    </row>
    <row r="100" spans="7:7" x14ac:dyDescent="0.35">
      <c r="G100"/>
    </row>
    <row r="101" spans="7:7" x14ac:dyDescent="0.35">
      <c r="G101"/>
    </row>
    <row r="102" spans="7:7" x14ac:dyDescent="0.35">
      <c r="G102"/>
    </row>
    <row r="103" spans="7:7" x14ac:dyDescent="0.35">
      <c r="G103"/>
    </row>
    <row r="104" spans="7:7" x14ac:dyDescent="0.35">
      <c r="G104"/>
    </row>
    <row r="105" spans="7:7" x14ac:dyDescent="0.35">
      <c r="G105"/>
    </row>
    <row r="106" spans="7:7" x14ac:dyDescent="0.35">
      <c r="G106"/>
    </row>
    <row r="107" spans="7:7" x14ac:dyDescent="0.35">
      <c r="G107"/>
    </row>
    <row r="108" spans="7:7" x14ac:dyDescent="0.35">
      <c r="G108"/>
    </row>
    <row r="109" spans="7:7" x14ac:dyDescent="0.35">
      <c r="G109"/>
    </row>
    <row r="110" spans="7:7" x14ac:dyDescent="0.35">
      <c r="G110"/>
    </row>
    <row r="111" spans="7:7" x14ac:dyDescent="0.35">
      <c r="G111"/>
    </row>
    <row r="112" spans="7:7" x14ac:dyDescent="0.35">
      <c r="G112"/>
    </row>
    <row r="113" spans="7:7" x14ac:dyDescent="0.35">
      <c r="G113"/>
    </row>
    <row r="114" spans="7:7" x14ac:dyDescent="0.35">
      <c r="G114"/>
    </row>
    <row r="115" spans="7:7" x14ac:dyDescent="0.35">
      <c r="G115"/>
    </row>
    <row r="116" spans="7:7" x14ac:dyDescent="0.35">
      <c r="G116"/>
    </row>
    <row r="117" spans="7:7" x14ac:dyDescent="0.35">
      <c r="G117"/>
    </row>
  </sheetData>
  <sortState ref="G2:G59">
    <sortCondition ref="G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iCarolExport-KidsHelpPhone-Call</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Howie</dc:creator>
  <cp:lastModifiedBy>Robert Howie</cp:lastModifiedBy>
  <dcterms:created xsi:type="dcterms:W3CDTF">2017-09-20T17:26:21Z</dcterms:created>
  <dcterms:modified xsi:type="dcterms:W3CDTF">2017-10-18T17:34:09Z</dcterms:modified>
</cp:coreProperties>
</file>