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telater/Desktop/"/>
    </mc:Choice>
  </mc:AlternateContent>
  <xr:revisionPtr revIDLastSave="0" documentId="8_{3E2E6071-5145-4040-8E04-D485DDABA5EB}" xr6:coauthVersionLast="43" xr6:coauthVersionMax="43" xr10:uidLastSave="{00000000-0000-0000-0000-000000000000}"/>
  <bookViews>
    <workbookView xWindow="0" yWindow="0" windowWidth="28800" windowHeight="18000" xr2:uid="{6BA00BD5-66FD-B64F-8CD4-D1CF37485C85}"/>
  </bookViews>
  <sheets>
    <sheet name="Sheet1" sheetId="1" r:id="rId1"/>
  </sheets>
  <definedNames>
    <definedName name="_xlchart.v1.0" hidden="1">Sheet1!$A$2:$A$22</definedName>
    <definedName name="_xlchart.v1.1" hidden="1">Sheet1!$G$2:$G$22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F4" i="1"/>
  <c r="F5" i="1"/>
  <c r="F8" i="1"/>
  <c r="F9" i="1"/>
  <c r="F12" i="1"/>
  <c r="F13" i="1"/>
  <c r="F16" i="1"/>
  <c r="F17" i="1"/>
  <c r="F20" i="1"/>
  <c r="F21" i="1"/>
  <c r="D3" i="1"/>
  <c r="D4" i="1"/>
  <c r="D7" i="1"/>
  <c r="D8" i="1"/>
  <c r="D11" i="1"/>
  <c r="D12" i="1"/>
  <c r="D15" i="1"/>
  <c r="D16" i="1"/>
  <c r="D19" i="1"/>
  <c r="D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B3" i="1"/>
  <c r="F3" i="1" s="1"/>
  <c r="B4" i="1"/>
  <c r="B5" i="1"/>
  <c r="D5" i="1" s="1"/>
  <c r="B6" i="1"/>
  <c r="F6" i="1" s="1"/>
  <c r="B7" i="1"/>
  <c r="F7" i="1" s="1"/>
  <c r="B8" i="1"/>
  <c r="B9" i="1"/>
  <c r="D9" i="1" s="1"/>
  <c r="B10" i="1"/>
  <c r="F10" i="1" s="1"/>
  <c r="B11" i="1"/>
  <c r="F11" i="1" s="1"/>
  <c r="B12" i="1"/>
  <c r="B13" i="1"/>
  <c r="D13" i="1" s="1"/>
  <c r="B14" i="1"/>
  <c r="F14" i="1" s="1"/>
  <c r="B15" i="1"/>
  <c r="F15" i="1" s="1"/>
  <c r="B16" i="1"/>
  <c r="B17" i="1"/>
  <c r="D17" i="1" s="1"/>
  <c r="B18" i="1"/>
  <c r="F18" i="1" s="1"/>
  <c r="B19" i="1"/>
  <c r="F19" i="1" s="1"/>
  <c r="B20" i="1"/>
  <c r="B21" i="1"/>
  <c r="D21" i="1" s="1"/>
  <c r="B22" i="1"/>
  <c r="F22" i="1" s="1"/>
  <c r="B2" i="1"/>
  <c r="F2" i="1" s="1"/>
  <c r="G2" i="1" l="1"/>
  <c r="D22" i="1"/>
  <c r="D18" i="1"/>
  <c r="D14" i="1"/>
  <c r="D10" i="1"/>
  <c r="D6" i="1"/>
</calcChain>
</file>

<file path=xl/sharedStrings.xml><?xml version="1.0" encoding="utf-8"?>
<sst xmlns="http://schemas.openxmlformats.org/spreadsheetml/2006/main" count="7" uniqueCount="6">
  <si>
    <t>f/f1</t>
  </si>
  <si>
    <t>Frequency</t>
  </si>
  <si>
    <t>Xc</t>
  </si>
  <si>
    <t>R</t>
  </si>
  <si>
    <t>Vr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</si>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</sst>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Sheet1!$G$2:$G$22</c:f>
              <c:numCache>
                <c:formatCode>General</c:formatCode>
                <c:ptCount val="21"/>
                <c:pt idx="0">
                  <c:v>2.9999999999999998E-15</c:v>
                </c:pt>
                <c:pt idx="1">
                  <c:v>1.4990304266344783</c:v>
                </c:pt>
                <c:pt idx="2">
                  <c:v>2.4652378155722032</c:v>
                </c:pt>
                <c:pt idx="3">
                  <c:v>2.8964688530075153</c:v>
                </c:pt>
                <c:pt idx="4">
                  <c:v>2.9999999768779042</c:v>
                </c:pt>
                <c:pt idx="5">
                  <c:v>2.9372148028042919</c:v>
                </c:pt>
                <c:pt idx="6">
                  <c:v>2.7996393136673703</c:v>
                </c:pt>
                <c:pt idx="7">
                  <c:v>2.6346312713294311</c:v>
                </c:pt>
                <c:pt idx="8">
                  <c:v>2.4655961309643315</c:v>
                </c:pt>
                <c:pt idx="9">
                  <c:v>2.3034830973232068</c:v>
                </c:pt>
                <c:pt idx="10">
                  <c:v>2.1528831944823512</c:v>
                </c:pt>
                <c:pt idx="11">
                  <c:v>2.015204815211221</c:v>
                </c:pt>
                <c:pt idx="12">
                  <c:v>1.8903168030282509</c:v>
                </c:pt>
                <c:pt idx="13">
                  <c:v>1.7773938303707051</c:v>
                </c:pt>
                <c:pt idx="14">
                  <c:v>1.6753466005989306</c:v>
                </c:pt>
                <c:pt idx="15">
                  <c:v>1.5830357055963831</c:v>
                </c:pt>
                <c:pt idx="16">
                  <c:v>1.4993728499969148</c:v>
                </c:pt>
                <c:pt idx="17">
                  <c:v>1.4233638114451099</c:v>
                </c:pt>
                <c:pt idx="18">
                  <c:v>1.3541217623635606</c:v>
                </c:pt>
                <c:pt idx="19">
                  <c:v>1.2908660471587809</c:v>
                </c:pt>
                <c:pt idx="20">
                  <c:v>1.2329143444259862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16-7242-BB0D-15259318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360320"/>
        <c:axId val="1148361952"/>
      </c:scatterChart>
      <c:valAx>
        <c:axId val="114836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61952"/>
        <c:crosses val="autoZero"/>
        <c:crossBetween val="midCat"/>
      </c:valAx>
      <c:valAx>
        <c:axId val="11483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36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391885</xdr:colOff>
      <xdr:row>1</xdr:row>
      <xdr:rowOff>97971</xdr:rowOff>
    </xdr:from>
    <xdr:to>
      <xdr:col>12</xdr:col>
      <xdr:colOff>827314</xdr:colOff>
      <xdr:row>14</xdr:row>
      <xdr:rowOff>199571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D0921-DECB-AF40-A78C-C2575E041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0660-B385-044A-960D-B1CE2CDFF7C9}">
  <dimension ref="A1:G22"/>
  <sheetViews>
    <sheetView tabSelected="1" topLeftCell="B1" zoomScale="175" zoomScaleNormal="180" workbookViewId="0">
      <selection activeCell="J22" sqref="J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>
        <v>0</v>
      </c>
      <c r="B2">
        <f>A2*1565</f>
        <v>0</v>
      </c>
      <c r="C2">
        <f>A2*9834</f>
        <v>0</v>
      </c>
      <c r="D2">
        <v>1E+17</v>
      </c>
      <c r="E2">
        <v>100</v>
      </c>
      <c r="F2">
        <f>2*3.1415*B2*0.0047</f>
        <v>0</v>
      </c>
      <c r="G2">
        <f>(3*100)/(SQRT(100^2+(D2-F2)^2))</f>
        <v>2.9999999999999998E-15</v>
      </c>
    </row>
    <row r="3" spans="1:7" x14ac:dyDescent="0.2">
      <c r="A3">
        <v>0.25</v>
      </c>
      <c r="B3">
        <f t="shared" ref="B3:B22" si="0">A3*1565</f>
        <v>391.25</v>
      </c>
      <c r="C3">
        <f t="shared" ref="C3:C22" si="1">A3*9834</f>
        <v>2458.5</v>
      </c>
      <c r="D3">
        <f t="shared" ref="D3:D22" si="2">1/(2*3.1415*B3*0.0000022)</f>
        <v>184.90808842988946</v>
      </c>
      <c r="E3">
        <v>100</v>
      </c>
      <c r="F3">
        <f t="shared" ref="F3:F22" si="3">2*3.1415*B3*0.0047</f>
        <v>11.553651625000001</v>
      </c>
      <c r="G3">
        <f t="shared" ref="G3:G22" si="4">(3*100)/(SQRT(100^2+(D3-F3)^2))</f>
        <v>1.4990304266344783</v>
      </c>
    </row>
    <row r="4" spans="1:7" x14ac:dyDescent="0.2">
      <c r="A4">
        <v>0.5</v>
      </c>
      <c r="B4">
        <f t="shared" si="0"/>
        <v>782.5</v>
      </c>
      <c r="C4">
        <f t="shared" si="1"/>
        <v>4917</v>
      </c>
      <c r="D4">
        <f t="shared" si="2"/>
        <v>92.45404421494473</v>
      </c>
      <c r="E4">
        <v>100</v>
      </c>
      <c r="F4">
        <f t="shared" si="3"/>
        <v>23.107303250000001</v>
      </c>
      <c r="G4">
        <f t="shared" si="4"/>
        <v>2.4652378155722032</v>
      </c>
    </row>
    <row r="5" spans="1:7" x14ac:dyDescent="0.2">
      <c r="A5">
        <v>0.75</v>
      </c>
      <c r="B5">
        <f t="shared" si="0"/>
        <v>1173.75</v>
      </c>
      <c r="C5">
        <f t="shared" si="1"/>
        <v>7375.5</v>
      </c>
      <c r="D5">
        <f t="shared" si="2"/>
        <v>61.636029476629822</v>
      </c>
      <c r="E5">
        <v>100</v>
      </c>
      <c r="F5">
        <f t="shared" si="3"/>
        <v>34.660954875000002</v>
      </c>
      <c r="G5">
        <f t="shared" si="4"/>
        <v>2.8964688530075153</v>
      </c>
    </row>
    <row r="6" spans="1:7" x14ac:dyDescent="0.2">
      <c r="A6">
        <v>1</v>
      </c>
      <c r="B6">
        <f t="shared" si="0"/>
        <v>1565</v>
      </c>
      <c r="C6">
        <f t="shared" si="1"/>
        <v>9834</v>
      </c>
      <c r="D6">
        <f t="shared" si="2"/>
        <v>46.227022107472365</v>
      </c>
      <c r="E6">
        <v>100</v>
      </c>
      <c r="F6">
        <f t="shared" si="3"/>
        <v>46.214606500000002</v>
      </c>
      <c r="G6">
        <f t="shared" si="4"/>
        <v>2.9999999768779042</v>
      </c>
    </row>
    <row r="7" spans="1:7" x14ac:dyDescent="0.2">
      <c r="A7">
        <v>1.25</v>
      </c>
      <c r="B7">
        <f t="shared" si="0"/>
        <v>1956.25</v>
      </c>
      <c r="C7">
        <f t="shared" si="1"/>
        <v>12292.5</v>
      </c>
      <c r="D7">
        <f t="shared" si="2"/>
        <v>36.981617685977888</v>
      </c>
      <c r="E7">
        <v>100</v>
      </c>
      <c r="F7">
        <f t="shared" si="3"/>
        <v>57.76825812500001</v>
      </c>
      <c r="G7">
        <f t="shared" si="4"/>
        <v>2.9372148028042919</v>
      </c>
    </row>
    <row r="8" spans="1:7" x14ac:dyDescent="0.2">
      <c r="A8">
        <v>1.5</v>
      </c>
      <c r="B8">
        <f t="shared" si="0"/>
        <v>2347.5</v>
      </c>
      <c r="C8">
        <f t="shared" si="1"/>
        <v>14751</v>
      </c>
      <c r="D8">
        <f t="shared" si="2"/>
        <v>30.818014738314911</v>
      </c>
      <c r="E8">
        <v>100</v>
      </c>
      <c r="F8">
        <f t="shared" si="3"/>
        <v>69.321909750000003</v>
      </c>
      <c r="G8">
        <f t="shared" si="4"/>
        <v>2.7996393136673703</v>
      </c>
    </row>
    <row r="9" spans="1:7" x14ac:dyDescent="0.2">
      <c r="A9">
        <v>1.75</v>
      </c>
      <c r="B9">
        <f t="shared" si="0"/>
        <v>2738.75</v>
      </c>
      <c r="C9">
        <f t="shared" si="1"/>
        <v>17209.5</v>
      </c>
      <c r="D9">
        <f t="shared" si="2"/>
        <v>26.415441204269925</v>
      </c>
      <c r="E9">
        <v>100</v>
      </c>
      <c r="F9">
        <f t="shared" si="3"/>
        <v>80.875561375000004</v>
      </c>
      <c r="G9">
        <f t="shared" si="4"/>
        <v>2.6346312713294311</v>
      </c>
    </row>
    <row r="10" spans="1:7" x14ac:dyDescent="0.2">
      <c r="A10">
        <v>2</v>
      </c>
      <c r="B10">
        <f t="shared" si="0"/>
        <v>3130</v>
      </c>
      <c r="C10">
        <f t="shared" si="1"/>
        <v>19668</v>
      </c>
      <c r="D10">
        <f t="shared" si="2"/>
        <v>23.113511053736183</v>
      </c>
      <c r="E10">
        <v>100</v>
      </c>
      <c r="F10">
        <f t="shared" si="3"/>
        <v>92.429213000000004</v>
      </c>
      <c r="G10">
        <f t="shared" si="4"/>
        <v>2.4655961309643315</v>
      </c>
    </row>
    <row r="11" spans="1:7" x14ac:dyDescent="0.2">
      <c r="A11">
        <v>2.25</v>
      </c>
      <c r="B11">
        <f t="shared" si="0"/>
        <v>3521.25</v>
      </c>
      <c r="C11">
        <f t="shared" si="1"/>
        <v>22126.5</v>
      </c>
      <c r="D11">
        <f t="shared" si="2"/>
        <v>20.545343158876605</v>
      </c>
      <c r="E11">
        <v>100</v>
      </c>
      <c r="F11">
        <f t="shared" si="3"/>
        <v>103.98286462500002</v>
      </c>
      <c r="G11">
        <f t="shared" si="4"/>
        <v>2.3034830973232068</v>
      </c>
    </row>
    <row r="12" spans="1:7" x14ac:dyDescent="0.2">
      <c r="A12">
        <v>2.5</v>
      </c>
      <c r="B12">
        <f t="shared" si="0"/>
        <v>3912.5</v>
      </c>
      <c r="C12">
        <f t="shared" si="1"/>
        <v>24585</v>
      </c>
      <c r="D12">
        <f t="shared" si="2"/>
        <v>18.490808842988944</v>
      </c>
      <c r="E12">
        <v>100</v>
      </c>
      <c r="F12">
        <f t="shared" si="3"/>
        <v>115.53651625000002</v>
      </c>
      <c r="G12">
        <f t="shared" si="4"/>
        <v>2.1528831944823512</v>
      </c>
    </row>
    <row r="13" spans="1:7" x14ac:dyDescent="0.2">
      <c r="A13">
        <v>2.75</v>
      </c>
      <c r="B13">
        <f t="shared" si="0"/>
        <v>4303.75</v>
      </c>
      <c r="C13">
        <f t="shared" si="1"/>
        <v>27043.5</v>
      </c>
      <c r="D13">
        <f t="shared" si="2"/>
        <v>16.809826220899044</v>
      </c>
      <c r="E13">
        <v>100</v>
      </c>
      <c r="F13">
        <f t="shared" si="3"/>
        <v>127.09016787500001</v>
      </c>
      <c r="G13">
        <f t="shared" si="4"/>
        <v>2.015204815211221</v>
      </c>
    </row>
    <row r="14" spans="1:7" x14ac:dyDescent="0.2">
      <c r="A14">
        <v>3</v>
      </c>
      <c r="B14">
        <f t="shared" si="0"/>
        <v>4695</v>
      </c>
      <c r="C14">
        <f t="shared" si="1"/>
        <v>29502</v>
      </c>
      <c r="D14">
        <f t="shared" si="2"/>
        <v>15.409007369157456</v>
      </c>
      <c r="E14">
        <v>100</v>
      </c>
      <c r="F14">
        <f t="shared" si="3"/>
        <v>138.64381950000001</v>
      </c>
      <c r="G14">
        <f t="shared" si="4"/>
        <v>1.8903168030282509</v>
      </c>
    </row>
    <row r="15" spans="1:7" x14ac:dyDescent="0.2">
      <c r="A15">
        <v>3.25</v>
      </c>
      <c r="B15">
        <f t="shared" si="0"/>
        <v>5086.25</v>
      </c>
      <c r="C15">
        <f t="shared" si="1"/>
        <v>31960.5</v>
      </c>
      <c r="D15">
        <f t="shared" si="2"/>
        <v>14.223699109991498</v>
      </c>
      <c r="E15">
        <v>100</v>
      </c>
      <c r="F15">
        <f t="shared" si="3"/>
        <v>150.19747112500002</v>
      </c>
      <c r="G15">
        <f t="shared" si="4"/>
        <v>1.7773938303707051</v>
      </c>
    </row>
    <row r="16" spans="1:7" x14ac:dyDescent="0.2">
      <c r="A16">
        <v>3.5</v>
      </c>
      <c r="B16">
        <f t="shared" si="0"/>
        <v>5477.5</v>
      </c>
      <c r="C16">
        <f t="shared" si="1"/>
        <v>34419</v>
      </c>
      <c r="D16">
        <f t="shared" si="2"/>
        <v>13.207720602134962</v>
      </c>
      <c r="E16">
        <v>100</v>
      </c>
      <c r="F16">
        <f t="shared" si="3"/>
        <v>161.75112275000001</v>
      </c>
      <c r="G16">
        <f t="shared" si="4"/>
        <v>1.6753466005989306</v>
      </c>
    </row>
    <row r="17" spans="1:7" x14ac:dyDescent="0.2">
      <c r="A17">
        <v>3.75</v>
      </c>
      <c r="B17">
        <f t="shared" si="0"/>
        <v>5868.75</v>
      </c>
      <c r="C17">
        <f t="shared" si="1"/>
        <v>36877.5</v>
      </c>
      <c r="D17">
        <f t="shared" si="2"/>
        <v>12.327205895325964</v>
      </c>
      <c r="E17">
        <v>100</v>
      </c>
      <c r="F17">
        <f t="shared" si="3"/>
        <v>173.30477437500002</v>
      </c>
      <c r="G17">
        <f t="shared" si="4"/>
        <v>1.5830357055963831</v>
      </c>
    </row>
    <row r="18" spans="1:7" x14ac:dyDescent="0.2">
      <c r="A18">
        <v>4</v>
      </c>
      <c r="B18">
        <f t="shared" si="0"/>
        <v>6260</v>
      </c>
      <c r="C18">
        <f t="shared" si="1"/>
        <v>39336</v>
      </c>
      <c r="D18">
        <f t="shared" si="2"/>
        <v>11.556755526868091</v>
      </c>
      <c r="E18">
        <v>100</v>
      </c>
      <c r="F18">
        <f t="shared" si="3"/>
        <v>184.85842600000001</v>
      </c>
      <c r="G18">
        <f t="shared" si="4"/>
        <v>1.4993728499969148</v>
      </c>
    </row>
    <row r="19" spans="1:7" x14ac:dyDescent="0.2">
      <c r="A19">
        <v>4.25</v>
      </c>
      <c r="B19">
        <f t="shared" si="0"/>
        <v>6651.25</v>
      </c>
      <c r="C19">
        <f t="shared" si="1"/>
        <v>41794.5</v>
      </c>
      <c r="D19">
        <f t="shared" si="2"/>
        <v>10.876946378228793</v>
      </c>
      <c r="E19">
        <v>100</v>
      </c>
      <c r="F19">
        <f t="shared" si="3"/>
        <v>196.41207762499999</v>
      </c>
      <c r="G19">
        <f t="shared" si="4"/>
        <v>1.4233638114451099</v>
      </c>
    </row>
    <row r="20" spans="1:7" x14ac:dyDescent="0.2">
      <c r="A20">
        <v>4.5</v>
      </c>
      <c r="B20">
        <f t="shared" si="0"/>
        <v>7042.5</v>
      </c>
      <c r="C20">
        <f t="shared" si="1"/>
        <v>44253</v>
      </c>
      <c r="D20">
        <f t="shared" si="2"/>
        <v>10.272671579438303</v>
      </c>
      <c r="E20">
        <v>100</v>
      </c>
      <c r="F20">
        <f t="shared" si="3"/>
        <v>207.96572925000004</v>
      </c>
      <c r="G20">
        <f t="shared" si="4"/>
        <v>1.3541217623635606</v>
      </c>
    </row>
    <row r="21" spans="1:7" x14ac:dyDescent="0.2">
      <c r="A21">
        <v>4.75</v>
      </c>
      <c r="B21">
        <f t="shared" si="0"/>
        <v>7433.75</v>
      </c>
      <c r="C21">
        <f t="shared" si="1"/>
        <v>46711.5</v>
      </c>
      <c r="D21">
        <f t="shared" si="2"/>
        <v>9.7320046542047081</v>
      </c>
      <c r="E21">
        <v>100</v>
      </c>
      <c r="F21">
        <f t="shared" si="3"/>
        <v>219.51938087500002</v>
      </c>
      <c r="G21">
        <f t="shared" si="4"/>
        <v>1.2908660471587809</v>
      </c>
    </row>
    <row r="22" spans="1:7" x14ac:dyDescent="0.2">
      <c r="A22">
        <v>5</v>
      </c>
      <c r="B22">
        <f t="shared" si="0"/>
        <v>7825</v>
      </c>
      <c r="C22">
        <f t="shared" si="1"/>
        <v>49170</v>
      </c>
      <c r="D22">
        <f t="shared" si="2"/>
        <v>9.2454044214944719</v>
      </c>
      <c r="E22">
        <v>100</v>
      </c>
      <c r="F22">
        <f t="shared" si="3"/>
        <v>231.07303250000004</v>
      </c>
      <c r="G22">
        <f t="shared" si="4"/>
        <v>1.2329143444259862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2024-03-15T16:35:17Z</dcterms:created>
  <dcterms:modified xsi:type="dcterms:W3CDTF">2024-03-15T16:51:26Z</dcterms:modified>
</cp:coreProperties>
</file>