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etelater/Desktop/College/Physics/Physics 2/"/>
    </mc:Choice>
  </mc:AlternateContent>
  <xr:revisionPtr revIDLastSave="0" documentId="13_ncr:1_{EFAC03C0-E78B-6F42-9429-392805E37D89}" xr6:coauthVersionLast="43" xr6:coauthVersionMax="43" xr10:uidLastSave="{00000000-0000-0000-0000-000000000000}"/>
  <bookViews>
    <workbookView xWindow="0" yWindow="460" windowWidth="28800" windowHeight="18000" xr2:uid="{4CBB101F-D7D7-A849-A5EF-26DF4798F38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D4" i="1"/>
  <c r="F4" i="1" s="1"/>
  <c r="D6" i="1"/>
  <c r="F6" i="1" s="1"/>
  <c r="D8" i="1"/>
  <c r="F8" i="1" s="1"/>
  <c r="D10" i="1"/>
  <c r="F10" i="1" s="1"/>
  <c r="D12" i="1"/>
  <c r="F12" i="1" s="1"/>
  <c r="D14" i="1"/>
  <c r="F14" i="1" s="1"/>
  <c r="D16" i="1"/>
  <c r="F16" i="1" s="1"/>
  <c r="D18" i="1"/>
  <c r="F18" i="1" s="1"/>
  <c r="D20" i="1"/>
  <c r="F20" i="1" s="1"/>
  <c r="D22" i="1"/>
  <c r="F2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D3" i="1" s="1"/>
  <c r="F3" i="1" s="1"/>
  <c r="B4" i="1"/>
  <c r="B5" i="1"/>
  <c r="D5" i="1" s="1"/>
  <c r="F5" i="1" s="1"/>
  <c r="B6" i="1"/>
  <c r="B7" i="1"/>
  <c r="D7" i="1" s="1"/>
  <c r="F7" i="1" s="1"/>
  <c r="B8" i="1"/>
  <c r="B9" i="1"/>
  <c r="D9" i="1" s="1"/>
  <c r="F9" i="1" s="1"/>
  <c r="B10" i="1"/>
  <c r="B11" i="1"/>
  <c r="D11" i="1" s="1"/>
  <c r="F11" i="1" s="1"/>
  <c r="B12" i="1"/>
  <c r="B13" i="1"/>
  <c r="D13" i="1" s="1"/>
  <c r="F13" i="1" s="1"/>
  <c r="B14" i="1"/>
  <c r="B15" i="1"/>
  <c r="D15" i="1" s="1"/>
  <c r="F15" i="1" s="1"/>
  <c r="B16" i="1"/>
  <c r="B17" i="1"/>
  <c r="D17" i="1" s="1"/>
  <c r="F17" i="1" s="1"/>
  <c r="B18" i="1"/>
  <c r="B19" i="1"/>
  <c r="D19" i="1" s="1"/>
  <c r="F19" i="1" s="1"/>
  <c r="B20" i="1"/>
  <c r="B21" i="1"/>
  <c r="D21" i="1" s="1"/>
  <c r="F21" i="1" s="1"/>
  <c r="B22" i="1"/>
  <c r="B2" i="1"/>
  <c r="H8" i="1" l="1"/>
  <c r="G8" i="1"/>
  <c r="H17" i="1"/>
  <c r="G17" i="1"/>
  <c r="H9" i="1"/>
  <c r="G9" i="1"/>
  <c r="H5" i="1"/>
  <c r="G5" i="1"/>
  <c r="H22" i="1"/>
  <c r="G22" i="1"/>
  <c r="H14" i="1"/>
  <c r="G14" i="1"/>
  <c r="H6" i="1"/>
  <c r="G6" i="1"/>
  <c r="H16" i="1"/>
  <c r="G16" i="1"/>
  <c r="H21" i="1"/>
  <c r="G21" i="1"/>
  <c r="H13" i="1"/>
  <c r="G13" i="1"/>
  <c r="H20" i="1"/>
  <c r="G20" i="1"/>
  <c r="H12" i="1"/>
  <c r="G12" i="1"/>
  <c r="H4" i="1"/>
  <c r="G4" i="1"/>
  <c r="H19" i="1"/>
  <c r="G19" i="1"/>
  <c r="H15" i="1"/>
  <c r="G15" i="1"/>
  <c r="H11" i="1"/>
  <c r="G11" i="1"/>
  <c r="H7" i="1"/>
  <c r="G7" i="1"/>
  <c r="H3" i="1"/>
  <c r="G3" i="1"/>
  <c r="H18" i="1"/>
  <c r="G18" i="1"/>
  <c r="H10" i="1"/>
  <c r="G10" i="1"/>
  <c r="G2" i="1"/>
</calcChain>
</file>

<file path=xl/sharedStrings.xml><?xml version="1.0" encoding="utf-8"?>
<sst xmlns="http://schemas.openxmlformats.org/spreadsheetml/2006/main" count="8" uniqueCount="7">
  <si>
    <t>f/f1</t>
  </si>
  <si>
    <t>Frequency</t>
  </si>
  <si>
    <t>Xc</t>
  </si>
  <si>
    <t>R</t>
  </si>
  <si>
    <t>Current</t>
  </si>
  <si>
    <t>Vc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</si>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</sst>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3</c:v>
                </c:pt>
                <c:pt idx="1">
                  <c:v>2.9105346484423693</c:v>
                </c:pt>
                <c:pt idx="2">
                  <c:v>2.6836174884962438</c:v>
                </c:pt>
                <c:pt idx="3">
                  <c:v>2.4005408947782945</c:v>
                </c:pt>
                <c:pt idx="4">
                  <c:v>2.1219844419262754</c:v>
                </c:pt>
                <c:pt idx="5">
                  <c:v>1.8748007032232119</c:v>
                </c:pt>
                <c:pt idx="6">
                  <c:v>1.6648220504697309</c:v>
                </c:pt>
                <c:pt idx="7">
                  <c:v>1.4891195103020864</c:v>
                </c:pt>
                <c:pt idx="8">
                  <c:v>1.3423129962199936</c:v>
                </c:pt>
                <c:pt idx="9">
                  <c:v>1.219052635939728</c:v>
                </c:pt>
                <c:pt idx="10">
                  <c:v>1.1147736156423764</c:v>
                </c:pt>
                <c:pt idx="11">
                  <c:v>1.0257963396974743</c:v>
                </c:pt>
                <c:pt idx="12">
                  <c:v>0.94921808785772144</c:v>
                </c:pt>
                <c:pt idx="13">
                  <c:v>0.88276236497554339</c:v>
                </c:pt>
                <c:pt idx="14">
                  <c:v>0.82464065232605266</c:v>
                </c:pt>
                <c:pt idx="15">
                  <c:v>0.77343998586049034</c:v>
                </c:pt>
                <c:pt idx="16">
                  <c:v>0.72803582248682486</c:v>
                </c:pt>
                <c:pt idx="17">
                  <c:v>0.68752582077194269</c:v>
                </c:pt>
                <c:pt idx="18">
                  <c:v>0.65117983572648486</c:v>
                </c:pt>
                <c:pt idx="19">
                  <c:v>0.61840214032007423</c:v>
                </c:pt>
                <c:pt idx="20">
                  <c:v>0.58870276624749551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1-C24B-8D28-1FD53802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06592"/>
        <c:axId val="1144408224"/>
      </c:scatterChart>
      <c:valAx>
        <c:axId val="1144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08224"/>
        <c:crosses val="autoZero"/>
        <c:crossBetween val="midCat"/>
      </c:valAx>
      <c:valAx>
        <c:axId val="11444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Sheet1!$H$2:$H$22</c:f>
              <c:numCache>
                <c:formatCode>General</c:formatCode>
                <c:ptCount val="21"/>
                <c:pt idx="0">
                  <c:v>2.9999999999999999E-22</c:v>
                </c:pt>
                <c:pt idx="1">
                  <c:v>0.72717814888543797</c:v>
                </c:pt>
                <c:pt idx="2">
                  <c:v>1.3409687451380481</c:v>
                </c:pt>
                <c:pt idx="3">
                  <c:v>1.7992785811255094</c:v>
                </c:pt>
                <c:pt idx="4">
                  <c:v>2.1206560372259409</c:v>
                </c:pt>
                <c:pt idx="5">
                  <c:v>2.3420338006087249</c:v>
                </c:pt>
                <c:pt idx="6">
                  <c:v>2.4956697578545444</c:v>
                </c:pt>
                <c:pt idx="7">
                  <c:v>2.604327760485933</c:v>
                </c:pt>
                <c:pt idx="8">
                  <c:v>2.6829453628761999</c:v>
                </c:pt>
                <c:pt idx="9">
                  <c:v>2.7411513403692984</c:v>
                </c:pt>
                <c:pt idx="10">
                  <c:v>2.7851893626587803</c:v>
                </c:pt>
                <c:pt idx="11">
                  <c:v>2.8191739693504663</c:v>
                </c:pt>
                <c:pt idx="12">
                  <c:v>2.845871575051083</c:v>
                </c:pt>
                <c:pt idx="13">
                  <c:v>2.8671816487594199</c:v>
                </c:pt>
                <c:pt idx="14">
                  <c:v>2.8844354377470927</c:v>
                </c:pt>
                <c:pt idx="15">
                  <c:v>2.8985842386020328</c:v>
                </c:pt>
                <c:pt idx="16">
                  <c:v>2.9103202300049271</c:v>
                </c:pt>
                <c:pt idx="17">
                  <c:v>2.9201555173948979</c:v>
                </c:pt>
                <c:pt idx="18">
                  <c:v>2.9284748285657547</c:v>
                </c:pt>
                <c:pt idx="19">
                  <c:v>2.9355712890079082</c:v>
                </c:pt>
                <c:pt idx="20">
                  <c:v>2.9416711327088465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3-6A42-8AB5-5BEA1D2C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15024"/>
        <c:axId val="1143942912"/>
      </c:scatterChart>
      <c:valAx>
        <c:axId val="11436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912"/>
        <c:crosses val="autoZero"/>
        <c:crossBetween val="midCat"/>
      </c:valAx>
      <c:valAx>
        <c:axId val="11439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6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408781</xdr:colOff>
      <xdr:row>1</xdr:row>
      <xdr:rowOff>69056</xdr:rowOff>
    </xdr:from>
    <xdr:to>
      <xdr:col>14</xdr:col>
      <xdr:colOff>27781</xdr:colOff>
      <xdr:row>14</xdr:row>
      <xdr:rowOff>129381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ECAC4-F75F-504C-A878-D6F0A1AF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408955</xdr:colOff>
      <xdr:row>15</xdr:row>
      <xdr:rowOff>91489</xdr:rowOff>
    </xdr:from>
    <xdr:to>
      <xdr:col>14</xdr:col>
      <xdr:colOff>27955</xdr:colOff>
      <xdr:row>28</xdr:row>
      <xdr:rowOff>152504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52171-65EE-0B4D-BFA0-693E2B12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5364-E02A-A449-B842-75C82D14275C}">
  <dimension ref="A1:H22"/>
  <sheetViews>
    <sheetView tabSelected="1" zoomScale="119" zoomScaleNormal="160" workbookViewId="0">
      <selection activeCell="R12" sqref="R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f>A2*723</f>
        <v>0</v>
      </c>
      <c r="C2">
        <f>A2*4550</f>
        <v>0</v>
      </c>
      <c r="D2">
        <v>9.9999999999999998E+23</v>
      </c>
      <c r="E2">
        <v>100</v>
      </c>
      <c r="F2">
        <f>3/(SQRT(D2^2+E2^2))</f>
        <v>3E-24</v>
      </c>
      <c r="G2">
        <f>F2*D2</f>
        <v>3</v>
      </c>
      <c r="H2">
        <f>F2*E2</f>
        <v>2.9999999999999999E-22</v>
      </c>
    </row>
    <row r="3" spans="1:8" x14ac:dyDescent="0.2">
      <c r="A3">
        <v>0.25</v>
      </c>
      <c r="B3">
        <f t="shared" ref="B3:B22" si="0">A3*723</f>
        <v>180.75</v>
      </c>
      <c r="C3">
        <f t="shared" ref="C3:C22" si="1">A3*4550</f>
        <v>1137.5</v>
      </c>
      <c r="D3">
        <f t="shared" ref="D3:D22" si="2">1/(2*3.1415*B3*0.0000022)</f>
        <v>400.25056485861273</v>
      </c>
      <c r="E3">
        <v>100</v>
      </c>
      <c r="F3">
        <f t="shared" ref="F3:F22" si="3">3/(SQRT(D3^2+E3^2))</f>
        <v>7.2717814888543795E-3</v>
      </c>
      <c r="G3">
        <f t="shared" ref="G3:G22" si="4">F3*D3</f>
        <v>2.9105346484423693</v>
      </c>
      <c r="H3">
        <f t="shared" ref="H3:H22" si="5">F3*E3</f>
        <v>0.72717814888543797</v>
      </c>
    </row>
    <row r="4" spans="1:8" x14ac:dyDescent="0.2">
      <c r="A4">
        <v>0.5</v>
      </c>
      <c r="B4">
        <f t="shared" si="0"/>
        <v>361.5</v>
      </c>
      <c r="C4">
        <f t="shared" si="1"/>
        <v>2275</v>
      </c>
      <c r="D4">
        <f t="shared" si="2"/>
        <v>200.12528242930637</v>
      </c>
      <c r="E4">
        <v>100</v>
      </c>
      <c r="F4">
        <f t="shared" si="3"/>
        <v>1.340968745138048E-2</v>
      </c>
      <c r="G4">
        <f t="shared" si="4"/>
        <v>2.6836174884962438</v>
      </c>
      <c r="H4">
        <f t="shared" si="5"/>
        <v>1.3409687451380481</v>
      </c>
    </row>
    <row r="5" spans="1:8" x14ac:dyDescent="0.2">
      <c r="A5">
        <v>0.75</v>
      </c>
      <c r="B5">
        <f t="shared" si="0"/>
        <v>542.25</v>
      </c>
      <c r="C5">
        <f t="shared" si="1"/>
        <v>3412.5</v>
      </c>
      <c r="D5">
        <f t="shared" si="2"/>
        <v>133.41685495287089</v>
      </c>
      <c r="E5">
        <v>100</v>
      </c>
      <c r="F5">
        <f t="shared" si="3"/>
        <v>1.7992785811255095E-2</v>
      </c>
      <c r="G5">
        <f t="shared" si="4"/>
        <v>2.4005408947782945</v>
      </c>
      <c r="H5">
        <f t="shared" si="5"/>
        <v>1.7992785811255094</v>
      </c>
    </row>
    <row r="6" spans="1:8" x14ac:dyDescent="0.2">
      <c r="A6">
        <v>1</v>
      </c>
      <c r="B6">
        <f t="shared" si="0"/>
        <v>723</v>
      </c>
      <c r="C6">
        <f t="shared" si="1"/>
        <v>4550</v>
      </c>
      <c r="D6">
        <f t="shared" si="2"/>
        <v>100.06264121465318</v>
      </c>
      <c r="E6">
        <v>100</v>
      </c>
      <c r="F6">
        <f t="shared" si="3"/>
        <v>2.120656037225941E-2</v>
      </c>
      <c r="G6">
        <f t="shared" si="4"/>
        <v>2.1219844419262754</v>
      </c>
      <c r="H6">
        <f t="shared" si="5"/>
        <v>2.1206560372259409</v>
      </c>
    </row>
    <row r="7" spans="1:8" x14ac:dyDescent="0.2">
      <c r="A7">
        <v>1.25</v>
      </c>
      <c r="B7">
        <f t="shared" si="0"/>
        <v>903.75</v>
      </c>
      <c r="C7">
        <f t="shared" si="1"/>
        <v>5687.5</v>
      </c>
      <c r="D7">
        <f t="shared" si="2"/>
        <v>80.050112971722555</v>
      </c>
      <c r="E7">
        <v>100</v>
      </c>
      <c r="F7">
        <f t="shared" si="3"/>
        <v>2.3420338006087251E-2</v>
      </c>
      <c r="G7">
        <f t="shared" si="4"/>
        <v>1.8748007032232119</v>
      </c>
      <c r="H7">
        <f t="shared" si="5"/>
        <v>2.3420338006087249</v>
      </c>
    </row>
    <row r="8" spans="1:8" x14ac:dyDescent="0.2">
      <c r="A8">
        <v>1.5</v>
      </c>
      <c r="B8">
        <f t="shared" si="0"/>
        <v>1084.5</v>
      </c>
      <c r="C8">
        <f t="shared" si="1"/>
        <v>6825</v>
      </c>
      <c r="D8">
        <f t="shared" si="2"/>
        <v>66.708427476435446</v>
      </c>
      <c r="E8">
        <v>100</v>
      </c>
      <c r="F8">
        <f t="shared" si="3"/>
        <v>2.4956697578545444E-2</v>
      </c>
      <c r="G8">
        <f t="shared" si="4"/>
        <v>1.6648220504697309</v>
      </c>
      <c r="H8">
        <f t="shared" si="5"/>
        <v>2.4956697578545444</v>
      </c>
    </row>
    <row r="9" spans="1:8" x14ac:dyDescent="0.2">
      <c r="A9">
        <v>1.75</v>
      </c>
      <c r="B9">
        <f t="shared" si="0"/>
        <v>1265.25</v>
      </c>
      <c r="C9">
        <f t="shared" si="1"/>
        <v>7962.5</v>
      </c>
      <c r="D9">
        <f t="shared" si="2"/>
        <v>57.17865212265896</v>
      </c>
      <c r="E9">
        <v>100</v>
      </c>
      <c r="F9">
        <f t="shared" si="3"/>
        <v>2.6043277604859329E-2</v>
      </c>
      <c r="G9">
        <f t="shared" si="4"/>
        <v>1.4891195103020864</v>
      </c>
      <c r="H9">
        <f t="shared" si="5"/>
        <v>2.604327760485933</v>
      </c>
    </row>
    <row r="10" spans="1:8" x14ac:dyDescent="0.2">
      <c r="A10">
        <v>2</v>
      </c>
      <c r="B10">
        <f t="shared" si="0"/>
        <v>1446</v>
      </c>
      <c r="C10">
        <f t="shared" si="1"/>
        <v>9100</v>
      </c>
      <c r="D10">
        <f t="shared" si="2"/>
        <v>50.031320607326592</v>
      </c>
      <c r="E10">
        <v>100</v>
      </c>
      <c r="F10">
        <f t="shared" si="3"/>
        <v>2.6829453628762E-2</v>
      </c>
      <c r="G10">
        <f t="shared" si="4"/>
        <v>1.3423129962199936</v>
      </c>
      <c r="H10">
        <f t="shared" si="5"/>
        <v>2.6829453628761999</v>
      </c>
    </row>
    <row r="11" spans="1:8" x14ac:dyDescent="0.2">
      <c r="A11">
        <v>2.25</v>
      </c>
      <c r="B11">
        <f t="shared" si="0"/>
        <v>1626.75</v>
      </c>
      <c r="C11">
        <f t="shared" si="1"/>
        <v>10237.5</v>
      </c>
      <c r="D11">
        <f t="shared" si="2"/>
        <v>44.472284984290312</v>
      </c>
      <c r="E11">
        <v>100</v>
      </c>
      <c r="F11">
        <f t="shared" si="3"/>
        <v>2.7411513403692984E-2</v>
      </c>
      <c r="G11">
        <f t="shared" si="4"/>
        <v>1.219052635939728</v>
      </c>
      <c r="H11">
        <f t="shared" si="5"/>
        <v>2.7411513403692984</v>
      </c>
    </row>
    <row r="12" spans="1:8" x14ac:dyDescent="0.2">
      <c r="A12">
        <v>2.5</v>
      </c>
      <c r="B12">
        <f t="shared" si="0"/>
        <v>1807.5</v>
      </c>
      <c r="C12">
        <f t="shared" si="1"/>
        <v>11375</v>
      </c>
      <c r="D12">
        <f t="shared" si="2"/>
        <v>40.025056485861278</v>
      </c>
      <c r="E12">
        <v>100</v>
      </c>
      <c r="F12">
        <f t="shared" si="3"/>
        <v>2.7851893626587802E-2</v>
      </c>
      <c r="G12">
        <f t="shared" si="4"/>
        <v>1.1147736156423764</v>
      </c>
      <c r="H12">
        <f t="shared" si="5"/>
        <v>2.7851893626587803</v>
      </c>
    </row>
    <row r="13" spans="1:8" x14ac:dyDescent="0.2">
      <c r="A13">
        <v>2.75</v>
      </c>
      <c r="B13">
        <f t="shared" si="0"/>
        <v>1988.25</v>
      </c>
      <c r="C13">
        <f t="shared" si="1"/>
        <v>12512.5</v>
      </c>
      <c r="D13">
        <f t="shared" si="2"/>
        <v>36.386414987146615</v>
      </c>
      <c r="E13">
        <v>100</v>
      </c>
      <c r="F13">
        <f t="shared" si="3"/>
        <v>2.8191739693504664E-2</v>
      </c>
      <c r="G13">
        <f t="shared" si="4"/>
        <v>1.0257963396974743</v>
      </c>
      <c r="H13">
        <f t="shared" si="5"/>
        <v>2.8191739693504663</v>
      </c>
    </row>
    <row r="14" spans="1:8" x14ac:dyDescent="0.2">
      <c r="A14">
        <v>3</v>
      </c>
      <c r="B14">
        <f t="shared" si="0"/>
        <v>2169</v>
      </c>
      <c r="C14">
        <f t="shared" si="1"/>
        <v>13650</v>
      </c>
      <c r="D14">
        <f t="shared" si="2"/>
        <v>33.354213738217723</v>
      </c>
      <c r="E14">
        <v>100</v>
      </c>
      <c r="F14">
        <f t="shared" si="3"/>
        <v>2.845871575051083E-2</v>
      </c>
      <c r="G14">
        <f t="shared" si="4"/>
        <v>0.94921808785772144</v>
      </c>
      <c r="H14">
        <f t="shared" si="5"/>
        <v>2.845871575051083</v>
      </c>
    </row>
    <row r="15" spans="1:8" x14ac:dyDescent="0.2">
      <c r="A15">
        <v>3.25</v>
      </c>
      <c r="B15">
        <f t="shared" si="0"/>
        <v>2349.75</v>
      </c>
      <c r="C15">
        <f t="shared" si="1"/>
        <v>14787.5</v>
      </c>
      <c r="D15">
        <f t="shared" si="2"/>
        <v>30.788504989124057</v>
      </c>
      <c r="E15">
        <v>100</v>
      </c>
      <c r="F15">
        <f t="shared" si="3"/>
        <v>2.86718164875942E-2</v>
      </c>
      <c r="G15">
        <f t="shared" si="4"/>
        <v>0.88276236497554339</v>
      </c>
      <c r="H15">
        <f t="shared" si="5"/>
        <v>2.8671816487594199</v>
      </c>
    </row>
    <row r="16" spans="1:8" x14ac:dyDescent="0.2">
      <c r="A16">
        <v>3.5</v>
      </c>
      <c r="B16">
        <f t="shared" si="0"/>
        <v>2530.5</v>
      </c>
      <c r="C16">
        <f t="shared" si="1"/>
        <v>15925</v>
      </c>
      <c r="D16">
        <f t="shared" si="2"/>
        <v>28.58932606132948</v>
      </c>
      <c r="E16">
        <v>100</v>
      </c>
      <c r="F16">
        <f t="shared" si="3"/>
        <v>2.8844354377470929E-2</v>
      </c>
      <c r="G16">
        <f t="shared" si="4"/>
        <v>0.82464065232605266</v>
      </c>
      <c r="H16">
        <f t="shared" si="5"/>
        <v>2.8844354377470927</v>
      </c>
    </row>
    <row r="17" spans="1:8" x14ac:dyDescent="0.2">
      <c r="A17">
        <v>3.75</v>
      </c>
      <c r="B17">
        <f t="shared" si="0"/>
        <v>2711.25</v>
      </c>
      <c r="C17">
        <f t="shared" si="1"/>
        <v>17062.5</v>
      </c>
      <c r="D17">
        <f t="shared" si="2"/>
        <v>26.683370990574183</v>
      </c>
      <c r="E17">
        <v>100</v>
      </c>
      <c r="F17">
        <f t="shared" si="3"/>
        <v>2.8985842386020328E-2</v>
      </c>
      <c r="G17">
        <f t="shared" si="4"/>
        <v>0.77343998586049034</v>
      </c>
      <c r="H17">
        <f t="shared" si="5"/>
        <v>2.8985842386020328</v>
      </c>
    </row>
    <row r="18" spans="1:8" x14ac:dyDescent="0.2">
      <c r="A18">
        <v>4</v>
      </c>
      <c r="B18">
        <f t="shared" si="0"/>
        <v>2892</v>
      </c>
      <c r="C18">
        <f t="shared" si="1"/>
        <v>18200</v>
      </c>
      <c r="D18">
        <f t="shared" si="2"/>
        <v>25.015660303663296</v>
      </c>
      <c r="E18">
        <v>100</v>
      </c>
      <c r="F18">
        <f t="shared" si="3"/>
        <v>2.9103202300049272E-2</v>
      </c>
      <c r="G18">
        <f t="shared" si="4"/>
        <v>0.72803582248682486</v>
      </c>
      <c r="H18">
        <f t="shared" si="5"/>
        <v>2.9103202300049271</v>
      </c>
    </row>
    <row r="19" spans="1:8" x14ac:dyDescent="0.2">
      <c r="A19">
        <v>4.25</v>
      </c>
      <c r="B19">
        <f t="shared" si="0"/>
        <v>3072.75</v>
      </c>
      <c r="C19">
        <f t="shared" si="1"/>
        <v>19337.5</v>
      </c>
      <c r="D19">
        <f t="shared" si="2"/>
        <v>23.544150874036045</v>
      </c>
      <c r="E19">
        <v>100</v>
      </c>
      <c r="F19">
        <f t="shared" si="3"/>
        <v>2.9201555173948981E-2</v>
      </c>
      <c r="G19">
        <f t="shared" si="4"/>
        <v>0.68752582077194269</v>
      </c>
      <c r="H19">
        <f t="shared" si="5"/>
        <v>2.9201555173948979</v>
      </c>
    </row>
    <row r="20" spans="1:8" x14ac:dyDescent="0.2">
      <c r="A20">
        <v>4.5</v>
      </c>
      <c r="B20">
        <f t="shared" si="0"/>
        <v>3253.5</v>
      </c>
      <c r="C20">
        <f t="shared" si="1"/>
        <v>20475</v>
      </c>
      <c r="D20">
        <f t="shared" si="2"/>
        <v>22.236142492145156</v>
      </c>
      <c r="E20">
        <v>100</v>
      </c>
      <c r="F20">
        <f t="shared" si="3"/>
        <v>2.9284748285657549E-2</v>
      </c>
      <c r="G20">
        <f t="shared" si="4"/>
        <v>0.65117983572648486</v>
      </c>
      <c r="H20">
        <f t="shared" si="5"/>
        <v>2.9284748285657547</v>
      </c>
    </row>
    <row r="21" spans="1:8" x14ac:dyDescent="0.2">
      <c r="A21">
        <v>4.75</v>
      </c>
      <c r="B21">
        <f t="shared" si="0"/>
        <v>3434.25</v>
      </c>
      <c r="C21">
        <f t="shared" si="1"/>
        <v>21612.5</v>
      </c>
      <c r="D21">
        <f t="shared" si="2"/>
        <v>21.065819203084878</v>
      </c>
      <c r="E21">
        <v>100</v>
      </c>
      <c r="F21">
        <f t="shared" si="3"/>
        <v>2.9355712890079082E-2</v>
      </c>
      <c r="G21">
        <f t="shared" si="4"/>
        <v>0.61840214032007423</v>
      </c>
      <c r="H21">
        <f t="shared" si="5"/>
        <v>2.9355712890079082</v>
      </c>
    </row>
    <row r="22" spans="1:8" x14ac:dyDescent="0.2">
      <c r="A22">
        <v>5</v>
      </c>
      <c r="B22">
        <f t="shared" si="0"/>
        <v>3615</v>
      </c>
      <c r="C22">
        <f t="shared" si="1"/>
        <v>22750</v>
      </c>
      <c r="D22">
        <f t="shared" si="2"/>
        <v>20.012528242930639</v>
      </c>
      <c r="E22">
        <v>100</v>
      </c>
      <c r="F22">
        <f t="shared" si="3"/>
        <v>2.9416711327088466E-2</v>
      </c>
      <c r="G22">
        <f t="shared" si="4"/>
        <v>0.58870276624749551</v>
      </c>
      <c r="H22">
        <f t="shared" si="5"/>
        <v>2.9416711327088465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2024-03-15T16:15:16Z</dcterms:created>
  <dcterms:modified xsi:type="dcterms:W3CDTF">2024-03-17T03:33:49Z</dcterms:modified>
</cp:coreProperties>
</file>