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gan\OneDrive\Desktop\Data Anlysis &amp; PowerBI\"/>
    </mc:Choice>
  </mc:AlternateContent>
  <xr:revisionPtr revIDLastSave="0" documentId="13_ncr:1_{CEFE3395-F5C4-4BE4-A0D2-33B281D51726}" xr6:coauthVersionLast="47" xr6:coauthVersionMax="47" xr10:uidLastSave="{00000000-0000-0000-0000-000000000000}"/>
  <bookViews>
    <workbookView xWindow="10190" yWindow="1940" windowWidth="28340" windowHeight="19140" activeTab="4" xr2:uid="{90D00544-9792-4746-A4AD-538C9647E8E1}"/>
  </bookViews>
  <sheets>
    <sheet name="Roster - General" sheetId="1" r:id="rId1"/>
    <sheet name="Deal Leads" sheetId="5" r:id="rId2"/>
    <sheet name="Rate" sheetId="2" r:id="rId3"/>
    <sheet name="Working Days" sheetId="3" r:id="rId4"/>
    <sheet name="Demand Planning" sheetId="4" r:id="rId5"/>
  </sheets>
  <definedNames>
    <definedName name="_xlnm._FilterDatabase" localSheetId="1" hidden="1">'Deal Leads'!$B$5:$D$16</definedName>
    <definedName name="_xlnm._FilterDatabase" localSheetId="0" hidden="1">'Roster - General'!$A$6:$J$56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H16" i="3" s="1"/>
  <c r="F17" i="3"/>
  <c r="G17" i="3" s="1"/>
  <c r="H17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G38" i="3" s="1"/>
  <c r="H38" i="3" s="1"/>
  <c r="F39" i="3"/>
  <c r="G39" i="3" s="1"/>
  <c r="H39" i="3" s="1"/>
  <c r="F40" i="3"/>
  <c r="G40" i="3" s="1"/>
  <c r="H40" i="3" s="1"/>
  <c r="F41" i="3"/>
  <c r="G41" i="3" s="1"/>
  <c r="H41" i="3" s="1"/>
  <c r="F42" i="3"/>
  <c r="G42" i="3" s="1"/>
  <c r="H42" i="3" s="1"/>
  <c r="F43" i="3"/>
  <c r="G43" i="3" s="1"/>
  <c r="H43" i="3" s="1"/>
  <c r="F44" i="3"/>
  <c r="G44" i="3" s="1"/>
  <c r="H44" i="3" s="1"/>
  <c r="F45" i="3"/>
  <c r="G45" i="3" s="1"/>
  <c r="H45" i="3" s="1"/>
  <c r="F46" i="3"/>
  <c r="G46" i="3" s="1"/>
  <c r="H46" i="3" s="1"/>
  <c r="F47" i="3"/>
  <c r="G47" i="3" s="1"/>
  <c r="H47" i="3" s="1"/>
  <c r="F48" i="3"/>
  <c r="G48" i="3" s="1"/>
  <c r="H48" i="3" s="1"/>
  <c r="F49" i="3"/>
  <c r="G49" i="3" s="1"/>
  <c r="H49" i="3" s="1"/>
  <c r="F50" i="3"/>
  <c r="G50" i="3" s="1"/>
  <c r="H50" i="3" s="1"/>
  <c r="F51" i="3"/>
  <c r="G51" i="3" s="1"/>
  <c r="H51" i="3" s="1"/>
  <c r="F4" i="3"/>
  <c r="G4" i="3" s="1"/>
  <c r="H4" i="3" s="1"/>
</calcChain>
</file>

<file path=xl/sharedStrings.xml><?xml version="1.0" encoding="utf-8"?>
<sst xmlns="http://schemas.openxmlformats.org/spreadsheetml/2006/main" count="636" uniqueCount="377">
  <si>
    <t>ID</t>
  </si>
  <si>
    <t>Full Name</t>
  </si>
  <si>
    <t>First Name</t>
  </si>
  <si>
    <t>Last Name</t>
  </si>
  <si>
    <t>Status</t>
  </si>
  <si>
    <t>Digital M&amp;A Microsoft Roster</t>
  </si>
  <si>
    <t>Smith, John</t>
  </si>
  <si>
    <t>Johnson, Emily</t>
  </si>
  <si>
    <t>Williams, Michael</t>
  </si>
  <si>
    <t>Jones, Sarah</t>
  </si>
  <si>
    <t>Brown, David</t>
  </si>
  <si>
    <t>Davis, Jessica</t>
  </si>
  <si>
    <t>Miller, Daniel</t>
  </si>
  <si>
    <t>Wilson, Amanda</t>
  </si>
  <si>
    <t>Taylor, Matthew</t>
  </si>
  <si>
    <t>Anderson, Jennifer</t>
  </si>
  <si>
    <t>Thomas, Andrew</t>
  </si>
  <si>
    <t>Jackson, Ashley</t>
  </si>
  <si>
    <t>White, Christopher</t>
  </si>
  <si>
    <t>Harris, Samantha</t>
  </si>
  <si>
    <t>Martin, Nicholas</t>
  </si>
  <si>
    <t>Thompson, Megan</t>
  </si>
  <si>
    <t>Garcia, Kevin</t>
  </si>
  <si>
    <t>Martinez, Stephanie</t>
  </si>
  <si>
    <t>Robinson, Joshua</t>
  </si>
  <si>
    <t>Clark, Kimberly</t>
  </si>
  <si>
    <t>Rodriguez, Ryan</t>
  </si>
  <si>
    <t>Lewis, Lauren</t>
  </si>
  <si>
    <t>Lee, Brandon</t>
  </si>
  <si>
    <t>Walker, Michelle</t>
  </si>
  <si>
    <t>Hall, Timothy</t>
  </si>
  <si>
    <t>Allen, Jessica</t>
  </si>
  <si>
    <t>Young, Tyler</t>
  </si>
  <si>
    <t>Hernandez, Melissa</t>
  </si>
  <si>
    <t>King, Benjamin</t>
  </si>
  <si>
    <t>Wright, Victoria</t>
  </si>
  <si>
    <t>Lopez, Jonathan</t>
  </si>
  <si>
    <t>Hill, Rebecca</t>
  </si>
  <si>
    <t>Scott, Patrick</t>
  </si>
  <si>
    <t>Green, Rachel</t>
  </si>
  <si>
    <t>Adams, Daniel</t>
  </si>
  <si>
    <t>Baker, Elizabeth</t>
  </si>
  <si>
    <t>Gonzalez, Adam</t>
  </si>
  <si>
    <t>Nelson, Heather</t>
  </si>
  <si>
    <t>Carter, Joshua</t>
  </si>
  <si>
    <t>Mitchell, Caitlin</t>
  </si>
  <si>
    <t>Perez, Christopher</t>
  </si>
  <si>
    <t>Roberts, Michelle</t>
  </si>
  <si>
    <t>Turner, Justin</t>
  </si>
  <si>
    <t>Phillips, Rachel</t>
  </si>
  <si>
    <t>Campbell, Aaron</t>
  </si>
  <si>
    <t>Parker, Brittany</t>
  </si>
  <si>
    <t>Evans, Kyle</t>
  </si>
  <si>
    <t>Edwards, Stephanie</t>
  </si>
  <si>
    <t>Collins, Jeffrey</t>
  </si>
  <si>
    <t>Stewart, Kathleen</t>
  </si>
  <si>
    <t>USA - California - Los Angeles</t>
  </si>
  <si>
    <t>USA - New York - New York City</t>
  </si>
  <si>
    <t>USA - Florida - Miami</t>
  </si>
  <si>
    <t>USA - Pennsylvania - Philadelphia</t>
  </si>
  <si>
    <t>USA - Ohio - Columbus</t>
  </si>
  <si>
    <t>USA - Washington - Seattle</t>
  </si>
  <si>
    <t>USA - Massachusetts - Boston</t>
  </si>
  <si>
    <t>USA - Tennessee - Nashville</t>
  </si>
  <si>
    <t>USA - Colorado - Denver</t>
  </si>
  <si>
    <t>USA - Arizona - Phoenix</t>
  </si>
  <si>
    <t>USA - Maryland - Baltimore</t>
  </si>
  <si>
    <t>USA - Minnesota - Minneapolis</t>
  </si>
  <si>
    <t>USA - Missouri - Kansas City</t>
  </si>
  <si>
    <t>USA - Nevada - Las Vegas</t>
  </si>
  <si>
    <t>USA - Georgia - Atlanta</t>
  </si>
  <si>
    <t>USA - Virginia - Richmond</t>
  </si>
  <si>
    <t>USA - Louisiana - New Orleans</t>
  </si>
  <si>
    <t>USA - Connecticut - Hartford</t>
  </si>
  <si>
    <t>USA - Oklahoma - Oklahoma City</t>
  </si>
  <si>
    <t>USA - Nebraska - Omaha</t>
  </si>
  <si>
    <t>USA - Utah - Salt Lake City</t>
  </si>
  <si>
    <t>USA - Iowa - Des Moines</t>
  </si>
  <si>
    <t>USA - Mississippi - Jackson</t>
  </si>
  <si>
    <t>USA - Alabama - Birmingham</t>
  </si>
  <si>
    <t>USA - Texas - Houston - Remote</t>
  </si>
  <si>
    <t>UK - England - London</t>
  </si>
  <si>
    <t>France - Île-de-France - Paris</t>
  </si>
  <si>
    <t>USA - Oregon - Portland - Remote</t>
  </si>
  <si>
    <t>Japan - Tokyo</t>
  </si>
  <si>
    <t>USA - North Carolina - Charlotte - Remote</t>
  </si>
  <si>
    <t>Spain - Catalonia - Barcelona - Remote</t>
  </si>
  <si>
    <t>Canada - Quebec - Montreal - Remote</t>
  </si>
  <si>
    <t>Germany - Bavaria - Munich</t>
  </si>
  <si>
    <t>USA - Illinois - Chicago - Remote</t>
  </si>
  <si>
    <t>Canada - Ontario - Toronto</t>
  </si>
  <si>
    <t>Germany - Berlin</t>
  </si>
  <si>
    <t>USA - Michigan - Detroit - Remote</t>
  </si>
  <si>
    <t>Australia - New South Wales - Sydney</t>
  </si>
  <si>
    <t>USA - Indiana - Indianapolis - Remote</t>
  </si>
  <si>
    <t>Brazil - São Paulo - São Paulo - Remote</t>
  </si>
  <si>
    <t>China - Beijing - Remote</t>
  </si>
  <si>
    <t>USA - Wisconsin - Milwaukee - Remote</t>
  </si>
  <si>
    <t>India - Maharashtra - Mumbai - Remote</t>
  </si>
  <si>
    <t>Italy - Lombardy - Milan</t>
  </si>
  <si>
    <t>USA - Kentucky - Louisville - Remote</t>
  </si>
  <si>
    <t>South Africa - Gauteng - Johannesburg</t>
  </si>
  <si>
    <t>Netherlands - North Holland - Amsterdam</t>
  </si>
  <si>
    <t>UAE - Dubai</t>
  </si>
  <si>
    <t>USA - New Mexico - Albuquerque - Remote</t>
  </si>
  <si>
    <t>USA - Arkansas - Little Rock - Remote</t>
  </si>
  <si>
    <t>smithjohn@microsoft.com</t>
  </si>
  <si>
    <t>emily.johnson5@microsoft.com</t>
  </si>
  <si>
    <t>m.williams7@microsoft.com</t>
  </si>
  <si>
    <t>sarahjones@microsoft.com</t>
  </si>
  <si>
    <t>david.brown@microsoft.com</t>
  </si>
  <si>
    <t>jessica.davis9@microsoft.com</t>
  </si>
  <si>
    <t>daniel.miller@microsoft.com</t>
  </si>
  <si>
    <t>amanda.wilson7@microsoft.com</t>
  </si>
  <si>
    <t>matthew.taylor8@microsoft.com</t>
  </si>
  <si>
    <t>jennifer.anderson3@microsoft.com</t>
  </si>
  <si>
    <t>andrew.thomas5@microsoft.com</t>
  </si>
  <si>
    <t>ashley.jackson@microsoft.com</t>
  </si>
  <si>
    <t>christopher.white32@microsoft.com</t>
  </si>
  <si>
    <t>samantha.harris@microsoft.com</t>
  </si>
  <si>
    <t>nicholas.martin@microsoft.com</t>
  </si>
  <si>
    <t>megan.thompson2@microsoft.com</t>
  </si>
  <si>
    <t>kevin.garcia75@microsoft.com</t>
  </si>
  <si>
    <t>stephanie.martinez@microsoft.com</t>
  </si>
  <si>
    <t>joshua.robinson2@microsoft.com</t>
  </si>
  <si>
    <t>kimberly.clark5@microsoft.com</t>
  </si>
  <si>
    <t>ryan.rodriguez8@microsoft.com</t>
  </si>
  <si>
    <t>lauren.lewis@microsoft.com</t>
  </si>
  <si>
    <t>brandon.lee65@microsoft.com</t>
  </si>
  <si>
    <t>michelle.walker9@microsoft.com</t>
  </si>
  <si>
    <t>timothy.hall2@microsoft.com</t>
  </si>
  <si>
    <t>jessica.allen7@microsoft.com</t>
  </si>
  <si>
    <t>tyler.young8@microsoft.com</t>
  </si>
  <si>
    <t>melissa.hernandez23@microsoft.com</t>
  </si>
  <si>
    <t>benjamin.king5@microsoft.com</t>
  </si>
  <si>
    <t>victoria.wright8@microsoft.com</t>
  </si>
  <si>
    <t>jonathan.lopez@microsoft.com</t>
  </si>
  <si>
    <t>rebecca.hill65@microsoft.com</t>
  </si>
  <si>
    <t>patrick.scott9@microsoft.com</t>
  </si>
  <si>
    <t>rachel.green@microsoft.com</t>
  </si>
  <si>
    <t>daniel.adams75@microsoft.com</t>
  </si>
  <si>
    <t>elizabeth.baker8@microsoft.com</t>
  </si>
  <si>
    <t>adam.gonzalez2@microsoft.com</t>
  </si>
  <si>
    <t>heather.nelson@microsoft.com</t>
  </si>
  <si>
    <t>joshua.carter89@microsoft.com</t>
  </si>
  <si>
    <t>caitlin.mitchell@microsoft.com</t>
  </si>
  <si>
    <t>christopher.perez65@microsoft.com</t>
  </si>
  <si>
    <t>michelle.roberts98@microsoft.com</t>
  </si>
  <si>
    <t>justin.turner@microsoft.com</t>
  </si>
  <si>
    <t>rachel.phillips75@microsoft.com</t>
  </si>
  <si>
    <t>aaron.campbell87@microsoft.com</t>
  </si>
  <si>
    <t>brittany.parker@microsoft.com</t>
  </si>
  <si>
    <t>kyle.evans56@microsoft.com</t>
  </si>
  <si>
    <t>stephanie.edwards89@microsoft.com</t>
  </si>
  <si>
    <t>jeffrey.collins@microsoft.com</t>
  </si>
  <si>
    <t>kathleen.stewart65@microsoft.com</t>
  </si>
  <si>
    <t>Sjohn</t>
  </si>
  <si>
    <t>Ejohnson</t>
  </si>
  <si>
    <t>Mwilliams</t>
  </si>
  <si>
    <t>Sjones</t>
  </si>
  <si>
    <t>Dbrown</t>
  </si>
  <si>
    <t>Jdavis</t>
  </si>
  <si>
    <t>Dmiller</t>
  </si>
  <si>
    <t>Awilson</t>
  </si>
  <si>
    <t>Mtaylor</t>
  </si>
  <si>
    <t>Janderson</t>
  </si>
  <si>
    <t>AThomas</t>
  </si>
  <si>
    <t>AJackson</t>
  </si>
  <si>
    <t>Cwhite</t>
  </si>
  <si>
    <t>Sharris</t>
  </si>
  <si>
    <t>Nmartin</t>
  </si>
  <si>
    <t>Mthompson</t>
  </si>
  <si>
    <t>Kgarcia</t>
  </si>
  <si>
    <t>Smartinez</t>
  </si>
  <si>
    <t>Jrobinson</t>
  </si>
  <si>
    <t>Kclark</t>
  </si>
  <si>
    <t>Rrodriguez</t>
  </si>
  <si>
    <t>Llewis</t>
  </si>
  <si>
    <t>Blee</t>
  </si>
  <si>
    <t>Mwalker</t>
  </si>
  <si>
    <t>Thall</t>
  </si>
  <si>
    <t>Jallen</t>
  </si>
  <si>
    <t>Tyoung</t>
  </si>
  <si>
    <t>Mhernandez</t>
  </si>
  <si>
    <t>Bking</t>
  </si>
  <si>
    <t>Vwright</t>
  </si>
  <si>
    <t>Jlopez</t>
  </si>
  <si>
    <t>Rhill</t>
  </si>
  <si>
    <t>Pscott</t>
  </si>
  <si>
    <t>Rgreen</t>
  </si>
  <si>
    <t>Dadams</t>
  </si>
  <si>
    <t>Ebaker</t>
  </si>
  <si>
    <t>Agonzalez</t>
  </si>
  <si>
    <t>Hnelson</t>
  </si>
  <si>
    <t>Jcarter</t>
  </si>
  <si>
    <t>Cmitchell</t>
  </si>
  <si>
    <t>Cperz</t>
  </si>
  <si>
    <t>Mroberts</t>
  </si>
  <si>
    <t>Jturner</t>
  </si>
  <si>
    <t>Rphillips</t>
  </si>
  <si>
    <t>Acampbell</t>
  </si>
  <si>
    <t>Bparker</t>
  </si>
  <si>
    <t>Kevans</t>
  </si>
  <si>
    <t>Sedwards</t>
  </si>
  <si>
    <t>Jcollins</t>
  </si>
  <si>
    <t>Kstewart</t>
  </si>
  <si>
    <t>Microsoft Email</t>
  </si>
  <si>
    <t>Location</t>
  </si>
  <si>
    <t>Active</t>
  </si>
  <si>
    <t>Inactive</t>
  </si>
  <si>
    <t>Manager / Sponsor</t>
  </si>
  <si>
    <t>Smith</t>
  </si>
  <si>
    <t xml:space="preserve"> John</t>
  </si>
  <si>
    <t>Johnson</t>
  </si>
  <si>
    <t xml:space="preserve"> Emily</t>
  </si>
  <si>
    <t>Williams</t>
  </si>
  <si>
    <t xml:space="preserve"> Michael</t>
  </si>
  <si>
    <t>Jones</t>
  </si>
  <si>
    <t xml:space="preserve"> Sarah</t>
  </si>
  <si>
    <t>Brown</t>
  </si>
  <si>
    <t xml:space="preserve"> David</t>
  </si>
  <si>
    <t>Davis</t>
  </si>
  <si>
    <t xml:space="preserve"> Jessica</t>
  </si>
  <si>
    <t>Miller</t>
  </si>
  <si>
    <t xml:space="preserve"> Daniel</t>
  </si>
  <si>
    <t>Wilson</t>
  </si>
  <si>
    <t xml:space="preserve"> Amanda</t>
  </si>
  <si>
    <t>Taylor</t>
  </si>
  <si>
    <t xml:space="preserve"> Matthew</t>
  </si>
  <si>
    <t>Anderson</t>
  </si>
  <si>
    <t xml:space="preserve"> Jennifer</t>
  </si>
  <si>
    <t>Thomas</t>
  </si>
  <si>
    <t xml:space="preserve"> Andrew</t>
  </si>
  <si>
    <t>Jackson</t>
  </si>
  <si>
    <t xml:space="preserve"> Ashley</t>
  </si>
  <si>
    <t>White</t>
  </si>
  <si>
    <t xml:space="preserve"> Christopher</t>
  </si>
  <si>
    <t>Harris</t>
  </si>
  <si>
    <t xml:space="preserve"> Samantha</t>
  </si>
  <si>
    <t>Martin</t>
  </si>
  <si>
    <t xml:space="preserve"> Nicholas</t>
  </si>
  <si>
    <t>Thompson</t>
  </si>
  <si>
    <t xml:space="preserve"> Megan</t>
  </si>
  <si>
    <t>Garcia</t>
  </si>
  <si>
    <t xml:space="preserve"> Kevin</t>
  </si>
  <si>
    <t>Martinez</t>
  </si>
  <si>
    <t xml:space="preserve"> Stephanie</t>
  </si>
  <si>
    <t>Robinson</t>
  </si>
  <si>
    <t xml:space="preserve"> Joshua</t>
  </si>
  <si>
    <t>Clark</t>
  </si>
  <si>
    <t xml:space="preserve"> Kimberly</t>
  </si>
  <si>
    <t>Rodriguez</t>
  </si>
  <si>
    <t xml:space="preserve"> Ryan</t>
  </si>
  <si>
    <t>Lewis</t>
  </si>
  <si>
    <t xml:space="preserve"> Lauren</t>
  </si>
  <si>
    <t>Lee</t>
  </si>
  <si>
    <t xml:space="preserve"> Brandon</t>
  </si>
  <si>
    <t>Walker</t>
  </si>
  <si>
    <t xml:space="preserve"> Michelle</t>
  </si>
  <si>
    <t>Hall</t>
  </si>
  <si>
    <t xml:space="preserve"> Timothy</t>
  </si>
  <si>
    <t>Allen</t>
  </si>
  <si>
    <t>Young</t>
  </si>
  <si>
    <t xml:space="preserve"> Tyler</t>
  </si>
  <si>
    <t>Hernandez</t>
  </si>
  <si>
    <t xml:space="preserve"> Melissa</t>
  </si>
  <si>
    <t>King</t>
  </si>
  <si>
    <t xml:space="preserve"> Benjamin</t>
  </si>
  <si>
    <t>Wright</t>
  </si>
  <si>
    <t xml:space="preserve"> Victoria</t>
  </si>
  <si>
    <t>Lopez</t>
  </si>
  <si>
    <t xml:space="preserve"> Jonathan</t>
  </si>
  <si>
    <t>Hill</t>
  </si>
  <si>
    <t xml:space="preserve"> Rebecca</t>
  </si>
  <si>
    <t>Scott</t>
  </si>
  <si>
    <t xml:space="preserve"> Patrick</t>
  </si>
  <si>
    <t>Green</t>
  </si>
  <si>
    <t xml:space="preserve"> Rachel</t>
  </si>
  <si>
    <t>Adams</t>
  </si>
  <si>
    <t>Baker</t>
  </si>
  <si>
    <t xml:space="preserve"> Elizabeth</t>
  </si>
  <si>
    <t>Gonzalez</t>
  </si>
  <si>
    <t xml:space="preserve"> Adam</t>
  </si>
  <si>
    <t>Nelson</t>
  </si>
  <si>
    <t xml:space="preserve"> Heather</t>
  </si>
  <si>
    <t>Carter</t>
  </si>
  <si>
    <t>Mitchell</t>
  </si>
  <si>
    <t xml:space="preserve"> Caitlin</t>
  </si>
  <si>
    <t>Perez</t>
  </si>
  <si>
    <t>Roberts</t>
  </si>
  <si>
    <t>Turner</t>
  </si>
  <si>
    <t xml:space="preserve"> Justin</t>
  </si>
  <si>
    <t>Phillips</t>
  </si>
  <si>
    <t>Campbell</t>
  </si>
  <si>
    <t xml:space="preserve"> Aaron</t>
  </si>
  <si>
    <t>Parker</t>
  </si>
  <si>
    <t xml:space="preserve"> Brittany</t>
  </si>
  <si>
    <t>Evans</t>
  </si>
  <si>
    <t xml:space="preserve"> Kyle</t>
  </si>
  <si>
    <t>Edwards</t>
  </si>
  <si>
    <t>Collins</t>
  </si>
  <si>
    <t xml:space="preserve"> Jeffrey</t>
  </si>
  <si>
    <t>Stewart</t>
  </si>
  <si>
    <t xml:space="preserve"> Kathleen</t>
  </si>
  <si>
    <t>Month</t>
  </si>
  <si>
    <t>Year</t>
  </si>
  <si>
    <t>Start</t>
  </si>
  <si>
    <t>End</t>
  </si>
  <si>
    <t>Days</t>
  </si>
  <si>
    <t>Hours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</si>
  <si>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</si>
  <si>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</si>
  <si>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</si>
  <si>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</si>
  <si>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</si>
  <si>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</si>
  <si>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</si>
  <si>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</si>
  <si>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</si>
  <si>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</si>
  <si>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</si>
  <si>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</si>
  <si>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Resource / Demand Planning</t>
  </si>
  <si>
    <t>Deal Name</t>
  </si>
  <si>
    <t>Role Description</t>
  </si>
  <si>
    <t>Role Category</t>
  </si>
  <si>
    <t>Total FTEs</t>
  </si>
  <si>
    <t>Total</t>
  </si>
  <si>
    <t>Jan $</t>
  </si>
  <si>
    <t>Feb $</t>
  </si>
  <si>
    <t>Mar $</t>
  </si>
  <si>
    <t>April $</t>
  </si>
  <si>
    <t>May $</t>
  </si>
  <si>
    <t>Jun $</t>
  </si>
  <si>
    <t>Jul  $</t>
  </si>
  <si>
    <t>Aug $</t>
  </si>
  <si>
    <t>Sep $</t>
  </si>
  <si>
    <t>Oct $</t>
  </si>
  <si>
    <t>Nov $</t>
  </si>
  <si>
    <t>Dec $</t>
  </si>
  <si>
    <t>Total $</t>
  </si>
  <si>
    <t>Resource / Demand Planning - Cost</t>
  </si>
  <si>
    <t>Resource Name</t>
  </si>
  <si>
    <t>Lumenisity (Lumen)</t>
  </si>
  <si>
    <t>Visio (Vision)</t>
  </si>
  <si>
    <t>eShop Inc. (Shopper)</t>
  </si>
  <si>
    <t>Yammer Inc. (Yams)</t>
  </si>
  <si>
    <t>CyberX (Cyberspce)</t>
  </si>
  <si>
    <t>Minit (Candy)</t>
  </si>
  <si>
    <t>LinkedIn (SoicalLink)</t>
  </si>
  <si>
    <t>Activision (Blizz)</t>
  </si>
  <si>
    <t>WebTV Networks (NextGen)</t>
  </si>
  <si>
    <t>Deal PM</t>
  </si>
  <si>
    <t>M&amp;A Deal PMs</t>
  </si>
  <si>
    <t>M&amp;A Deal Leads</t>
  </si>
  <si>
    <t>M&amp;A Matrix Leads</t>
  </si>
  <si>
    <t>Matrix Tower</t>
  </si>
  <si>
    <t>Hosting, Applications, Fileshares</t>
  </si>
  <si>
    <t>PMO</t>
  </si>
  <si>
    <t>Network</t>
  </si>
  <si>
    <t>Security</t>
  </si>
  <si>
    <t>Digital Risk Management (DRM)</t>
  </si>
  <si>
    <t>Workplace Platforms (WP)</t>
  </si>
  <si>
    <t>PMO - Sites</t>
  </si>
  <si>
    <t>Patel, Aiden</t>
  </si>
  <si>
    <t>Patel, Priya</t>
  </si>
  <si>
    <t>Garcia, Javier</t>
  </si>
  <si>
    <t>Nguyen, Minh</t>
  </si>
  <si>
    <t>Khan, Ayesha</t>
  </si>
  <si>
    <t>Li, Wei</t>
  </si>
  <si>
    <t>Manager / Sponsor ID</t>
  </si>
  <si>
    <t>APatel5</t>
  </si>
  <si>
    <t>JGarcia7</t>
  </si>
  <si>
    <t>AKhan4</t>
  </si>
  <si>
    <t>Mnguyen</t>
  </si>
  <si>
    <t>Ppatel</t>
  </si>
  <si>
    <t>Contractor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</si>
</sst>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3C2D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0" xfId="0" applyFont="1"/>
    <xf numFmtId="14" fontId="0" fillId="0" borderId="0" xfId="0" applyNumberFormat="1"/>
    <xf numFmtId="0" fontId="2" fillId="0" borderId="0" xfId="0" applyFont="1"/>
    <xf numFmtId="0" fontId="1" fillId="3" borderId="0" xfId="0" applyFont="1" applyFill="1"/>
    <xf numFmtId="16" fontId="1" fillId="3" borderId="0" xfId="0" applyNumberFormat="1" applyFont="1" applyFill="1"/>
    <xf numFmtId="0" fontId="1" fillId="4" borderId="0" xfId="0" applyFont="1" applyFill="1"/>
    <xf numFmtId="0" fontId="0" fillId="5" borderId="0" xfId="0" applyFill="1"/>
    <xf numFmtId="0" fontId="1" fillId="3" borderId="10" xfId="0" applyFont="1" applyFill="1" applyBorder="1" applyAlignment="1">
      <alignment horizontal="center"/>
    </xf>
    <xf numFmtId="16" fontId="1" fillId="3" borderId="10" xfId="0" applyNumberFormat="1" applyFont="1" applyFill="1" applyBorder="1" applyAlignment="1">
      <alignment horizontal="center"/>
    </xf>
    <xf numFmtId="16" fontId="1" fillId="3" borderId="1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0" fontId="0" fillId="5" borderId="9" xfId="0" applyFill="1" applyBorder="1"/>
    <xf numFmtId="0" fontId="0" fillId="5" borderId="11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0" fillId="0" borderId="12" xfId="0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7" xfId="0" applyFill="1" applyBorder="1"/>
    <xf numFmtId="0" fontId="0" fillId="0" borderId="20" xfId="0" applyFill="1" applyBorder="1"/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B3C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52927-64FA-4C82-A6DB-4D22474FFA64}" name="Table1" displayName="Table1" ref="C3:H51" totalsRowShown="0" headerRowBorderDxfId="3" tableBorderDxfId="2">
  <autoFilter ref="C3:H51" xr:uid="{DB652927-64FA-4C82-A6DB-4D22474FFA64}"/>
  <tableColumns count="6">
    <tableColumn id="1" xr3:uid="{298B2E63-AC6E-40FC-9A8E-D157AB3D121E}" name="Month"/>
    <tableColumn id="2" xr3:uid="{0EC738C7-CC34-4D4C-98D8-8303FB3D6D13}" name="Year"/>
    <tableColumn id="3" xr3:uid="{3E223AB9-46B5-4675-A00C-FBA52B987B0A}" name="Start" dataDxfId="1"/>
    <tableColumn id="4" xr3:uid="{A28EFF58-9CB4-4984-9CE6-3C9EBC5B5BB6}" name="End" dataDxfId="0">
      <calculatedColumnFormula>EOMONTH(E4,0)</calculatedColumnFormula>
    </tableColumn>
    <tableColumn id="5" xr3:uid="{21537061-1869-459C-B82C-4FAFF6E5F73C}" name="Days">
      <calculatedColumnFormula>NETWORKDAYS(E4,F4)</calculatedColumnFormula>
    </tableColumn>
    <tableColumn id="6" xr3:uid="{6E190708-91C5-4AB7-89B3-DC4E42365D76}" name="Hours">
      <calculatedColumnFormula>G4*8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ACE4-C3C8-4EFA-AF96-852F11C2C678}">
  <sheetPr filterMode="1"/>
  <dimension ref="A1:J56"/>
  <sheetViews>
    <sheetView workbookViewId="0">
      <selection activeCell="G8" sqref="G8:G56"/>
    </sheetView>
  </sheetViews>
  <sheetFormatPr defaultRowHeight="14.5" x14ac:dyDescent="0.35"/>
  <cols>
    <col min="1" max="1" width="20.453125" customWidth="1"/>
    <col min="2" max="2" width="18.7265625" customWidth="1"/>
    <col min="3" max="3" width="15.81640625" customWidth="1"/>
    <col min="4" max="4" width="15.08984375" customWidth="1"/>
    <col min="5" max="5" width="39.453125" customWidth="1"/>
    <col min="6" max="6" width="39.7265625" customWidth="1"/>
    <col min="7" max="7" width="19.26953125" bestFit="1" customWidth="1"/>
    <col min="8" max="8" width="21.54296875" bestFit="1" customWidth="1"/>
    <col min="9" max="9" width="16.36328125" bestFit="1" customWidth="1"/>
    <col min="10" max="10" width="13.6328125" customWidth="1"/>
  </cols>
  <sheetData>
    <row r="1" spans="1:10" ht="23.5" x14ac:dyDescent="0.55000000000000004">
      <c r="A1" s="10" t="s">
        <v>5</v>
      </c>
    </row>
    <row r="5" spans="1:10" ht="15" thickBot="1" x14ac:dyDescent="0.4"/>
    <row r="6" spans="1:10" ht="15" thickBot="1" x14ac:dyDescent="0.4">
      <c r="A6" s="7" t="s">
        <v>0</v>
      </c>
      <c r="B6" s="8" t="s">
        <v>1</v>
      </c>
      <c r="C6" s="8" t="s">
        <v>2</v>
      </c>
      <c r="D6" s="8" t="s">
        <v>3</v>
      </c>
      <c r="E6" s="8" t="s">
        <v>206</v>
      </c>
      <c r="F6" s="8" t="s">
        <v>207</v>
      </c>
      <c r="G6" s="8" t="s">
        <v>210</v>
      </c>
      <c r="H6" s="8" t="s">
        <v>370</v>
      </c>
      <c r="I6" s="8" t="s">
        <v>376</v>
      </c>
      <c r="J6" s="9" t="s">
        <v>4</v>
      </c>
    </row>
    <row r="7" spans="1:10" hidden="1" x14ac:dyDescent="0.35">
      <c r="A7" s="2" t="s">
        <v>156</v>
      </c>
      <c r="B7" t="s">
        <v>6</v>
      </c>
      <c r="C7" t="s">
        <v>211</v>
      </c>
      <c r="D7" t="s">
        <v>212</v>
      </c>
      <c r="E7" t="s">
        <v>106</v>
      </c>
      <c r="F7" t="s">
        <v>57</v>
      </c>
      <c r="G7" t="s">
        <v>364</v>
      </c>
      <c r="J7" s="3" t="s">
        <v>208</v>
      </c>
    </row>
    <row r="8" spans="1:10" x14ac:dyDescent="0.35">
      <c r="A8" s="2" t="s">
        <v>157</v>
      </c>
      <c r="B8" t="s">
        <v>7</v>
      </c>
      <c r="C8" t="s">
        <v>213</v>
      </c>
      <c r="D8" t="s">
        <v>214</v>
      </c>
      <c r="E8" t="s">
        <v>107</v>
      </c>
      <c r="F8" t="s">
        <v>80</v>
      </c>
      <c r="G8" t="s">
        <v>364</v>
      </c>
      <c r="H8" t="s">
        <v>371</v>
      </c>
      <c r="I8" t="s">
        <v>352</v>
      </c>
      <c r="J8" s="3" t="s">
        <v>209</v>
      </c>
    </row>
    <row r="9" spans="1:10" hidden="1" x14ac:dyDescent="0.35">
      <c r="A9" s="2" t="s">
        <v>158</v>
      </c>
      <c r="B9" t="s">
        <v>8</v>
      </c>
      <c r="C9" t="s">
        <v>215</v>
      </c>
      <c r="D9" t="s">
        <v>216</v>
      </c>
      <c r="E9" t="s">
        <v>108</v>
      </c>
      <c r="F9" t="s">
        <v>89</v>
      </c>
      <c r="G9" t="s">
        <v>365</v>
      </c>
      <c r="J9" s="3" t="s">
        <v>209</v>
      </c>
    </row>
    <row r="10" spans="1:10" hidden="1" x14ac:dyDescent="0.35">
      <c r="A10" s="2" t="s">
        <v>159</v>
      </c>
      <c r="B10" t="s">
        <v>9</v>
      </c>
      <c r="C10" t="s">
        <v>217</v>
      </c>
      <c r="D10" t="s">
        <v>218</v>
      </c>
      <c r="E10" t="s">
        <v>109</v>
      </c>
      <c r="F10" t="s">
        <v>58</v>
      </c>
      <c r="G10" t="s">
        <v>366</v>
      </c>
      <c r="J10" s="3" t="s">
        <v>208</v>
      </c>
    </row>
    <row r="11" spans="1:10" x14ac:dyDescent="0.35">
      <c r="A11" s="2" t="s">
        <v>160</v>
      </c>
      <c r="B11" t="s">
        <v>10</v>
      </c>
      <c r="C11" t="s">
        <v>219</v>
      </c>
      <c r="D11" t="s">
        <v>220</v>
      </c>
      <c r="E11" t="s">
        <v>110</v>
      </c>
      <c r="F11" t="s">
        <v>90</v>
      </c>
      <c r="G11" t="s">
        <v>367</v>
      </c>
      <c r="H11" t="s">
        <v>374</v>
      </c>
      <c r="I11" t="s">
        <v>352</v>
      </c>
      <c r="J11" s="3" t="s">
        <v>209</v>
      </c>
    </row>
    <row r="12" spans="1:10" hidden="1" x14ac:dyDescent="0.35">
      <c r="A12" s="2" t="s">
        <v>161</v>
      </c>
      <c r="B12" t="s">
        <v>11</v>
      </c>
      <c r="C12" t="s">
        <v>221</v>
      </c>
      <c r="D12" t="s">
        <v>222</v>
      </c>
      <c r="E12" t="s">
        <v>111</v>
      </c>
      <c r="F12" t="s">
        <v>59</v>
      </c>
      <c r="G12" t="s">
        <v>368</v>
      </c>
      <c r="J12" s="3" t="s">
        <v>208</v>
      </c>
    </row>
    <row r="13" spans="1:10" hidden="1" x14ac:dyDescent="0.35">
      <c r="A13" s="2" t="s">
        <v>162</v>
      </c>
      <c r="B13" t="s">
        <v>12</v>
      </c>
      <c r="C13" t="s">
        <v>223</v>
      </c>
      <c r="D13" t="s">
        <v>224</v>
      </c>
      <c r="E13" t="s">
        <v>112</v>
      </c>
      <c r="F13" t="s">
        <v>81</v>
      </c>
      <c r="G13" t="s">
        <v>368</v>
      </c>
      <c r="J13" s="3" t="s">
        <v>209</v>
      </c>
    </row>
    <row r="14" spans="1:10" hidden="1" x14ac:dyDescent="0.35">
      <c r="A14" s="2" t="s">
        <v>163</v>
      </c>
      <c r="B14" t="s">
        <v>13</v>
      </c>
      <c r="C14" t="s">
        <v>225</v>
      </c>
      <c r="D14" t="s">
        <v>226</v>
      </c>
      <c r="E14" t="s">
        <v>113</v>
      </c>
      <c r="F14" t="s">
        <v>60</v>
      </c>
      <c r="G14" t="s">
        <v>365</v>
      </c>
      <c r="J14" s="3" t="s">
        <v>208</v>
      </c>
    </row>
    <row r="15" spans="1:10" hidden="1" x14ac:dyDescent="0.35">
      <c r="A15" s="2" t="s">
        <v>164</v>
      </c>
      <c r="B15" t="s">
        <v>14</v>
      </c>
      <c r="C15" t="s">
        <v>227</v>
      </c>
      <c r="D15" t="s">
        <v>228</v>
      </c>
      <c r="E15" t="s">
        <v>114</v>
      </c>
      <c r="F15" t="s">
        <v>91</v>
      </c>
      <c r="G15" t="s">
        <v>367</v>
      </c>
      <c r="J15" s="3" t="s">
        <v>209</v>
      </c>
    </row>
    <row r="16" spans="1:10" hidden="1" x14ac:dyDescent="0.35">
      <c r="A16" s="2" t="s">
        <v>165</v>
      </c>
      <c r="B16" t="s">
        <v>15</v>
      </c>
      <c r="C16" t="s">
        <v>229</v>
      </c>
      <c r="D16" t="s">
        <v>230</v>
      </c>
      <c r="E16" t="s">
        <v>115</v>
      </c>
      <c r="F16" t="s">
        <v>92</v>
      </c>
      <c r="G16" t="s">
        <v>365</v>
      </c>
      <c r="J16" s="3" t="s">
        <v>208</v>
      </c>
    </row>
    <row r="17" spans="1:10" hidden="1" x14ac:dyDescent="0.35">
      <c r="A17" s="2" t="s">
        <v>166</v>
      </c>
      <c r="B17" t="s">
        <v>16</v>
      </c>
      <c r="C17" t="s">
        <v>231</v>
      </c>
      <c r="D17" t="s">
        <v>232</v>
      </c>
      <c r="E17" t="s">
        <v>116</v>
      </c>
      <c r="F17" t="s">
        <v>93</v>
      </c>
      <c r="G17" t="s">
        <v>368</v>
      </c>
      <c r="J17" s="3" t="s">
        <v>209</v>
      </c>
    </row>
    <row r="18" spans="1:10" hidden="1" x14ac:dyDescent="0.35">
      <c r="A18" s="2" t="s">
        <v>167</v>
      </c>
      <c r="B18" t="s">
        <v>17</v>
      </c>
      <c r="C18" t="s">
        <v>233</v>
      </c>
      <c r="D18" t="s">
        <v>234</v>
      </c>
      <c r="E18" t="s">
        <v>117</v>
      </c>
      <c r="F18" t="s">
        <v>61</v>
      </c>
      <c r="G18" t="s">
        <v>366</v>
      </c>
      <c r="J18" s="3" t="s">
        <v>208</v>
      </c>
    </row>
    <row r="19" spans="1:10" hidden="1" x14ac:dyDescent="0.35">
      <c r="A19" s="2" t="s">
        <v>168</v>
      </c>
      <c r="B19" t="s">
        <v>18</v>
      </c>
      <c r="C19" t="s">
        <v>235</v>
      </c>
      <c r="D19" t="s">
        <v>236</v>
      </c>
      <c r="E19" t="s">
        <v>118</v>
      </c>
      <c r="F19" t="s">
        <v>62</v>
      </c>
      <c r="G19" t="s">
        <v>364</v>
      </c>
      <c r="J19" s="3" t="s">
        <v>209</v>
      </c>
    </row>
    <row r="20" spans="1:10" hidden="1" x14ac:dyDescent="0.35">
      <c r="A20" s="2" t="s">
        <v>169</v>
      </c>
      <c r="B20" t="s">
        <v>19</v>
      </c>
      <c r="C20" t="s">
        <v>237</v>
      </c>
      <c r="D20" t="s">
        <v>238</v>
      </c>
      <c r="E20" t="s">
        <v>119</v>
      </c>
      <c r="F20" t="s">
        <v>94</v>
      </c>
      <c r="G20" t="s">
        <v>367</v>
      </c>
      <c r="J20" s="3" t="s">
        <v>208</v>
      </c>
    </row>
    <row r="21" spans="1:10" hidden="1" x14ac:dyDescent="0.35">
      <c r="A21" s="2" t="s">
        <v>170</v>
      </c>
      <c r="B21" t="s">
        <v>20</v>
      </c>
      <c r="C21" t="s">
        <v>239</v>
      </c>
      <c r="D21" t="s">
        <v>240</v>
      </c>
      <c r="E21" t="s">
        <v>120</v>
      </c>
      <c r="F21" t="s">
        <v>82</v>
      </c>
      <c r="G21" t="s">
        <v>365</v>
      </c>
      <c r="J21" s="3" t="s">
        <v>209</v>
      </c>
    </row>
    <row r="22" spans="1:10" hidden="1" x14ac:dyDescent="0.35">
      <c r="A22" s="2" t="s">
        <v>171</v>
      </c>
      <c r="B22" t="s">
        <v>21</v>
      </c>
      <c r="C22" t="s">
        <v>241</v>
      </c>
      <c r="D22" t="s">
        <v>242</v>
      </c>
      <c r="E22" t="s">
        <v>121</v>
      </c>
      <c r="F22" t="s">
        <v>63</v>
      </c>
      <c r="G22" t="s">
        <v>367</v>
      </c>
      <c r="J22" s="3" t="s">
        <v>209</v>
      </c>
    </row>
    <row r="23" spans="1:10" hidden="1" x14ac:dyDescent="0.35">
      <c r="A23" s="2" t="s">
        <v>172</v>
      </c>
      <c r="B23" t="s">
        <v>22</v>
      </c>
      <c r="C23" t="s">
        <v>243</v>
      </c>
      <c r="D23" t="s">
        <v>244</v>
      </c>
      <c r="E23" t="s">
        <v>122</v>
      </c>
      <c r="F23" t="s">
        <v>95</v>
      </c>
      <c r="G23" t="s">
        <v>368</v>
      </c>
      <c r="J23" s="3" t="s">
        <v>208</v>
      </c>
    </row>
    <row r="24" spans="1:10" hidden="1" x14ac:dyDescent="0.35">
      <c r="A24" s="2" t="s">
        <v>173</v>
      </c>
      <c r="B24" t="s">
        <v>23</v>
      </c>
      <c r="C24" t="s">
        <v>245</v>
      </c>
      <c r="D24" t="s">
        <v>246</v>
      </c>
      <c r="E24" t="s">
        <v>123</v>
      </c>
      <c r="F24" t="s">
        <v>64</v>
      </c>
      <c r="G24" t="s">
        <v>366</v>
      </c>
      <c r="J24" s="3" t="s">
        <v>208</v>
      </c>
    </row>
    <row r="25" spans="1:10" hidden="1" x14ac:dyDescent="0.35">
      <c r="A25" s="2" t="s">
        <v>174</v>
      </c>
      <c r="B25" t="s">
        <v>24</v>
      </c>
      <c r="C25" t="s">
        <v>247</v>
      </c>
      <c r="D25" t="s">
        <v>248</v>
      </c>
      <c r="E25" t="s">
        <v>124</v>
      </c>
      <c r="F25" t="s">
        <v>96</v>
      </c>
      <c r="G25" t="s">
        <v>364</v>
      </c>
      <c r="J25" s="3" t="s">
        <v>209</v>
      </c>
    </row>
    <row r="26" spans="1:10" hidden="1" x14ac:dyDescent="0.35">
      <c r="A26" s="2" t="s">
        <v>175</v>
      </c>
      <c r="B26" t="s">
        <v>25</v>
      </c>
      <c r="C26" t="s">
        <v>249</v>
      </c>
      <c r="D26" t="s">
        <v>250</v>
      </c>
      <c r="E26" t="s">
        <v>125</v>
      </c>
      <c r="F26" t="s">
        <v>65</v>
      </c>
      <c r="G26" t="s">
        <v>365</v>
      </c>
      <c r="J26" s="3" t="s">
        <v>208</v>
      </c>
    </row>
    <row r="27" spans="1:10" hidden="1" x14ac:dyDescent="0.35">
      <c r="A27" s="2" t="s">
        <v>176</v>
      </c>
      <c r="B27" t="s">
        <v>26</v>
      </c>
      <c r="C27" t="s">
        <v>251</v>
      </c>
      <c r="D27" t="s">
        <v>252</v>
      </c>
      <c r="E27" t="s">
        <v>126</v>
      </c>
      <c r="F27" t="s">
        <v>66</v>
      </c>
      <c r="G27" t="s">
        <v>366</v>
      </c>
      <c r="J27" s="3" t="s">
        <v>208</v>
      </c>
    </row>
    <row r="28" spans="1:10" hidden="1" x14ac:dyDescent="0.35">
      <c r="A28" s="2" t="s">
        <v>177</v>
      </c>
      <c r="B28" t="s">
        <v>27</v>
      </c>
      <c r="C28" t="s">
        <v>253</v>
      </c>
      <c r="D28" t="s">
        <v>254</v>
      </c>
      <c r="E28" t="s">
        <v>127</v>
      </c>
      <c r="F28" t="s">
        <v>97</v>
      </c>
      <c r="G28" t="s">
        <v>365</v>
      </c>
      <c r="J28" s="3" t="s">
        <v>208</v>
      </c>
    </row>
    <row r="29" spans="1:10" hidden="1" x14ac:dyDescent="0.35">
      <c r="A29" s="2" t="s">
        <v>178</v>
      </c>
      <c r="B29" t="s">
        <v>28</v>
      </c>
      <c r="C29" t="s">
        <v>255</v>
      </c>
      <c r="D29" t="s">
        <v>256</v>
      </c>
      <c r="E29" t="s">
        <v>128</v>
      </c>
      <c r="F29" t="s">
        <v>98</v>
      </c>
      <c r="G29" t="s">
        <v>365</v>
      </c>
      <c r="J29" s="3" t="s">
        <v>209</v>
      </c>
    </row>
    <row r="30" spans="1:10" x14ac:dyDescent="0.35">
      <c r="A30" s="2" t="s">
        <v>179</v>
      </c>
      <c r="B30" t="s">
        <v>29</v>
      </c>
      <c r="C30" t="s">
        <v>257</v>
      </c>
      <c r="D30" t="s">
        <v>258</v>
      </c>
      <c r="E30" t="s">
        <v>129</v>
      </c>
      <c r="F30" t="s">
        <v>67</v>
      </c>
      <c r="G30" t="s">
        <v>368</v>
      </c>
      <c r="H30" t="s">
        <v>373</v>
      </c>
      <c r="I30" t="s">
        <v>352</v>
      </c>
      <c r="J30" s="3" t="s">
        <v>209</v>
      </c>
    </row>
    <row r="31" spans="1:10" hidden="1" x14ac:dyDescent="0.35">
      <c r="A31" s="2" t="s">
        <v>180</v>
      </c>
      <c r="B31" t="s">
        <v>30</v>
      </c>
      <c r="C31" t="s">
        <v>259</v>
      </c>
      <c r="D31" t="s">
        <v>260</v>
      </c>
      <c r="E31" t="s">
        <v>130</v>
      </c>
      <c r="F31" t="s">
        <v>68</v>
      </c>
      <c r="G31" t="s">
        <v>365</v>
      </c>
      <c r="J31" s="3" t="s">
        <v>208</v>
      </c>
    </row>
    <row r="32" spans="1:10" hidden="1" x14ac:dyDescent="0.35">
      <c r="A32" s="2" t="s">
        <v>181</v>
      </c>
      <c r="B32" t="s">
        <v>31</v>
      </c>
      <c r="C32" t="s">
        <v>261</v>
      </c>
      <c r="D32" t="s">
        <v>222</v>
      </c>
      <c r="E32" t="s">
        <v>131</v>
      </c>
      <c r="F32" t="s">
        <v>69</v>
      </c>
      <c r="G32" t="s">
        <v>364</v>
      </c>
      <c r="J32" s="3" t="s">
        <v>208</v>
      </c>
    </row>
    <row r="33" spans="1:10" hidden="1" x14ac:dyDescent="0.35">
      <c r="A33" s="2" t="s">
        <v>182</v>
      </c>
      <c r="B33" t="s">
        <v>32</v>
      </c>
      <c r="C33" t="s">
        <v>262</v>
      </c>
      <c r="D33" t="s">
        <v>263</v>
      </c>
      <c r="E33" t="s">
        <v>132</v>
      </c>
      <c r="F33" t="s">
        <v>83</v>
      </c>
      <c r="G33" t="s">
        <v>364</v>
      </c>
      <c r="J33" s="3" t="s">
        <v>209</v>
      </c>
    </row>
    <row r="34" spans="1:10" hidden="1" x14ac:dyDescent="0.35">
      <c r="A34" s="2" t="s">
        <v>183</v>
      </c>
      <c r="B34" t="s">
        <v>33</v>
      </c>
      <c r="C34" t="s">
        <v>264</v>
      </c>
      <c r="D34" t="s">
        <v>265</v>
      </c>
      <c r="E34" t="s">
        <v>133</v>
      </c>
      <c r="F34" t="s">
        <v>84</v>
      </c>
      <c r="G34" t="s">
        <v>368</v>
      </c>
      <c r="J34" s="3" t="s">
        <v>209</v>
      </c>
    </row>
    <row r="35" spans="1:10" hidden="1" x14ac:dyDescent="0.35">
      <c r="A35" s="2" t="s">
        <v>184</v>
      </c>
      <c r="B35" t="s">
        <v>34</v>
      </c>
      <c r="C35" t="s">
        <v>266</v>
      </c>
      <c r="D35" t="s">
        <v>267</v>
      </c>
      <c r="E35" t="s">
        <v>134</v>
      </c>
      <c r="F35" t="s">
        <v>85</v>
      </c>
      <c r="G35" t="s">
        <v>369</v>
      </c>
      <c r="J35" s="3" t="s">
        <v>209</v>
      </c>
    </row>
    <row r="36" spans="1:10" hidden="1" x14ac:dyDescent="0.35">
      <c r="A36" s="2" t="s">
        <v>185</v>
      </c>
      <c r="B36" t="s">
        <v>35</v>
      </c>
      <c r="C36" t="s">
        <v>268</v>
      </c>
      <c r="D36" t="s">
        <v>269</v>
      </c>
      <c r="E36" t="s">
        <v>135</v>
      </c>
      <c r="F36" t="s">
        <v>70</v>
      </c>
      <c r="G36" t="s">
        <v>367</v>
      </c>
      <c r="J36" s="3" t="s">
        <v>209</v>
      </c>
    </row>
    <row r="37" spans="1:10" hidden="1" x14ac:dyDescent="0.35">
      <c r="A37" s="2" t="s">
        <v>186</v>
      </c>
      <c r="B37" t="s">
        <v>36</v>
      </c>
      <c r="C37" t="s">
        <v>270</v>
      </c>
      <c r="D37" t="s">
        <v>271</v>
      </c>
      <c r="E37" t="s">
        <v>136</v>
      </c>
      <c r="F37" t="s">
        <v>86</v>
      </c>
      <c r="G37" t="s">
        <v>366</v>
      </c>
      <c r="J37" s="3" t="s">
        <v>209</v>
      </c>
    </row>
    <row r="38" spans="1:10" hidden="1" x14ac:dyDescent="0.35">
      <c r="A38" s="2" t="s">
        <v>187</v>
      </c>
      <c r="B38" t="s">
        <v>37</v>
      </c>
      <c r="C38" t="s">
        <v>272</v>
      </c>
      <c r="D38" t="s">
        <v>273</v>
      </c>
      <c r="E38" t="s">
        <v>137</v>
      </c>
      <c r="F38" t="s">
        <v>71</v>
      </c>
      <c r="G38" t="s">
        <v>365</v>
      </c>
      <c r="J38" s="3" t="s">
        <v>208</v>
      </c>
    </row>
    <row r="39" spans="1:10" hidden="1" x14ac:dyDescent="0.35">
      <c r="A39" s="2" t="s">
        <v>188</v>
      </c>
      <c r="B39" t="s">
        <v>38</v>
      </c>
      <c r="C39" t="s">
        <v>274</v>
      </c>
      <c r="D39" t="s">
        <v>275</v>
      </c>
      <c r="E39" t="s">
        <v>138</v>
      </c>
      <c r="F39" t="s">
        <v>72</v>
      </c>
      <c r="G39" t="s">
        <v>365</v>
      </c>
      <c r="J39" s="3" t="s">
        <v>208</v>
      </c>
    </row>
    <row r="40" spans="1:10" hidden="1" x14ac:dyDescent="0.35">
      <c r="A40" s="2" t="s">
        <v>189</v>
      </c>
      <c r="B40" t="s">
        <v>39</v>
      </c>
      <c r="C40" t="s">
        <v>276</v>
      </c>
      <c r="D40" t="s">
        <v>277</v>
      </c>
      <c r="E40" t="s">
        <v>139</v>
      </c>
      <c r="F40" t="s">
        <v>99</v>
      </c>
      <c r="G40" t="s">
        <v>364</v>
      </c>
      <c r="J40" s="3" t="s">
        <v>209</v>
      </c>
    </row>
    <row r="41" spans="1:10" hidden="1" x14ac:dyDescent="0.35">
      <c r="A41" s="2" t="s">
        <v>190</v>
      </c>
      <c r="B41" t="s">
        <v>40</v>
      </c>
      <c r="C41" t="s">
        <v>278</v>
      </c>
      <c r="D41" t="s">
        <v>224</v>
      </c>
      <c r="E41" t="s">
        <v>140</v>
      </c>
      <c r="F41" t="s">
        <v>100</v>
      </c>
      <c r="G41" t="s">
        <v>365</v>
      </c>
      <c r="J41" s="3" t="s">
        <v>208</v>
      </c>
    </row>
    <row r="42" spans="1:10" hidden="1" x14ac:dyDescent="0.35">
      <c r="A42" s="2" t="s">
        <v>191</v>
      </c>
      <c r="B42" t="s">
        <v>41</v>
      </c>
      <c r="C42" t="s">
        <v>279</v>
      </c>
      <c r="D42" t="s">
        <v>280</v>
      </c>
      <c r="E42" t="s">
        <v>141</v>
      </c>
      <c r="F42" t="s">
        <v>101</v>
      </c>
      <c r="G42" t="s">
        <v>365</v>
      </c>
      <c r="J42" s="3" t="s">
        <v>208</v>
      </c>
    </row>
    <row r="43" spans="1:10" hidden="1" x14ac:dyDescent="0.35">
      <c r="A43" s="2" t="s">
        <v>192</v>
      </c>
      <c r="B43" t="s">
        <v>42</v>
      </c>
      <c r="C43" t="s">
        <v>281</v>
      </c>
      <c r="D43" t="s">
        <v>282</v>
      </c>
      <c r="E43" t="s">
        <v>142</v>
      </c>
      <c r="F43" t="s">
        <v>73</v>
      </c>
      <c r="G43" t="s">
        <v>6</v>
      </c>
      <c r="J43" s="3" t="s">
        <v>208</v>
      </c>
    </row>
    <row r="44" spans="1:10" hidden="1" x14ac:dyDescent="0.35">
      <c r="A44" s="2" t="s">
        <v>193</v>
      </c>
      <c r="B44" t="s">
        <v>43</v>
      </c>
      <c r="C44" t="s">
        <v>283</v>
      </c>
      <c r="D44" t="s">
        <v>284</v>
      </c>
      <c r="E44" t="s">
        <v>143</v>
      </c>
      <c r="F44" t="s">
        <v>74</v>
      </c>
      <c r="G44" t="s">
        <v>364</v>
      </c>
      <c r="J44" s="3" t="s">
        <v>209</v>
      </c>
    </row>
    <row r="45" spans="1:10" hidden="1" x14ac:dyDescent="0.35">
      <c r="A45" s="2" t="s">
        <v>194</v>
      </c>
      <c r="B45" t="s">
        <v>44</v>
      </c>
      <c r="C45" t="s">
        <v>285</v>
      </c>
      <c r="D45" t="s">
        <v>248</v>
      </c>
      <c r="E45" t="s">
        <v>144</v>
      </c>
      <c r="F45" t="s">
        <v>102</v>
      </c>
      <c r="G45" t="s">
        <v>368</v>
      </c>
      <c r="J45" s="3" t="s">
        <v>208</v>
      </c>
    </row>
    <row r="46" spans="1:10" hidden="1" x14ac:dyDescent="0.35">
      <c r="A46" s="2" t="s">
        <v>195</v>
      </c>
      <c r="B46" t="s">
        <v>45</v>
      </c>
      <c r="C46" t="s">
        <v>286</v>
      </c>
      <c r="D46" t="s">
        <v>287</v>
      </c>
      <c r="E46" t="s">
        <v>145</v>
      </c>
      <c r="F46" t="s">
        <v>75</v>
      </c>
      <c r="G46" t="s">
        <v>364</v>
      </c>
      <c r="J46" s="3" t="s">
        <v>209</v>
      </c>
    </row>
    <row r="47" spans="1:10" x14ac:dyDescent="0.35">
      <c r="A47" s="2" t="s">
        <v>196</v>
      </c>
      <c r="B47" t="s">
        <v>46</v>
      </c>
      <c r="C47" t="s">
        <v>288</v>
      </c>
      <c r="D47" t="s">
        <v>236</v>
      </c>
      <c r="E47" t="s">
        <v>146</v>
      </c>
      <c r="F47" t="s">
        <v>103</v>
      </c>
      <c r="G47" t="s">
        <v>365</v>
      </c>
      <c r="H47" t="s">
        <v>375</v>
      </c>
      <c r="I47" t="s">
        <v>352</v>
      </c>
      <c r="J47" s="3" t="s">
        <v>209</v>
      </c>
    </row>
    <row r="48" spans="1:10" hidden="1" x14ac:dyDescent="0.35">
      <c r="A48" s="2" t="s">
        <v>197</v>
      </c>
      <c r="B48" t="s">
        <v>47</v>
      </c>
      <c r="C48" t="s">
        <v>289</v>
      </c>
      <c r="D48" t="s">
        <v>258</v>
      </c>
      <c r="E48" t="s">
        <v>147</v>
      </c>
      <c r="F48" t="s">
        <v>104</v>
      </c>
      <c r="G48" t="s">
        <v>365</v>
      </c>
      <c r="J48" s="3" t="s">
        <v>208</v>
      </c>
    </row>
    <row r="49" spans="1:10" x14ac:dyDescent="0.35">
      <c r="A49" s="2" t="s">
        <v>198</v>
      </c>
      <c r="B49" t="s">
        <v>48</v>
      </c>
      <c r="C49" t="s">
        <v>290</v>
      </c>
      <c r="D49" t="s">
        <v>291</v>
      </c>
      <c r="E49" t="s">
        <v>148</v>
      </c>
      <c r="F49" t="s">
        <v>76</v>
      </c>
      <c r="G49" t="s">
        <v>367</v>
      </c>
      <c r="H49" t="s">
        <v>374</v>
      </c>
      <c r="I49" t="s">
        <v>352</v>
      </c>
      <c r="J49" s="3" t="s">
        <v>209</v>
      </c>
    </row>
    <row r="50" spans="1:10" hidden="1" x14ac:dyDescent="0.35">
      <c r="A50" s="2" t="s">
        <v>199</v>
      </c>
      <c r="B50" t="s">
        <v>49</v>
      </c>
      <c r="C50" t="s">
        <v>292</v>
      </c>
      <c r="D50" t="s">
        <v>277</v>
      </c>
      <c r="E50" t="s">
        <v>149</v>
      </c>
      <c r="F50" t="s">
        <v>87</v>
      </c>
      <c r="G50" t="s">
        <v>365</v>
      </c>
      <c r="J50" s="3" t="s">
        <v>209</v>
      </c>
    </row>
    <row r="51" spans="1:10" x14ac:dyDescent="0.35">
      <c r="A51" s="2" t="s">
        <v>200</v>
      </c>
      <c r="B51" t="s">
        <v>50</v>
      </c>
      <c r="C51" t="s">
        <v>293</v>
      </c>
      <c r="D51" t="s">
        <v>294</v>
      </c>
      <c r="E51" t="s">
        <v>150</v>
      </c>
      <c r="F51" t="s">
        <v>77</v>
      </c>
      <c r="G51" t="s">
        <v>366</v>
      </c>
      <c r="H51" t="s">
        <v>372</v>
      </c>
      <c r="I51" t="s">
        <v>352</v>
      </c>
      <c r="J51" s="3" t="s">
        <v>208</v>
      </c>
    </row>
    <row r="52" spans="1:10" hidden="1" x14ac:dyDescent="0.35">
      <c r="A52" s="2" t="s">
        <v>201</v>
      </c>
      <c r="B52" t="s">
        <v>51</v>
      </c>
      <c r="C52" t="s">
        <v>295</v>
      </c>
      <c r="D52" t="s">
        <v>296</v>
      </c>
      <c r="E52" t="s">
        <v>151</v>
      </c>
      <c r="F52" t="s">
        <v>105</v>
      </c>
      <c r="G52" t="s">
        <v>364</v>
      </c>
      <c r="J52" s="3" t="s">
        <v>209</v>
      </c>
    </row>
    <row r="53" spans="1:10" hidden="1" x14ac:dyDescent="0.35">
      <c r="A53" s="2" t="s">
        <v>202</v>
      </c>
      <c r="B53" t="s">
        <v>52</v>
      </c>
      <c r="C53" t="s">
        <v>297</v>
      </c>
      <c r="D53" t="s">
        <v>298</v>
      </c>
      <c r="E53" t="s">
        <v>152</v>
      </c>
      <c r="F53" t="s">
        <v>88</v>
      </c>
      <c r="G53" t="s">
        <v>7</v>
      </c>
      <c r="J53" s="3" t="s">
        <v>208</v>
      </c>
    </row>
    <row r="54" spans="1:10" hidden="1" x14ac:dyDescent="0.35">
      <c r="A54" s="2" t="s">
        <v>203</v>
      </c>
      <c r="B54" t="s">
        <v>53</v>
      </c>
      <c r="C54" t="s">
        <v>299</v>
      </c>
      <c r="D54" t="s">
        <v>246</v>
      </c>
      <c r="E54" t="s">
        <v>153</v>
      </c>
      <c r="F54" t="s">
        <v>78</v>
      </c>
      <c r="G54" t="s">
        <v>368</v>
      </c>
      <c r="J54" s="3" t="s">
        <v>208</v>
      </c>
    </row>
    <row r="55" spans="1:10" hidden="1" x14ac:dyDescent="0.35">
      <c r="A55" s="2" t="s">
        <v>204</v>
      </c>
      <c r="B55" t="s">
        <v>54</v>
      </c>
      <c r="C55" t="s">
        <v>300</v>
      </c>
      <c r="D55" t="s">
        <v>301</v>
      </c>
      <c r="E55" t="s">
        <v>154</v>
      </c>
      <c r="F55" t="s">
        <v>79</v>
      </c>
      <c r="G55" t="s">
        <v>367</v>
      </c>
      <c r="J55" s="3" t="s">
        <v>209</v>
      </c>
    </row>
    <row r="56" spans="1:10" ht="15" thickBot="1" x14ac:dyDescent="0.4">
      <c r="A56" s="4" t="s">
        <v>205</v>
      </c>
      <c r="B56" s="5" t="s">
        <v>55</v>
      </c>
      <c r="C56" s="5" t="s">
        <v>302</v>
      </c>
      <c r="D56" s="5" t="s">
        <v>303</v>
      </c>
      <c r="E56" s="5" t="s">
        <v>155</v>
      </c>
      <c r="F56" s="5" t="s">
        <v>56</v>
      </c>
      <c r="G56" s="5" t="s">
        <v>365</v>
      </c>
      <c r="H56" s="5" t="s">
        <v>375</v>
      </c>
      <c r="I56" s="5" t="s">
        <v>352</v>
      </c>
      <c r="J56" s="6" t="s">
        <v>208</v>
      </c>
    </row>
  </sheetData>
  <autoFilter ref="A6:J56" xr:uid="{C662ACE4-C3C8-4EFA-AF96-852F11C2C678}"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83E8-E5D1-4E9B-B533-B1F9AD37F29B}">
  <dimension ref="A2:J16"/>
  <sheetViews>
    <sheetView workbookViewId="0">
      <selection activeCell="E25" sqref="E25"/>
    </sheetView>
  </sheetViews>
  <sheetFormatPr defaultRowHeight="14.5" x14ac:dyDescent="0.35"/>
  <cols>
    <col min="2" max="2" width="27.7265625" bestFit="1" customWidth="1"/>
    <col min="3" max="3" width="11.453125" bestFit="1" customWidth="1"/>
    <col min="4" max="4" width="17.26953125" customWidth="1"/>
    <col min="8" max="8" width="24.36328125" bestFit="1" customWidth="1"/>
    <col min="9" max="9" width="9.54296875" bestFit="1" customWidth="1"/>
    <col min="10" max="10" width="16.1796875" bestFit="1" customWidth="1"/>
  </cols>
  <sheetData>
    <row r="2" spans="1:10" ht="23.5" x14ac:dyDescent="0.55000000000000004">
      <c r="A2" s="10" t="s">
        <v>354</v>
      </c>
    </row>
    <row r="3" spans="1:10" ht="15" thickBot="1" x14ac:dyDescent="0.4"/>
    <row r="4" spans="1:10" ht="24" thickBot="1" x14ac:dyDescent="0.6">
      <c r="B4" s="41" t="s">
        <v>355</v>
      </c>
      <c r="C4" s="42"/>
      <c r="D4" s="43"/>
      <c r="H4" s="41" t="s">
        <v>353</v>
      </c>
      <c r="I4" s="42"/>
      <c r="J4" s="43"/>
    </row>
    <row r="5" spans="1:10" x14ac:dyDescent="0.35">
      <c r="B5" s="33" t="s">
        <v>356</v>
      </c>
      <c r="C5" s="34" t="s">
        <v>0</v>
      </c>
      <c r="D5" s="35" t="s">
        <v>1</v>
      </c>
      <c r="H5" s="33" t="s">
        <v>323</v>
      </c>
      <c r="I5" s="34" t="s">
        <v>0</v>
      </c>
      <c r="J5" s="35" t="s">
        <v>1</v>
      </c>
    </row>
    <row r="6" spans="1:10" x14ac:dyDescent="0.35">
      <c r="B6" s="36" t="s">
        <v>357</v>
      </c>
      <c r="C6" s="32" t="s">
        <v>371</v>
      </c>
      <c r="D6" s="39" t="s">
        <v>364</v>
      </c>
      <c r="H6" s="36" t="s">
        <v>343</v>
      </c>
      <c r="I6" s="32" t="s">
        <v>160</v>
      </c>
      <c r="J6" s="39" t="s">
        <v>10</v>
      </c>
    </row>
    <row r="7" spans="1:10" x14ac:dyDescent="0.35">
      <c r="B7" s="36" t="s">
        <v>362</v>
      </c>
      <c r="C7" s="32" t="s">
        <v>374</v>
      </c>
      <c r="D7" s="39" t="s">
        <v>367</v>
      </c>
      <c r="H7" s="36" t="s">
        <v>344</v>
      </c>
      <c r="I7" s="32" t="s">
        <v>160</v>
      </c>
      <c r="J7" s="39" t="s">
        <v>10</v>
      </c>
    </row>
    <row r="8" spans="1:10" x14ac:dyDescent="0.35">
      <c r="B8" s="36" t="s">
        <v>359</v>
      </c>
      <c r="C8" s="32" t="s">
        <v>373</v>
      </c>
      <c r="D8" s="39" t="s">
        <v>368</v>
      </c>
      <c r="H8" s="36" t="s">
        <v>345</v>
      </c>
      <c r="I8" s="32" t="s">
        <v>160</v>
      </c>
      <c r="J8" s="39" t="s">
        <v>10</v>
      </c>
    </row>
    <row r="9" spans="1:10" x14ac:dyDescent="0.35">
      <c r="B9" s="36" t="s">
        <v>360</v>
      </c>
      <c r="C9" s="32" t="s">
        <v>375</v>
      </c>
      <c r="D9" s="39" t="s">
        <v>365</v>
      </c>
      <c r="H9" s="36" t="s">
        <v>346</v>
      </c>
      <c r="I9" s="32" t="s">
        <v>200</v>
      </c>
      <c r="J9" s="39" t="s">
        <v>50</v>
      </c>
    </row>
    <row r="10" spans="1:10" x14ac:dyDescent="0.35">
      <c r="B10" s="36" t="s">
        <v>361</v>
      </c>
      <c r="C10" s="32" t="s">
        <v>374</v>
      </c>
      <c r="D10" s="39" t="s">
        <v>367</v>
      </c>
      <c r="H10" s="36" t="s">
        <v>347</v>
      </c>
      <c r="I10" s="32" t="s">
        <v>157</v>
      </c>
      <c r="J10" s="39" t="s">
        <v>7</v>
      </c>
    </row>
    <row r="11" spans="1:10" x14ac:dyDescent="0.35">
      <c r="B11" s="36" t="s">
        <v>363</v>
      </c>
      <c r="C11" s="32" t="s">
        <v>372</v>
      </c>
      <c r="D11" s="39" t="s">
        <v>366</v>
      </c>
      <c r="H11" s="36" t="s">
        <v>348</v>
      </c>
      <c r="I11" s="32" t="s">
        <v>196</v>
      </c>
      <c r="J11" s="39" t="s">
        <v>46</v>
      </c>
    </row>
    <row r="12" spans="1:10" ht="15" thickBot="1" x14ac:dyDescent="0.4">
      <c r="B12" s="37" t="s">
        <v>358</v>
      </c>
      <c r="C12" s="38" t="s">
        <v>375</v>
      </c>
      <c r="D12" s="40" t="s">
        <v>365</v>
      </c>
      <c r="H12" s="36" t="s">
        <v>348</v>
      </c>
      <c r="I12" s="32" t="s">
        <v>196</v>
      </c>
      <c r="J12" s="39" t="s">
        <v>46</v>
      </c>
    </row>
    <row r="13" spans="1:10" x14ac:dyDescent="0.35">
      <c r="H13" s="36" t="s">
        <v>348</v>
      </c>
      <c r="I13" s="32" t="s">
        <v>205</v>
      </c>
      <c r="J13" s="39" t="s">
        <v>55</v>
      </c>
    </row>
    <row r="14" spans="1:10" x14ac:dyDescent="0.35">
      <c r="H14" s="36" t="s">
        <v>349</v>
      </c>
      <c r="I14" s="32" t="s">
        <v>198</v>
      </c>
      <c r="J14" s="39" t="s">
        <v>48</v>
      </c>
    </row>
    <row r="15" spans="1:10" x14ac:dyDescent="0.35">
      <c r="H15" s="36" t="s">
        <v>350</v>
      </c>
      <c r="I15" s="32" t="s">
        <v>179</v>
      </c>
      <c r="J15" s="39" t="s">
        <v>29</v>
      </c>
    </row>
    <row r="16" spans="1:10" ht="15" thickBot="1" x14ac:dyDescent="0.4">
      <c r="H16" s="37" t="s">
        <v>351</v>
      </c>
      <c r="I16" s="38" t="s">
        <v>179</v>
      </c>
      <c r="J16" s="40" t="s">
        <v>29</v>
      </c>
    </row>
  </sheetData>
  <autoFilter ref="B5:D16" xr:uid="{68FC83E8-E5D1-4E9B-B533-B1F9AD37F29B}">
    <sortState xmlns:xlrd2="http://schemas.microsoft.com/office/spreadsheetml/2017/richdata2" ref="B6:D16">
      <sortCondition ref="D5:D16"/>
    </sortState>
  </autoFilter>
  <mergeCells count="2">
    <mergeCell ref="B4:D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CDA1-611A-4B73-8A2E-2D045F1177DD}">
  <dimension ref="A1:N77"/>
  <sheetViews>
    <sheetView workbookViewId="0">
      <selection activeCell="A5" sqref="A5"/>
    </sheetView>
  </sheetViews>
  <sheetFormatPr defaultRowHeight="14.5" x14ac:dyDescent="0.35"/>
  <cols>
    <col min="1" max="1" width="31.6328125" customWidth="1"/>
    <col min="2" max="2" width="4.81640625" style="1" bestFit="1" customWidth="1"/>
    <col min="3" max="14" width="8.7265625" style="1"/>
  </cols>
  <sheetData>
    <row r="1" spans="1:14" ht="38" customHeight="1" x14ac:dyDescent="0.35">
      <c r="A1" s="30" t="s">
        <v>341</v>
      </c>
      <c r="B1" s="30"/>
      <c r="C1" s="30"/>
      <c r="D1" s="30"/>
    </row>
    <row r="2" spans="1:14" ht="15" thickBot="1" x14ac:dyDescent="0.4"/>
    <row r="3" spans="1:14" ht="15" thickBot="1" x14ac:dyDescent="0.4">
      <c r="A3" s="23" t="s">
        <v>342</v>
      </c>
      <c r="B3" s="17" t="s">
        <v>305</v>
      </c>
      <c r="C3" s="18">
        <v>45292</v>
      </c>
      <c r="D3" s="18">
        <v>45323</v>
      </c>
      <c r="E3" s="18">
        <v>45352</v>
      </c>
      <c r="F3" s="18">
        <v>45383</v>
      </c>
      <c r="G3" s="18">
        <v>45413</v>
      </c>
      <c r="H3" s="18">
        <v>45444</v>
      </c>
      <c r="I3" s="18">
        <v>45474</v>
      </c>
      <c r="J3" s="18">
        <v>45505</v>
      </c>
      <c r="K3" s="18">
        <v>45536</v>
      </c>
      <c r="L3" s="18">
        <v>45566</v>
      </c>
      <c r="M3" s="18">
        <v>45597</v>
      </c>
      <c r="N3" s="19">
        <v>45627</v>
      </c>
    </row>
    <row r="4" spans="1:14" x14ac:dyDescent="0.35">
      <c r="A4" s="24" t="s">
        <v>156</v>
      </c>
      <c r="B4" s="25">
        <v>2022</v>
      </c>
      <c r="C4" s="1">
        <v>128</v>
      </c>
      <c r="D4" s="1">
        <v>128</v>
      </c>
      <c r="E4" s="1">
        <v>128</v>
      </c>
      <c r="F4" s="1">
        <v>128</v>
      </c>
      <c r="G4" s="1">
        <v>128</v>
      </c>
      <c r="H4" s="1">
        <v>128</v>
      </c>
      <c r="I4" s="1">
        <v>128</v>
      </c>
      <c r="J4" s="1">
        <v>128</v>
      </c>
      <c r="K4" s="1">
        <v>128</v>
      </c>
      <c r="L4" s="1">
        <v>128</v>
      </c>
      <c r="M4" s="1">
        <v>128</v>
      </c>
      <c r="N4" s="20">
        <v>128</v>
      </c>
    </row>
    <row r="5" spans="1:14" x14ac:dyDescent="0.35">
      <c r="A5" s="26" t="s">
        <v>157</v>
      </c>
      <c r="B5" s="27">
        <v>2022</v>
      </c>
      <c r="C5" s="1">
        <v>313</v>
      </c>
      <c r="D5" s="1">
        <v>313</v>
      </c>
      <c r="E5" s="1">
        <v>313</v>
      </c>
      <c r="F5" s="1">
        <v>313</v>
      </c>
      <c r="G5" s="1">
        <v>313</v>
      </c>
      <c r="H5" s="1">
        <v>313</v>
      </c>
      <c r="I5" s="1">
        <v>313</v>
      </c>
      <c r="J5" s="1">
        <v>313</v>
      </c>
      <c r="K5" s="1">
        <v>313</v>
      </c>
      <c r="L5" s="1">
        <v>313</v>
      </c>
      <c r="M5" s="1">
        <v>313</v>
      </c>
      <c r="N5" s="20">
        <v>313</v>
      </c>
    </row>
    <row r="6" spans="1:14" x14ac:dyDescent="0.35">
      <c r="A6" s="26" t="s">
        <v>158</v>
      </c>
      <c r="B6" s="27">
        <v>2022</v>
      </c>
      <c r="C6" s="1">
        <v>288</v>
      </c>
      <c r="D6" s="1">
        <v>288</v>
      </c>
      <c r="E6" s="1">
        <v>288</v>
      </c>
      <c r="F6" s="1">
        <v>288</v>
      </c>
      <c r="G6" s="1">
        <v>288</v>
      </c>
      <c r="H6" s="1">
        <v>288</v>
      </c>
      <c r="I6" s="1">
        <v>288</v>
      </c>
      <c r="J6" s="1">
        <v>288</v>
      </c>
      <c r="K6" s="1">
        <v>288</v>
      </c>
      <c r="L6" s="1">
        <v>288</v>
      </c>
      <c r="M6" s="1">
        <v>288</v>
      </c>
      <c r="N6" s="20">
        <v>288</v>
      </c>
    </row>
    <row r="7" spans="1:14" x14ac:dyDescent="0.35">
      <c r="A7" s="26" t="s">
        <v>159</v>
      </c>
      <c r="B7" s="27">
        <v>2022</v>
      </c>
      <c r="C7" s="1">
        <v>181</v>
      </c>
      <c r="D7" s="1">
        <v>181</v>
      </c>
      <c r="E7" s="1">
        <v>181</v>
      </c>
      <c r="F7" s="1">
        <v>181</v>
      </c>
      <c r="G7" s="1">
        <v>181</v>
      </c>
      <c r="H7" s="1">
        <v>181</v>
      </c>
      <c r="I7" s="1">
        <v>181</v>
      </c>
      <c r="J7" s="1">
        <v>181</v>
      </c>
      <c r="K7" s="1">
        <v>181</v>
      </c>
      <c r="L7" s="1">
        <v>181</v>
      </c>
      <c r="M7" s="1">
        <v>181</v>
      </c>
      <c r="N7" s="20">
        <v>181</v>
      </c>
    </row>
    <row r="8" spans="1:14" x14ac:dyDescent="0.35">
      <c r="A8" s="26" t="s">
        <v>160</v>
      </c>
      <c r="B8" s="27">
        <v>2022</v>
      </c>
      <c r="C8" s="1">
        <v>256</v>
      </c>
      <c r="D8" s="1">
        <v>256</v>
      </c>
      <c r="E8" s="1">
        <v>256</v>
      </c>
      <c r="F8" s="1">
        <v>256</v>
      </c>
      <c r="G8" s="1">
        <v>256</v>
      </c>
      <c r="H8" s="1">
        <v>256</v>
      </c>
      <c r="I8" s="1">
        <v>256</v>
      </c>
      <c r="J8" s="1">
        <v>256</v>
      </c>
      <c r="K8" s="1">
        <v>256</v>
      </c>
      <c r="L8" s="1">
        <v>256</v>
      </c>
      <c r="M8" s="1">
        <v>256</v>
      </c>
      <c r="N8" s="20">
        <v>256</v>
      </c>
    </row>
    <row r="9" spans="1:14" x14ac:dyDescent="0.35">
      <c r="A9" s="26" t="s">
        <v>161</v>
      </c>
      <c r="B9" s="27">
        <v>2022</v>
      </c>
      <c r="C9" s="1">
        <v>256</v>
      </c>
      <c r="D9" s="1">
        <v>256</v>
      </c>
      <c r="E9" s="1">
        <v>256</v>
      </c>
      <c r="F9" s="1">
        <v>256</v>
      </c>
      <c r="G9" s="1">
        <v>256</v>
      </c>
      <c r="H9" s="1">
        <v>256</v>
      </c>
      <c r="I9" s="1">
        <v>256</v>
      </c>
      <c r="J9" s="1">
        <v>256</v>
      </c>
      <c r="K9" s="1">
        <v>256</v>
      </c>
      <c r="L9" s="1">
        <v>256</v>
      </c>
      <c r="M9" s="1">
        <v>256</v>
      </c>
      <c r="N9" s="20">
        <v>256</v>
      </c>
    </row>
    <row r="10" spans="1:14" x14ac:dyDescent="0.35">
      <c r="A10" s="26" t="s">
        <v>171</v>
      </c>
      <c r="B10" s="27">
        <v>2022</v>
      </c>
      <c r="C10" s="1">
        <v>181</v>
      </c>
      <c r="D10" s="1">
        <v>181</v>
      </c>
      <c r="E10" s="1">
        <v>181</v>
      </c>
      <c r="F10" s="1">
        <v>181</v>
      </c>
      <c r="G10" s="1">
        <v>181</v>
      </c>
      <c r="H10" s="1">
        <v>181</v>
      </c>
      <c r="I10" s="1">
        <v>181</v>
      </c>
      <c r="J10" s="1">
        <v>181</v>
      </c>
      <c r="K10" s="1">
        <v>181</v>
      </c>
      <c r="L10" s="1">
        <v>181</v>
      </c>
      <c r="M10" s="1">
        <v>181</v>
      </c>
      <c r="N10" s="20">
        <v>181</v>
      </c>
    </row>
    <row r="11" spans="1:14" x14ac:dyDescent="0.35">
      <c r="A11" s="26" t="s">
        <v>172</v>
      </c>
      <c r="B11" s="27">
        <v>2022</v>
      </c>
      <c r="C11" s="1">
        <v>235</v>
      </c>
      <c r="D11" s="1">
        <v>235</v>
      </c>
      <c r="E11" s="1">
        <v>235</v>
      </c>
      <c r="F11" s="1">
        <v>235</v>
      </c>
      <c r="G11" s="1">
        <v>235</v>
      </c>
      <c r="H11" s="1">
        <v>235</v>
      </c>
      <c r="I11" s="1">
        <v>235</v>
      </c>
      <c r="J11" s="1">
        <v>235</v>
      </c>
      <c r="K11" s="1">
        <v>235</v>
      </c>
      <c r="L11" s="1">
        <v>235</v>
      </c>
      <c r="M11" s="1">
        <v>235</v>
      </c>
      <c r="N11" s="20">
        <v>235</v>
      </c>
    </row>
    <row r="12" spans="1:14" x14ac:dyDescent="0.35">
      <c r="A12" s="26" t="s">
        <v>173</v>
      </c>
      <c r="B12" s="27">
        <v>2022</v>
      </c>
      <c r="C12" s="1">
        <v>235</v>
      </c>
      <c r="D12" s="1">
        <v>235</v>
      </c>
      <c r="E12" s="1">
        <v>235</v>
      </c>
      <c r="F12" s="1">
        <v>235</v>
      </c>
      <c r="G12" s="1">
        <v>235</v>
      </c>
      <c r="H12" s="1">
        <v>235</v>
      </c>
      <c r="I12" s="1">
        <v>235</v>
      </c>
      <c r="J12" s="1">
        <v>235</v>
      </c>
      <c r="K12" s="1">
        <v>235</v>
      </c>
      <c r="L12" s="1">
        <v>235</v>
      </c>
      <c r="M12" s="1">
        <v>235</v>
      </c>
      <c r="N12" s="20">
        <v>235</v>
      </c>
    </row>
    <row r="13" spans="1:14" x14ac:dyDescent="0.35">
      <c r="A13" s="26" t="s">
        <v>174</v>
      </c>
      <c r="B13" s="27">
        <v>2022</v>
      </c>
      <c r="C13" s="1">
        <v>103</v>
      </c>
      <c r="D13" s="1">
        <v>103</v>
      </c>
      <c r="E13" s="1">
        <v>103</v>
      </c>
      <c r="F13" s="1">
        <v>103</v>
      </c>
      <c r="G13" s="1">
        <v>103</v>
      </c>
      <c r="H13" s="1">
        <v>103</v>
      </c>
      <c r="I13" s="1">
        <v>103</v>
      </c>
      <c r="J13" s="1">
        <v>103</v>
      </c>
      <c r="K13" s="1">
        <v>103</v>
      </c>
      <c r="L13" s="1">
        <v>103</v>
      </c>
      <c r="M13" s="1">
        <v>103</v>
      </c>
      <c r="N13" s="20">
        <v>103</v>
      </c>
    </row>
    <row r="14" spans="1:14" x14ac:dyDescent="0.35">
      <c r="A14" s="26" t="s">
        <v>175</v>
      </c>
      <c r="B14" s="27">
        <v>2022</v>
      </c>
      <c r="C14" s="1">
        <v>103</v>
      </c>
      <c r="D14" s="1">
        <v>103</v>
      </c>
      <c r="E14" s="1">
        <v>103</v>
      </c>
      <c r="F14" s="1">
        <v>103</v>
      </c>
      <c r="G14" s="1">
        <v>103</v>
      </c>
      <c r="H14" s="1">
        <v>103</v>
      </c>
      <c r="I14" s="1">
        <v>103</v>
      </c>
      <c r="J14" s="1">
        <v>103</v>
      </c>
      <c r="K14" s="1">
        <v>103</v>
      </c>
      <c r="L14" s="1">
        <v>103</v>
      </c>
      <c r="M14" s="1">
        <v>103</v>
      </c>
      <c r="N14" s="20">
        <v>103</v>
      </c>
    </row>
    <row r="15" spans="1:14" x14ac:dyDescent="0.35">
      <c r="A15" s="26" t="s">
        <v>176</v>
      </c>
      <c r="B15" s="27">
        <v>2022</v>
      </c>
      <c r="C15" s="1">
        <v>288</v>
      </c>
      <c r="D15" s="1">
        <v>288</v>
      </c>
      <c r="E15" s="1">
        <v>288</v>
      </c>
      <c r="F15" s="1">
        <v>288</v>
      </c>
      <c r="G15" s="1">
        <v>288</v>
      </c>
      <c r="H15" s="1">
        <v>288</v>
      </c>
      <c r="I15" s="1">
        <v>288</v>
      </c>
      <c r="J15" s="1">
        <v>288</v>
      </c>
      <c r="K15" s="1">
        <v>288</v>
      </c>
      <c r="L15" s="1">
        <v>288</v>
      </c>
      <c r="M15" s="1">
        <v>288</v>
      </c>
      <c r="N15" s="20">
        <v>288</v>
      </c>
    </row>
    <row r="16" spans="1:14" x14ac:dyDescent="0.35">
      <c r="A16" s="26" t="s">
        <v>177</v>
      </c>
      <c r="B16" s="27">
        <v>2022</v>
      </c>
      <c r="C16" s="1">
        <v>40</v>
      </c>
      <c r="D16" s="1">
        <v>40</v>
      </c>
      <c r="E16" s="1">
        <v>40</v>
      </c>
      <c r="F16" s="1">
        <v>40</v>
      </c>
      <c r="G16" s="1">
        <v>40</v>
      </c>
      <c r="H16" s="1">
        <v>40</v>
      </c>
      <c r="I16" s="1">
        <v>40</v>
      </c>
      <c r="J16" s="1">
        <v>40</v>
      </c>
      <c r="K16" s="1">
        <v>40</v>
      </c>
      <c r="L16" s="1">
        <v>40</v>
      </c>
      <c r="M16" s="1">
        <v>40</v>
      </c>
      <c r="N16" s="20">
        <v>40</v>
      </c>
    </row>
    <row r="17" spans="1:14" x14ac:dyDescent="0.35">
      <c r="A17" s="26" t="s">
        <v>178</v>
      </c>
      <c r="B17" s="27">
        <v>2022</v>
      </c>
      <c r="C17" s="1">
        <v>181</v>
      </c>
      <c r="D17" s="1">
        <v>181</v>
      </c>
      <c r="E17" s="1">
        <v>181</v>
      </c>
      <c r="F17" s="1">
        <v>181</v>
      </c>
      <c r="G17" s="1">
        <v>181</v>
      </c>
      <c r="H17" s="1">
        <v>181</v>
      </c>
      <c r="I17" s="1">
        <v>181</v>
      </c>
      <c r="J17" s="1">
        <v>181</v>
      </c>
      <c r="K17" s="1">
        <v>181</v>
      </c>
      <c r="L17" s="1">
        <v>181</v>
      </c>
      <c r="M17" s="1">
        <v>181</v>
      </c>
      <c r="N17" s="20">
        <v>181</v>
      </c>
    </row>
    <row r="18" spans="1:14" x14ac:dyDescent="0.35">
      <c r="A18" s="26" t="s">
        <v>179</v>
      </c>
      <c r="B18" s="27">
        <v>2022</v>
      </c>
      <c r="C18" s="1">
        <v>500</v>
      </c>
      <c r="D18" s="1">
        <v>500</v>
      </c>
      <c r="E18" s="1">
        <v>500</v>
      </c>
      <c r="F18" s="1">
        <v>500</v>
      </c>
      <c r="G18" s="1">
        <v>500</v>
      </c>
      <c r="H18" s="1">
        <v>500</v>
      </c>
      <c r="I18" s="1">
        <v>500</v>
      </c>
      <c r="J18" s="1">
        <v>500</v>
      </c>
      <c r="K18" s="1">
        <v>500</v>
      </c>
      <c r="L18" s="1">
        <v>500</v>
      </c>
      <c r="M18" s="1">
        <v>500</v>
      </c>
      <c r="N18" s="20">
        <v>500</v>
      </c>
    </row>
    <row r="19" spans="1:14" x14ac:dyDescent="0.35">
      <c r="A19" s="26" t="s">
        <v>180</v>
      </c>
      <c r="B19" s="27">
        <v>2022</v>
      </c>
      <c r="C19" s="1">
        <v>181</v>
      </c>
      <c r="D19" s="1">
        <v>181</v>
      </c>
      <c r="E19" s="1">
        <v>181</v>
      </c>
      <c r="F19" s="1">
        <v>181</v>
      </c>
      <c r="G19" s="1">
        <v>181</v>
      </c>
      <c r="H19" s="1">
        <v>181</v>
      </c>
      <c r="I19" s="1">
        <v>181</v>
      </c>
      <c r="J19" s="1">
        <v>181</v>
      </c>
      <c r="K19" s="1">
        <v>181</v>
      </c>
      <c r="L19" s="1">
        <v>181</v>
      </c>
      <c r="M19" s="1">
        <v>181</v>
      </c>
      <c r="N19" s="20">
        <v>181</v>
      </c>
    </row>
    <row r="20" spans="1:14" x14ac:dyDescent="0.35">
      <c r="A20" s="26" t="s">
        <v>181</v>
      </c>
      <c r="B20" s="27">
        <v>2022</v>
      </c>
      <c r="C20" s="1">
        <v>240</v>
      </c>
      <c r="D20" s="1">
        <v>240</v>
      </c>
      <c r="E20" s="1">
        <v>240</v>
      </c>
      <c r="F20" s="1">
        <v>240</v>
      </c>
      <c r="G20" s="1">
        <v>240</v>
      </c>
      <c r="H20" s="1">
        <v>240</v>
      </c>
      <c r="I20" s="1">
        <v>240</v>
      </c>
      <c r="J20" s="1">
        <v>240</v>
      </c>
      <c r="K20" s="1">
        <v>240</v>
      </c>
      <c r="L20" s="1">
        <v>240</v>
      </c>
      <c r="M20" s="1">
        <v>240</v>
      </c>
      <c r="N20" s="20">
        <v>240</v>
      </c>
    </row>
    <row r="21" spans="1:14" x14ac:dyDescent="0.35">
      <c r="A21" s="26" t="s">
        <v>182</v>
      </c>
      <c r="B21" s="27">
        <v>2022</v>
      </c>
      <c r="C21" s="1">
        <v>102</v>
      </c>
      <c r="D21" s="1">
        <v>102</v>
      </c>
      <c r="E21" s="1">
        <v>102</v>
      </c>
      <c r="F21" s="1">
        <v>102</v>
      </c>
      <c r="G21" s="1">
        <v>102</v>
      </c>
      <c r="H21" s="1">
        <v>102</v>
      </c>
      <c r="I21" s="1">
        <v>102</v>
      </c>
      <c r="J21" s="1">
        <v>102</v>
      </c>
      <c r="K21" s="1">
        <v>102</v>
      </c>
      <c r="L21" s="1">
        <v>102</v>
      </c>
      <c r="M21" s="1">
        <v>102</v>
      </c>
      <c r="N21" s="20">
        <v>102</v>
      </c>
    </row>
    <row r="22" spans="1:14" x14ac:dyDescent="0.35">
      <c r="A22" s="26" t="s">
        <v>183</v>
      </c>
      <c r="B22" s="27">
        <v>2022</v>
      </c>
      <c r="C22" s="1">
        <v>102</v>
      </c>
      <c r="D22" s="1">
        <v>102</v>
      </c>
      <c r="E22" s="1">
        <v>102</v>
      </c>
      <c r="F22" s="1">
        <v>102</v>
      </c>
      <c r="G22" s="1">
        <v>102</v>
      </c>
      <c r="H22" s="1">
        <v>102</v>
      </c>
      <c r="I22" s="1">
        <v>102</v>
      </c>
      <c r="J22" s="1">
        <v>102</v>
      </c>
      <c r="K22" s="1">
        <v>102</v>
      </c>
      <c r="L22" s="1">
        <v>102</v>
      </c>
      <c r="M22" s="1">
        <v>102</v>
      </c>
      <c r="N22" s="20">
        <v>102</v>
      </c>
    </row>
    <row r="23" spans="1:14" x14ac:dyDescent="0.35">
      <c r="A23" s="26" t="s">
        <v>184</v>
      </c>
      <c r="B23" s="27">
        <v>2022</v>
      </c>
      <c r="C23" s="1">
        <v>128</v>
      </c>
      <c r="D23" s="1">
        <v>128</v>
      </c>
      <c r="E23" s="1">
        <v>128</v>
      </c>
      <c r="F23" s="1">
        <v>128</v>
      </c>
      <c r="G23" s="1">
        <v>128</v>
      </c>
      <c r="H23" s="1">
        <v>128</v>
      </c>
      <c r="I23" s="1">
        <v>128</v>
      </c>
      <c r="J23" s="1">
        <v>128</v>
      </c>
      <c r="K23" s="1">
        <v>128</v>
      </c>
      <c r="L23" s="1">
        <v>128</v>
      </c>
      <c r="M23" s="1">
        <v>128</v>
      </c>
      <c r="N23" s="20">
        <v>128</v>
      </c>
    </row>
    <row r="24" spans="1:14" x14ac:dyDescent="0.35">
      <c r="A24" s="26" t="s">
        <v>185</v>
      </c>
      <c r="B24" s="27">
        <v>2022</v>
      </c>
      <c r="C24" s="1">
        <v>245</v>
      </c>
      <c r="D24" s="1">
        <v>245</v>
      </c>
      <c r="E24" s="1">
        <v>245</v>
      </c>
      <c r="F24" s="1">
        <v>245</v>
      </c>
      <c r="G24" s="1">
        <v>245</v>
      </c>
      <c r="H24" s="1">
        <v>245</v>
      </c>
      <c r="I24" s="1">
        <v>245</v>
      </c>
      <c r="J24" s="1">
        <v>245</v>
      </c>
      <c r="K24" s="1">
        <v>245</v>
      </c>
      <c r="L24" s="1">
        <v>245</v>
      </c>
      <c r="M24" s="1">
        <v>245</v>
      </c>
      <c r="N24" s="20">
        <v>245</v>
      </c>
    </row>
    <row r="25" spans="1:14" x14ac:dyDescent="0.35">
      <c r="A25" s="26" t="s">
        <v>186</v>
      </c>
      <c r="B25" s="27">
        <v>2022</v>
      </c>
      <c r="C25" s="1">
        <v>240</v>
      </c>
      <c r="D25" s="1">
        <v>240</v>
      </c>
      <c r="E25" s="1">
        <v>240</v>
      </c>
      <c r="F25" s="1">
        <v>240</v>
      </c>
      <c r="G25" s="1">
        <v>240</v>
      </c>
      <c r="H25" s="1">
        <v>240</v>
      </c>
      <c r="I25" s="1">
        <v>240</v>
      </c>
      <c r="J25" s="1">
        <v>240</v>
      </c>
      <c r="K25" s="1">
        <v>240</v>
      </c>
      <c r="L25" s="1">
        <v>240</v>
      </c>
      <c r="M25" s="1">
        <v>240</v>
      </c>
      <c r="N25" s="20">
        <v>240</v>
      </c>
    </row>
    <row r="26" spans="1:14" x14ac:dyDescent="0.35">
      <c r="A26" s="26" t="s">
        <v>187</v>
      </c>
      <c r="B26" s="27">
        <v>2022</v>
      </c>
      <c r="C26" s="1">
        <v>245</v>
      </c>
      <c r="D26" s="1">
        <v>245</v>
      </c>
      <c r="E26" s="1">
        <v>245</v>
      </c>
      <c r="F26" s="1">
        <v>245</v>
      </c>
      <c r="G26" s="1">
        <v>245</v>
      </c>
      <c r="H26" s="1">
        <v>245</v>
      </c>
      <c r="I26" s="1">
        <v>245</v>
      </c>
      <c r="J26" s="1">
        <v>245</v>
      </c>
      <c r="K26" s="1">
        <v>245</v>
      </c>
      <c r="L26" s="1">
        <v>245</v>
      </c>
      <c r="M26" s="1">
        <v>245</v>
      </c>
      <c r="N26" s="20">
        <v>245</v>
      </c>
    </row>
    <row r="27" spans="1:14" x14ac:dyDescent="0.35">
      <c r="A27" s="26" t="s">
        <v>196</v>
      </c>
      <c r="B27" s="27">
        <v>2022</v>
      </c>
      <c r="C27" s="1">
        <v>500</v>
      </c>
      <c r="D27" s="1">
        <v>500</v>
      </c>
      <c r="E27" s="1">
        <v>500</v>
      </c>
      <c r="F27" s="1">
        <v>500</v>
      </c>
      <c r="G27" s="1">
        <v>500</v>
      </c>
      <c r="H27" s="1">
        <v>500</v>
      </c>
      <c r="I27" s="1">
        <v>500</v>
      </c>
      <c r="J27" s="1">
        <v>500</v>
      </c>
      <c r="K27" s="1">
        <v>500</v>
      </c>
      <c r="L27" s="1">
        <v>500</v>
      </c>
      <c r="M27" s="1">
        <v>500</v>
      </c>
      <c r="N27" s="20">
        <v>500</v>
      </c>
    </row>
    <row r="28" spans="1:14" x14ac:dyDescent="0.35">
      <c r="A28" s="26" t="s">
        <v>197</v>
      </c>
      <c r="B28" s="27">
        <v>2022</v>
      </c>
      <c r="C28" s="1">
        <v>245</v>
      </c>
      <c r="D28" s="1">
        <v>245</v>
      </c>
      <c r="E28" s="1">
        <v>245</v>
      </c>
      <c r="F28" s="1">
        <v>245</v>
      </c>
      <c r="G28" s="1">
        <v>245</v>
      </c>
      <c r="H28" s="1">
        <v>245</v>
      </c>
      <c r="I28" s="1">
        <v>245</v>
      </c>
      <c r="J28" s="1">
        <v>245</v>
      </c>
      <c r="K28" s="1">
        <v>245</v>
      </c>
      <c r="L28" s="1">
        <v>245</v>
      </c>
      <c r="M28" s="1">
        <v>245</v>
      </c>
      <c r="N28" s="20">
        <v>245</v>
      </c>
    </row>
    <row r="29" spans="1:14" x14ac:dyDescent="0.35">
      <c r="A29" s="26" t="s">
        <v>198</v>
      </c>
      <c r="B29" s="27">
        <v>2022</v>
      </c>
      <c r="C29" s="1">
        <v>300</v>
      </c>
      <c r="D29" s="1">
        <v>300</v>
      </c>
      <c r="E29" s="1">
        <v>300</v>
      </c>
      <c r="F29" s="1">
        <v>300</v>
      </c>
      <c r="G29" s="1">
        <v>300</v>
      </c>
      <c r="H29" s="1">
        <v>300</v>
      </c>
      <c r="I29" s="1">
        <v>300</v>
      </c>
      <c r="J29" s="1">
        <v>300</v>
      </c>
      <c r="K29" s="1">
        <v>300</v>
      </c>
      <c r="L29" s="1">
        <v>300</v>
      </c>
      <c r="M29" s="1">
        <v>300</v>
      </c>
      <c r="N29" s="20">
        <v>300</v>
      </c>
    </row>
    <row r="30" spans="1:14" x14ac:dyDescent="0.35">
      <c r="A30" s="26" t="s">
        <v>199</v>
      </c>
      <c r="B30" s="27">
        <v>2022</v>
      </c>
      <c r="C30" s="1">
        <v>102</v>
      </c>
      <c r="D30" s="1">
        <v>102</v>
      </c>
      <c r="E30" s="1">
        <v>102</v>
      </c>
      <c r="F30" s="1">
        <v>102</v>
      </c>
      <c r="G30" s="1">
        <v>102</v>
      </c>
      <c r="H30" s="1">
        <v>102</v>
      </c>
      <c r="I30" s="1">
        <v>102</v>
      </c>
      <c r="J30" s="1">
        <v>102</v>
      </c>
      <c r="K30" s="1">
        <v>102</v>
      </c>
      <c r="L30" s="1">
        <v>102</v>
      </c>
      <c r="M30" s="1">
        <v>102</v>
      </c>
      <c r="N30" s="20">
        <v>102</v>
      </c>
    </row>
    <row r="31" spans="1:14" x14ac:dyDescent="0.35">
      <c r="A31" s="26" t="s">
        <v>200</v>
      </c>
      <c r="B31" s="27">
        <v>2022</v>
      </c>
      <c r="C31" s="1">
        <v>128</v>
      </c>
      <c r="D31" s="1">
        <v>128</v>
      </c>
      <c r="E31" s="1">
        <v>128</v>
      </c>
      <c r="F31" s="1">
        <v>128</v>
      </c>
      <c r="G31" s="1">
        <v>128</v>
      </c>
      <c r="H31" s="1">
        <v>128</v>
      </c>
      <c r="I31" s="1">
        <v>128</v>
      </c>
      <c r="J31" s="1">
        <v>128</v>
      </c>
      <c r="K31" s="1">
        <v>128</v>
      </c>
      <c r="L31" s="1">
        <v>128</v>
      </c>
      <c r="M31" s="1">
        <v>128</v>
      </c>
      <c r="N31" s="20">
        <v>128</v>
      </c>
    </row>
    <row r="32" spans="1:14" x14ac:dyDescent="0.35">
      <c r="A32" s="26" t="s">
        <v>201</v>
      </c>
      <c r="B32" s="27">
        <v>2022</v>
      </c>
      <c r="C32" s="1">
        <v>143</v>
      </c>
      <c r="D32" s="1">
        <v>143</v>
      </c>
      <c r="E32" s="1">
        <v>143</v>
      </c>
      <c r="F32" s="1">
        <v>143</v>
      </c>
      <c r="G32" s="1">
        <v>143</v>
      </c>
      <c r="H32" s="1">
        <v>143</v>
      </c>
      <c r="I32" s="1">
        <v>143</v>
      </c>
      <c r="J32" s="1">
        <v>143</v>
      </c>
      <c r="K32" s="1">
        <v>143</v>
      </c>
      <c r="L32" s="1">
        <v>143</v>
      </c>
      <c r="M32" s="1">
        <v>143</v>
      </c>
      <c r="N32" s="20">
        <v>143</v>
      </c>
    </row>
    <row r="33" spans="1:14" x14ac:dyDescent="0.35">
      <c r="A33" s="26" t="s">
        <v>202</v>
      </c>
      <c r="B33" s="27">
        <v>2022</v>
      </c>
      <c r="C33" s="1">
        <v>240</v>
      </c>
      <c r="D33" s="1">
        <v>240</v>
      </c>
      <c r="E33" s="1">
        <v>240</v>
      </c>
      <c r="F33" s="1">
        <v>240</v>
      </c>
      <c r="G33" s="1">
        <v>240</v>
      </c>
      <c r="H33" s="1">
        <v>240</v>
      </c>
      <c r="I33" s="1">
        <v>240</v>
      </c>
      <c r="J33" s="1">
        <v>240</v>
      </c>
      <c r="K33" s="1">
        <v>240</v>
      </c>
      <c r="L33" s="1">
        <v>240</v>
      </c>
      <c r="M33" s="1">
        <v>240</v>
      </c>
      <c r="N33" s="20">
        <v>240</v>
      </c>
    </row>
    <row r="34" spans="1:14" x14ac:dyDescent="0.35">
      <c r="A34" s="26" t="s">
        <v>203</v>
      </c>
      <c r="B34" s="27">
        <v>2022</v>
      </c>
      <c r="C34" s="1">
        <v>181</v>
      </c>
      <c r="D34" s="1">
        <v>181</v>
      </c>
      <c r="E34" s="1">
        <v>181</v>
      </c>
      <c r="F34" s="1">
        <v>181</v>
      </c>
      <c r="G34" s="1">
        <v>181</v>
      </c>
      <c r="H34" s="1">
        <v>181</v>
      </c>
      <c r="I34" s="1">
        <v>181</v>
      </c>
      <c r="J34" s="1">
        <v>181</v>
      </c>
      <c r="K34" s="1">
        <v>181</v>
      </c>
      <c r="L34" s="1">
        <v>181</v>
      </c>
      <c r="M34" s="1">
        <v>181</v>
      </c>
      <c r="N34" s="20">
        <v>181</v>
      </c>
    </row>
    <row r="35" spans="1:14" x14ac:dyDescent="0.35">
      <c r="A35" s="26" t="s">
        <v>204</v>
      </c>
      <c r="B35" s="27">
        <v>2022</v>
      </c>
      <c r="C35" s="1">
        <v>235</v>
      </c>
      <c r="D35" s="1">
        <v>235</v>
      </c>
      <c r="E35" s="1">
        <v>235</v>
      </c>
      <c r="F35" s="1">
        <v>235</v>
      </c>
      <c r="G35" s="1">
        <v>235</v>
      </c>
      <c r="H35" s="1">
        <v>235</v>
      </c>
      <c r="I35" s="1">
        <v>235</v>
      </c>
      <c r="J35" s="1">
        <v>235</v>
      </c>
      <c r="K35" s="1">
        <v>235</v>
      </c>
      <c r="L35" s="1">
        <v>235</v>
      </c>
      <c r="M35" s="1">
        <v>235</v>
      </c>
      <c r="N35" s="20">
        <v>235</v>
      </c>
    </row>
    <row r="36" spans="1:14" x14ac:dyDescent="0.35">
      <c r="A36" s="26" t="s">
        <v>205</v>
      </c>
      <c r="B36" s="27">
        <v>2022</v>
      </c>
      <c r="C36" s="1">
        <v>103</v>
      </c>
      <c r="D36" s="1">
        <v>103</v>
      </c>
      <c r="E36" s="1">
        <v>103</v>
      </c>
      <c r="F36" s="1">
        <v>103</v>
      </c>
      <c r="G36" s="1">
        <v>103</v>
      </c>
      <c r="H36" s="1">
        <v>103</v>
      </c>
      <c r="I36" s="1">
        <v>103</v>
      </c>
      <c r="J36" s="1">
        <v>103</v>
      </c>
      <c r="K36" s="1">
        <v>103</v>
      </c>
      <c r="L36" s="1">
        <v>103</v>
      </c>
      <c r="M36" s="1">
        <v>103</v>
      </c>
      <c r="N36" s="20">
        <v>103</v>
      </c>
    </row>
    <row r="37" spans="1:14" x14ac:dyDescent="0.35">
      <c r="A37" s="26" t="s">
        <v>156</v>
      </c>
      <c r="B37" s="27">
        <v>2023</v>
      </c>
      <c r="C37" s="1">
        <v>143</v>
      </c>
      <c r="D37" s="1">
        <v>143</v>
      </c>
      <c r="E37" s="1">
        <v>143</v>
      </c>
      <c r="F37" s="1">
        <v>143</v>
      </c>
      <c r="G37" s="1">
        <v>143</v>
      </c>
      <c r="H37" s="1">
        <v>143</v>
      </c>
      <c r="I37" s="1">
        <v>143</v>
      </c>
      <c r="J37" s="1">
        <v>143</v>
      </c>
      <c r="K37" s="1">
        <v>143</v>
      </c>
      <c r="L37" s="1">
        <v>143</v>
      </c>
      <c r="M37" s="1">
        <v>143</v>
      </c>
      <c r="N37" s="20">
        <v>143</v>
      </c>
    </row>
    <row r="38" spans="1:14" x14ac:dyDescent="0.35">
      <c r="A38" s="26" t="s">
        <v>157</v>
      </c>
      <c r="B38" s="27">
        <v>2023</v>
      </c>
      <c r="C38" s="1">
        <v>145</v>
      </c>
      <c r="D38" s="1">
        <v>145</v>
      </c>
      <c r="E38" s="1">
        <v>145</v>
      </c>
      <c r="F38" s="1">
        <v>145</v>
      </c>
      <c r="G38" s="1">
        <v>145</v>
      </c>
      <c r="H38" s="1">
        <v>145</v>
      </c>
      <c r="I38" s="1">
        <v>145</v>
      </c>
      <c r="J38" s="1">
        <v>145</v>
      </c>
      <c r="K38" s="1">
        <v>145</v>
      </c>
      <c r="L38" s="1">
        <v>145</v>
      </c>
      <c r="M38" s="1">
        <v>145</v>
      </c>
      <c r="N38" s="20">
        <v>145</v>
      </c>
    </row>
    <row r="39" spans="1:14" x14ac:dyDescent="0.35">
      <c r="A39" s="26" t="s">
        <v>158</v>
      </c>
      <c r="B39" s="27">
        <v>2023</v>
      </c>
      <c r="C39" s="1">
        <v>181</v>
      </c>
      <c r="D39" s="1">
        <v>181</v>
      </c>
      <c r="E39" s="1">
        <v>181</v>
      </c>
      <c r="F39" s="1">
        <v>181</v>
      </c>
      <c r="G39" s="1">
        <v>181</v>
      </c>
      <c r="H39" s="1">
        <v>181</v>
      </c>
      <c r="I39" s="1">
        <v>181</v>
      </c>
      <c r="J39" s="1">
        <v>181</v>
      </c>
      <c r="K39" s="1">
        <v>181</v>
      </c>
      <c r="L39" s="1">
        <v>181</v>
      </c>
      <c r="M39" s="1">
        <v>181</v>
      </c>
      <c r="N39" s="20">
        <v>181</v>
      </c>
    </row>
    <row r="40" spans="1:14" x14ac:dyDescent="0.35">
      <c r="A40" s="26" t="s">
        <v>159</v>
      </c>
      <c r="B40" s="27">
        <v>2023</v>
      </c>
      <c r="C40" s="1">
        <v>145</v>
      </c>
      <c r="D40" s="1">
        <v>145</v>
      </c>
      <c r="E40" s="1">
        <v>145</v>
      </c>
      <c r="F40" s="1">
        <v>145</v>
      </c>
      <c r="G40" s="1">
        <v>145</v>
      </c>
      <c r="H40" s="1">
        <v>145</v>
      </c>
      <c r="I40" s="1">
        <v>145</v>
      </c>
      <c r="J40" s="1">
        <v>145</v>
      </c>
      <c r="K40" s="1">
        <v>145</v>
      </c>
      <c r="L40" s="1">
        <v>145</v>
      </c>
      <c r="M40" s="1">
        <v>145</v>
      </c>
      <c r="N40" s="20">
        <v>145</v>
      </c>
    </row>
    <row r="41" spans="1:14" x14ac:dyDescent="0.35">
      <c r="A41" s="26" t="s">
        <v>160</v>
      </c>
      <c r="B41" s="27">
        <v>2023</v>
      </c>
      <c r="C41" s="1">
        <v>500</v>
      </c>
      <c r="D41" s="1">
        <v>500</v>
      </c>
      <c r="E41" s="1">
        <v>500</v>
      </c>
      <c r="F41" s="1">
        <v>500</v>
      </c>
      <c r="G41" s="1">
        <v>500</v>
      </c>
      <c r="H41" s="1">
        <v>500</v>
      </c>
      <c r="I41" s="1">
        <v>500</v>
      </c>
      <c r="J41" s="1">
        <v>500</v>
      </c>
      <c r="K41" s="1">
        <v>500</v>
      </c>
      <c r="L41" s="1">
        <v>500</v>
      </c>
      <c r="M41" s="1">
        <v>500</v>
      </c>
      <c r="N41" s="20">
        <v>500</v>
      </c>
    </row>
    <row r="42" spans="1:14" x14ac:dyDescent="0.35">
      <c r="A42" s="26" t="s">
        <v>161</v>
      </c>
      <c r="B42" s="27">
        <v>2023</v>
      </c>
      <c r="C42" s="1">
        <v>240</v>
      </c>
      <c r="D42" s="1">
        <v>240</v>
      </c>
      <c r="E42" s="1">
        <v>240</v>
      </c>
      <c r="F42" s="1">
        <v>240</v>
      </c>
      <c r="G42" s="1">
        <v>240</v>
      </c>
      <c r="H42" s="1">
        <v>240</v>
      </c>
      <c r="I42" s="1">
        <v>240</v>
      </c>
      <c r="J42" s="1">
        <v>240</v>
      </c>
      <c r="K42" s="1">
        <v>240</v>
      </c>
      <c r="L42" s="1">
        <v>240</v>
      </c>
      <c r="M42" s="1">
        <v>240</v>
      </c>
      <c r="N42" s="20">
        <v>240</v>
      </c>
    </row>
    <row r="43" spans="1:14" x14ac:dyDescent="0.35">
      <c r="A43" s="26" t="s">
        <v>162</v>
      </c>
      <c r="B43" s="27">
        <v>2023</v>
      </c>
      <c r="C43" s="1">
        <v>313</v>
      </c>
      <c r="D43" s="1">
        <v>313</v>
      </c>
      <c r="E43" s="1">
        <v>313</v>
      </c>
      <c r="F43" s="1">
        <v>313</v>
      </c>
      <c r="G43" s="1">
        <v>313</v>
      </c>
      <c r="H43" s="1">
        <v>313</v>
      </c>
      <c r="I43" s="1">
        <v>313</v>
      </c>
      <c r="J43" s="1">
        <v>313</v>
      </c>
      <c r="K43" s="1">
        <v>313</v>
      </c>
      <c r="L43" s="1">
        <v>313</v>
      </c>
      <c r="M43" s="1">
        <v>313</v>
      </c>
      <c r="N43" s="20">
        <v>313</v>
      </c>
    </row>
    <row r="44" spans="1:14" x14ac:dyDescent="0.35">
      <c r="A44" s="26" t="s">
        <v>163</v>
      </c>
      <c r="B44" s="27">
        <v>2023</v>
      </c>
      <c r="C44" s="1">
        <v>300</v>
      </c>
      <c r="D44" s="1">
        <v>300</v>
      </c>
      <c r="E44" s="1">
        <v>300</v>
      </c>
      <c r="F44" s="1">
        <v>300</v>
      </c>
      <c r="G44" s="1">
        <v>300</v>
      </c>
      <c r="H44" s="1">
        <v>300</v>
      </c>
      <c r="I44" s="1">
        <v>300</v>
      </c>
      <c r="J44" s="1">
        <v>300</v>
      </c>
      <c r="K44" s="1">
        <v>300</v>
      </c>
      <c r="L44" s="1">
        <v>300</v>
      </c>
      <c r="M44" s="1">
        <v>300</v>
      </c>
      <c r="N44" s="20">
        <v>300</v>
      </c>
    </row>
    <row r="45" spans="1:14" x14ac:dyDescent="0.35">
      <c r="A45" s="26" t="s">
        <v>164</v>
      </c>
      <c r="B45" s="27">
        <v>2023</v>
      </c>
      <c r="C45" s="1">
        <v>300</v>
      </c>
      <c r="D45" s="1">
        <v>300</v>
      </c>
      <c r="E45" s="1">
        <v>300</v>
      </c>
      <c r="F45" s="1">
        <v>300</v>
      </c>
      <c r="G45" s="1">
        <v>300</v>
      </c>
      <c r="H45" s="1">
        <v>300</v>
      </c>
      <c r="I45" s="1">
        <v>300</v>
      </c>
      <c r="J45" s="1">
        <v>300</v>
      </c>
      <c r="K45" s="1">
        <v>300</v>
      </c>
      <c r="L45" s="1">
        <v>300</v>
      </c>
      <c r="M45" s="1">
        <v>300</v>
      </c>
      <c r="N45" s="20">
        <v>300</v>
      </c>
    </row>
    <row r="46" spans="1:14" x14ac:dyDescent="0.35">
      <c r="A46" s="26" t="s">
        <v>165</v>
      </c>
      <c r="B46" s="27">
        <v>2023</v>
      </c>
      <c r="C46" s="1">
        <v>181</v>
      </c>
      <c r="D46" s="1">
        <v>181</v>
      </c>
      <c r="E46" s="1">
        <v>181</v>
      </c>
      <c r="F46" s="1">
        <v>181</v>
      </c>
      <c r="G46" s="1">
        <v>181</v>
      </c>
      <c r="H46" s="1">
        <v>181</v>
      </c>
      <c r="I46" s="1">
        <v>181</v>
      </c>
      <c r="J46" s="1">
        <v>181</v>
      </c>
      <c r="K46" s="1">
        <v>181</v>
      </c>
      <c r="L46" s="1">
        <v>181</v>
      </c>
      <c r="M46" s="1">
        <v>181</v>
      </c>
      <c r="N46" s="20">
        <v>181</v>
      </c>
    </row>
    <row r="47" spans="1:14" x14ac:dyDescent="0.35">
      <c r="A47" s="26" t="s">
        <v>166</v>
      </c>
      <c r="B47" s="27">
        <v>2023</v>
      </c>
      <c r="C47" s="1">
        <v>240</v>
      </c>
      <c r="D47" s="1">
        <v>240</v>
      </c>
      <c r="E47" s="1">
        <v>240</v>
      </c>
      <c r="F47" s="1">
        <v>240</v>
      </c>
      <c r="G47" s="1">
        <v>240</v>
      </c>
      <c r="H47" s="1">
        <v>240</v>
      </c>
      <c r="I47" s="1">
        <v>240</v>
      </c>
      <c r="J47" s="1">
        <v>240</v>
      </c>
      <c r="K47" s="1">
        <v>240</v>
      </c>
      <c r="L47" s="1">
        <v>240</v>
      </c>
      <c r="M47" s="1">
        <v>240</v>
      </c>
      <c r="N47" s="20">
        <v>240</v>
      </c>
    </row>
    <row r="48" spans="1:14" x14ac:dyDescent="0.35">
      <c r="A48" s="26" t="s">
        <v>167</v>
      </c>
      <c r="B48" s="27">
        <v>2023</v>
      </c>
      <c r="C48" s="1">
        <v>102</v>
      </c>
      <c r="D48" s="1">
        <v>102</v>
      </c>
      <c r="E48" s="1">
        <v>102</v>
      </c>
      <c r="F48" s="1">
        <v>102</v>
      </c>
      <c r="G48" s="1">
        <v>102</v>
      </c>
      <c r="H48" s="1">
        <v>102</v>
      </c>
      <c r="I48" s="1">
        <v>102</v>
      </c>
      <c r="J48" s="1">
        <v>102</v>
      </c>
      <c r="K48" s="1">
        <v>102</v>
      </c>
      <c r="L48" s="1">
        <v>102</v>
      </c>
      <c r="M48" s="1">
        <v>102</v>
      </c>
      <c r="N48" s="20">
        <v>102</v>
      </c>
    </row>
    <row r="49" spans="1:14" x14ac:dyDescent="0.35">
      <c r="A49" s="26" t="s">
        <v>168</v>
      </c>
      <c r="B49" s="27">
        <v>2023</v>
      </c>
      <c r="C49" s="1">
        <v>288</v>
      </c>
      <c r="D49" s="1">
        <v>288</v>
      </c>
      <c r="E49" s="1">
        <v>288</v>
      </c>
      <c r="F49" s="1">
        <v>288</v>
      </c>
      <c r="G49" s="1">
        <v>288</v>
      </c>
      <c r="H49" s="1">
        <v>288</v>
      </c>
      <c r="I49" s="1">
        <v>288</v>
      </c>
      <c r="J49" s="1">
        <v>288</v>
      </c>
      <c r="K49" s="1">
        <v>288</v>
      </c>
      <c r="L49" s="1">
        <v>288</v>
      </c>
      <c r="M49" s="1">
        <v>288</v>
      </c>
      <c r="N49" s="20">
        <v>288</v>
      </c>
    </row>
    <row r="50" spans="1:14" x14ac:dyDescent="0.35">
      <c r="A50" s="26" t="s">
        <v>169</v>
      </c>
      <c r="B50" s="27">
        <v>2023</v>
      </c>
      <c r="C50" s="1">
        <v>102</v>
      </c>
      <c r="D50" s="1">
        <v>102</v>
      </c>
      <c r="E50" s="1">
        <v>102</v>
      </c>
      <c r="F50" s="1">
        <v>102</v>
      </c>
      <c r="G50" s="1">
        <v>102</v>
      </c>
      <c r="H50" s="1">
        <v>102</v>
      </c>
      <c r="I50" s="1">
        <v>102</v>
      </c>
      <c r="J50" s="1">
        <v>102</v>
      </c>
      <c r="K50" s="1">
        <v>102</v>
      </c>
      <c r="L50" s="1">
        <v>102</v>
      </c>
      <c r="M50" s="1">
        <v>102</v>
      </c>
      <c r="N50" s="20">
        <v>102</v>
      </c>
    </row>
    <row r="51" spans="1:14" x14ac:dyDescent="0.35">
      <c r="A51" s="26" t="s">
        <v>170</v>
      </c>
      <c r="B51" s="27">
        <v>2023</v>
      </c>
      <c r="C51" s="1">
        <v>102</v>
      </c>
      <c r="D51" s="1">
        <v>102</v>
      </c>
      <c r="E51" s="1">
        <v>102</v>
      </c>
      <c r="F51" s="1">
        <v>102</v>
      </c>
      <c r="G51" s="1">
        <v>102</v>
      </c>
      <c r="H51" s="1">
        <v>102</v>
      </c>
      <c r="I51" s="1">
        <v>102</v>
      </c>
      <c r="J51" s="1">
        <v>102</v>
      </c>
      <c r="K51" s="1">
        <v>102</v>
      </c>
      <c r="L51" s="1">
        <v>102</v>
      </c>
      <c r="M51" s="1">
        <v>102</v>
      </c>
      <c r="N51" s="20">
        <v>102</v>
      </c>
    </row>
    <row r="52" spans="1:14" x14ac:dyDescent="0.35">
      <c r="A52" s="26" t="s">
        <v>171</v>
      </c>
      <c r="B52" s="27">
        <v>2023</v>
      </c>
      <c r="C52" s="1">
        <v>288</v>
      </c>
      <c r="D52" s="1">
        <v>288</v>
      </c>
      <c r="E52" s="1">
        <v>288</v>
      </c>
      <c r="F52" s="1">
        <v>288</v>
      </c>
      <c r="G52" s="1">
        <v>288</v>
      </c>
      <c r="H52" s="1">
        <v>288</v>
      </c>
      <c r="I52" s="1">
        <v>288</v>
      </c>
      <c r="J52" s="1">
        <v>288</v>
      </c>
      <c r="K52" s="1">
        <v>288</v>
      </c>
      <c r="L52" s="1">
        <v>288</v>
      </c>
      <c r="M52" s="1">
        <v>288</v>
      </c>
      <c r="N52" s="20">
        <v>288</v>
      </c>
    </row>
    <row r="53" spans="1:14" x14ac:dyDescent="0.35">
      <c r="A53" s="26" t="s">
        <v>172</v>
      </c>
      <c r="B53" s="27">
        <v>2023</v>
      </c>
      <c r="C53" s="1">
        <v>145</v>
      </c>
      <c r="D53" s="1">
        <v>145</v>
      </c>
      <c r="E53" s="1">
        <v>145</v>
      </c>
      <c r="F53" s="1">
        <v>145</v>
      </c>
      <c r="G53" s="1">
        <v>145</v>
      </c>
      <c r="H53" s="1">
        <v>145</v>
      </c>
      <c r="I53" s="1">
        <v>145</v>
      </c>
      <c r="J53" s="1">
        <v>145</v>
      </c>
      <c r="K53" s="1">
        <v>145</v>
      </c>
      <c r="L53" s="1">
        <v>145</v>
      </c>
      <c r="M53" s="1">
        <v>145</v>
      </c>
      <c r="N53" s="20">
        <v>145</v>
      </c>
    </row>
    <row r="54" spans="1:14" x14ac:dyDescent="0.35">
      <c r="A54" s="26" t="s">
        <v>173</v>
      </c>
      <c r="B54" s="27">
        <v>2023</v>
      </c>
      <c r="C54" s="1">
        <v>240</v>
      </c>
      <c r="D54" s="1">
        <v>240</v>
      </c>
      <c r="E54" s="1">
        <v>240</v>
      </c>
      <c r="F54" s="1">
        <v>240</v>
      </c>
      <c r="G54" s="1">
        <v>240</v>
      </c>
      <c r="H54" s="1">
        <v>240</v>
      </c>
      <c r="I54" s="1">
        <v>240</v>
      </c>
      <c r="J54" s="1">
        <v>240</v>
      </c>
      <c r="K54" s="1">
        <v>240</v>
      </c>
      <c r="L54" s="1">
        <v>240</v>
      </c>
      <c r="M54" s="1">
        <v>240</v>
      </c>
      <c r="N54" s="20">
        <v>240</v>
      </c>
    </row>
    <row r="55" spans="1:14" x14ac:dyDescent="0.35">
      <c r="A55" s="26" t="s">
        <v>174</v>
      </c>
      <c r="B55" s="27">
        <v>2023</v>
      </c>
      <c r="C55" s="1">
        <v>500</v>
      </c>
      <c r="D55" s="1">
        <v>500</v>
      </c>
      <c r="E55" s="1">
        <v>500</v>
      </c>
      <c r="F55" s="1">
        <v>500</v>
      </c>
      <c r="G55" s="1">
        <v>500</v>
      </c>
      <c r="H55" s="1">
        <v>500</v>
      </c>
      <c r="I55" s="1">
        <v>500</v>
      </c>
      <c r="J55" s="1">
        <v>500</v>
      </c>
      <c r="K55" s="1">
        <v>500</v>
      </c>
      <c r="L55" s="1">
        <v>500</v>
      </c>
      <c r="M55" s="1">
        <v>500</v>
      </c>
      <c r="N55" s="20">
        <v>500</v>
      </c>
    </row>
    <row r="56" spans="1:14" x14ac:dyDescent="0.35">
      <c r="A56" s="26" t="s">
        <v>175</v>
      </c>
      <c r="B56" s="27">
        <v>2023</v>
      </c>
      <c r="C56" s="1">
        <v>288</v>
      </c>
      <c r="D56" s="1">
        <v>288</v>
      </c>
      <c r="E56" s="1">
        <v>288</v>
      </c>
      <c r="F56" s="1">
        <v>288</v>
      </c>
      <c r="G56" s="1">
        <v>288</v>
      </c>
      <c r="H56" s="1">
        <v>288</v>
      </c>
      <c r="I56" s="1">
        <v>288</v>
      </c>
      <c r="J56" s="1">
        <v>288</v>
      </c>
      <c r="K56" s="1">
        <v>288</v>
      </c>
      <c r="L56" s="1">
        <v>288</v>
      </c>
      <c r="M56" s="1">
        <v>288</v>
      </c>
      <c r="N56" s="20">
        <v>288</v>
      </c>
    </row>
    <row r="57" spans="1:14" x14ac:dyDescent="0.35">
      <c r="A57" s="26" t="s">
        <v>176</v>
      </c>
      <c r="B57" s="27">
        <v>2023</v>
      </c>
      <c r="C57" s="1">
        <v>102</v>
      </c>
      <c r="D57" s="1">
        <v>102</v>
      </c>
      <c r="E57" s="1">
        <v>102</v>
      </c>
      <c r="F57" s="1">
        <v>102</v>
      </c>
      <c r="G57" s="1">
        <v>102</v>
      </c>
      <c r="H57" s="1">
        <v>102</v>
      </c>
      <c r="I57" s="1">
        <v>102</v>
      </c>
      <c r="J57" s="1">
        <v>102</v>
      </c>
      <c r="K57" s="1">
        <v>102</v>
      </c>
      <c r="L57" s="1">
        <v>102</v>
      </c>
      <c r="M57" s="1">
        <v>102</v>
      </c>
      <c r="N57" s="20">
        <v>102</v>
      </c>
    </row>
    <row r="58" spans="1:14" x14ac:dyDescent="0.35">
      <c r="A58" s="26" t="s">
        <v>177</v>
      </c>
      <c r="B58" s="27">
        <v>2023</v>
      </c>
      <c r="C58" s="1">
        <v>181</v>
      </c>
      <c r="D58" s="1">
        <v>181</v>
      </c>
      <c r="E58" s="1">
        <v>181</v>
      </c>
      <c r="F58" s="1">
        <v>181</v>
      </c>
      <c r="G58" s="1">
        <v>181</v>
      </c>
      <c r="H58" s="1">
        <v>181</v>
      </c>
      <c r="I58" s="1">
        <v>181</v>
      </c>
      <c r="J58" s="1">
        <v>181</v>
      </c>
      <c r="K58" s="1">
        <v>181</v>
      </c>
      <c r="L58" s="1">
        <v>181</v>
      </c>
      <c r="M58" s="1">
        <v>181</v>
      </c>
      <c r="N58" s="20">
        <v>181</v>
      </c>
    </row>
    <row r="59" spans="1:14" x14ac:dyDescent="0.35">
      <c r="A59" s="26" t="s">
        <v>178</v>
      </c>
      <c r="B59" s="27">
        <v>2023</v>
      </c>
      <c r="C59" s="1">
        <v>245</v>
      </c>
      <c r="D59" s="1">
        <v>245</v>
      </c>
      <c r="E59" s="1">
        <v>245</v>
      </c>
      <c r="F59" s="1">
        <v>245</v>
      </c>
      <c r="G59" s="1">
        <v>245</v>
      </c>
      <c r="H59" s="1">
        <v>245</v>
      </c>
      <c r="I59" s="1">
        <v>245</v>
      </c>
      <c r="J59" s="1">
        <v>245</v>
      </c>
      <c r="K59" s="1">
        <v>245</v>
      </c>
      <c r="L59" s="1">
        <v>245</v>
      </c>
      <c r="M59" s="1">
        <v>245</v>
      </c>
      <c r="N59" s="20">
        <v>245</v>
      </c>
    </row>
    <row r="60" spans="1:14" x14ac:dyDescent="0.35">
      <c r="A60" s="26" t="s">
        <v>179</v>
      </c>
      <c r="B60" s="27">
        <v>2023</v>
      </c>
      <c r="C60" s="1">
        <v>245</v>
      </c>
      <c r="D60" s="1">
        <v>245</v>
      </c>
      <c r="E60" s="1">
        <v>245</v>
      </c>
      <c r="F60" s="1">
        <v>245</v>
      </c>
      <c r="G60" s="1">
        <v>245</v>
      </c>
      <c r="H60" s="1">
        <v>245</v>
      </c>
      <c r="I60" s="1">
        <v>245</v>
      </c>
      <c r="J60" s="1">
        <v>245</v>
      </c>
      <c r="K60" s="1">
        <v>245</v>
      </c>
      <c r="L60" s="1">
        <v>245</v>
      </c>
      <c r="M60" s="1">
        <v>245</v>
      </c>
      <c r="N60" s="20">
        <v>245</v>
      </c>
    </row>
    <row r="61" spans="1:14" x14ac:dyDescent="0.35">
      <c r="A61" s="26" t="s">
        <v>180</v>
      </c>
      <c r="B61" s="27">
        <v>2023</v>
      </c>
      <c r="C61" s="1">
        <v>240</v>
      </c>
      <c r="D61" s="1">
        <v>240</v>
      </c>
      <c r="E61" s="1">
        <v>240</v>
      </c>
      <c r="F61" s="1">
        <v>240</v>
      </c>
      <c r="G61" s="1">
        <v>240</v>
      </c>
      <c r="H61" s="1">
        <v>240</v>
      </c>
      <c r="I61" s="1">
        <v>240</v>
      </c>
      <c r="J61" s="1">
        <v>240</v>
      </c>
      <c r="K61" s="1">
        <v>240</v>
      </c>
      <c r="L61" s="1">
        <v>240</v>
      </c>
      <c r="M61" s="1">
        <v>240</v>
      </c>
      <c r="N61" s="20">
        <v>240</v>
      </c>
    </row>
    <row r="62" spans="1:14" x14ac:dyDescent="0.35">
      <c r="A62" s="26" t="s">
        <v>181</v>
      </c>
      <c r="B62" s="27">
        <v>2023</v>
      </c>
      <c r="C62" s="1">
        <v>143</v>
      </c>
      <c r="D62" s="1">
        <v>143</v>
      </c>
      <c r="E62" s="1">
        <v>143</v>
      </c>
      <c r="F62" s="1">
        <v>143</v>
      </c>
      <c r="G62" s="1">
        <v>143</v>
      </c>
      <c r="H62" s="1">
        <v>143</v>
      </c>
      <c r="I62" s="1">
        <v>143</v>
      </c>
      <c r="J62" s="1">
        <v>143</v>
      </c>
      <c r="K62" s="1">
        <v>143</v>
      </c>
      <c r="L62" s="1">
        <v>143</v>
      </c>
      <c r="M62" s="1">
        <v>143</v>
      </c>
      <c r="N62" s="20">
        <v>143</v>
      </c>
    </row>
    <row r="63" spans="1:14" x14ac:dyDescent="0.35">
      <c r="A63" s="26" t="s">
        <v>182</v>
      </c>
      <c r="B63" s="27">
        <v>2023</v>
      </c>
      <c r="C63" s="1">
        <v>128</v>
      </c>
      <c r="D63" s="1">
        <v>128</v>
      </c>
      <c r="E63" s="1">
        <v>128</v>
      </c>
      <c r="F63" s="1">
        <v>128</v>
      </c>
      <c r="G63" s="1">
        <v>128</v>
      </c>
      <c r="H63" s="1">
        <v>128</v>
      </c>
      <c r="I63" s="1">
        <v>128</v>
      </c>
      <c r="J63" s="1">
        <v>128</v>
      </c>
      <c r="K63" s="1">
        <v>128</v>
      </c>
      <c r="L63" s="1">
        <v>128</v>
      </c>
      <c r="M63" s="1">
        <v>128</v>
      </c>
      <c r="N63" s="20">
        <v>128</v>
      </c>
    </row>
    <row r="64" spans="1:14" x14ac:dyDescent="0.35">
      <c r="A64" s="26" t="s">
        <v>183</v>
      </c>
      <c r="B64" s="27">
        <v>2023</v>
      </c>
      <c r="C64" s="1">
        <v>235</v>
      </c>
      <c r="D64" s="1">
        <v>235</v>
      </c>
      <c r="E64" s="1">
        <v>235</v>
      </c>
      <c r="F64" s="1">
        <v>235</v>
      </c>
      <c r="G64" s="1">
        <v>235</v>
      </c>
      <c r="H64" s="1">
        <v>235</v>
      </c>
      <c r="I64" s="1">
        <v>235</v>
      </c>
      <c r="J64" s="1">
        <v>235</v>
      </c>
      <c r="K64" s="1">
        <v>235</v>
      </c>
      <c r="L64" s="1">
        <v>235</v>
      </c>
      <c r="M64" s="1">
        <v>235</v>
      </c>
      <c r="N64" s="20">
        <v>235</v>
      </c>
    </row>
    <row r="65" spans="1:14" x14ac:dyDescent="0.35">
      <c r="A65" s="26" t="s">
        <v>184</v>
      </c>
      <c r="B65" s="27">
        <v>2023</v>
      </c>
      <c r="C65" s="1">
        <v>300</v>
      </c>
      <c r="D65" s="1">
        <v>300</v>
      </c>
      <c r="E65" s="1">
        <v>300</v>
      </c>
      <c r="F65" s="1">
        <v>300</v>
      </c>
      <c r="G65" s="1">
        <v>300</v>
      </c>
      <c r="H65" s="1">
        <v>300</v>
      </c>
      <c r="I65" s="1">
        <v>300</v>
      </c>
      <c r="J65" s="1">
        <v>300</v>
      </c>
      <c r="K65" s="1">
        <v>300</v>
      </c>
      <c r="L65" s="1">
        <v>300</v>
      </c>
      <c r="M65" s="1">
        <v>300</v>
      </c>
      <c r="N65" s="20">
        <v>300</v>
      </c>
    </row>
    <row r="66" spans="1:14" x14ac:dyDescent="0.35">
      <c r="A66" s="26" t="s">
        <v>198</v>
      </c>
      <c r="B66" s="27">
        <v>2023</v>
      </c>
      <c r="C66" s="1">
        <v>143</v>
      </c>
      <c r="D66" s="1">
        <v>143</v>
      </c>
      <c r="E66" s="1">
        <v>143</v>
      </c>
      <c r="F66" s="1">
        <v>143</v>
      </c>
      <c r="G66" s="1">
        <v>143</v>
      </c>
      <c r="H66" s="1">
        <v>143</v>
      </c>
      <c r="I66" s="1">
        <v>143</v>
      </c>
      <c r="J66" s="1">
        <v>143</v>
      </c>
      <c r="K66" s="1">
        <v>143</v>
      </c>
      <c r="L66" s="1">
        <v>143</v>
      </c>
      <c r="M66" s="1">
        <v>143</v>
      </c>
      <c r="N66" s="20">
        <v>143</v>
      </c>
    </row>
    <row r="67" spans="1:14" x14ac:dyDescent="0.35">
      <c r="A67" s="26" t="s">
        <v>199</v>
      </c>
      <c r="B67" s="27">
        <v>2023</v>
      </c>
      <c r="C67" s="1">
        <v>245</v>
      </c>
      <c r="D67" s="1">
        <v>245</v>
      </c>
      <c r="E67" s="1">
        <v>245</v>
      </c>
      <c r="F67" s="1">
        <v>245</v>
      </c>
      <c r="G67" s="1">
        <v>245</v>
      </c>
      <c r="H67" s="1">
        <v>245</v>
      </c>
      <c r="I67" s="1">
        <v>245</v>
      </c>
      <c r="J67" s="1">
        <v>245</v>
      </c>
      <c r="K67" s="1">
        <v>245</v>
      </c>
      <c r="L67" s="1">
        <v>245</v>
      </c>
      <c r="M67" s="1">
        <v>245</v>
      </c>
      <c r="N67" s="20">
        <v>245</v>
      </c>
    </row>
    <row r="68" spans="1:14" x14ac:dyDescent="0.35">
      <c r="A68" s="26" t="s">
        <v>200</v>
      </c>
      <c r="B68" s="27">
        <v>2023</v>
      </c>
      <c r="C68" s="1">
        <v>300</v>
      </c>
      <c r="D68" s="1">
        <v>300</v>
      </c>
      <c r="E68" s="1">
        <v>300</v>
      </c>
      <c r="F68" s="1">
        <v>300</v>
      </c>
      <c r="G68" s="1">
        <v>300</v>
      </c>
      <c r="H68" s="1">
        <v>300</v>
      </c>
      <c r="I68" s="1">
        <v>300</v>
      </c>
      <c r="J68" s="1">
        <v>300</v>
      </c>
      <c r="K68" s="1">
        <v>300</v>
      </c>
      <c r="L68" s="1">
        <v>300</v>
      </c>
      <c r="M68" s="1">
        <v>300</v>
      </c>
      <c r="N68" s="20">
        <v>300</v>
      </c>
    </row>
    <row r="69" spans="1:14" x14ac:dyDescent="0.35">
      <c r="A69" s="26" t="s">
        <v>201</v>
      </c>
      <c r="B69" s="27">
        <v>2023</v>
      </c>
      <c r="C69" s="1">
        <v>235</v>
      </c>
      <c r="D69" s="1">
        <v>235</v>
      </c>
      <c r="E69" s="1">
        <v>235</v>
      </c>
      <c r="F69" s="1">
        <v>235</v>
      </c>
      <c r="G69" s="1">
        <v>235</v>
      </c>
      <c r="H69" s="1">
        <v>235</v>
      </c>
      <c r="I69" s="1">
        <v>235</v>
      </c>
      <c r="J69" s="1">
        <v>235</v>
      </c>
      <c r="K69" s="1">
        <v>235</v>
      </c>
      <c r="L69" s="1">
        <v>235</v>
      </c>
      <c r="M69" s="1">
        <v>235</v>
      </c>
      <c r="N69" s="20">
        <v>235</v>
      </c>
    </row>
    <row r="70" spans="1:14" x14ac:dyDescent="0.35">
      <c r="A70" s="26" t="s">
        <v>202</v>
      </c>
      <c r="B70" s="27">
        <v>2023</v>
      </c>
      <c r="C70" s="1">
        <v>143</v>
      </c>
      <c r="D70" s="1">
        <v>143</v>
      </c>
      <c r="E70" s="1">
        <v>143</v>
      </c>
      <c r="F70" s="1">
        <v>143</v>
      </c>
      <c r="G70" s="1">
        <v>143</v>
      </c>
      <c r="H70" s="1">
        <v>143</v>
      </c>
      <c r="I70" s="1">
        <v>143</v>
      </c>
      <c r="J70" s="1">
        <v>143</v>
      </c>
      <c r="K70" s="1">
        <v>143</v>
      </c>
      <c r="L70" s="1">
        <v>143</v>
      </c>
      <c r="M70" s="1">
        <v>143</v>
      </c>
      <c r="N70" s="20">
        <v>143</v>
      </c>
    </row>
    <row r="71" spans="1:14" x14ac:dyDescent="0.35">
      <c r="A71" s="26" t="s">
        <v>203</v>
      </c>
      <c r="B71" s="27">
        <v>2023</v>
      </c>
      <c r="C71" s="1">
        <v>245</v>
      </c>
      <c r="D71" s="1">
        <v>245</v>
      </c>
      <c r="E71" s="1">
        <v>245</v>
      </c>
      <c r="F71" s="1">
        <v>245</v>
      </c>
      <c r="G71" s="1">
        <v>245</v>
      </c>
      <c r="H71" s="1">
        <v>245</v>
      </c>
      <c r="I71" s="1">
        <v>245</v>
      </c>
      <c r="J71" s="1">
        <v>245</v>
      </c>
      <c r="K71" s="1">
        <v>245</v>
      </c>
      <c r="L71" s="1">
        <v>245</v>
      </c>
      <c r="M71" s="1">
        <v>245</v>
      </c>
      <c r="N71" s="20">
        <v>245</v>
      </c>
    </row>
    <row r="72" spans="1:14" x14ac:dyDescent="0.35">
      <c r="A72" s="26" t="s">
        <v>204</v>
      </c>
      <c r="B72" s="27">
        <v>2023</v>
      </c>
      <c r="C72" s="1">
        <v>235</v>
      </c>
      <c r="D72" s="1">
        <v>235</v>
      </c>
      <c r="E72" s="1">
        <v>235</v>
      </c>
      <c r="F72" s="1">
        <v>235</v>
      </c>
      <c r="G72" s="1">
        <v>235</v>
      </c>
      <c r="H72" s="1">
        <v>235</v>
      </c>
      <c r="I72" s="1">
        <v>235</v>
      </c>
      <c r="J72" s="1">
        <v>235</v>
      </c>
      <c r="K72" s="1">
        <v>235</v>
      </c>
      <c r="L72" s="1">
        <v>235</v>
      </c>
      <c r="M72" s="1">
        <v>235</v>
      </c>
      <c r="N72" s="20">
        <v>235</v>
      </c>
    </row>
    <row r="73" spans="1:14" ht="15" thickBot="1" x14ac:dyDescent="0.4">
      <c r="A73" s="28" t="s">
        <v>205</v>
      </c>
      <c r="B73" s="29">
        <v>2023</v>
      </c>
      <c r="C73" s="21">
        <v>313</v>
      </c>
      <c r="D73" s="21">
        <v>313</v>
      </c>
      <c r="E73" s="21">
        <v>313</v>
      </c>
      <c r="F73" s="21">
        <v>313</v>
      </c>
      <c r="G73" s="21">
        <v>313</v>
      </c>
      <c r="H73" s="21">
        <v>313</v>
      </c>
      <c r="I73" s="21">
        <v>313</v>
      </c>
      <c r="J73" s="21">
        <v>313</v>
      </c>
      <c r="K73" s="21">
        <v>313</v>
      </c>
      <c r="L73" s="21">
        <v>313</v>
      </c>
      <c r="M73" s="21">
        <v>313</v>
      </c>
      <c r="N73" s="22">
        <v>313</v>
      </c>
    </row>
    <row r="74" spans="1:14" x14ac:dyDescent="0.35">
      <c r="A74" s="2"/>
      <c r="N74" s="20"/>
    </row>
    <row r="75" spans="1:14" x14ac:dyDescent="0.35">
      <c r="A75" s="2"/>
      <c r="N75" s="20"/>
    </row>
    <row r="76" spans="1:14" x14ac:dyDescent="0.35">
      <c r="A76" s="2"/>
      <c r="N76" s="20"/>
    </row>
    <row r="77" spans="1:14" ht="15" thickBot="1" x14ac:dyDescent="0.4">
      <c r="A77" s="4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2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3879-181A-4976-8B87-C3BC8A5C891A}">
  <dimension ref="C3:H51"/>
  <sheetViews>
    <sheetView workbookViewId="0">
      <selection activeCell="P31" sqref="P31"/>
    </sheetView>
  </sheetViews>
  <sheetFormatPr defaultRowHeight="14.5" x14ac:dyDescent="0.35"/>
  <cols>
    <col min="4" max="4" width="8.7265625" customWidth="1"/>
    <col min="5" max="5" width="9.453125" customWidth="1"/>
    <col min="6" max="6" width="10.453125" customWidth="1"/>
    <col min="7" max="8" width="8.7265625" customWidth="1"/>
  </cols>
  <sheetData>
    <row r="3" spans="3:8" ht="15" thickBot="1" x14ac:dyDescent="0.4">
      <c r="C3" s="5" t="s">
        <v>304</v>
      </c>
      <c r="D3" s="5" t="s">
        <v>305</v>
      </c>
      <c r="E3" s="5" t="s">
        <v>306</v>
      </c>
      <c r="F3" s="5" t="s">
        <v>307</v>
      </c>
      <c r="G3" s="5" t="s">
        <v>308</v>
      </c>
      <c r="H3" s="5" t="s">
        <v>309</v>
      </c>
    </row>
    <row r="4" spans="3:8" x14ac:dyDescent="0.35">
      <c r="C4" t="s">
        <v>310</v>
      </c>
      <c r="D4">
        <v>2022</v>
      </c>
      <c r="E4" s="11">
        <v>44562</v>
      </c>
      <c r="F4" s="11">
        <f>EOMONTH(E4,0)</f>
        <v>44592</v>
      </c>
      <c r="G4">
        <f>NETWORKDAYS(E4,F4)</f>
        <v>21</v>
      </c>
      <c r="H4">
        <f>G4*8</f>
        <v>168</v>
      </c>
    </row>
    <row r="5" spans="3:8" x14ac:dyDescent="0.35">
      <c r="C5" t="s">
        <v>311</v>
      </c>
      <c r="D5">
        <v>2022</v>
      </c>
      <c r="E5" s="11">
        <v>44593</v>
      </c>
      <c r="F5" s="11">
        <f t="shared" ref="F5:F51" si="0">EOMONTH(E5,0)</f>
        <v>44620</v>
      </c>
      <c r="G5">
        <f t="shared" ref="G5:G51" si="1">NETWORKDAYS(E5,F5)</f>
        <v>20</v>
      </c>
      <c r="H5">
        <f t="shared" ref="H5:H51" si="2">G5*8</f>
        <v>160</v>
      </c>
    </row>
    <row r="6" spans="3:8" x14ac:dyDescent="0.35">
      <c r="C6" t="s">
        <v>312</v>
      </c>
      <c r="D6">
        <v>2022</v>
      </c>
      <c r="E6" s="11">
        <v>44621</v>
      </c>
      <c r="F6" s="11">
        <f t="shared" si="0"/>
        <v>44651</v>
      </c>
      <c r="G6">
        <f t="shared" si="1"/>
        <v>23</v>
      </c>
      <c r="H6">
        <f t="shared" si="2"/>
        <v>184</v>
      </c>
    </row>
    <row r="7" spans="3:8" x14ac:dyDescent="0.35">
      <c r="C7" t="s">
        <v>313</v>
      </c>
      <c r="D7">
        <v>2022</v>
      </c>
      <c r="E7" s="11">
        <v>44652</v>
      </c>
      <c r="F7" s="11">
        <f t="shared" si="0"/>
        <v>44681</v>
      </c>
      <c r="G7">
        <f t="shared" si="1"/>
        <v>21</v>
      </c>
      <c r="H7">
        <f t="shared" si="2"/>
        <v>168</v>
      </c>
    </row>
    <row r="8" spans="3:8" x14ac:dyDescent="0.35">
      <c r="C8" t="s">
        <v>314</v>
      </c>
      <c r="D8">
        <v>2022</v>
      </c>
      <c r="E8" s="11">
        <v>44682</v>
      </c>
      <c r="F8" s="11">
        <f t="shared" si="0"/>
        <v>44712</v>
      </c>
      <c r="G8">
        <f t="shared" si="1"/>
        <v>22</v>
      </c>
      <c r="H8">
        <f t="shared" si="2"/>
        <v>176</v>
      </c>
    </row>
    <row r="9" spans="3:8" x14ac:dyDescent="0.35">
      <c r="C9" t="s">
        <v>315</v>
      </c>
      <c r="D9">
        <v>2022</v>
      </c>
      <c r="E9" s="11">
        <v>44713</v>
      </c>
      <c r="F9" s="11">
        <f t="shared" si="0"/>
        <v>44742</v>
      </c>
      <c r="G9">
        <f t="shared" si="1"/>
        <v>22</v>
      </c>
      <c r="H9">
        <f t="shared" si="2"/>
        <v>176</v>
      </c>
    </row>
    <row r="10" spans="3:8" x14ac:dyDescent="0.35">
      <c r="C10" t="s">
        <v>316</v>
      </c>
      <c r="D10">
        <v>2022</v>
      </c>
      <c r="E10" s="11">
        <v>44743</v>
      </c>
      <c r="F10" s="11">
        <f t="shared" si="0"/>
        <v>44773</v>
      </c>
      <c r="G10">
        <f t="shared" si="1"/>
        <v>21</v>
      </c>
      <c r="H10">
        <f t="shared" si="2"/>
        <v>168</v>
      </c>
    </row>
    <row r="11" spans="3:8" x14ac:dyDescent="0.35">
      <c r="C11" t="s">
        <v>317</v>
      </c>
      <c r="D11">
        <v>2022</v>
      </c>
      <c r="E11" s="11">
        <v>44774</v>
      </c>
      <c r="F11" s="11">
        <f t="shared" si="0"/>
        <v>44804</v>
      </c>
      <c r="G11">
        <f t="shared" si="1"/>
        <v>23</v>
      </c>
      <c r="H11">
        <f t="shared" si="2"/>
        <v>184</v>
      </c>
    </row>
    <row r="12" spans="3:8" x14ac:dyDescent="0.35">
      <c r="C12" t="s">
        <v>318</v>
      </c>
      <c r="D12">
        <v>2022</v>
      </c>
      <c r="E12" s="11">
        <v>44805</v>
      </c>
      <c r="F12" s="11">
        <f t="shared" si="0"/>
        <v>44834</v>
      </c>
      <c r="G12">
        <f t="shared" si="1"/>
        <v>22</v>
      </c>
      <c r="H12">
        <f t="shared" si="2"/>
        <v>176</v>
      </c>
    </row>
    <row r="13" spans="3:8" x14ac:dyDescent="0.35">
      <c r="C13" t="s">
        <v>319</v>
      </c>
      <c r="D13">
        <v>2022</v>
      </c>
      <c r="E13" s="11">
        <v>44835</v>
      </c>
      <c r="F13" s="11">
        <f t="shared" si="0"/>
        <v>44865</v>
      </c>
      <c r="G13">
        <f t="shared" si="1"/>
        <v>21</v>
      </c>
      <c r="H13">
        <f t="shared" si="2"/>
        <v>168</v>
      </c>
    </row>
    <row r="14" spans="3:8" x14ac:dyDescent="0.35">
      <c r="C14" t="s">
        <v>320</v>
      </c>
      <c r="D14">
        <v>2022</v>
      </c>
      <c r="E14" s="11">
        <v>44866</v>
      </c>
      <c r="F14" s="11">
        <f t="shared" si="0"/>
        <v>44895</v>
      </c>
      <c r="G14">
        <f t="shared" si="1"/>
        <v>22</v>
      </c>
      <c r="H14">
        <f t="shared" si="2"/>
        <v>176</v>
      </c>
    </row>
    <row r="15" spans="3:8" x14ac:dyDescent="0.35">
      <c r="C15" t="s">
        <v>321</v>
      </c>
      <c r="D15">
        <v>2022</v>
      </c>
      <c r="E15" s="11">
        <v>44896</v>
      </c>
      <c r="F15" s="11">
        <f t="shared" si="0"/>
        <v>44926</v>
      </c>
      <c r="G15">
        <f t="shared" si="1"/>
        <v>22</v>
      </c>
      <c r="H15">
        <f t="shared" si="2"/>
        <v>176</v>
      </c>
    </row>
    <row r="16" spans="3:8" x14ac:dyDescent="0.35">
      <c r="C16" t="s">
        <v>310</v>
      </c>
      <c r="D16">
        <v>2023</v>
      </c>
      <c r="E16" s="11">
        <v>44927</v>
      </c>
      <c r="F16" s="11">
        <f t="shared" si="0"/>
        <v>44957</v>
      </c>
      <c r="G16">
        <f t="shared" si="1"/>
        <v>22</v>
      </c>
      <c r="H16">
        <f t="shared" si="2"/>
        <v>176</v>
      </c>
    </row>
    <row r="17" spans="3:8" x14ac:dyDescent="0.35">
      <c r="C17" t="s">
        <v>311</v>
      </c>
      <c r="D17">
        <v>2023</v>
      </c>
      <c r="E17" s="11">
        <v>44927</v>
      </c>
      <c r="F17" s="11">
        <f t="shared" si="0"/>
        <v>44957</v>
      </c>
      <c r="G17">
        <f t="shared" si="1"/>
        <v>22</v>
      </c>
      <c r="H17">
        <f t="shared" si="2"/>
        <v>176</v>
      </c>
    </row>
    <row r="18" spans="3:8" x14ac:dyDescent="0.35">
      <c r="C18" t="s">
        <v>312</v>
      </c>
      <c r="D18">
        <v>2023</v>
      </c>
      <c r="E18" s="11">
        <v>44958</v>
      </c>
      <c r="F18" s="11">
        <f t="shared" si="0"/>
        <v>44985</v>
      </c>
      <c r="G18">
        <f t="shared" si="1"/>
        <v>20</v>
      </c>
      <c r="H18">
        <f t="shared" si="2"/>
        <v>160</v>
      </c>
    </row>
    <row r="19" spans="3:8" x14ac:dyDescent="0.35">
      <c r="C19" t="s">
        <v>313</v>
      </c>
      <c r="D19">
        <v>2023</v>
      </c>
      <c r="E19" s="11">
        <v>44958</v>
      </c>
      <c r="F19" s="11">
        <f t="shared" si="0"/>
        <v>44985</v>
      </c>
      <c r="G19">
        <f t="shared" si="1"/>
        <v>20</v>
      </c>
      <c r="H19">
        <f t="shared" si="2"/>
        <v>160</v>
      </c>
    </row>
    <row r="20" spans="3:8" x14ac:dyDescent="0.35">
      <c r="C20" t="s">
        <v>314</v>
      </c>
      <c r="D20">
        <v>2023</v>
      </c>
      <c r="E20" s="11">
        <v>44986</v>
      </c>
      <c r="F20" s="11">
        <f t="shared" si="0"/>
        <v>45016</v>
      </c>
      <c r="G20">
        <f t="shared" si="1"/>
        <v>23</v>
      </c>
      <c r="H20">
        <f t="shared" si="2"/>
        <v>184</v>
      </c>
    </row>
    <row r="21" spans="3:8" x14ac:dyDescent="0.35">
      <c r="C21" t="s">
        <v>315</v>
      </c>
      <c r="D21">
        <v>2023</v>
      </c>
      <c r="E21" s="11">
        <v>44986</v>
      </c>
      <c r="F21" s="11">
        <f t="shared" si="0"/>
        <v>45016</v>
      </c>
      <c r="G21">
        <f t="shared" si="1"/>
        <v>23</v>
      </c>
      <c r="H21">
        <f t="shared" si="2"/>
        <v>184</v>
      </c>
    </row>
    <row r="22" spans="3:8" x14ac:dyDescent="0.35">
      <c r="C22" t="s">
        <v>316</v>
      </c>
      <c r="D22">
        <v>2023</v>
      </c>
      <c r="E22" s="11">
        <v>45017</v>
      </c>
      <c r="F22" s="11">
        <f t="shared" si="0"/>
        <v>45046</v>
      </c>
      <c r="G22">
        <f t="shared" si="1"/>
        <v>20</v>
      </c>
      <c r="H22">
        <f t="shared" si="2"/>
        <v>160</v>
      </c>
    </row>
    <row r="23" spans="3:8" x14ac:dyDescent="0.35">
      <c r="C23" t="s">
        <v>317</v>
      </c>
      <c r="D23">
        <v>2023</v>
      </c>
      <c r="E23" s="11">
        <v>45017</v>
      </c>
      <c r="F23" s="11">
        <f t="shared" si="0"/>
        <v>45046</v>
      </c>
      <c r="G23">
        <f t="shared" si="1"/>
        <v>20</v>
      </c>
      <c r="H23">
        <f t="shared" si="2"/>
        <v>160</v>
      </c>
    </row>
    <row r="24" spans="3:8" x14ac:dyDescent="0.35">
      <c r="C24" t="s">
        <v>318</v>
      </c>
      <c r="D24">
        <v>2023</v>
      </c>
      <c r="E24" s="11">
        <v>45047</v>
      </c>
      <c r="F24" s="11">
        <f t="shared" si="0"/>
        <v>45077</v>
      </c>
      <c r="G24">
        <f t="shared" si="1"/>
        <v>23</v>
      </c>
      <c r="H24">
        <f t="shared" si="2"/>
        <v>184</v>
      </c>
    </row>
    <row r="25" spans="3:8" x14ac:dyDescent="0.35">
      <c r="C25" t="s">
        <v>319</v>
      </c>
      <c r="D25">
        <v>2023</v>
      </c>
      <c r="E25" s="11">
        <v>45047</v>
      </c>
      <c r="F25" s="11">
        <f t="shared" si="0"/>
        <v>45077</v>
      </c>
      <c r="G25">
        <f t="shared" si="1"/>
        <v>23</v>
      </c>
      <c r="H25">
        <f t="shared" si="2"/>
        <v>184</v>
      </c>
    </row>
    <row r="26" spans="3:8" x14ac:dyDescent="0.35">
      <c r="C26" t="s">
        <v>320</v>
      </c>
      <c r="D26">
        <v>2023</v>
      </c>
      <c r="E26" s="11">
        <v>45078</v>
      </c>
      <c r="F26" s="11">
        <f t="shared" si="0"/>
        <v>45107</v>
      </c>
      <c r="G26">
        <f t="shared" si="1"/>
        <v>22</v>
      </c>
      <c r="H26">
        <f t="shared" si="2"/>
        <v>176</v>
      </c>
    </row>
    <row r="27" spans="3:8" x14ac:dyDescent="0.35">
      <c r="C27" t="s">
        <v>321</v>
      </c>
      <c r="D27">
        <v>2023</v>
      </c>
      <c r="E27" s="11">
        <v>45108</v>
      </c>
      <c r="F27" s="11">
        <f t="shared" si="0"/>
        <v>45138</v>
      </c>
      <c r="G27">
        <f t="shared" si="1"/>
        <v>21</v>
      </c>
      <c r="H27">
        <f t="shared" si="2"/>
        <v>168</v>
      </c>
    </row>
    <row r="28" spans="3:8" x14ac:dyDescent="0.35">
      <c r="C28" t="s">
        <v>310</v>
      </c>
      <c r="D28">
        <v>2023</v>
      </c>
      <c r="E28" s="11">
        <v>45108</v>
      </c>
      <c r="F28" s="11">
        <f t="shared" si="0"/>
        <v>45138</v>
      </c>
      <c r="G28">
        <f t="shared" si="1"/>
        <v>21</v>
      </c>
      <c r="H28">
        <f t="shared" si="2"/>
        <v>168</v>
      </c>
    </row>
    <row r="29" spans="3:8" x14ac:dyDescent="0.35">
      <c r="C29" t="s">
        <v>311</v>
      </c>
      <c r="D29">
        <v>2023</v>
      </c>
      <c r="E29" s="11">
        <v>45139</v>
      </c>
      <c r="F29" s="11">
        <f t="shared" si="0"/>
        <v>45169</v>
      </c>
      <c r="G29">
        <f t="shared" si="1"/>
        <v>23</v>
      </c>
      <c r="H29">
        <f t="shared" si="2"/>
        <v>184</v>
      </c>
    </row>
    <row r="30" spans="3:8" x14ac:dyDescent="0.35">
      <c r="C30" t="s">
        <v>312</v>
      </c>
      <c r="D30">
        <v>2023</v>
      </c>
      <c r="E30" s="11">
        <v>45170</v>
      </c>
      <c r="F30" s="11">
        <f t="shared" si="0"/>
        <v>45199</v>
      </c>
      <c r="G30">
        <f t="shared" si="1"/>
        <v>21</v>
      </c>
      <c r="H30">
        <f t="shared" si="2"/>
        <v>168</v>
      </c>
    </row>
    <row r="31" spans="3:8" x14ac:dyDescent="0.35">
      <c r="C31" t="s">
        <v>313</v>
      </c>
      <c r="D31">
        <v>2023</v>
      </c>
      <c r="E31" s="11">
        <v>45170</v>
      </c>
      <c r="F31" s="11">
        <f t="shared" si="0"/>
        <v>45199</v>
      </c>
      <c r="G31">
        <f t="shared" si="1"/>
        <v>21</v>
      </c>
      <c r="H31">
        <f t="shared" si="2"/>
        <v>168</v>
      </c>
    </row>
    <row r="32" spans="3:8" x14ac:dyDescent="0.35">
      <c r="C32" t="s">
        <v>314</v>
      </c>
      <c r="D32">
        <v>2023</v>
      </c>
      <c r="E32" s="11">
        <v>45200</v>
      </c>
      <c r="F32" s="11">
        <f t="shared" si="0"/>
        <v>45230</v>
      </c>
      <c r="G32">
        <f t="shared" si="1"/>
        <v>22</v>
      </c>
      <c r="H32">
        <f t="shared" si="2"/>
        <v>176</v>
      </c>
    </row>
    <row r="33" spans="3:8" x14ac:dyDescent="0.35">
      <c r="C33" t="s">
        <v>315</v>
      </c>
      <c r="D33">
        <v>2023</v>
      </c>
      <c r="E33" s="11">
        <v>45200</v>
      </c>
      <c r="F33" s="11">
        <f t="shared" si="0"/>
        <v>45230</v>
      </c>
      <c r="G33">
        <f t="shared" si="1"/>
        <v>22</v>
      </c>
      <c r="H33">
        <f t="shared" si="2"/>
        <v>176</v>
      </c>
    </row>
    <row r="34" spans="3:8" x14ac:dyDescent="0.35">
      <c r="C34" t="s">
        <v>316</v>
      </c>
      <c r="D34">
        <v>2023</v>
      </c>
      <c r="E34" s="11">
        <v>45231</v>
      </c>
      <c r="F34" s="11">
        <f t="shared" si="0"/>
        <v>45260</v>
      </c>
      <c r="G34">
        <f t="shared" si="1"/>
        <v>22</v>
      </c>
      <c r="H34">
        <f t="shared" si="2"/>
        <v>176</v>
      </c>
    </row>
    <row r="35" spans="3:8" x14ac:dyDescent="0.35">
      <c r="C35" t="s">
        <v>317</v>
      </c>
      <c r="D35">
        <v>2023</v>
      </c>
      <c r="E35" s="11">
        <v>45231</v>
      </c>
      <c r="F35" s="11">
        <f t="shared" si="0"/>
        <v>45260</v>
      </c>
      <c r="G35">
        <f t="shared" si="1"/>
        <v>22</v>
      </c>
      <c r="H35">
        <f t="shared" si="2"/>
        <v>176</v>
      </c>
    </row>
    <row r="36" spans="3:8" x14ac:dyDescent="0.35">
      <c r="C36" t="s">
        <v>318</v>
      </c>
      <c r="D36">
        <v>2023</v>
      </c>
      <c r="E36" s="11">
        <v>45261</v>
      </c>
      <c r="F36" s="11">
        <f t="shared" si="0"/>
        <v>45291</v>
      </c>
      <c r="G36">
        <f t="shared" si="1"/>
        <v>21</v>
      </c>
      <c r="H36">
        <f t="shared" si="2"/>
        <v>168</v>
      </c>
    </row>
    <row r="37" spans="3:8" x14ac:dyDescent="0.35">
      <c r="C37" t="s">
        <v>319</v>
      </c>
      <c r="D37">
        <v>2023</v>
      </c>
      <c r="E37" s="11">
        <v>45231</v>
      </c>
      <c r="F37" s="11">
        <f t="shared" si="0"/>
        <v>45260</v>
      </c>
      <c r="G37">
        <f t="shared" si="1"/>
        <v>22</v>
      </c>
      <c r="H37">
        <f t="shared" si="2"/>
        <v>176</v>
      </c>
    </row>
    <row r="38" spans="3:8" x14ac:dyDescent="0.35">
      <c r="C38" t="s">
        <v>320</v>
      </c>
      <c r="D38">
        <v>2023</v>
      </c>
      <c r="E38" s="11">
        <v>45261</v>
      </c>
      <c r="F38" s="11">
        <f t="shared" si="0"/>
        <v>45291</v>
      </c>
      <c r="G38">
        <f t="shared" si="1"/>
        <v>21</v>
      </c>
      <c r="H38">
        <f t="shared" si="2"/>
        <v>168</v>
      </c>
    </row>
    <row r="39" spans="3:8" x14ac:dyDescent="0.35">
      <c r="C39" t="s">
        <v>321</v>
      </c>
      <c r="D39">
        <v>2023</v>
      </c>
      <c r="E39" s="11">
        <v>45261</v>
      </c>
      <c r="F39" s="11">
        <f t="shared" si="0"/>
        <v>45291</v>
      </c>
      <c r="G39">
        <f t="shared" si="1"/>
        <v>21</v>
      </c>
      <c r="H39">
        <f t="shared" si="2"/>
        <v>168</v>
      </c>
    </row>
    <row r="40" spans="3:8" x14ac:dyDescent="0.35">
      <c r="C40" t="s">
        <v>310</v>
      </c>
      <c r="D40">
        <v>2024</v>
      </c>
      <c r="E40" s="11">
        <v>45292</v>
      </c>
      <c r="F40" s="11">
        <f t="shared" si="0"/>
        <v>45322</v>
      </c>
      <c r="G40">
        <f t="shared" si="1"/>
        <v>23</v>
      </c>
      <c r="H40">
        <f t="shared" si="2"/>
        <v>184</v>
      </c>
    </row>
    <row r="41" spans="3:8" x14ac:dyDescent="0.35">
      <c r="C41" t="s">
        <v>311</v>
      </c>
      <c r="D41">
        <v>2024</v>
      </c>
      <c r="E41" s="11">
        <v>45323</v>
      </c>
      <c r="F41" s="11">
        <f t="shared" si="0"/>
        <v>45351</v>
      </c>
      <c r="G41">
        <f t="shared" si="1"/>
        <v>21</v>
      </c>
      <c r="H41">
        <f t="shared" si="2"/>
        <v>168</v>
      </c>
    </row>
    <row r="42" spans="3:8" x14ac:dyDescent="0.35">
      <c r="C42" t="s">
        <v>312</v>
      </c>
      <c r="D42">
        <v>2024</v>
      </c>
      <c r="E42" s="11">
        <v>45352</v>
      </c>
      <c r="F42" s="11">
        <f t="shared" si="0"/>
        <v>45382</v>
      </c>
      <c r="G42">
        <f t="shared" si="1"/>
        <v>21</v>
      </c>
      <c r="H42">
        <f t="shared" si="2"/>
        <v>168</v>
      </c>
    </row>
    <row r="43" spans="3:8" x14ac:dyDescent="0.35">
      <c r="C43" t="s">
        <v>313</v>
      </c>
      <c r="D43">
        <v>2024</v>
      </c>
      <c r="E43" s="11">
        <v>45383</v>
      </c>
      <c r="F43" s="11">
        <f t="shared" si="0"/>
        <v>45412</v>
      </c>
      <c r="G43">
        <f t="shared" si="1"/>
        <v>22</v>
      </c>
      <c r="H43">
        <f t="shared" si="2"/>
        <v>176</v>
      </c>
    </row>
    <row r="44" spans="3:8" x14ac:dyDescent="0.35">
      <c r="C44" t="s">
        <v>314</v>
      </c>
      <c r="D44">
        <v>2024</v>
      </c>
      <c r="E44" s="11">
        <v>45413</v>
      </c>
      <c r="F44" s="11">
        <f t="shared" si="0"/>
        <v>45443</v>
      </c>
      <c r="G44">
        <f t="shared" si="1"/>
        <v>23</v>
      </c>
      <c r="H44">
        <f t="shared" si="2"/>
        <v>184</v>
      </c>
    </row>
    <row r="45" spans="3:8" x14ac:dyDescent="0.35">
      <c r="C45" t="s">
        <v>315</v>
      </c>
      <c r="D45">
        <v>2024</v>
      </c>
      <c r="E45" s="11">
        <v>45444</v>
      </c>
      <c r="F45" s="11">
        <f t="shared" si="0"/>
        <v>45473</v>
      </c>
      <c r="G45">
        <f t="shared" si="1"/>
        <v>20</v>
      </c>
      <c r="H45">
        <f t="shared" si="2"/>
        <v>160</v>
      </c>
    </row>
    <row r="46" spans="3:8" x14ac:dyDescent="0.35">
      <c r="C46" t="s">
        <v>316</v>
      </c>
      <c r="D46">
        <v>2024</v>
      </c>
      <c r="E46" s="11">
        <v>45474</v>
      </c>
      <c r="F46" s="11">
        <f t="shared" si="0"/>
        <v>45504</v>
      </c>
      <c r="G46">
        <f t="shared" si="1"/>
        <v>23</v>
      </c>
      <c r="H46">
        <f t="shared" si="2"/>
        <v>184</v>
      </c>
    </row>
    <row r="47" spans="3:8" x14ac:dyDescent="0.35">
      <c r="C47" t="s">
        <v>317</v>
      </c>
      <c r="D47">
        <v>2024</v>
      </c>
      <c r="E47" s="11">
        <v>45505</v>
      </c>
      <c r="F47" s="11">
        <f t="shared" si="0"/>
        <v>45535</v>
      </c>
      <c r="G47">
        <f t="shared" si="1"/>
        <v>22</v>
      </c>
      <c r="H47">
        <f t="shared" si="2"/>
        <v>176</v>
      </c>
    </row>
    <row r="48" spans="3:8" x14ac:dyDescent="0.35">
      <c r="C48" t="s">
        <v>318</v>
      </c>
      <c r="D48">
        <v>2024</v>
      </c>
      <c r="E48" s="11">
        <v>45536</v>
      </c>
      <c r="F48" s="11">
        <f t="shared" si="0"/>
        <v>45565</v>
      </c>
      <c r="G48">
        <f t="shared" si="1"/>
        <v>21</v>
      </c>
      <c r="H48">
        <f t="shared" si="2"/>
        <v>168</v>
      </c>
    </row>
    <row r="49" spans="3:8" x14ac:dyDescent="0.35">
      <c r="C49" t="s">
        <v>319</v>
      </c>
      <c r="D49">
        <v>2024</v>
      </c>
      <c r="E49" s="11">
        <v>45566</v>
      </c>
      <c r="F49" s="11">
        <f t="shared" si="0"/>
        <v>45596</v>
      </c>
      <c r="G49">
        <f t="shared" si="1"/>
        <v>23</v>
      </c>
      <c r="H49">
        <f t="shared" si="2"/>
        <v>184</v>
      </c>
    </row>
    <row r="50" spans="3:8" x14ac:dyDescent="0.35">
      <c r="C50" t="s">
        <v>320</v>
      </c>
      <c r="D50">
        <v>2024</v>
      </c>
      <c r="E50" s="11">
        <v>45597</v>
      </c>
      <c r="F50" s="11">
        <f t="shared" si="0"/>
        <v>45626</v>
      </c>
      <c r="G50">
        <f t="shared" si="1"/>
        <v>21</v>
      </c>
      <c r="H50">
        <f t="shared" si="2"/>
        <v>168</v>
      </c>
    </row>
    <row r="51" spans="3:8" x14ac:dyDescent="0.35">
      <c r="C51" t="s">
        <v>321</v>
      </c>
      <c r="D51">
        <v>2024</v>
      </c>
      <c r="E51" s="11">
        <v>45627</v>
      </c>
      <c r="F51" s="11">
        <f t="shared" si="0"/>
        <v>45657</v>
      </c>
      <c r="G51">
        <f t="shared" si="1"/>
        <v>22</v>
      </c>
      <c r="H51">
        <f t="shared" si="2"/>
        <v>176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28F8-4BC0-41B0-A583-FF1B83D7DB9F}">
  <dimension ref="A1:AE8"/>
  <sheetViews>
    <sheetView tabSelected="1" topLeftCell="A6" workbookViewId="0">
      <selection activeCell="E30" sqref="E30"/>
    </sheetView>
  </sheetViews>
  <sheetFormatPr defaultRowHeight="14.5" x14ac:dyDescent="0.35"/>
  <cols>
    <col min="1" max="1" width="25.26953125" bestFit="1" customWidth="1"/>
    <col min="2" max="2" width="13.90625" bestFit="1" customWidth="1"/>
    <col min="3" max="3" width="14.453125" bestFit="1" customWidth="1"/>
    <col min="4" max="4" width="12.26953125" bestFit="1" customWidth="1"/>
  </cols>
  <sheetData>
    <row r="1" spans="1:31" hidden="1" x14ac:dyDescent="0.35"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 hidden="1" x14ac:dyDescent="0.35"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hidden="1" x14ac:dyDescent="0.35"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ht="16.5" hidden="1" customHeight="1" x14ac:dyDescent="0.35"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hidden="1" x14ac:dyDescent="0.35"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ht="26" customHeight="1" x14ac:dyDescent="0.35">
      <c r="A6" s="12" t="s">
        <v>322</v>
      </c>
      <c r="B6" s="12"/>
      <c r="C6" s="12"/>
      <c r="F6" s="31" t="s">
        <v>326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ht="11.5" customHeight="1" x14ac:dyDescent="0.35"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ht="26" customHeight="1" x14ac:dyDescent="0.35">
      <c r="A8" s="13" t="s">
        <v>323</v>
      </c>
      <c r="B8" s="13" t="s">
        <v>206</v>
      </c>
      <c r="C8" s="13" t="s">
        <v>324</v>
      </c>
      <c r="D8" s="13" t="s">
        <v>325</v>
      </c>
      <c r="E8" s="13" t="s">
        <v>305</v>
      </c>
      <c r="F8" s="14">
        <v>45292</v>
      </c>
      <c r="G8" s="14">
        <v>45323</v>
      </c>
      <c r="H8" s="14">
        <v>45352</v>
      </c>
      <c r="I8" s="14">
        <v>45383</v>
      </c>
      <c r="J8" s="14">
        <v>45413</v>
      </c>
      <c r="K8" s="14">
        <v>45444</v>
      </c>
      <c r="L8" s="14">
        <v>45474</v>
      </c>
      <c r="M8" s="14">
        <v>45505</v>
      </c>
      <c r="N8" s="14">
        <v>45536</v>
      </c>
      <c r="O8" s="14">
        <v>45566</v>
      </c>
      <c r="P8" s="14">
        <v>45597</v>
      </c>
      <c r="Q8" s="14">
        <v>45627</v>
      </c>
      <c r="R8" s="14" t="s">
        <v>327</v>
      </c>
      <c r="S8" s="13" t="s">
        <v>328</v>
      </c>
      <c r="T8" s="13" t="s">
        <v>329</v>
      </c>
      <c r="U8" s="13" t="s">
        <v>330</v>
      </c>
      <c r="V8" s="13" t="s">
        <v>331</v>
      </c>
      <c r="W8" s="13" t="s">
        <v>332</v>
      </c>
      <c r="X8" s="13" t="s">
        <v>333</v>
      </c>
      <c r="Y8" s="13" t="s">
        <v>334</v>
      </c>
      <c r="Z8" s="13" t="s">
        <v>335</v>
      </c>
      <c r="AA8" s="13" t="s">
        <v>336</v>
      </c>
      <c r="AB8" s="13" t="s">
        <v>337</v>
      </c>
      <c r="AC8" s="13" t="s">
        <v>338</v>
      </c>
      <c r="AD8" s="13" t="s">
        <v>339</v>
      </c>
      <c r="AE8" s="13" t="s">
        <v>340</v>
      </c>
    </row>
  </sheetData>
  <mergeCells count="1">
    <mergeCell ref="F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 - General</vt:lpstr>
      <vt:lpstr>Deal Leads</vt:lpstr>
      <vt:lpstr>Rate</vt:lpstr>
      <vt:lpstr>Working Days</vt:lpstr>
      <vt:lpstr>Demand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Mganga, Ali</dc:creator>
  <cp:lastModifiedBy>Mganga, Ali</cp:lastModifiedBy>
  <dcterms:created xsi:type="dcterms:W3CDTF">2024-03-22T21:22:56Z</dcterms:created>
  <dcterms:modified xsi:type="dcterms:W3CDTF">2024-03-29T00:49:02Z</dcterms:modified>
</cp:coreProperties>
</file>