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F:\Hoc Tap Cac Ky\Học Kỳ 2 2020 2021\Capstone 2\Document\Capstone 2\10 SPRINT BACKLOG\"/>
    </mc:Choice>
  </mc:AlternateContent>
  <xr:revisionPtr revIDLastSave="0" documentId="13_ncr:1_{A4FC5EF9-2EAD-4045-BE14-4442B2A015B5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Estimate" sheetId="4" r:id="rId1"/>
    <sheet name="Actual" sheetId="5" r:id="rId2"/>
    <sheet name="Chart" sheetId="6" r:id="rId3"/>
  </sheets>
  <definedNames>
    <definedName name="_xlnm._FilterDatabase" localSheetId="2" hidden="1">Chart!$A$4:$C$34</definedName>
    <definedName name="_xlnm.Print_Area" localSheetId="1">Actual!$A$1:$AA$53</definedName>
    <definedName name="_xlnm.Print_Area" localSheetId="2">Chart!$A$1:$P$26</definedName>
    <definedName name="_xlnm.Print_Area" localSheetId="0">Estimate!$A$1:$AA$54</definedName>
  </definedNames>
  <calcPr calcId="181029"/>
</workbook>
</file>

<file path=xl/calcChain.xml><?xml version="1.0" encoding="utf-8"?>
<calcChain xmlns="http://schemas.openxmlformats.org/spreadsheetml/2006/main">
  <c r="D12" i="4" l="1"/>
  <c r="D11" i="4"/>
  <c r="D10" i="4"/>
  <c r="D9" i="4"/>
  <c r="E12" i="5" l="1"/>
  <c r="E11" i="5"/>
  <c r="E10" i="5"/>
  <c r="D13" i="5"/>
  <c r="E9" i="5"/>
  <c r="E13" i="5" l="1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13" i="4" l="1"/>
</calcChain>
</file>

<file path=xl/sharedStrings.xml><?xml version="1.0" encoding="utf-8"?>
<sst xmlns="http://schemas.openxmlformats.org/spreadsheetml/2006/main" count="203" uniqueCount="74">
  <si>
    <t>Project Name:</t>
  </si>
  <si>
    <t>Module Name:</t>
  </si>
  <si>
    <t>Development Team:</t>
  </si>
  <si>
    <t xml:space="preserve">Start Date: </t>
  </si>
  <si>
    <t>End Date:</t>
  </si>
  <si>
    <t>No.</t>
  </si>
  <si>
    <t>Member Name</t>
  </si>
  <si>
    <t>Estimate</t>
  </si>
  <si>
    <t>Actual</t>
  </si>
  <si>
    <t>Lê Xuân Hiếu</t>
  </si>
  <si>
    <t>Đoàn Trung Thông</t>
  </si>
  <si>
    <t>Total</t>
  </si>
  <si>
    <t>Conponent</t>
  </si>
  <si>
    <t>Task Name</t>
  </si>
  <si>
    <t>Resposible Member</t>
  </si>
  <si>
    <t>Sprint Plan Meeting</t>
  </si>
  <si>
    <t xml:space="preserve">All member </t>
  </si>
  <si>
    <t xml:space="preserve">Design UI  </t>
  </si>
  <si>
    <t>Hieu</t>
  </si>
  <si>
    <t xml:space="preserve">Coding </t>
  </si>
  <si>
    <t>Thong</t>
  </si>
  <si>
    <t>Testing and fix bug</t>
  </si>
  <si>
    <t>Implement test case</t>
  </si>
  <si>
    <t>Fix bugs and report</t>
  </si>
  <si>
    <t>Retest</t>
  </si>
  <si>
    <t>Closing</t>
  </si>
  <si>
    <t>TOTAL</t>
  </si>
  <si>
    <t xml:space="preserve">Database </t>
  </si>
  <si>
    <t>Design database</t>
  </si>
  <si>
    <t>On Time</t>
  </si>
  <si>
    <t>Lately</t>
  </si>
  <si>
    <t>Early</t>
  </si>
  <si>
    <t>Unfinished</t>
  </si>
  <si>
    <t>Date</t>
  </si>
  <si>
    <t>LEARNING ENGLISH TOGETHER</t>
  </si>
  <si>
    <t>C2SE.12</t>
  </si>
  <si>
    <t>Ha</t>
  </si>
  <si>
    <t>Lê Thanh Hà</t>
  </si>
  <si>
    <t>My</t>
  </si>
  <si>
    <t>Ngô Ngọc Mỹ</t>
  </si>
  <si>
    <t xml:space="preserve">Create Sprint Backlog for Sprint 1 </t>
  </si>
  <si>
    <t>Create Test Plan document for Sprint 1</t>
  </si>
  <si>
    <t>SPRINT 1 REPORT</t>
  </si>
  <si>
    <t>Fix Bug &amp; Release Sprint 1</t>
  </si>
  <si>
    <t>SPRINT 3 REPORT</t>
  </si>
  <si>
    <t xml:space="preserve">Create Sprint Backlog for Sprint 3 </t>
  </si>
  <si>
    <t>Create Test Plan document for Sprint 3</t>
  </si>
  <si>
    <t>Fix Bug &amp; Release Sprint 3</t>
  </si>
  <si>
    <t>Sprint 3</t>
  </si>
  <si>
    <t>UI Dashboard</t>
  </si>
  <si>
    <t>UI Manager account</t>
  </si>
  <si>
    <t>UI Admin</t>
  </si>
  <si>
    <t>UI Event</t>
  </si>
  <si>
    <t>UI test case Admin</t>
  </si>
  <si>
    <t>UI test case Manager account</t>
  </si>
  <si>
    <t>UI test case Dashboard</t>
  </si>
  <si>
    <t>UI test case Event</t>
  </si>
  <si>
    <t>(Front-end) Dashboard</t>
  </si>
  <si>
    <t>(Front-end) Manager account</t>
  </si>
  <si>
    <t>(Front-end) Admin</t>
  </si>
  <si>
    <t>(Front-end) Event</t>
  </si>
  <si>
    <t>(Back-end) Dashboard</t>
  </si>
  <si>
    <t>(Back-end) Manager account</t>
  </si>
  <si>
    <t>(Back-end) Admin</t>
  </si>
  <si>
    <t>(Back-end) Event</t>
  </si>
  <si>
    <t>Design Test Case for (Front-end) Dashboard</t>
  </si>
  <si>
    <t>Design Test Case for (Front-end) Manager account</t>
  </si>
  <si>
    <t>Design Test Case for (Front-end) Admin</t>
  </si>
  <si>
    <t>Design Test Case for (Front-end) Event</t>
  </si>
  <si>
    <t>Design Test Case for (Back-end) Dashboard</t>
  </si>
  <si>
    <t>Design Test Case for (Back-end) Manager account</t>
  </si>
  <si>
    <t>Design Test Case for (Back-end) Admin</t>
  </si>
  <si>
    <t>Design Test Case for (Back-end) Event</t>
  </si>
  <si>
    <t>Burn down chart 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</si>
</sst>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"/>
    <numFmt numFmtId="165" formatCode="mm/dd/yy;@"/>
  </numFmts>
  <fonts count="14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name val="Arial"/>
      <family val="2"/>
    </font>
    <font>
      <sz val="13"/>
      <color rgb="FF000000"/>
      <name val="Times New Roman"/>
      <family val="1"/>
    </font>
    <font>
      <sz val="13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color theme="1"/>
      <name val="Calibri"/>
      <family val="2"/>
    </font>
    <font>
      <sz val="13"/>
      <color rgb="FF0070C0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sz val="14"/>
      <color theme="1"/>
      <name val="Arial"/>
      <family val="2"/>
    </font>
    <font>
      <sz val="13"/>
      <color theme="1"/>
      <name val="Arial"/>
      <family val="2"/>
    </font>
    <font>
      <b/>
      <sz val="13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4" tint="0.39997558519241921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7030A0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rgb="FFBDD6EE"/>
      </patternFill>
    </fill>
    <fill>
      <patternFill patternType="solid">
        <fgColor rgb="FFFF0000"/>
        <bgColor theme="0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17" borderId="0" applyNumberFormat="0" applyBorder="0" applyAlignment="0" applyProtection="0"/>
  </cellStyleXfs>
  <cellXfs count="128">
    <xf numFmtId="0" fontId="0" fillId="0" borderId="0" xfId="0" applyFont="1" applyAlignment="1"/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14" fontId="5" fillId="0" borderId="3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0" borderId="0" xfId="0" applyFont="1"/>
    <xf numFmtId="0" fontId="6" fillId="0" borderId="7" xfId="0" applyFont="1" applyBorder="1" applyAlignment="1">
      <alignment horizontal="center" vertical="center"/>
    </xf>
    <xf numFmtId="0" fontId="5" fillId="11" borderId="12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/>
    </xf>
    <xf numFmtId="0" fontId="5" fillId="8" borderId="12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6" borderId="12" xfId="0" applyNumberFormat="1" applyFont="1" applyFill="1" applyBorder="1" applyAlignment="1">
      <alignment horizontal="center" vertical="center"/>
    </xf>
    <xf numFmtId="0" fontId="5" fillId="0" borderId="12" xfId="0" applyNumberFormat="1" applyFont="1" applyBorder="1" applyAlignment="1">
      <alignment horizontal="center" vertical="center"/>
    </xf>
    <xf numFmtId="0" fontId="5" fillId="12" borderId="12" xfId="0" applyFont="1" applyFill="1" applyBorder="1" applyAlignment="1">
      <alignment horizontal="center" vertical="center"/>
    </xf>
    <xf numFmtId="0" fontId="5" fillId="13" borderId="1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164" fontId="2" fillId="0" borderId="11" xfId="0" applyNumberFormat="1" applyFont="1" applyBorder="1" applyAlignment="1">
      <alignment horizontal="center" vertical="center" textRotation="90"/>
    </xf>
    <xf numFmtId="0" fontId="5" fillId="11" borderId="13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4" fillId="2" borderId="16" xfId="0" applyFont="1" applyFill="1" applyBorder="1" applyAlignment="1">
      <alignment vertical="center" wrapText="1"/>
    </xf>
    <xf numFmtId="0" fontId="4" fillId="14" borderId="19" xfId="0" applyFont="1" applyFill="1" applyBorder="1" applyAlignment="1">
      <alignment vertical="center" wrapText="1"/>
    </xf>
    <xf numFmtId="0" fontId="4" fillId="15" borderId="19" xfId="0" applyFont="1" applyFill="1" applyBorder="1" applyAlignment="1">
      <alignment vertical="center" wrapText="1"/>
    </xf>
    <xf numFmtId="0" fontId="8" fillId="16" borderId="21" xfId="0" applyFont="1" applyFill="1" applyBorder="1" applyAlignment="1">
      <alignment vertical="center" wrapText="1"/>
    </xf>
    <xf numFmtId="0" fontId="5" fillId="17" borderId="3" xfId="1" applyFont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5" fillId="0" borderId="0" xfId="0" applyFont="1"/>
    <xf numFmtId="0" fontId="5" fillId="0" borderId="0" xfId="0" applyFont="1" applyAlignment="1"/>
    <xf numFmtId="0" fontId="9" fillId="0" borderId="9" xfId="0" applyFont="1" applyBorder="1" applyAlignment="1"/>
    <xf numFmtId="0" fontId="4" fillId="7" borderId="12" xfId="0" applyFont="1" applyFill="1" applyBorder="1" applyAlignment="1">
      <alignment horizontal="center"/>
    </xf>
    <xf numFmtId="0" fontId="4" fillId="10" borderId="12" xfId="0" applyFont="1" applyFill="1" applyBorder="1" applyAlignment="1">
      <alignment horizontal="center"/>
    </xf>
    <xf numFmtId="0" fontId="2" fillId="19" borderId="1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13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/>
    </xf>
    <xf numFmtId="0" fontId="2" fillId="18" borderId="12" xfId="0" applyFont="1" applyFill="1" applyBorder="1" applyAlignment="1">
      <alignment horizontal="left" vertical="center"/>
    </xf>
    <xf numFmtId="0" fontId="0" fillId="0" borderId="0" xfId="0" applyFont="1" applyAlignment="1">
      <alignment horizontal="left"/>
    </xf>
    <xf numFmtId="15" fontId="13" fillId="0" borderId="12" xfId="0" applyNumberFormat="1" applyFont="1" applyBorder="1" applyAlignment="1"/>
    <xf numFmtId="0" fontId="5" fillId="21" borderId="12" xfId="0" applyFont="1" applyFill="1" applyBorder="1" applyAlignment="1">
      <alignment horizontal="center" vertical="center"/>
    </xf>
    <xf numFmtId="0" fontId="5" fillId="0" borderId="9" xfId="0" applyFont="1" applyBorder="1" applyAlignment="1"/>
    <xf numFmtId="164" fontId="2" fillId="0" borderId="27" xfId="0" applyNumberFormat="1" applyFont="1" applyBorder="1" applyAlignment="1">
      <alignment horizontal="center" vertical="center" textRotation="90"/>
    </xf>
    <xf numFmtId="0" fontId="5" fillId="11" borderId="24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0" fontId="5" fillId="6" borderId="24" xfId="0" applyNumberFormat="1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5" fillId="0" borderId="2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6" borderId="24" xfId="0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2" fillId="0" borderId="24" xfId="0" applyFont="1" applyBorder="1"/>
    <xf numFmtId="0" fontId="0" fillId="0" borderId="9" xfId="0" applyFont="1" applyBorder="1" applyAlignment="1"/>
    <xf numFmtId="0" fontId="5" fillId="0" borderId="9" xfId="0" applyFont="1" applyFill="1" applyBorder="1" applyAlignment="1"/>
    <xf numFmtId="0" fontId="0" fillId="0" borderId="9" xfId="0" applyFont="1" applyFill="1" applyBorder="1" applyAlignment="1"/>
    <xf numFmtId="164" fontId="2" fillId="0" borderId="9" xfId="0" applyNumberFormat="1" applyFont="1" applyFill="1" applyBorder="1" applyAlignment="1">
      <alignment horizontal="center" vertical="center" textRotation="90"/>
    </xf>
    <xf numFmtId="0" fontId="5" fillId="0" borderId="9" xfId="0" applyFont="1" applyFill="1" applyBorder="1" applyAlignment="1">
      <alignment horizontal="center" vertical="center"/>
    </xf>
    <xf numFmtId="0" fontId="5" fillId="0" borderId="9" xfId="0" applyNumberFormat="1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/>
    </xf>
    <xf numFmtId="0" fontId="2" fillId="0" borderId="9" xfId="0" applyFont="1" applyFill="1" applyBorder="1"/>
    <xf numFmtId="0" fontId="5" fillId="13" borderId="24" xfId="0" applyNumberFormat="1" applyFont="1" applyFill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 textRotation="90"/>
    </xf>
    <xf numFmtId="0" fontId="12" fillId="0" borderId="9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12" fillId="0" borderId="9" xfId="0" applyFont="1" applyFill="1" applyBorder="1" applyAlignment="1">
      <alignment horizontal="center" vertical="center"/>
    </xf>
    <xf numFmtId="15" fontId="13" fillId="0" borderId="9" xfId="0" applyNumberFormat="1" applyFont="1" applyFill="1" applyBorder="1" applyAlignment="1"/>
    <xf numFmtId="0" fontId="5" fillId="0" borderId="24" xfId="0" applyFont="1" applyBorder="1" applyAlignment="1">
      <alignment horizontal="center"/>
    </xf>
    <xf numFmtId="0" fontId="5" fillId="0" borderId="12" xfId="0" applyFont="1" applyBorder="1"/>
    <xf numFmtId="0" fontId="0" fillId="18" borderId="12" xfId="0" applyFont="1" applyFill="1" applyBorder="1" applyAlignment="1">
      <alignment horizontal="left"/>
    </xf>
    <xf numFmtId="0" fontId="0" fillId="19" borderId="12" xfId="0" applyFont="1" applyFill="1" applyBorder="1" applyAlignment="1"/>
    <xf numFmtId="0" fontId="4" fillId="0" borderId="12" xfId="0" applyFont="1" applyBorder="1" applyAlignment="1">
      <alignment horizontal="left" vertical="center"/>
    </xf>
    <xf numFmtId="0" fontId="9" fillId="0" borderId="12" xfId="0" applyFont="1" applyBorder="1"/>
    <xf numFmtId="0" fontId="5" fillId="0" borderId="12" xfId="0" applyFont="1" applyBorder="1"/>
    <xf numFmtId="0" fontId="2" fillId="8" borderId="24" xfId="0" applyFont="1" applyFill="1" applyBorder="1" applyAlignment="1">
      <alignment horizontal="center" vertical="center"/>
    </xf>
    <xf numFmtId="0" fontId="2" fillId="8" borderId="25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top" wrapText="1"/>
    </xf>
    <xf numFmtId="0" fontId="6" fillId="9" borderId="12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/>
    </xf>
    <xf numFmtId="0" fontId="6" fillId="9" borderId="12" xfId="0" applyFont="1" applyFill="1" applyBorder="1" applyAlignment="1">
      <alignment horizontal="left" vertical="center"/>
    </xf>
    <xf numFmtId="0" fontId="10" fillId="9" borderId="12" xfId="0" applyFont="1" applyFill="1" applyBorder="1"/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9" fillId="0" borderId="9" xfId="0" applyFont="1" applyBorder="1"/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/>
    <xf numFmtId="0" fontId="6" fillId="3" borderId="12" xfId="0" applyFont="1" applyFill="1" applyBorder="1" applyAlignment="1">
      <alignment horizontal="center"/>
    </xf>
    <xf numFmtId="0" fontId="4" fillId="0" borderId="16" xfId="0" applyFont="1" applyBorder="1" applyAlignment="1">
      <alignment vertical="center" wrapText="1"/>
    </xf>
    <xf numFmtId="0" fontId="9" fillId="0" borderId="17" xfId="0" applyFont="1" applyBorder="1"/>
    <xf numFmtId="0" fontId="9" fillId="0" borderId="18" xfId="0" applyFont="1" applyBorder="1"/>
    <xf numFmtId="0" fontId="2" fillId="4" borderId="8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vertical="center" wrapText="1"/>
    </xf>
    <xf numFmtId="0" fontId="9" fillId="0" borderId="6" xfId="0" applyFont="1" applyBorder="1"/>
    <xf numFmtId="0" fontId="9" fillId="0" borderId="20" xfId="0" applyFont="1" applyBorder="1"/>
    <xf numFmtId="0" fontId="4" fillId="0" borderId="19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0" fontId="9" fillId="0" borderId="22" xfId="0" applyFont="1" applyBorder="1"/>
    <xf numFmtId="0" fontId="9" fillId="0" borderId="23" xfId="0" applyFont="1" applyBorder="1"/>
    <xf numFmtId="0" fontId="6" fillId="5" borderId="1" xfId="0" applyFont="1" applyFill="1" applyBorder="1" applyAlignment="1">
      <alignment horizontal="center"/>
    </xf>
    <xf numFmtId="0" fontId="9" fillId="9" borderId="12" xfId="0" applyFont="1" applyFill="1" applyBorder="1"/>
    <xf numFmtId="0" fontId="6" fillId="20" borderId="26" xfId="0" applyFont="1" applyFill="1" applyBorder="1" applyAlignment="1">
      <alignment horizontal="center"/>
    </xf>
    <xf numFmtId="0" fontId="6" fillId="20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 vertical="center" wrapText="1"/>
    </xf>
    <xf numFmtId="0" fontId="11" fillId="13" borderId="0" xfId="0" applyFont="1" applyFill="1" applyAlignment="1">
      <alignment horizontal="center"/>
    </xf>
    <xf numFmtId="0" fontId="5" fillId="0" borderId="12" xfId="0" applyFont="1" applyBorder="1" applyAlignment="1"/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Chart!$A$3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Chart!$C$4:$C$34</c:f>
              <c:numCache>
                <c:formatCode>d\-mmm\-yy</c:formatCode>
                <c:ptCount val="31"/>
                <c:pt idx="0">
                  <c:v>44327</c:v>
                </c:pt>
                <c:pt idx="1">
                  <c:v>44328</c:v>
                </c:pt>
                <c:pt idx="2">
                  <c:v>44329</c:v>
                </c:pt>
                <c:pt idx="3">
                  <c:v>44330</c:v>
                </c:pt>
                <c:pt idx="4">
                  <c:v>44331</c:v>
                </c:pt>
                <c:pt idx="5">
                  <c:v>44332</c:v>
                </c:pt>
                <c:pt idx="6">
                  <c:v>44333</c:v>
                </c:pt>
                <c:pt idx="7">
                  <c:v>44334</c:v>
                </c:pt>
                <c:pt idx="8">
                  <c:v>44335</c:v>
                </c:pt>
                <c:pt idx="9">
                  <c:v>44336</c:v>
                </c:pt>
                <c:pt idx="10">
                  <c:v>44337</c:v>
                </c:pt>
                <c:pt idx="11">
                  <c:v>44338</c:v>
                </c:pt>
                <c:pt idx="12">
                  <c:v>44339</c:v>
                </c:pt>
                <c:pt idx="13">
                  <c:v>44340</c:v>
                </c:pt>
                <c:pt idx="14">
                  <c:v>44341</c:v>
                </c:pt>
                <c:pt idx="15">
                  <c:v>44342</c:v>
                </c:pt>
                <c:pt idx="16">
                  <c:v>44343</c:v>
                </c:pt>
                <c:pt idx="17">
                  <c:v>44344</c:v>
                </c:pt>
                <c:pt idx="18">
                  <c:v>44345</c:v>
                </c:pt>
                <c:pt idx="19">
                  <c:v>44346</c:v>
                </c:pt>
                <c:pt idx="20">
                  <c:v>44347</c:v>
                </c:pt>
                <c:pt idx="21">
                  <c:v>44348</c:v>
                </c:pt>
              </c:numCache>
            </c:numRef>
          </c:cat>
          <c:val>
            <c:numRef>
              <c:f>Chart!$A$4:$A$32</c:f>
              <c:numCache>
                <c:formatCode>General</c:formatCode>
                <c:ptCount val="29"/>
                <c:pt idx="0">
                  <c:v>212</c:v>
                </c:pt>
                <c:pt idx="1">
                  <c:v>203</c:v>
                </c:pt>
                <c:pt idx="2">
                  <c:v>191</c:v>
                </c:pt>
                <c:pt idx="3">
                  <c:v>180</c:v>
                </c:pt>
                <c:pt idx="4">
                  <c:v>172</c:v>
                </c:pt>
                <c:pt idx="5">
                  <c:v>162</c:v>
                </c:pt>
                <c:pt idx="6">
                  <c:v>151</c:v>
                </c:pt>
                <c:pt idx="7">
                  <c:v>143</c:v>
                </c:pt>
                <c:pt idx="8">
                  <c:v>137</c:v>
                </c:pt>
                <c:pt idx="9">
                  <c:v>131</c:v>
                </c:pt>
                <c:pt idx="10">
                  <c:v>121</c:v>
                </c:pt>
                <c:pt idx="11">
                  <c:v>111</c:v>
                </c:pt>
                <c:pt idx="12">
                  <c:v>98</c:v>
                </c:pt>
                <c:pt idx="13">
                  <c:v>86</c:v>
                </c:pt>
                <c:pt idx="14">
                  <c:v>78</c:v>
                </c:pt>
                <c:pt idx="15">
                  <c:v>68</c:v>
                </c:pt>
                <c:pt idx="16">
                  <c:v>56</c:v>
                </c:pt>
                <c:pt idx="17">
                  <c:v>46</c:v>
                </c:pt>
                <c:pt idx="18">
                  <c:v>33</c:v>
                </c:pt>
                <c:pt idx="19">
                  <c:v>20</c:v>
                </c:pt>
                <c:pt idx="20">
                  <c:v>6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FFB-4889-89D2-029AD68DCD93}"/>
            </c:ext>
          </c:extLst>
        </c:ser>
        <c:ser>
          <c:idx val="0"/>
          <c:order val="1"/>
          <c:tx>
            <c:strRef>
              <c:f>Chart!$B$3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Chart!$B$4:$B$34</c:f>
              <c:numCache>
                <c:formatCode>General</c:formatCode>
                <c:ptCount val="31"/>
                <c:pt idx="0">
                  <c:v>212</c:v>
                </c:pt>
                <c:pt idx="1">
                  <c:v>199</c:v>
                </c:pt>
                <c:pt idx="2">
                  <c:v>191</c:v>
                </c:pt>
                <c:pt idx="3">
                  <c:v>183</c:v>
                </c:pt>
                <c:pt idx="4">
                  <c:v>174</c:v>
                </c:pt>
                <c:pt idx="5">
                  <c:v>166</c:v>
                </c:pt>
                <c:pt idx="6">
                  <c:v>155</c:v>
                </c:pt>
                <c:pt idx="7">
                  <c:v>147</c:v>
                </c:pt>
                <c:pt idx="8">
                  <c:v>137</c:v>
                </c:pt>
                <c:pt idx="9">
                  <c:v>131</c:v>
                </c:pt>
                <c:pt idx="10">
                  <c:v>125</c:v>
                </c:pt>
                <c:pt idx="11">
                  <c:v>115</c:v>
                </c:pt>
                <c:pt idx="12">
                  <c:v>102</c:v>
                </c:pt>
                <c:pt idx="13">
                  <c:v>88</c:v>
                </c:pt>
                <c:pt idx="14">
                  <c:v>80</c:v>
                </c:pt>
                <c:pt idx="15">
                  <c:v>68</c:v>
                </c:pt>
                <c:pt idx="16">
                  <c:v>56</c:v>
                </c:pt>
                <c:pt idx="17">
                  <c:v>46</c:v>
                </c:pt>
                <c:pt idx="18">
                  <c:v>33</c:v>
                </c:pt>
                <c:pt idx="19">
                  <c:v>26</c:v>
                </c:pt>
                <c:pt idx="20">
                  <c:v>6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FFB-4889-89D2-029AD68DC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407327"/>
        <c:axId val="781020655"/>
      </c:lineChart>
      <c:dateAx>
        <c:axId val="705407327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020655"/>
        <c:crosses val="autoZero"/>
        <c:auto val="1"/>
        <c:lblOffset val="100"/>
        <c:baseTimeUnit val="days"/>
      </c:dateAx>
      <c:valAx>
        <c:axId val="78102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0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15</xdr:col>
      <xdr:colOff>9525</xdr:colOff>
      <xdr:row>19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7055C7-FD0E-4E38-A3B4-8A7ABA535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D355-9852-4FCE-992D-C0B1BCC94037}">
  <sheetPr>
    <pageSetUpPr fitToPage="1"/>
  </sheetPr>
  <dimension ref="A1:AF986"/>
  <sheetViews>
    <sheetView view="pageBreakPreview" zoomScale="25" zoomScaleNormal="100" zoomScaleSheetLayoutView="25" workbookViewId="0">
      <selection sqref="A1:AA52"/>
    </sheetView>
  </sheetViews>
  <sheetFormatPr defaultColWidth="12.625" defaultRowHeight="15" customHeight="1" x14ac:dyDescent="0.2"/>
  <cols>
    <col min="1" max="1" width="20.25" customWidth="1"/>
    <col min="2" max="2" width="37.5" customWidth="1"/>
    <col min="3" max="3" width="17.5" customWidth="1"/>
    <col min="4" max="4" width="14.5" customWidth="1"/>
    <col min="5" max="5" width="10.875" customWidth="1"/>
    <col min="6" max="6" width="7.375" customWidth="1"/>
    <col min="7" max="7" width="5.5" customWidth="1"/>
    <col min="8" max="8" width="6.25" customWidth="1"/>
    <col min="9" max="32" width="6.625" customWidth="1"/>
  </cols>
  <sheetData>
    <row r="1" spans="1:32" ht="54" customHeight="1" x14ac:dyDescent="0.2">
      <c r="A1" s="106" t="s">
        <v>0</v>
      </c>
      <c r="B1" s="107"/>
      <c r="C1" s="1" t="s">
        <v>34</v>
      </c>
      <c r="D1" s="2"/>
    </row>
    <row r="2" spans="1:32" ht="14.25" customHeight="1" x14ac:dyDescent="0.25">
      <c r="A2" s="106" t="s">
        <v>1</v>
      </c>
      <c r="B2" s="107"/>
      <c r="C2" s="4" t="s">
        <v>48</v>
      </c>
      <c r="D2" s="2"/>
      <c r="E2" s="5"/>
      <c r="F2" s="5"/>
    </row>
    <row r="3" spans="1:32" ht="14.25" customHeight="1" x14ac:dyDescent="0.25">
      <c r="A3" s="106" t="s">
        <v>2</v>
      </c>
      <c r="B3" s="107"/>
      <c r="C3" s="4" t="s">
        <v>35</v>
      </c>
      <c r="D3" s="6"/>
      <c r="E3" s="5"/>
      <c r="F3" s="5"/>
    </row>
    <row r="4" spans="1:32" ht="14.25" customHeight="1" x14ac:dyDescent="0.25">
      <c r="A4" s="106" t="s">
        <v>3</v>
      </c>
      <c r="B4" s="107"/>
      <c r="C4" s="49">
        <v>44505</v>
      </c>
      <c r="D4" s="6"/>
      <c r="E4" s="5"/>
      <c r="F4" s="5"/>
    </row>
    <row r="5" spans="1:32" ht="14.25" customHeight="1" x14ac:dyDescent="0.25">
      <c r="A5" s="106" t="s">
        <v>4</v>
      </c>
      <c r="B5" s="107"/>
      <c r="C5" s="7">
        <v>44202</v>
      </c>
      <c r="D5" s="6"/>
      <c r="E5" s="5"/>
      <c r="F5" s="5"/>
    </row>
    <row r="6" spans="1:32" ht="14.25" customHeight="1" thickBot="1" x14ac:dyDescent="0.3">
      <c r="A6" s="8"/>
      <c r="B6" s="8"/>
      <c r="C6" s="9"/>
      <c r="D6" s="5"/>
      <c r="E6" s="5"/>
      <c r="F6" s="5"/>
    </row>
    <row r="7" spans="1:32" ht="14.25" customHeight="1" x14ac:dyDescent="0.25">
      <c r="A7" s="108"/>
      <c r="B7" s="108"/>
      <c r="C7" s="108"/>
      <c r="D7" s="108"/>
      <c r="E7" s="5"/>
      <c r="F7" s="5"/>
      <c r="G7" s="35"/>
      <c r="H7" s="109" t="s">
        <v>29</v>
      </c>
      <c r="I7" s="110"/>
      <c r="J7" s="110"/>
      <c r="K7" s="111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3"/>
      <c r="AA7" s="43"/>
      <c r="AB7" s="43"/>
      <c r="AC7" s="43"/>
      <c r="AD7" s="43"/>
      <c r="AE7" s="43"/>
    </row>
    <row r="8" spans="1:32" ht="14.25" customHeight="1" x14ac:dyDescent="0.25">
      <c r="A8" s="33" t="s">
        <v>5</v>
      </c>
      <c r="B8" s="112" t="s">
        <v>6</v>
      </c>
      <c r="C8" s="113"/>
      <c r="D8" s="34" t="s">
        <v>7</v>
      </c>
      <c r="E8" s="5"/>
      <c r="F8" s="5"/>
      <c r="G8" s="36"/>
      <c r="H8" s="114" t="s">
        <v>30</v>
      </c>
      <c r="I8" s="115"/>
      <c r="J8" s="115"/>
      <c r="K8" s="116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3"/>
      <c r="AA8" s="43"/>
      <c r="AB8" s="43"/>
      <c r="AC8" s="43"/>
      <c r="AD8" s="43"/>
      <c r="AE8" s="43"/>
    </row>
    <row r="9" spans="1:32" ht="19.5" customHeight="1" x14ac:dyDescent="0.25">
      <c r="A9" s="3">
        <v>1</v>
      </c>
      <c r="B9" s="10" t="s">
        <v>36</v>
      </c>
      <c r="C9" s="25" t="s">
        <v>37</v>
      </c>
      <c r="D9" s="31">
        <f>SUMIF(D15:D51,"Ha",E15:E51)+11</f>
        <v>56</v>
      </c>
      <c r="E9" s="5"/>
      <c r="F9" s="5"/>
      <c r="G9" s="37"/>
      <c r="H9" s="117" t="s">
        <v>31</v>
      </c>
      <c r="I9" s="115"/>
      <c r="J9" s="115"/>
      <c r="K9" s="116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3"/>
      <c r="AA9" s="43"/>
      <c r="AB9" s="43"/>
      <c r="AC9" s="43"/>
      <c r="AD9" s="43"/>
      <c r="AE9" s="43"/>
    </row>
    <row r="10" spans="1:32" ht="18.75" customHeight="1" thickBot="1" x14ac:dyDescent="0.3">
      <c r="A10" s="3">
        <v>2</v>
      </c>
      <c r="B10" s="3" t="s">
        <v>18</v>
      </c>
      <c r="C10" s="26" t="s">
        <v>9</v>
      </c>
      <c r="D10" s="31">
        <f>SUMIF(D15:D51,"Hieu",E15:E51)+11</f>
        <v>56</v>
      </c>
      <c r="E10" s="5"/>
      <c r="F10" s="5"/>
      <c r="G10" s="38"/>
      <c r="H10" s="118" t="s">
        <v>32</v>
      </c>
      <c r="I10" s="119"/>
      <c r="J10" s="119"/>
      <c r="K10" s="120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3"/>
      <c r="AA10" s="43"/>
      <c r="AB10" s="43"/>
      <c r="AC10" s="43"/>
      <c r="AD10" s="43"/>
      <c r="AE10" s="43"/>
    </row>
    <row r="11" spans="1:32" ht="16.5" customHeight="1" x14ac:dyDescent="0.25">
      <c r="A11" s="3">
        <v>3</v>
      </c>
      <c r="B11" s="10" t="s">
        <v>38</v>
      </c>
      <c r="C11" s="25" t="s">
        <v>39</v>
      </c>
      <c r="D11" s="31">
        <f>SUMIF(D15:D51,"My",E15:E51)+11</f>
        <v>53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3"/>
      <c r="AA11" s="43"/>
      <c r="AB11" s="43"/>
      <c r="AC11" s="43"/>
      <c r="AD11" s="43"/>
      <c r="AE11" s="43"/>
    </row>
    <row r="12" spans="1:32" ht="17.25" customHeight="1" x14ac:dyDescent="0.25">
      <c r="A12" s="3">
        <v>4</v>
      </c>
      <c r="B12" s="3" t="s">
        <v>20</v>
      </c>
      <c r="C12" s="26" t="s">
        <v>10</v>
      </c>
      <c r="D12" s="31">
        <f>SUMIF(D15:D51,"Thong",E15:E51)+13</f>
        <v>59</v>
      </c>
      <c r="E12" s="42"/>
      <c r="F12" s="44"/>
      <c r="G12" s="42"/>
      <c r="H12" s="42"/>
      <c r="I12" s="42"/>
      <c r="J12" s="104"/>
      <c r="K12" s="105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3"/>
      <c r="AA12" s="60"/>
      <c r="AB12" s="72"/>
      <c r="AC12" s="72"/>
      <c r="AD12" s="72"/>
      <c r="AE12" s="72"/>
      <c r="AF12" s="73"/>
    </row>
    <row r="13" spans="1:32" ht="14.25" customHeight="1" x14ac:dyDescent="0.25">
      <c r="A13" s="121" t="s">
        <v>11</v>
      </c>
      <c r="B13" s="115"/>
      <c r="C13" s="115"/>
      <c r="D13" s="32">
        <f>SUM(D9:D12)</f>
        <v>224</v>
      </c>
      <c r="E13" s="42"/>
      <c r="F13" s="44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3"/>
      <c r="AA13" s="60"/>
      <c r="AB13" s="72"/>
      <c r="AC13" s="72"/>
      <c r="AD13" s="72"/>
      <c r="AE13" s="72"/>
      <c r="AF13" s="73"/>
    </row>
    <row r="14" spans="1:32" ht="70.5" customHeight="1" x14ac:dyDescent="0.2">
      <c r="A14" s="13" t="s">
        <v>44</v>
      </c>
      <c r="B14" s="13" t="s">
        <v>12</v>
      </c>
      <c r="C14" s="13" t="s">
        <v>13</v>
      </c>
      <c r="D14" s="29" t="s">
        <v>14</v>
      </c>
      <c r="E14" s="30" t="s">
        <v>7</v>
      </c>
      <c r="F14" s="27">
        <v>44327</v>
      </c>
      <c r="G14" s="27">
        <v>44328</v>
      </c>
      <c r="H14" s="27">
        <v>44329</v>
      </c>
      <c r="I14" s="27">
        <v>44330</v>
      </c>
      <c r="J14" s="27">
        <v>44331</v>
      </c>
      <c r="K14" s="27">
        <v>44332</v>
      </c>
      <c r="L14" s="27">
        <v>44333</v>
      </c>
      <c r="M14" s="27">
        <v>44334</v>
      </c>
      <c r="N14" s="27">
        <v>44335</v>
      </c>
      <c r="O14" s="27">
        <v>44336</v>
      </c>
      <c r="P14" s="27">
        <v>44337</v>
      </c>
      <c r="Q14" s="27">
        <v>44338</v>
      </c>
      <c r="R14" s="27">
        <v>44339</v>
      </c>
      <c r="S14" s="27">
        <v>44340</v>
      </c>
      <c r="T14" s="27">
        <v>44341</v>
      </c>
      <c r="U14" s="27">
        <v>44342</v>
      </c>
      <c r="V14" s="27">
        <v>44343</v>
      </c>
      <c r="W14" s="27">
        <v>44344</v>
      </c>
      <c r="X14" s="27">
        <v>44345</v>
      </c>
      <c r="Y14" s="27">
        <v>44346</v>
      </c>
      <c r="Z14" s="61">
        <v>44347</v>
      </c>
      <c r="AA14" s="80">
        <v>44348</v>
      </c>
      <c r="AB14" s="74"/>
      <c r="AC14" s="74"/>
      <c r="AD14" s="74"/>
      <c r="AE14" s="74"/>
      <c r="AF14" s="73"/>
    </row>
    <row r="15" spans="1:32" ht="14.25" customHeight="1" x14ac:dyDescent="0.25">
      <c r="A15" s="86"/>
      <c r="B15" s="100" t="s">
        <v>15</v>
      </c>
      <c r="C15" s="122"/>
      <c r="D15" s="39" t="s">
        <v>16</v>
      </c>
      <c r="E15" s="28">
        <v>6</v>
      </c>
      <c r="F15" s="23">
        <v>0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62"/>
      <c r="AA15" s="14"/>
      <c r="AB15" s="75"/>
      <c r="AC15" s="75"/>
      <c r="AD15" s="75"/>
      <c r="AE15" s="75"/>
      <c r="AF15" s="73"/>
    </row>
    <row r="16" spans="1:32" ht="14.25" customHeight="1" x14ac:dyDescent="0.25">
      <c r="A16" s="86"/>
      <c r="B16" s="100" t="s">
        <v>45</v>
      </c>
      <c r="C16" s="101"/>
      <c r="D16" s="39" t="s">
        <v>36</v>
      </c>
      <c r="E16" s="14">
        <v>6</v>
      </c>
      <c r="F16" s="23">
        <v>0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62"/>
      <c r="AA16" s="14"/>
      <c r="AB16" s="75"/>
      <c r="AC16" s="75"/>
      <c r="AD16" s="75"/>
      <c r="AE16" s="75"/>
      <c r="AF16" s="73"/>
    </row>
    <row r="17" spans="1:32" ht="14.25" customHeight="1" x14ac:dyDescent="0.25">
      <c r="A17" s="86"/>
      <c r="B17" s="100" t="s">
        <v>46</v>
      </c>
      <c r="C17" s="101"/>
      <c r="D17" s="39" t="s">
        <v>36</v>
      </c>
      <c r="E17" s="14">
        <v>8</v>
      </c>
      <c r="F17" s="14">
        <v>8</v>
      </c>
      <c r="G17" s="14">
        <v>6</v>
      </c>
      <c r="H17" s="23">
        <v>0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62"/>
      <c r="AA17" s="14"/>
      <c r="AB17" s="75"/>
      <c r="AC17" s="75"/>
      <c r="AD17" s="75"/>
      <c r="AE17" s="75"/>
      <c r="AF17" s="73"/>
    </row>
    <row r="18" spans="1:32" ht="14.25" customHeight="1" x14ac:dyDescent="0.25">
      <c r="A18" s="86"/>
      <c r="B18" s="94" t="s">
        <v>17</v>
      </c>
      <c r="C18" s="90"/>
      <c r="D18" s="15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63"/>
      <c r="AA18" s="16"/>
      <c r="AB18" s="75"/>
      <c r="AC18" s="75"/>
      <c r="AD18" s="75"/>
      <c r="AE18" s="75"/>
      <c r="AF18" s="73"/>
    </row>
    <row r="19" spans="1:32" ht="14.25" customHeight="1" x14ac:dyDescent="0.25">
      <c r="A19" s="86"/>
      <c r="B19" s="89" t="s">
        <v>49</v>
      </c>
      <c r="C19" s="90"/>
      <c r="D19" s="17" t="s">
        <v>18</v>
      </c>
      <c r="E19" s="18">
        <v>8</v>
      </c>
      <c r="F19" s="18">
        <v>8</v>
      </c>
      <c r="G19" s="18">
        <v>6</v>
      </c>
      <c r="H19" s="18">
        <v>4</v>
      </c>
      <c r="I19" s="23">
        <v>0</v>
      </c>
      <c r="J19" s="18"/>
      <c r="K19" s="18"/>
      <c r="L19" s="18"/>
      <c r="M19" s="18"/>
      <c r="N19" s="18"/>
      <c r="O19" s="18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64"/>
      <c r="AA19" s="21"/>
      <c r="AB19" s="76"/>
      <c r="AC19" s="76"/>
      <c r="AD19" s="76"/>
      <c r="AE19" s="76"/>
      <c r="AF19" s="73"/>
    </row>
    <row r="20" spans="1:32" ht="14.25" customHeight="1" x14ac:dyDescent="0.25">
      <c r="A20" s="86"/>
      <c r="B20" s="89" t="s">
        <v>50</v>
      </c>
      <c r="C20" s="90"/>
      <c r="D20" s="45" t="s">
        <v>38</v>
      </c>
      <c r="E20" s="18">
        <v>8</v>
      </c>
      <c r="F20" s="18">
        <v>8</v>
      </c>
      <c r="G20" s="18">
        <v>6</v>
      </c>
      <c r="H20" s="18">
        <v>4</v>
      </c>
      <c r="I20" s="23">
        <v>0</v>
      </c>
      <c r="J20" s="18"/>
      <c r="K20" s="18"/>
      <c r="L20" s="18"/>
      <c r="M20" s="18"/>
      <c r="N20" s="18"/>
      <c r="O20" s="18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64"/>
      <c r="AA20" s="21"/>
      <c r="AB20" s="76"/>
      <c r="AC20" s="76"/>
      <c r="AD20" s="76"/>
      <c r="AE20" s="76"/>
      <c r="AF20" s="73"/>
    </row>
    <row r="21" spans="1:32" ht="14.25" customHeight="1" x14ac:dyDescent="0.25">
      <c r="A21" s="86"/>
      <c r="B21" s="89" t="s">
        <v>51</v>
      </c>
      <c r="C21" s="90"/>
      <c r="D21" s="45" t="s">
        <v>20</v>
      </c>
      <c r="E21" s="18">
        <v>8</v>
      </c>
      <c r="F21" s="18">
        <v>8</v>
      </c>
      <c r="G21" s="18">
        <v>5</v>
      </c>
      <c r="H21" s="18">
        <v>3</v>
      </c>
      <c r="I21" s="23">
        <v>0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65"/>
      <c r="AA21" s="18"/>
      <c r="AB21" s="75"/>
      <c r="AC21" s="75"/>
      <c r="AD21" s="75"/>
      <c r="AE21" s="75"/>
      <c r="AF21" s="73"/>
    </row>
    <row r="22" spans="1:32" ht="14.25" customHeight="1" x14ac:dyDescent="0.25">
      <c r="A22" s="86"/>
      <c r="B22" s="89" t="s">
        <v>52</v>
      </c>
      <c r="C22" s="90"/>
      <c r="D22" s="45" t="s">
        <v>18</v>
      </c>
      <c r="E22" s="18">
        <v>10</v>
      </c>
      <c r="F22" s="18">
        <v>10</v>
      </c>
      <c r="G22" s="18">
        <v>10</v>
      </c>
      <c r="H22" s="18">
        <v>10</v>
      </c>
      <c r="I22" s="18">
        <v>10</v>
      </c>
      <c r="J22" s="18">
        <v>8</v>
      </c>
      <c r="K22" s="18">
        <v>5</v>
      </c>
      <c r="L22" s="18">
        <v>2</v>
      </c>
      <c r="M22" s="18"/>
      <c r="N22" s="18"/>
      <c r="O22" s="18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64"/>
      <c r="AA22" s="21"/>
      <c r="AB22" s="76"/>
      <c r="AC22" s="76"/>
      <c r="AD22" s="76"/>
      <c r="AE22" s="76"/>
      <c r="AF22" s="73"/>
    </row>
    <row r="23" spans="1:32" ht="14.25" customHeight="1" x14ac:dyDescent="0.25">
      <c r="A23" s="86"/>
      <c r="B23" s="89" t="s">
        <v>55</v>
      </c>
      <c r="C23" s="90"/>
      <c r="D23" s="45" t="s">
        <v>18</v>
      </c>
      <c r="E23" s="18">
        <v>6</v>
      </c>
      <c r="F23" s="18">
        <v>6</v>
      </c>
      <c r="G23" s="18">
        <v>6</v>
      </c>
      <c r="H23" s="18">
        <v>6</v>
      </c>
      <c r="I23" s="18">
        <v>6</v>
      </c>
      <c r="J23" s="18">
        <v>4</v>
      </c>
      <c r="K23" s="18">
        <v>2</v>
      </c>
      <c r="L23" s="23">
        <v>0</v>
      </c>
      <c r="M23" s="18"/>
      <c r="N23" s="18"/>
      <c r="O23" s="18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64"/>
      <c r="AA23" s="21"/>
      <c r="AB23" s="76"/>
      <c r="AC23" s="76"/>
      <c r="AD23" s="76"/>
      <c r="AE23" s="76"/>
      <c r="AF23" s="73"/>
    </row>
    <row r="24" spans="1:32" ht="14.25" customHeight="1" x14ac:dyDescent="0.25">
      <c r="A24" s="86"/>
      <c r="B24" s="89" t="s">
        <v>54</v>
      </c>
      <c r="C24" s="90"/>
      <c r="D24" s="45" t="s">
        <v>38</v>
      </c>
      <c r="E24" s="18">
        <v>6</v>
      </c>
      <c r="F24" s="18">
        <v>6</v>
      </c>
      <c r="G24" s="18">
        <v>6</v>
      </c>
      <c r="H24" s="18">
        <v>6</v>
      </c>
      <c r="I24" s="18">
        <v>6</v>
      </c>
      <c r="J24" s="18">
        <v>4</v>
      </c>
      <c r="K24" s="18">
        <v>2</v>
      </c>
      <c r="L24" s="23">
        <v>0</v>
      </c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65"/>
      <c r="AA24" s="18"/>
      <c r="AB24" s="75"/>
      <c r="AC24" s="75"/>
      <c r="AD24" s="75"/>
      <c r="AE24" s="75"/>
      <c r="AF24" s="73"/>
    </row>
    <row r="25" spans="1:32" ht="14.25" customHeight="1" x14ac:dyDescent="0.25">
      <c r="A25" s="86"/>
      <c r="B25" s="89" t="s">
        <v>53</v>
      </c>
      <c r="C25" s="90"/>
      <c r="D25" s="45" t="s">
        <v>38</v>
      </c>
      <c r="E25" s="18">
        <v>5</v>
      </c>
      <c r="F25" s="18">
        <v>5</v>
      </c>
      <c r="G25" s="18">
        <v>5</v>
      </c>
      <c r="H25" s="18">
        <v>5</v>
      </c>
      <c r="I25" s="18">
        <v>5</v>
      </c>
      <c r="J25" s="18">
        <v>5</v>
      </c>
      <c r="K25" s="18">
        <v>4</v>
      </c>
      <c r="L25" s="18">
        <v>2</v>
      </c>
      <c r="M25" s="23">
        <v>0</v>
      </c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65"/>
      <c r="AA25" s="18"/>
      <c r="AB25" s="75"/>
      <c r="AC25" s="75"/>
      <c r="AD25" s="75"/>
      <c r="AE25" s="75"/>
      <c r="AF25" s="73"/>
    </row>
    <row r="26" spans="1:32" ht="14.25" customHeight="1" x14ac:dyDescent="0.25">
      <c r="A26" s="86"/>
      <c r="B26" s="89" t="s">
        <v>56</v>
      </c>
      <c r="C26" s="90"/>
      <c r="D26" s="45" t="s">
        <v>36</v>
      </c>
      <c r="E26" s="18">
        <v>6</v>
      </c>
      <c r="F26" s="18">
        <v>6</v>
      </c>
      <c r="G26" s="18">
        <v>6</v>
      </c>
      <c r="H26" s="18">
        <v>6</v>
      </c>
      <c r="I26" s="18">
        <v>6</v>
      </c>
      <c r="J26" s="18">
        <v>4</v>
      </c>
      <c r="K26" s="18">
        <v>2</v>
      </c>
      <c r="L26" s="23">
        <v>0</v>
      </c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65"/>
      <c r="AA26" s="18"/>
      <c r="AB26" s="75"/>
      <c r="AC26" s="75"/>
      <c r="AD26" s="75"/>
      <c r="AE26" s="75"/>
      <c r="AF26" s="73"/>
    </row>
    <row r="27" spans="1:32" ht="14.25" customHeight="1" x14ac:dyDescent="0.25">
      <c r="A27" s="86"/>
      <c r="B27" s="98" t="s">
        <v>27</v>
      </c>
      <c r="C27" s="99"/>
      <c r="D27" s="46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62"/>
      <c r="AA27" s="14"/>
      <c r="AB27" s="75"/>
      <c r="AC27" s="75"/>
      <c r="AD27" s="75"/>
      <c r="AE27" s="75"/>
      <c r="AF27" s="73"/>
    </row>
    <row r="28" spans="1:32" ht="14.25" customHeight="1" x14ac:dyDescent="0.25">
      <c r="A28" s="86"/>
      <c r="B28" s="95" t="s">
        <v>28</v>
      </c>
      <c r="C28" s="96"/>
      <c r="D28" s="45" t="s">
        <v>20</v>
      </c>
      <c r="E28" s="18">
        <v>10</v>
      </c>
      <c r="F28" s="18">
        <v>10</v>
      </c>
      <c r="G28" s="18">
        <v>10</v>
      </c>
      <c r="H28" s="18">
        <v>10</v>
      </c>
      <c r="I28" s="18">
        <v>10</v>
      </c>
      <c r="J28" s="18">
        <v>10</v>
      </c>
      <c r="K28" s="18">
        <v>10</v>
      </c>
      <c r="L28" s="18">
        <v>10</v>
      </c>
      <c r="M28" s="18">
        <v>6</v>
      </c>
      <c r="N28" s="23">
        <v>0</v>
      </c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65"/>
      <c r="AA28" s="18"/>
      <c r="AB28" s="75"/>
      <c r="AC28" s="75"/>
      <c r="AD28" s="75"/>
      <c r="AE28" s="75"/>
      <c r="AF28" s="73"/>
    </row>
    <row r="29" spans="1:32" ht="14.25" customHeight="1" x14ac:dyDescent="0.25">
      <c r="A29" s="86"/>
      <c r="B29" s="94" t="s">
        <v>19</v>
      </c>
      <c r="C29" s="90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63"/>
      <c r="AA29" s="16"/>
      <c r="AB29" s="75"/>
      <c r="AC29" s="75"/>
      <c r="AD29" s="75"/>
      <c r="AE29" s="75"/>
      <c r="AF29" s="73"/>
    </row>
    <row r="30" spans="1:32" ht="15" customHeight="1" x14ac:dyDescent="0.25">
      <c r="A30" s="86"/>
      <c r="B30" s="89" t="s">
        <v>57</v>
      </c>
      <c r="C30" s="90"/>
      <c r="D30" s="17" t="s">
        <v>36</v>
      </c>
      <c r="E30" s="19">
        <v>6</v>
      </c>
      <c r="F30" s="19">
        <v>6</v>
      </c>
      <c r="G30" s="19">
        <v>6</v>
      </c>
      <c r="H30" s="19">
        <v>6</v>
      </c>
      <c r="I30" s="19">
        <v>6</v>
      </c>
      <c r="J30" s="19">
        <v>6</v>
      </c>
      <c r="K30" s="19">
        <v>6</v>
      </c>
      <c r="L30" s="19">
        <v>6</v>
      </c>
      <c r="M30" s="19">
        <v>6</v>
      </c>
      <c r="N30" s="19">
        <v>6</v>
      </c>
      <c r="O30" s="23">
        <v>0</v>
      </c>
      <c r="P30" s="19"/>
      <c r="Q30" s="19"/>
      <c r="R30" s="19"/>
      <c r="S30" s="19"/>
      <c r="T30" s="19"/>
      <c r="U30" s="19"/>
      <c r="V30" s="19"/>
      <c r="W30" s="19"/>
      <c r="X30" s="19"/>
      <c r="Y30" s="22"/>
      <c r="Z30" s="66"/>
      <c r="AA30" s="22"/>
      <c r="AB30" s="76"/>
      <c r="AC30" s="76"/>
      <c r="AD30" s="76"/>
      <c r="AE30" s="76"/>
      <c r="AF30" s="73"/>
    </row>
    <row r="31" spans="1:32" ht="15" customHeight="1" x14ac:dyDescent="0.25">
      <c r="A31" s="86"/>
      <c r="B31" s="89" t="s">
        <v>58</v>
      </c>
      <c r="C31" s="90"/>
      <c r="D31" s="17" t="s">
        <v>18</v>
      </c>
      <c r="E31" s="19">
        <v>8</v>
      </c>
      <c r="F31" s="19">
        <v>8</v>
      </c>
      <c r="G31" s="19">
        <v>8</v>
      </c>
      <c r="H31" s="19">
        <v>8</v>
      </c>
      <c r="I31" s="19">
        <v>8</v>
      </c>
      <c r="J31" s="19">
        <v>8</v>
      </c>
      <c r="K31" s="19">
        <v>8</v>
      </c>
      <c r="L31" s="19">
        <v>8</v>
      </c>
      <c r="M31" s="19">
        <v>8</v>
      </c>
      <c r="N31" s="19">
        <v>8</v>
      </c>
      <c r="O31" s="19">
        <v>8</v>
      </c>
      <c r="P31" s="19">
        <v>6</v>
      </c>
      <c r="Q31" s="19">
        <v>4</v>
      </c>
      <c r="R31" s="23">
        <v>0</v>
      </c>
      <c r="S31" s="19"/>
      <c r="T31" s="22"/>
      <c r="U31" s="66"/>
      <c r="V31" s="22"/>
      <c r="W31" s="19"/>
      <c r="X31" s="19"/>
      <c r="Y31" s="22"/>
      <c r="Z31" s="66"/>
      <c r="AA31" s="22"/>
      <c r="AB31" s="76"/>
      <c r="AC31" s="76"/>
      <c r="AD31" s="76"/>
      <c r="AE31" s="76"/>
      <c r="AF31" s="73"/>
    </row>
    <row r="32" spans="1:32" ht="15" customHeight="1" x14ac:dyDescent="0.25">
      <c r="A32" s="86"/>
      <c r="B32" s="89" t="s">
        <v>59</v>
      </c>
      <c r="C32" s="90"/>
      <c r="D32" s="17" t="s">
        <v>36</v>
      </c>
      <c r="E32" s="19">
        <v>7</v>
      </c>
      <c r="F32" s="19">
        <v>7</v>
      </c>
      <c r="G32" s="19">
        <v>7</v>
      </c>
      <c r="H32" s="19">
        <v>7</v>
      </c>
      <c r="I32" s="19">
        <v>7</v>
      </c>
      <c r="J32" s="19">
        <v>7</v>
      </c>
      <c r="K32" s="19">
        <v>7</v>
      </c>
      <c r="L32" s="19">
        <v>7</v>
      </c>
      <c r="M32" s="19">
        <v>7</v>
      </c>
      <c r="N32" s="19">
        <v>7</v>
      </c>
      <c r="O32" s="19">
        <v>7</v>
      </c>
      <c r="P32" s="19">
        <v>5</v>
      </c>
      <c r="Q32" s="19">
        <v>3</v>
      </c>
      <c r="R32" s="23">
        <v>0</v>
      </c>
      <c r="S32" s="19"/>
      <c r="T32" s="19"/>
      <c r="U32" s="67"/>
      <c r="V32" s="19"/>
      <c r="W32" s="19"/>
      <c r="X32" s="19"/>
      <c r="Y32" s="19"/>
      <c r="Z32" s="67"/>
      <c r="AA32" s="19"/>
      <c r="AB32" s="75"/>
      <c r="AC32" s="75"/>
      <c r="AD32" s="75"/>
      <c r="AE32" s="75"/>
      <c r="AF32" s="73"/>
    </row>
    <row r="33" spans="1:32" ht="14.25" customHeight="1" x14ac:dyDescent="0.25">
      <c r="A33" s="86"/>
      <c r="B33" s="89" t="s">
        <v>60</v>
      </c>
      <c r="C33" s="90"/>
      <c r="D33" s="17" t="s">
        <v>38</v>
      </c>
      <c r="E33" s="19">
        <v>8</v>
      </c>
      <c r="F33" s="19">
        <v>8</v>
      </c>
      <c r="G33" s="19">
        <v>8</v>
      </c>
      <c r="H33" s="19">
        <v>8</v>
      </c>
      <c r="I33" s="19">
        <v>8</v>
      </c>
      <c r="J33" s="19">
        <v>8</v>
      </c>
      <c r="K33" s="19">
        <v>8</v>
      </c>
      <c r="L33" s="19">
        <v>8</v>
      </c>
      <c r="M33" s="19">
        <v>8</v>
      </c>
      <c r="N33" s="19">
        <v>8</v>
      </c>
      <c r="O33" s="19">
        <v>8</v>
      </c>
      <c r="P33" s="19">
        <v>4</v>
      </c>
      <c r="Q33" s="19">
        <v>2</v>
      </c>
      <c r="R33" s="23">
        <v>0</v>
      </c>
      <c r="S33" s="19"/>
      <c r="T33" s="19"/>
      <c r="U33" s="67"/>
      <c r="V33" s="19"/>
      <c r="W33" s="19"/>
      <c r="X33" s="19"/>
      <c r="Y33" s="19"/>
      <c r="Z33" s="67"/>
      <c r="AA33" s="19"/>
      <c r="AB33" s="75"/>
      <c r="AC33" s="75"/>
      <c r="AD33" s="75"/>
      <c r="AE33" s="75"/>
      <c r="AF33" s="73"/>
    </row>
    <row r="34" spans="1:32" ht="14.25" customHeight="1" x14ac:dyDescent="0.25">
      <c r="A34" s="86"/>
      <c r="B34" s="89" t="s">
        <v>61</v>
      </c>
      <c r="C34" s="90"/>
      <c r="D34" s="17" t="s">
        <v>38</v>
      </c>
      <c r="E34" s="19">
        <v>6</v>
      </c>
      <c r="F34" s="19">
        <v>6</v>
      </c>
      <c r="G34" s="19">
        <v>6</v>
      </c>
      <c r="H34" s="19">
        <v>6</v>
      </c>
      <c r="I34" s="19">
        <v>6</v>
      </c>
      <c r="J34" s="19">
        <v>6</v>
      </c>
      <c r="K34" s="19">
        <v>6</v>
      </c>
      <c r="L34" s="19">
        <v>6</v>
      </c>
      <c r="M34" s="19">
        <v>6</v>
      </c>
      <c r="N34" s="19">
        <v>6</v>
      </c>
      <c r="O34" s="19">
        <v>6</v>
      </c>
      <c r="P34" s="19">
        <v>6</v>
      </c>
      <c r="Q34" s="19">
        <v>4</v>
      </c>
      <c r="R34" s="23">
        <v>0</v>
      </c>
      <c r="S34" s="19"/>
      <c r="T34" s="19"/>
      <c r="U34" s="67"/>
      <c r="V34" s="19"/>
      <c r="W34" s="19"/>
      <c r="X34" s="19"/>
      <c r="Y34" s="19"/>
      <c r="Z34" s="67"/>
      <c r="AA34" s="19"/>
      <c r="AB34" s="75"/>
      <c r="AC34" s="75"/>
      <c r="AD34" s="75"/>
      <c r="AE34" s="75"/>
      <c r="AF34" s="73"/>
    </row>
    <row r="35" spans="1:32" ht="14.25" customHeight="1" x14ac:dyDescent="0.25">
      <c r="A35" s="86"/>
      <c r="B35" s="89" t="s">
        <v>62</v>
      </c>
      <c r="C35" s="90"/>
      <c r="D35" s="20" t="s">
        <v>20</v>
      </c>
      <c r="E35" s="19">
        <v>8</v>
      </c>
      <c r="F35" s="19">
        <v>8</v>
      </c>
      <c r="G35" s="19">
        <v>8</v>
      </c>
      <c r="H35" s="19">
        <v>8</v>
      </c>
      <c r="I35" s="19">
        <v>8</v>
      </c>
      <c r="J35" s="19">
        <v>8</v>
      </c>
      <c r="K35" s="19">
        <v>8</v>
      </c>
      <c r="L35" s="19">
        <v>8</v>
      </c>
      <c r="M35" s="19">
        <v>8</v>
      </c>
      <c r="N35" s="19">
        <v>8</v>
      </c>
      <c r="O35" s="19">
        <v>8</v>
      </c>
      <c r="P35" s="19">
        <v>6</v>
      </c>
      <c r="Q35" s="19">
        <v>4</v>
      </c>
      <c r="R35" s="19">
        <v>4</v>
      </c>
      <c r="S35" s="23">
        <v>0</v>
      </c>
      <c r="T35" s="19"/>
      <c r="U35" s="19"/>
      <c r="V35" s="19"/>
      <c r="W35" s="19"/>
      <c r="X35" s="19"/>
      <c r="Y35" s="19"/>
      <c r="Z35" s="67"/>
      <c r="AA35" s="19"/>
      <c r="AB35" s="75"/>
      <c r="AC35" s="75"/>
      <c r="AD35" s="75"/>
      <c r="AE35" s="75"/>
      <c r="AF35" s="73"/>
    </row>
    <row r="36" spans="1:32" ht="14.25" customHeight="1" x14ac:dyDescent="0.25">
      <c r="A36" s="86"/>
      <c r="B36" s="89" t="s">
        <v>63</v>
      </c>
      <c r="C36" s="90"/>
      <c r="D36" s="20" t="s">
        <v>20</v>
      </c>
      <c r="E36" s="19">
        <v>10</v>
      </c>
      <c r="F36" s="19">
        <v>10</v>
      </c>
      <c r="G36" s="19">
        <v>10</v>
      </c>
      <c r="H36" s="19">
        <v>10</v>
      </c>
      <c r="I36" s="19">
        <v>10</v>
      </c>
      <c r="J36" s="19">
        <v>10</v>
      </c>
      <c r="K36" s="19">
        <v>10</v>
      </c>
      <c r="L36" s="19">
        <v>10</v>
      </c>
      <c r="M36" s="19">
        <v>10</v>
      </c>
      <c r="N36" s="19">
        <v>10</v>
      </c>
      <c r="O36" s="19">
        <v>10</v>
      </c>
      <c r="P36" s="19">
        <v>10</v>
      </c>
      <c r="Q36" s="19">
        <v>10</v>
      </c>
      <c r="R36" s="19">
        <v>10</v>
      </c>
      <c r="S36" s="19">
        <v>6</v>
      </c>
      <c r="T36" s="19">
        <v>2</v>
      </c>
      <c r="U36" s="23">
        <v>0</v>
      </c>
      <c r="V36" s="19"/>
      <c r="W36" s="19"/>
      <c r="X36" s="19"/>
      <c r="Y36" s="19"/>
      <c r="Z36" s="67"/>
      <c r="AA36" s="19"/>
      <c r="AB36" s="75"/>
      <c r="AC36" s="75"/>
      <c r="AD36" s="75"/>
      <c r="AE36" s="75"/>
      <c r="AF36" s="73"/>
    </row>
    <row r="37" spans="1:32" ht="14.25" customHeight="1" x14ac:dyDescent="0.25">
      <c r="A37" s="86"/>
      <c r="B37" s="89" t="s">
        <v>64</v>
      </c>
      <c r="C37" s="90"/>
      <c r="D37" s="20" t="s">
        <v>20</v>
      </c>
      <c r="E37" s="19">
        <v>10</v>
      </c>
      <c r="F37" s="19">
        <v>10</v>
      </c>
      <c r="G37" s="19">
        <v>10</v>
      </c>
      <c r="H37" s="19">
        <v>10</v>
      </c>
      <c r="I37" s="19">
        <v>10</v>
      </c>
      <c r="J37" s="19">
        <v>10</v>
      </c>
      <c r="K37" s="19">
        <v>10</v>
      </c>
      <c r="L37" s="19">
        <v>10</v>
      </c>
      <c r="M37" s="19">
        <v>10</v>
      </c>
      <c r="N37" s="19">
        <v>10</v>
      </c>
      <c r="O37" s="19">
        <v>10</v>
      </c>
      <c r="P37" s="19">
        <v>10</v>
      </c>
      <c r="Q37" s="19">
        <v>10</v>
      </c>
      <c r="R37" s="19">
        <v>10</v>
      </c>
      <c r="S37" s="19">
        <v>10</v>
      </c>
      <c r="T37" s="19">
        <v>10</v>
      </c>
      <c r="U37" s="19">
        <v>8</v>
      </c>
      <c r="V37" s="19">
        <v>4</v>
      </c>
      <c r="W37" s="24">
        <v>0</v>
      </c>
      <c r="X37" s="19"/>
      <c r="Y37" s="19"/>
      <c r="Z37" s="67"/>
      <c r="AA37" s="19"/>
      <c r="AB37" s="75"/>
      <c r="AC37" s="75"/>
      <c r="AD37" s="75"/>
      <c r="AE37" s="75"/>
      <c r="AF37" s="73"/>
    </row>
    <row r="38" spans="1:32" ht="14.25" customHeight="1" x14ac:dyDescent="0.25">
      <c r="A38" s="86"/>
      <c r="B38" s="94" t="s">
        <v>21</v>
      </c>
      <c r="C38" s="90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63"/>
      <c r="AA38" s="16"/>
      <c r="AB38" s="75"/>
      <c r="AC38" s="75"/>
      <c r="AD38" s="75"/>
      <c r="AE38" s="75"/>
      <c r="AF38" s="73"/>
    </row>
    <row r="39" spans="1:32" ht="14.25" customHeight="1" x14ac:dyDescent="0.25">
      <c r="A39" s="86"/>
      <c r="B39" s="89" t="s">
        <v>65</v>
      </c>
      <c r="C39" s="90"/>
      <c r="D39" s="20" t="s">
        <v>38</v>
      </c>
      <c r="E39" s="19">
        <v>4</v>
      </c>
      <c r="F39" s="19">
        <v>4</v>
      </c>
      <c r="G39" s="19">
        <v>4</v>
      </c>
      <c r="H39" s="19">
        <v>4</v>
      </c>
      <c r="I39" s="19">
        <v>4</v>
      </c>
      <c r="J39" s="19">
        <v>4</v>
      </c>
      <c r="K39" s="19">
        <v>4</v>
      </c>
      <c r="L39" s="19">
        <v>4</v>
      </c>
      <c r="M39" s="19">
        <v>4</v>
      </c>
      <c r="N39" s="19">
        <v>4</v>
      </c>
      <c r="O39" s="19">
        <v>4</v>
      </c>
      <c r="P39" s="19">
        <v>4</v>
      </c>
      <c r="Q39" s="19">
        <v>4</v>
      </c>
      <c r="R39" s="19">
        <v>4</v>
      </c>
      <c r="S39" s="19">
        <v>4</v>
      </c>
      <c r="T39" s="19">
        <v>4</v>
      </c>
      <c r="U39" s="19">
        <v>3</v>
      </c>
      <c r="V39" s="19">
        <v>1</v>
      </c>
      <c r="W39" s="24">
        <v>0</v>
      </c>
      <c r="X39" s="19"/>
      <c r="Y39" s="19"/>
      <c r="Z39" s="19"/>
      <c r="AA39" s="19"/>
      <c r="AB39" s="75"/>
      <c r="AC39" s="75"/>
      <c r="AD39" s="75"/>
      <c r="AE39" s="75"/>
      <c r="AF39" s="73"/>
    </row>
    <row r="40" spans="1:32" ht="14.25" customHeight="1" x14ac:dyDescent="0.25">
      <c r="A40" s="86"/>
      <c r="B40" s="89" t="s">
        <v>66</v>
      </c>
      <c r="C40" s="90"/>
      <c r="D40" s="20" t="s">
        <v>36</v>
      </c>
      <c r="E40" s="19">
        <v>4</v>
      </c>
      <c r="F40" s="19">
        <v>4</v>
      </c>
      <c r="G40" s="19">
        <v>4</v>
      </c>
      <c r="H40" s="19">
        <v>4</v>
      </c>
      <c r="I40" s="19">
        <v>4</v>
      </c>
      <c r="J40" s="19">
        <v>4</v>
      </c>
      <c r="K40" s="19">
        <v>4</v>
      </c>
      <c r="L40" s="19">
        <v>4</v>
      </c>
      <c r="M40" s="19">
        <v>4</v>
      </c>
      <c r="N40" s="19">
        <v>4</v>
      </c>
      <c r="O40" s="19">
        <v>4</v>
      </c>
      <c r="P40" s="19">
        <v>4</v>
      </c>
      <c r="Q40" s="19">
        <v>4</v>
      </c>
      <c r="R40" s="19">
        <v>4</v>
      </c>
      <c r="S40" s="19">
        <v>4</v>
      </c>
      <c r="T40" s="19">
        <v>4</v>
      </c>
      <c r="U40" s="19">
        <v>3</v>
      </c>
      <c r="V40" s="19">
        <v>1</v>
      </c>
      <c r="W40" s="24">
        <v>0</v>
      </c>
      <c r="X40" s="19"/>
      <c r="Y40" s="19"/>
      <c r="Z40" s="19"/>
      <c r="AA40" s="19"/>
      <c r="AB40" s="75"/>
      <c r="AC40" s="76"/>
      <c r="AD40" s="76"/>
      <c r="AE40" s="76"/>
      <c r="AF40" s="73"/>
    </row>
    <row r="41" spans="1:32" ht="14.25" customHeight="1" x14ac:dyDescent="0.25">
      <c r="A41" s="86"/>
      <c r="B41" s="89" t="s">
        <v>67</v>
      </c>
      <c r="C41" s="90"/>
      <c r="D41" s="20" t="s">
        <v>18</v>
      </c>
      <c r="E41" s="19">
        <v>4</v>
      </c>
      <c r="F41" s="19">
        <v>4</v>
      </c>
      <c r="G41" s="19">
        <v>4</v>
      </c>
      <c r="H41" s="19">
        <v>4</v>
      </c>
      <c r="I41" s="19">
        <v>4</v>
      </c>
      <c r="J41" s="19">
        <v>4</v>
      </c>
      <c r="K41" s="19">
        <v>4</v>
      </c>
      <c r="L41" s="19">
        <v>4</v>
      </c>
      <c r="M41" s="19">
        <v>4</v>
      </c>
      <c r="N41" s="19">
        <v>4</v>
      </c>
      <c r="O41" s="19">
        <v>4</v>
      </c>
      <c r="P41" s="19">
        <v>4</v>
      </c>
      <c r="Q41" s="19">
        <v>4</v>
      </c>
      <c r="R41" s="19">
        <v>4</v>
      </c>
      <c r="S41" s="19">
        <v>4</v>
      </c>
      <c r="T41" s="19">
        <v>4</v>
      </c>
      <c r="U41" s="19">
        <v>4</v>
      </c>
      <c r="V41" s="19">
        <v>2</v>
      </c>
      <c r="W41" s="24">
        <v>0</v>
      </c>
      <c r="X41" s="19"/>
      <c r="Y41" s="19"/>
      <c r="Z41" s="19"/>
      <c r="AA41" s="19"/>
      <c r="AB41" s="75"/>
      <c r="AC41" s="75"/>
      <c r="AD41" s="75"/>
      <c r="AE41" s="75"/>
      <c r="AF41" s="73"/>
    </row>
    <row r="42" spans="1:32" ht="14.25" customHeight="1" x14ac:dyDescent="0.25">
      <c r="A42" s="86"/>
      <c r="B42" s="89" t="s">
        <v>68</v>
      </c>
      <c r="C42" s="90"/>
      <c r="D42" s="20" t="s">
        <v>38</v>
      </c>
      <c r="E42" s="19">
        <v>5</v>
      </c>
      <c r="F42" s="19">
        <v>5</v>
      </c>
      <c r="G42" s="19">
        <v>5</v>
      </c>
      <c r="H42" s="19">
        <v>5</v>
      </c>
      <c r="I42" s="19">
        <v>5</v>
      </c>
      <c r="J42" s="19">
        <v>5</v>
      </c>
      <c r="K42" s="19">
        <v>5</v>
      </c>
      <c r="L42" s="19">
        <v>5</v>
      </c>
      <c r="M42" s="19">
        <v>5</v>
      </c>
      <c r="N42" s="19">
        <v>5</v>
      </c>
      <c r="O42" s="19">
        <v>5</v>
      </c>
      <c r="P42" s="19">
        <v>5</v>
      </c>
      <c r="Q42" s="19">
        <v>5</v>
      </c>
      <c r="R42" s="19">
        <v>5</v>
      </c>
      <c r="S42" s="19">
        <v>5</v>
      </c>
      <c r="T42" s="19">
        <v>5</v>
      </c>
      <c r="U42" s="19">
        <v>5</v>
      </c>
      <c r="V42" s="19">
        <v>5</v>
      </c>
      <c r="W42" s="19">
        <v>5</v>
      </c>
      <c r="X42" s="19">
        <v>3</v>
      </c>
      <c r="Y42" s="24">
        <v>0</v>
      </c>
      <c r="Z42" s="19"/>
      <c r="AA42" s="19"/>
      <c r="AB42" s="75"/>
      <c r="AC42" s="76"/>
      <c r="AD42" s="76"/>
      <c r="AE42" s="76"/>
      <c r="AF42" s="73"/>
    </row>
    <row r="43" spans="1:32" ht="15" customHeight="1" x14ac:dyDescent="0.25">
      <c r="A43" s="86"/>
      <c r="B43" s="89" t="s">
        <v>69</v>
      </c>
      <c r="C43" s="90"/>
      <c r="D43" s="20" t="s">
        <v>18</v>
      </c>
      <c r="E43" s="19">
        <v>5</v>
      </c>
      <c r="F43" s="19">
        <v>5</v>
      </c>
      <c r="G43" s="19">
        <v>5</v>
      </c>
      <c r="H43" s="19">
        <v>5</v>
      </c>
      <c r="I43" s="19">
        <v>5</v>
      </c>
      <c r="J43" s="19">
        <v>5</v>
      </c>
      <c r="K43" s="19">
        <v>5</v>
      </c>
      <c r="L43" s="19">
        <v>5</v>
      </c>
      <c r="M43" s="19">
        <v>5</v>
      </c>
      <c r="N43" s="19">
        <v>5</v>
      </c>
      <c r="O43" s="19">
        <v>5</v>
      </c>
      <c r="P43" s="19">
        <v>5</v>
      </c>
      <c r="Q43" s="19">
        <v>5</v>
      </c>
      <c r="R43" s="19">
        <v>5</v>
      </c>
      <c r="S43" s="19">
        <v>5</v>
      </c>
      <c r="T43" s="19">
        <v>5</v>
      </c>
      <c r="U43" s="19">
        <v>5</v>
      </c>
      <c r="V43" s="19">
        <v>5</v>
      </c>
      <c r="W43" s="19">
        <v>5</v>
      </c>
      <c r="X43" s="19">
        <v>3</v>
      </c>
      <c r="Y43" s="24">
        <v>0</v>
      </c>
      <c r="Z43" s="19"/>
      <c r="AA43" s="19"/>
      <c r="AB43" s="75"/>
      <c r="AC43" s="76"/>
      <c r="AD43" s="76"/>
      <c r="AE43" s="76"/>
      <c r="AF43" s="73"/>
    </row>
    <row r="44" spans="1:32" ht="15" customHeight="1" x14ac:dyDescent="0.25">
      <c r="A44" s="86"/>
      <c r="B44" s="89" t="s">
        <v>70</v>
      </c>
      <c r="C44" s="90"/>
      <c r="D44" s="20" t="s">
        <v>36</v>
      </c>
      <c r="E44" s="19">
        <v>4</v>
      </c>
      <c r="F44" s="19">
        <v>4</v>
      </c>
      <c r="G44" s="19">
        <v>4</v>
      </c>
      <c r="H44" s="19">
        <v>4</v>
      </c>
      <c r="I44" s="19">
        <v>4</v>
      </c>
      <c r="J44" s="19">
        <v>4</v>
      </c>
      <c r="K44" s="19">
        <v>4</v>
      </c>
      <c r="L44" s="19">
        <v>4</v>
      </c>
      <c r="M44" s="19">
        <v>4</v>
      </c>
      <c r="N44" s="19">
        <v>4</v>
      </c>
      <c r="O44" s="19">
        <v>4</v>
      </c>
      <c r="P44" s="19">
        <v>4</v>
      </c>
      <c r="Q44" s="19">
        <v>4</v>
      </c>
      <c r="R44" s="19">
        <v>4</v>
      </c>
      <c r="S44" s="19">
        <v>4</v>
      </c>
      <c r="T44" s="19">
        <v>4</v>
      </c>
      <c r="U44" s="19">
        <v>4</v>
      </c>
      <c r="V44" s="19">
        <v>4</v>
      </c>
      <c r="W44" s="19">
        <v>4</v>
      </c>
      <c r="X44" s="19">
        <v>3</v>
      </c>
      <c r="Y44" s="24">
        <v>0</v>
      </c>
      <c r="Z44" s="19"/>
      <c r="AA44" s="19"/>
      <c r="AB44" s="75"/>
      <c r="AC44" s="76"/>
      <c r="AD44" s="76"/>
      <c r="AE44" s="76"/>
      <c r="AF44" s="73"/>
    </row>
    <row r="45" spans="1:32" ht="15" customHeight="1" x14ac:dyDescent="0.25">
      <c r="A45" s="86"/>
      <c r="B45" s="89" t="s">
        <v>71</v>
      </c>
      <c r="C45" s="90"/>
      <c r="D45" s="20" t="s">
        <v>36</v>
      </c>
      <c r="E45" s="19">
        <v>4</v>
      </c>
      <c r="F45" s="19">
        <v>4</v>
      </c>
      <c r="G45" s="19">
        <v>4</v>
      </c>
      <c r="H45" s="19">
        <v>4</v>
      </c>
      <c r="I45" s="19">
        <v>4</v>
      </c>
      <c r="J45" s="19">
        <v>4</v>
      </c>
      <c r="K45" s="19">
        <v>4</v>
      </c>
      <c r="L45" s="19">
        <v>4</v>
      </c>
      <c r="M45" s="19">
        <v>4</v>
      </c>
      <c r="N45" s="19">
        <v>4</v>
      </c>
      <c r="O45" s="19">
        <v>4</v>
      </c>
      <c r="P45" s="19">
        <v>4</v>
      </c>
      <c r="Q45" s="19">
        <v>4</v>
      </c>
      <c r="R45" s="19">
        <v>4</v>
      </c>
      <c r="S45" s="19">
        <v>4</v>
      </c>
      <c r="T45" s="19">
        <v>4</v>
      </c>
      <c r="U45" s="19">
        <v>4</v>
      </c>
      <c r="V45" s="19">
        <v>4</v>
      </c>
      <c r="W45" s="19">
        <v>4</v>
      </c>
      <c r="X45" s="19">
        <v>4</v>
      </c>
      <c r="Y45" s="19">
        <v>4</v>
      </c>
      <c r="Z45" s="19">
        <v>2</v>
      </c>
      <c r="AA45" s="19"/>
      <c r="AB45" s="75"/>
      <c r="AC45" s="76"/>
      <c r="AD45" s="76"/>
      <c r="AE45" s="76"/>
      <c r="AF45" s="73"/>
    </row>
    <row r="46" spans="1:32" ht="15" customHeight="1" x14ac:dyDescent="0.25">
      <c r="A46" s="86"/>
      <c r="B46" s="89" t="s">
        <v>72</v>
      </c>
      <c r="C46" s="90"/>
      <c r="D46" s="20" t="s">
        <v>18</v>
      </c>
      <c r="E46" s="19">
        <v>4</v>
      </c>
      <c r="F46" s="19">
        <v>4</v>
      </c>
      <c r="G46" s="19">
        <v>4</v>
      </c>
      <c r="H46" s="19">
        <v>4</v>
      </c>
      <c r="I46" s="19">
        <v>4</v>
      </c>
      <c r="J46" s="19">
        <v>4</v>
      </c>
      <c r="K46" s="19">
        <v>4</v>
      </c>
      <c r="L46" s="19">
        <v>4</v>
      </c>
      <c r="M46" s="19">
        <v>4</v>
      </c>
      <c r="N46" s="19">
        <v>4</v>
      </c>
      <c r="O46" s="19">
        <v>4</v>
      </c>
      <c r="P46" s="19">
        <v>4</v>
      </c>
      <c r="Q46" s="19">
        <v>4</v>
      </c>
      <c r="R46" s="19">
        <v>4</v>
      </c>
      <c r="S46" s="19">
        <v>4</v>
      </c>
      <c r="T46" s="19">
        <v>4</v>
      </c>
      <c r="U46" s="19">
        <v>4</v>
      </c>
      <c r="V46" s="19">
        <v>4</v>
      </c>
      <c r="W46" s="19">
        <v>4</v>
      </c>
      <c r="X46" s="19">
        <v>4</v>
      </c>
      <c r="Y46" s="19">
        <v>4</v>
      </c>
      <c r="Z46" s="19">
        <v>2</v>
      </c>
      <c r="AA46" s="19"/>
      <c r="AB46" s="75"/>
      <c r="AC46" s="75"/>
      <c r="AD46" s="75"/>
      <c r="AE46" s="75"/>
      <c r="AF46" s="73"/>
    </row>
    <row r="47" spans="1:32" ht="14.25" customHeight="1" x14ac:dyDescent="0.25">
      <c r="A47" s="86"/>
      <c r="B47" s="92" t="s">
        <v>47</v>
      </c>
      <c r="C47" s="93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63"/>
      <c r="AA47" s="16"/>
      <c r="AB47" s="76"/>
      <c r="AC47" s="75"/>
      <c r="AD47" s="75"/>
      <c r="AE47" s="75"/>
      <c r="AF47" s="73"/>
    </row>
    <row r="48" spans="1:32" ht="14.25" customHeight="1" x14ac:dyDescent="0.25">
      <c r="A48" s="86"/>
      <c r="B48" s="97" t="s">
        <v>22</v>
      </c>
      <c r="C48" s="90"/>
      <c r="D48" s="20" t="s">
        <v>16</v>
      </c>
      <c r="E48" s="19">
        <v>8</v>
      </c>
      <c r="F48" s="19">
        <v>8</v>
      </c>
      <c r="G48" s="19">
        <v>8</v>
      </c>
      <c r="H48" s="19">
        <v>8</v>
      </c>
      <c r="I48" s="19">
        <v>8</v>
      </c>
      <c r="J48" s="19">
        <v>8</v>
      </c>
      <c r="K48" s="19">
        <v>8</v>
      </c>
      <c r="L48" s="19">
        <v>8</v>
      </c>
      <c r="M48" s="19">
        <v>8</v>
      </c>
      <c r="N48" s="19">
        <v>8</v>
      </c>
      <c r="O48" s="19">
        <v>8</v>
      </c>
      <c r="P48" s="19">
        <v>8</v>
      </c>
      <c r="Q48" s="19">
        <v>8</v>
      </c>
      <c r="R48" s="19">
        <v>8</v>
      </c>
      <c r="S48" s="19">
        <v>8</v>
      </c>
      <c r="T48" s="19">
        <v>8</v>
      </c>
      <c r="U48" s="19">
        <v>8</v>
      </c>
      <c r="V48" s="19">
        <v>8</v>
      </c>
      <c r="W48" s="19">
        <v>8</v>
      </c>
      <c r="X48" s="19">
        <v>6</v>
      </c>
      <c r="Y48" s="19">
        <v>4</v>
      </c>
      <c r="Z48" s="79">
        <v>0</v>
      </c>
      <c r="AA48" s="19"/>
      <c r="AB48" s="75"/>
      <c r="AC48" s="75"/>
      <c r="AD48" s="75"/>
      <c r="AE48" s="75"/>
      <c r="AF48" s="73"/>
    </row>
    <row r="49" spans="1:32" ht="14.25" customHeight="1" x14ac:dyDescent="0.25">
      <c r="A49" s="127"/>
      <c r="B49" s="91" t="s">
        <v>23</v>
      </c>
      <c r="C49" s="90"/>
      <c r="D49" s="20" t="s">
        <v>16</v>
      </c>
      <c r="E49" s="17">
        <v>20</v>
      </c>
      <c r="F49" s="17">
        <v>20</v>
      </c>
      <c r="G49" s="17">
        <v>20</v>
      </c>
      <c r="H49" s="17">
        <v>20</v>
      </c>
      <c r="I49" s="17">
        <v>20</v>
      </c>
      <c r="J49" s="17">
        <v>20</v>
      </c>
      <c r="K49" s="17">
        <v>20</v>
      </c>
      <c r="L49" s="17">
        <v>20</v>
      </c>
      <c r="M49" s="17">
        <v>20</v>
      </c>
      <c r="N49" s="17">
        <v>20</v>
      </c>
      <c r="O49" s="17">
        <v>20</v>
      </c>
      <c r="P49" s="17">
        <v>20</v>
      </c>
      <c r="Q49" s="17">
        <v>20</v>
      </c>
      <c r="R49" s="17">
        <v>20</v>
      </c>
      <c r="S49" s="17">
        <v>16</v>
      </c>
      <c r="T49" s="17">
        <v>12</v>
      </c>
      <c r="U49" s="17">
        <v>8</v>
      </c>
      <c r="V49" s="17">
        <v>6</v>
      </c>
      <c r="W49" s="17">
        <v>4</v>
      </c>
      <c r="X49" s="79">
        <v>0</v>
      </c>
      <c r="Y49" s="17"/>
      <c r="Z49" s="68"/>
      <c r="AA49" s="17"/>
      <c r="AB49" s="76"/>
      <c r="AC49" s="77"/>
      <c r="AD49" s="77"/>
      <c r="AE49" s="77"/>
      <c r="AF49" s="73"/>
    </row>
    <row r="50" spans="1:32" ht="14.25" customHeight="1" x14ac:dyDescent="0.25">
      <c r="A50" s="127"/>
      <c r="B50" s="91" t="s">
        <v>24</v>
      </c>
      <c r="C50" s="90"/>
      <c r="D50" s="20" t="s">
        <v>16</v>
      </c>
      <c r="E50" s="20">
        <v>10</v>
      </c>
      <c r="F50" s="20">
        <v>10</v>
      </c>
      <c r="G50" s="20">
        <v>10</v>
      </c>
      <c r="H50" s="20">
        <v>10</v>
      </c>
      <c r="I50" s="20">
        <v>10</v>
      </c>
      <c r="J50" s="20">
        <v>10</v>
      </c>
      <c r="K50" s="20">
        <v>10</v>
      </c>
      <c r="L50" s="20">
        <v>10</v>
      </c>
      <c r="M50" s="20">
        <v>10</v>
      </c>
      <c r="N50" s="20">
        <v>10</v>
      </c>
      <c r="O50" s="20">
        <v>10</v>
      </c>
      <c r="P50" s="20">
        <v>10</v>
      </c>
      <c r="Q50" s="20">
        <v>10</v>
      </c>
      <c r="R50" s="20">
        <v>10</v>
      </c>
      <c r="S50" s="20">
        <v>10</v>
      </c>
      <c r="T50" s="20">
        <v>10</v>
      </c>
      <c r="U50" s="20">
        <v>10</v>
      </c>
      <c r="V50" s="20">
        <v>10</v>
      </c>
      <c r="W50" s="20">
        <v>10</v>
      </c>
      <c r="X50" s="20">
        <v>8</v>
      </c>
      <c r="Y50" s="20">
        <v>6</v>
      </c>
      <c r="Z50" s="79">
        <v>0</v>
      </c>
      <c r="AA50" s="20"/>
      <c r="AB50" s="77"/>
      <c r="AC50" s="77"/>
      <c r="AD50" s="77"/>
      <c r="AE50" s="77"/>
      <c r="AF50" s="73"/>
    </row>
    <row r="51" spans="1:32" ht="14.25" customHeight="1" x14ac:dyDescent="0.25">
      <c r="A51" s="127"/>
      <c r="B51" s="91" t="s">
        <v>25</v>
      </c>
      <c r="C51" s="90"/>
      <c r="D51" s="20" t="s">
        <v>16</v>
      </c>
      <c r="E51" s="20">
        <v>2</v>
      </c>
      <c r="F51" s="20">
        <v>2</v>
      </c>
      <c r="G51" s="20">
        <v>2</v>
      </c>
      <c r="H51" s="20">
        <v>2</v>
      </c>
      <c r="I51" s="20">
        <v>2</v>
      </c>
      <c r="J51" s="20">
        <v>2</v>
      </c>
      <c r="K51" s="20">
        <v>2</v>
      </c>
      <c r="L51" s="20">
        <v>2</v>
      </c>
      <c r="M51" s="20">
        <v>2</v>
      </c>
      <c r="N51" s="20">
        <v>2</v>
      </c>
      <c r="O51" s="20">
        <v>2</v>
      </c>
      <c r="P51" s="20">
        <v>2</v>
      </c>
      <c r="Q51" s="20">
        <v>2</v>
      </c>
      <c r="R51" s="20">
        <v>2</v>
      </c>
      <c r="S51" s="20">
        <v>2</v>
      </c>
      <c r="T51" s="20">
        <v>2</v>
      </c>
      <c r="U51" s="20">
        <v>2</v>
      </c>
      <c r="V51" s="20">
        <v>2</v>
      </c>
      <c r="W51" s="20">
        <v>2</v>
      </c>
      <c r="X51" s="20">
        <v>2</v>
      </c>
      <c r="Y51" s="20">
        <v>2</v>
      </c>
      <c r="Z51" s="69">
        <v>2</v>
      </c>
      <c r="AA51" s="20">
        <v>0</v>
      </c>
      <c r="AB51" s="77"/>
      <c r="AC51" s="77"/>
      <c r="AD51" s="77"/>
      <c r="AE51" s="77"/>
      <c r="AF51" s="73"/>
    </row>
    <row r="52" spans="1:32" ht="14.25" customHeight="1" x14ac:dyDescent="0.25">
      <c r="A52" s="127"/>
      <c r="B52" s="102"/>
      <c r="C52" s="103"/>
      <c r="D52" s="40" t="s">
        <v>26</v>
      </c>
      <c r="E52" s="41">
        <f t="shared" ref="E52:AA52" si="0">SUM(E15:E51)</f>
        <v>224</v>
      </c>
      <c r="F52" s="41">
        <f t="shared" si="0"/>
        <v>212</v>
      </c>
      <c r="G52" s="41">
        <f t="shared" si="0"/>
        <v>203</v>
      </c>
      <c r="H52" s="41">
        <f t="shared" si="0"/>
        <v>191</v>
      </c>
      <c r="I52" s="41">
        <f t="shared" si="0"/>
        <v>180</v>
      </c>
      <c r="J52" s="41">
        <f t="shared" si="0"/>
        <v>172</v>
      </c>
      <c r="K52" s="41">
        <f t="shared" si="0"/>
        <v>162</v>
      </c>
      <c r="L52" s="41">
        <f t="shared" si="0"/>
        <v>151</v>
      </c>
      <c r="M52" s="41">
        <f t="shared" si="0"/>
        <v>143</v>
      </c>
      <c r="N52" s="41">
        <f t="shared" si="0"/>
        <v>137</v>
      </c>
      <c r="O52" s="41">
        <f t="shared" si="0"/>
        <v>131</v>
      </c>
      <c r="P52" s="41">
        <f t="shared" si="0"/>
        <v>121</v>
      </c>
      <c r="Q52" s="41">
        <f t="shared" si="0"/>
        <v>111</v>
      </c>
      <c r="R52" s="41">
        <f t="shared" si="0"/>
        <v>98</v>
      </c>
      <c r="S52" s="41">
        <f t="shared" si="0"/>
        <v>86</v>
      </c>
      <c r="T52" s="41">
        <f t="shared" si="0"/>
        <v>78</v>
      </c>
      <c r="U52" s="41">
        <f t="shared" si="0"/>
        <v>68</v>
      </c>
      <c r="V52" s="41">
        <f t="shared" si="0"/>
        <v>56</v>
      </c>
      <c r="W52" s="41">
        <f t="shared" si="0"/>
        <v>46</v>
      </c>
      <c r="X52" s="41">
        <f t="shared" si="0"/>
        <v>33</v>
      </c>
      <c r="Y52" s="41">
        <f t="shared" si="0"/>
        <v>20</v>
      </c>
      <c r="Z52" s="70">
        <f t="shared" si="0"/>
        <v>6</v>
      </c>
      <c r="AA52" s="41">
        <f t="shared" si="0"/>
        <v>0</v>
      </c>
      <c r="AB52" s="78"/>
      <c r="AC52" s="78"/>
      <c r="AD52" s="78"/>
      <c r="AE52" s="78"/>
      <c r="AF52" s="73"/>
    </row>
    <row r="53" spans="1:32" ht="14.25" customHeight="1" x14ac:dyDescent="0.3">
      <c r="D53" s="11"/>
      <c r="AA53" s="71"/>
      <c r="AB53" s="73"/>
      <c r="AC53" s="73"/>
      <c r="AD53" s="73"/>
      <c r="AE53" s="73"/>
      <c r="AF53" s="73"/>
    </row>
    <row r="54" spans="1:32" ht="14.25" customHeight="1" x14ac:dyDescent="0.3">
      <c r="D54" s="1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73"/>
      <c r="AC54" s="73"/>
      <c r="AD54" s="73"/>
      <c r="AE54" s="73"/>
      <c r="AF54" s="73"/>
    </row>
    <row r="55" spans="1:32" ht="14.25" customHeight="1" x14ac:dyDescent="0.3">
      <c r="D55" s="11"/>
      <c r="E55" s="12"/>
    </row>
    <row r="56" spans="1:32" ht="14.25" customHeight="1" x14ac:dyDescent="0.3">
      <c r="D56" s="11"/>
      <c r="E56" s="12"/>
    </row>
    <row r="57" spans="1:32" ht="14.25" customHeight="1" x14ac:dyDescent="0.3">
      <c r="D57" s="11"/>
      <c r="E57" s="12"/>
    </row>
    <row r="58" spans="1:32" ht="14.25" customHeight="1" x14ac:dyDescent="0.3">
      <c r="D58" s="11"/>
      <c r="E58" s="12"/>
    </row>
    <row r="59" spans="1:32" ht="14.25" customHeight="1" x14ac:dyDescent="0.3">
      <c r="D59" s="11"/>
      <c r="E59" s="12"/>
    </row>
    <row r="60" spans="1:32" ht="14.25" customHeight="1" x14ac:dyDescent="0.3">
      <c r="D60" s="11"/>
      <c r="E60" s="12"/>
    </row>
    <row r="61" spans="1:32" ht="14.25" customHeight="1" x14ac:dyDescent="0.3">
      <c r="D61" s="11"/>
      <c r="E61" s="12"/>
    </row>
    <row r="62" spans="1:32" ht="14.25" customHeight="1" x14ac:dyDescent="0.3">
      <c r="D62" s="11"/>
      <c r="E62" s="12"/>
    </row>
    <row r="63" spans="1:32" ht="14.25" customHeight="1" x14ac:dyDescent="0.3">
      <c r="D63" s="11"/>
      <c r="E63" s="12"/>
    </row>
    <row r="64" spans="1:32" ht="14.25" customHeight="1" x14ac:dyDescent="0.3">
      <c r="D64" s="11"/>
      <c r="E64" s="12"/>
    </row>
    <row r="65" spans="4:5" ht="14.25" customHeight="1" x14ac:dyDescent="0.3">
      <c r="D65" s="11"/>
      <c r="E65" s="12"/>
    </row>
    <row r="66" spans="4:5" ht="14.25" customHeight="1" x14ac:dyDescent="0.3">
      <c r="D66" s="11"/>
      <c r="E66" s="12"/>
    </row>
    <row r="67" spans="4:5" ht="14.25" customHeight="1" x14ac:dyDescent="0.3">
      <c r="D67" s="11"/>
      <c r="E67" s="12"/>
    </row>
    <row r="68" spans="4:5" ht="14.25" customHeight="1" x14ac:dyDescent="0.3">
      <c r="D68" s="11"/>
      <c r="E68" s="12"/>
    </row>
    <row r="69" spans="4:5" ht="14.25" customHeight="1" x14ac:dyDescent="0.3">
      <c r="D69" s="11"/>
      <c r="E69" s="12"/>
    </row>
    <row r="70" spans="4:5" ht="14.25" customHeight="1" x14ac:dyDescent="0.3">
      <c r="D70" s="11"/>
      <c r="E70" s="12"/>
    </row>
    <row r="71" spans="4:5" ht="14.25" customHeight="1" x14ac:dyDescent="0.3">
      <c r="D71" s="11"/>
      <c r="E71" s="12"/>
    </row>
    <row r="72" spans="4:5" ht="14.25" customHeight="1" x14ac:dyDescent="0.3">
      <c r="D72" s="11"/>
      <c r="E72" s="12"/>
    </row>
    <row r="73" spans="4:5" ht="14.25" customHeight="1" x14ac:dyDescent="0.3">
      <c r="D73" s="11"/>
      <c r="E73" s="12"/>
    </row>
    <row r="74" spans="4:5" ht="14.25" customHeight="1" x14ac:dyDescent="0.3">
      <c r="D74" s="11"/>
      <c r="E74" s="12"/>
    </row>
    <row r="75" spans="4:5" ht="14.25" customHeight="1" x14ac:dyDescent="0.3">
      <c r="D75" s="11"/>
      <c r="E75" s="12"/>
    </row>
    <row r="76" spans="4:5" ht="14.25" customHeight="1" x14ac:dyDescent="0.3">
      <c r="D76" s="11"/>
      <c r="E76" s="12"/>
    </row>
    <row r="77" spans="4:5" ht="14.25" customHeight="1" x14ac:dyDescent="0.3">
      <c r="D77" s="11"/>
      <c r="E77" s="12"/>
    </row>
    <row r="78" spans="4:5" ht="14.25" customHeight="1" x14ac:dyDescent="0.3">
      <c r="D78" s="11"/>
      <c r="E78" s="12"/>
    </row>
    <row r="79" spans="4:5" ht="14.25" customHeight="1" x14ac:dyDescent="0.3">
      <c r="D79" s="11"/>
      <c r="E79" s="12"/>
    </row>
    <row r="80" spans="4:5" ht="14.25" customHeight="1" x14ac:dyDescent="0.3">
      <c r="D80" s="11"/>
      <c r="E80" s="12"/>
    </row>
    <row r="81" spans="4:5" ht="14.25" customHeight="1" x14ac:dyDescent="0.3">
      <c r="D81" s="11"/>
      <c r="E81" s="12"/>
    </row>
    <row r="82" spans="4:5" ht="14.25" customHeight="1" x14ac:dyDescent="0.3">
      <c r="D82" s="11"/>
      <c r="E82" s="12"/>
    </row>
    <row r="83" spans="4:5" ht="14.25" customHeight="1" x14ac:dyDescent="0.3">
      <c r="D83" s="11"/>
      <c r="E83" s="12"/>
    </row>
    <row r="84" spans="4:5" ht="14.25" customHeight="1" x14ac:dyDescent="0.3">
      <c r="D84" s="11"/>
      <c r="E84" s="12"/>
    </row>
    <row r="85" spans="4:5" ht="14.25" customHeight="1" x14ac:dyDescent="0.3">
      <c r="D85" s="11"/>
      <c r="E85" s="12"/>
    </row>
    <row r="86" spans="4:5" ht="14.25" customHeight="1" x14ac:dyDescent="0.3">
      <c r="D86" s="11"/>
      <c r="E86" s="12"/>
    </row>
    <row r="87" spans="4:5" ht="14.25" customHeight="1" x14ac:dyDescent="0.3">
      <c r="D87" s="11"/>
      <c r="E87" s="12"/>
    </row>
    <row r="88" spans="4:5" ht="14.25" customHeight="1" x14ac:dyDescent="0.3">
      <c r="D88" s="11"/>
      <c r="E88" s="12"/>
    </row>
    <row r="89" spans="4:5" ht="14.25" customHeight="1" x14ac:dyDescent="0.3">
      <c r="D89" s="11"/>
      <c r="E89" s="12"/>
    </row>
    <row r="90" spans="4:5" ht="14.25" customHeight="1" x14ac:dyDescent="0.3">
      <c r="D90" s="11"/>
      <c r="E90" s="12"/>
    </row>
    <row r="91" spans="4:5" ht="14.25" customHeight="1" x14ac:dyDescent="0.3">
      <c r="D91" s="11"/>
      <c r="E91" s="12"/>
    </row>
    <row r="92" spans="4:5" ht="14.25" customHeight="1" x14ac:dyDescent="0.3">
      <c r="D92" s="11"/>
      <c r="E92" s="12"/>
    </row>
    <row r="93" spans="4:5" ht="14.25" customHeight="1" x14ac:dyDescent="0.3">
      <c r="D93" s="11"/>
      <c r="E93" s="12"/>
    </row>
    <row r="94" spans="4:5" ht="14.25" customHeight="1" x14ac:dyDescent="0.3">
      <c r="D94" s="11"/>
      <c r="E94" s="12"/>
    </row>
    <row r="95" spans="4:5" ht="14.25" customHeight="1" x14ac:dyDescent="0.3">
      <c r="D95" s="11"/>
      <c r="E95" s="12"/>
    </row>
    <row r="96" spans="4:5" ht="14.25" customHeight="1" x14ac:dyDescent="0.3">
      <c r="D96" s="11"/>
      <c r="E96" s="12"/>
    </row>
    <row r="97" spans="4:5" ht="14.25" customHeight="1" x14ac:dyDescent="0.3">
      <c r="D97" s="11"/>
      <c r="E97" s="12"/>
    </row>
    <row r="98" spans="4:5" ht="14.25" customHeight="1" x14ac:dyDescent="0.3">
      <c r="D98" s="11"/>
      <c r="E98" s="12"/>
    </row>
    <row r="99" spans="4:5" ht="14.25" customHeight="1" x14ac:dyDescent="0.3">
      <c r="D99" s="11"/>
      <c r="E99" s="12"/>
    </row>
    <row r="100" spans="4:5" ht="14.25" customHeight="1" x14ac:dyDescent="0.3">
      <c r="D100" s="11"/>
      <c r="E100" s="12"/>
    </row>
    <row r="101" spans="4:5" ht="14.25" customHeight="1" x14ac:dyDescent="0.3">
      <c r="D101" s="11"/>
      <c r="E101" s="12"/>
    </row>
    <row r="102" spans="4:5" ht="14.25" customHeight="1" x14ac:dyDescent="0.3">
      <c r="D102" s="11"/>
      <c r="E102" s="12"/>
    </row>
    <row r="103" spans="4:5" ht="14.25" customHeight="1" x14ac:dyDescent="0.3">
      <c r="D103" s="11"/>
      <c r="E103" s="12"/>
    </row>
    <row r="104" spans="4:5" ht="14.25" customHeight="1" x14ac:dyDescent="0.3">
      <c r="D104" s="11"/>
      <c r="E104" s="12"/>
    </row>
    <row r="105" spans="4:5" ht="14.25" customHeight="1" x14ac:dyDescent="0.3">
      <c r="D105" s="11"/>
      <c r="E105" s="12"/>
    </row>
    <row r="106" spans="4:5" ht="14.25" customHeight="1" x14ac:dyDescent="0.3">
      <c r="D106" s="11"/>
      <c r="E106" s="12"/>
    </row>
    <row r="107" spans="4:5" ht="14.25" customHeight="1" x14ac:dyDescent="0.3">
      <c r="D107" s="11"/>
      <c r="E107" s="12"/>
    </row>
    <row r="108" spans="4:5" ht="14.25" customHeight="1" x14ac:dyDescent="0.3">
      <c r="D108" s="11"/>
      <c r="E108" s="12"/>
    </row>
    <row r="109" spans="4:5" ht="14.25" customHeight="1" x14ac:dyDescent="0.3">
      <c r="D109" s="11"/>
      <c r="E109" s="12"/>
    </row>
    <row r="110" spans="4:5" ht="14.25" customHeight="1" x14ac:dyDescent="0.3">
      <c r="D110" s="11"/>
      <c r="E110" s="12"/>
    </row>
    <row r="111" spans="4:5" ht="14.25" customHeight="1" x14ac:dyDescent="0.3">
      <c r="D111" s="11"/>
      <c r="E111" s="12"/>
    </row>
    <row r="112" spans="4:5" ht="14.25" customHeight="1" x14ac:dyDescent="0.3">
      <c r="D112" s="11"/>
      <c r="E112" s="12"/>
    </row>
    <row r="113" spans="4:5" ht="14.25" customHeight="1" x14ac:dyDescent="0.3">
      <c r="D113" s="11"/>
      <c r="E113" s="12"/>
    </row>
    <row r="114" spans="4:5" ht="14.25" customHeight="1" x14ac:dyDescent="0.3">
      <c r="D114" s="11"/>
      <c r="E114" s="12"/>
    </row>
    <row r="115" spans="4:5" ht="14.25" customHeight="1" x14ac:dyDescent="0.3">
      <c r="D115" s="11"/>
      <c r="E115" s="12"/>
    </row>
    <row r="116" spans="4:5" ht="14.25" customHeight="1" x14ac:dyDescent="0.3">
      <c r="D116" s="11"/>
      <c r="E116" s="12"/>
    </row>
    <row r="117" spans="4:5" ht="14.25" customHeight="1" x14ac:dyDescent="0.3">
      <c r="D117" s="11"/>
      <c r="E117" s="12"/>
    </row>
    <row r="118" spans="4:5" ht="14.25" customHeight="1" x14ac:dyDescent="0.3">
      <c r="D118" s="11"/>
      <c r="E118" s="12"/>
    </row>
    <row r="119" spans="4:5" ht="14.25" customHeight="1" x14ac:dyDescent="0.3">
      <c r="D119" s="11"/>
      <c r="E119" s="12"/>
    </row>
    <row r="120" spans="4:5" ht="14.25" customHeight="1" x14ac:dyDescent="0.3">
      <c r="D120" s="11"/>
      <c r="E120" s="12"/>
    </row>
    <row r="121" spans="4:5" ht="14.25" customHeight="1" x14ac:dyDescent="0.3">
      <c r="D121" s="11"/>
      <c r="E121" s="12"/>
    </row>
    <row r="122" spans="4:5" ht="14.25" customHeight="1" x14ac:dyDescent="0.3">
      <c r="D122" s="11"/>
      <c r="E122" s="12"/>
    </row>
    <row r="123" spans="4:5" ht="14.25" customHeight="1" x14ac:dyDescent="0.3">
      <c r="D123" s="11"/>
      <c r="E123" s="12"/>
    </row>
    <row r="124" spans="4:5" ht="14.25" customHeight="1" x14ac:dyDescent="0.3">
      <c r="D124" s="11"/>
      <c r="E124" s="12"/>
    </row>
    <row r="125" spans="4:5" ht="14.25" customHeight="1" x14ac:dyDescent="0.3">
      <c r="D125" s="11"/>
      <c r="E125" s="12"/>
    </row>
    <row r="126" spans="4:5" ht="14.25" customHeight="1" x14ac:dyDescent="0.3">
      <c r="D126" s="11"/>
      <c r="E126" s="12"/>
    </row>
    <row r="127" spans="4:5" ht="14.25" customHeight="1" x14ac:dyDescent="0.3">
      <c r="D127" s="11"/>
      <c r="E127" s="12"/>
    </row>
    <row r="128" spans="4:5" ht="14.25" customHeight="1" x14ac:dyDescent="0.3">
      <c r="D128" s="11"/>
      <c r="E128" s="12"/>
    </row>
    <row r="129" spans="4:5" ht="14.25" customHeight="1" x14ac:dyDescent="0.3">
      <c r="D129" s="11"/>
      <c r="E129" s="12"/>
    </row>
    <row r="130" spans="4:5" ht="14.25" customHeight="1" x14ac:dyDescent="0.3">
      <c r="D130" s="11"/>
      <c r="E130" s="12"/>
    </row>
    <row r="131" spans="4:5" ht="14.25" customHeight="1" x14ac:dyDescent="0.3">
      <c r="D131" s="11"/>
      <c r="E131" s="12"/>
    </row>
    <row r="132" spans="4:5" ht="14.25" customHeight="1" x14ac:dyDescent="0.3">
      <c r="D132" s="11"/>
      <c r="E132" s="12"/>
    </row>
    <row r="133" spans="4:5" ht="14.25" customHeight="1" x14ac:dyDescent="0.3">
      <c r="D133" s="11"/>
      <c r="E133" s="12"/>
    </row>
    <row r="134" spans="4:5" ht="14.25" customHeight="1" x14ac:dyDescent="0.3">
      <c r="D134" s="11"/>
      <c r="E134" s="12"/>
    </row>
    <row r="135" spans="4:5" ht="14.25" customHeight="1" x14ac:dyDescent="0.3">
      <c r="D135" s="11"/>
      <c r="E135" s="12"/>
    </row>
    <row r="136" spans="4:5" ht="14.25" customHeight="1" x14ac:dyDescent="0.3">
      <c r="D136" s="11"/>
      <c r="E136" s="12"/>
    </row>
    <row r="137" spans="4:5" ht="14.25" customHeight="1" x14ac:dyDescent="0.3">
      <c r="D137" s="11"/>
      <c r="E137" s="12"/>
    </row>
    <row r="138" spans="4:5" ht="14.25" customHeight="1" x14ac:dyDescent="0.3">
      <c r="D138" s="11"/>
      <c r="E138" s="12"/>
    </row>
    <row r="139" spans="4:5" ht="14.25" customHeight="1" x14ac:dyDescent="0.3">
      <c r="D139" s="11"/>
      <c r="E139" s="12"/>
    </row>
    <row r="140" spans="4:5" ht="14.25" customHeight="1" x14ac:dyDescent="0.3">
      <c r="D140" s="11"/>
      <c r="E140" s="12"/>
    </row>
    <row r="141" spans="4:5" ht="14.25" customHeight="1" x14ac:dyDescent="0.3">
      <c r="D141" s="11"/>
      <c r="E141" s="12"/>
    </row>
    <row r="142" spans="4:5" ht="14.25" customHeight="1" x14ac:dyDescent="0.3">
      <c r="D142" s="11"/>
      <c r="E142" s="12"/>
    </row>
    <row r="143" spans="4:5" ht="14.25" customHeight="1" x14ac:dyDescent="0.3">
      <c r="D143" s="11"/>
      <c r="E143" s="12"/>
    </row>
    <row r="144" spans="4:5" ht="14.25" customHeight="1" x14ac:dyDescent="0.3">
      <c r="D144" s="11"/>
      <c r="E144" s="12"/>
    </row>
    <row r="145" spans="4:5" ht="14.25" customHeight="1" x14ac:dyDescent="0.3">
      <c r="D145" s="11"/>
      <c r="E145" s="12"/>
    </row>
    <row r="146" spans="4:5" ht="14.25" customHeight="1" x14ac:dyDescent="0.3">
      <c r="D146" s="11"/>
      <c r="E146" s="12"/>
    </row>
    <row r="147" spans="4:5" ht="14.25" customHeight="1" x14ac:dyDescent="0.3">
      <c r="D147" s="11"/>
      <c r="E147" s="12"/>
    </row>
    <row r="148" spans="4:5" ht="14.25" customHeight="1" x14ac:dyDescent="0.3">
      <c r="D148" s="11"/>
      <c r="E148" s="12"/>
    </row>
    <row r="149" spans="4:5" ht="14.25" customHeight="1" x14ac:dyDescent="0.3">
      <c r="D149" s="11"/>
      <c r="E149" s="12"/>
    </row>
    <row r="150" spans="4:5" ht="14.25" customHeight="1" x14ac:dyDescent="0.3">
      <c r="D150" s="11"/>
      <c r="E150" s="12"/>
    </row>
    <row r="151" spans="4:5" ht="14.25" customHeight="1" x14ac:dyDescent="0.3">
      <c r="D151" s="11"/>
      <c r="E151" s="12"/>
    </row>
    <row r="152" spans="4:5" ht="14.25" customHeight="1" x14ac:dyDescent="0.3">
      <c r="D152" s="11"/>
      <c r="E152" s="12"/>
    </row>
    <row r="153" spans="4:5" ht="14.25" customHeight="1" x14ac:dyDescent="0.3">
      <c r="D153" s="11"/>
      <c r="E153" s="12"/>
    </row>
    <row r="154" spans="4:5" ht="14.25" customHeight="1" x14ac:dyDescent="0.3">
      <c r="D154" s="11"/>
      <c r="E154" s="12"/>
    </row>
    <row r="155" spans="4:5" ht="14.25" customHeight="1" x14ac:dyDescent="0.3">
      <c r="D155" s="11"/>
      <c r="E155" s="12"/>
    </row>
    <row r="156" spans="4:5" ht="14.25" customHeight="1" x14ac:dyDescent="0.3">
      <c r="D156" s="11"/>
      <c r="E156" s="12"/>
    </row>
    <row r="157" spans="4:5" ht="14.25" customHeight="1" x14ac:dyDescent="0.3">
      <c r="D157" s="11"/>
      <c r="E157" s="12"/>
    </row>
    <row r="158" spans="4:5" ht="14.25" customHeight="1" x14ac:dyDescent="0.3">
      <c r="D158" s="11"/>
      <c r="E158" s="12"/>
    </row>
    <row r="159" spans="4:5" ht="14.25" customHeight="1" x14ac:dyDescent="0.3">
      <c r="D159" s="11"/>
      <c r="E159" s="12"/>
    </row>
    <row r="160" spans="4:5" ht="14.25" customHeight="1" x14ac:dyDescent="0.3">
      <c r="D160" s="11"/>
      <c r="E160" s="12"/>
    </row>
    <row r="161" spans="4:5" ht="14.25" customHeight="1" x14ac:dyDescent="0.3">
      <c r="D161" s="11"/>
      <c r="E161" s="12"/>
    </row>
    <row r="162" spans="4:5" ht="14.25" customHeight="1" x14ac:dyDescent="0.3">
      <c r="D162" s="11"/>
      <c r="E162" s="12"/>
    </row>
    <row r="163" spans="4:5" ht="14.25" customHeight="1" x14ac:dyDescent="0.3">
      <c r="D163" s="11"/>
      <c r="E163" s="12"/>
    </row>
    <row r="164" spans="4:5" ht="14.25" customHeight="1" x14ac:dyDescent="0.3">
      <c r="D164" s="11"/>
      <c r="E164" s="12"/>
    </row>
    <row r="165" spans="4:5" ht="14.25" customHeight="1" x14ac:dyDescent="0.3">
      <c r="D165" s="11"/>
      <c r="E165" s="12"/>
    </row>
    <row r="166" spans="4:5" ht="14.25" customHeight="1" x14ac:dyDescent="0.3">
      <c r="D166" s="11"/>
      <c r="E166" s="12"/>
    </row>
    <row r="167" spans="4:5" ht="14.25" customHeight="1" x14ac:dyDescent="0.3">
      <c r="D167" s="11"/>
      <c r="E167" s="12"/>
    </row>
    <row r="168" spans="4:5" ht="14.25" customHeight="1" x14ac:dyDescent="0.3">
      <c r="D168" s="11"/>
      <c r="E168" s="12"/>
    </row>
    <row r="169" spans="4:5" ht="14.25" customHeight="1" x14ac:dyDescent="0.3">
      <c r="D169" s="11"/>
      <c r="E169" s="12"/>
    </row>
    <row r="170" spans="4:5" ht="14.25" customHeight="1" x14ac:dyDescent="0.3">
      <c r="D170" s="11"/>
      <c r="E170" s="12"/>
    </row>
    <row r="171" spans="4:5" ht="14.25" customHeight="1" x14ac:dyDescent="0.3">
      <c r="D171" s="11"/>
      <c r="E171" s="12"/>
    </row>
    <row r="172" spans="4:5" ht="14.25" customHeight="1" x14ac:dyDescent="0.3">
      <c r="D172" s="11"/>
      <c r="E172" s="12"/>
    </row>
    <row r="173" spans="4:5" ht="14.25" customHeight="1" x14ac:dyDescent="0.3">
      <c r="D173" s="11"/>
      <c r="E173" s="12"/>
    </row>
    <row r="174" spans="4:5" ht="14.25" customHeight="1" x14ac:dyDescent="0.3">
      <c r="D174" s="11"/>
      <c r="E174" s="12"/>
    </row>
    <row r="175" spans="4:5" ht="14.25" customHeight="1" x14ac:dyDescent="0.3">
      <c r="D175" s="11"/>
      <c r="E175" s="12"/>
    </row>
    <row r="176" spans="4:5" ht="14.25" customHeight="1" x14ac:dyDescent="0.3">
      <c r="D176" s="11"/>
      <c r="E176" s="12"/>
    </row>
    <row r="177" spans="4:5" ht="14.25" customHeight="1" x14ac:dyDescent="0.3">
      <c r="D177" s="11"/>
      <c r="E177" s="12"/>
    </row>
    <row r="178" spans="4:5" ht="14.25" customHeight="1" x14ac:dyDescent="0.3">
      <c r="D178" s="11"/>
      <c r="E178" s="12"/>
    </row>
    <row r="179" spans="4:5" ht="14.25" customHeight="1" x14ac:dyDescent="0.3">
      <c r="D179" s="11"/>
      <c r="E179" s="12"/>
    </row>
    <row r="180" spans="4:5" ht="14.25" customHeight="1" x14ac:dyDescent="0.3">
      <c r="D180" s="11"/>
      <c r="E180" s="12"/>
    </row>
    <row r="181" spans="4:5" ht="14.25" customHeight="1" x14ac:dyDescent="0.3">
      <c r="D181" s="11"/>
      <c r="E181" s="12"/>
    </row>
    <row r="182" spans="4:5" ht="14.25" customHeight="1" x14ac:dyDescent="0.3">
      <c r="D182" s="11"/>
      <c r="E182" s="12"/>
    </row>
    <row r="183" spans="4:5" ht="14.25" customHeight="1" x14ac:dyDescent="0.3">
      <c r="D183" s="11"/>
      <c r="E183" s="12"/>
    </row>
    <row r="184" spans="4:5" ht="14.25" customHeight="1" x14ac:dyDescent="0.3">
      <c r="D184" s="11"/>
      <c r="E184" s="12"/>
    </row>
    <row r="185" spans="4:5" ht="14.25" customHeight="1" x14ac:dyDescent="0.3">
      <c r="D185" s="11"/>
      <c r="E185" s="12"/>
    </row>
    <row r="186" spans="4:5" ht="14.25" customHeight="1" x14ac:dyDescent="0.3">
      <c r="D186" s="11"/>
      <c r="E186" s="12"/>
    </row>
    <row r="187" spans="4:5" ht="14.25" customHeight="1" x14ac:dyDescent="0.3">
      <c r="D187" s="11"/>
      <c r="E187" s="12"/>
    </row>
    <row r="188" spans="4:5" ht="14.25" customHeight="1" x14ac:dyDescent="0.3">
      <c r="D188" s="11"/>
      <c r="E188" s="12"/>
    </row>
    <row r="189" spans="4:5" ht="14.25" customHeight="1" x14ac:dyDescent="0.3">
      <c r="D189" s="11"/>
      <c r="E189" s="12"/>
    </row>
    <row r="190" spans="4:5" ht="14.25" customHeight="1" x14ac:dyDescent="0.3">
      <c r="D190" s="11"/>
      <c r="E190" s="12"/>
    </row>
    <row r="191" spans="4:5" ht="14.25" customHeight="1" x14ac:dyDescent="0.3">
      <c r="D191" s="11"/>
      <c r="E191" s="12"/>
    </row>
    <row r="192" spans="4:5" ht="14.25" customHeight="1" x14ac:dyDescent="0.3">
      <c r="D192" s="11"/>
      <c r="E192" s="12"/>
    </row>
    <row r="193" spans="4:5" ht="14.25" customHeight="1" x14ac:dyDescent="0.3">
      <c r="D193" s="11"/>
      <c r="E193" s="12"/>
    </row>
    <row r="194" spans="4:5" ht="14.25" customHeight="1" x14ac:dyDescent="0.3">
      <c r="D194" s="11"/>
      <c r="E194" s="12"/>
    </row>
    <row r="195" spans="4:5" ht="14.25" customHeight="1" x14ac:dyDescent="0.3">
      <c r="D195" s="11"/>
      <c r="E195" s="12"/>
    </row>
    <row r="196" spans="4:5" ht="14.25" customHeight="1" x14ac:dyDescent="0.3">
      <c r="D196" s="11"/>
      <c r="E196" s="12"/>
    </row>
    <row r="197" spans="4:5" ht="14.25" customHeight="1" x14ac:dyDescent="0.3">
      <c r="D197" s="11"/>
      <c r="E197" s="12"/>
    </row>
    <row r="198" spans="4:5" ht="14.25" customHeight="1" x14ac:dyDescent="0.3">
      <c r="D198" s="11"/>
      <c r="E198" s="12"/>
    </row>
    <row r="199" spans="4:5" ht="14.25" customHeight="1" x14ac:dyDescent="0.3">
      <c r="D199" s="11"/>
      <c r="E199" s="12"/>
    </row>
    <row r="200" spans="4:5" ht="14.25" customHeight="1" x14ac:dyDescent="0.3">
      <c r="D200" s="11"/>
      <c r="E200" s="12"/>
    </row>
    <row r="201" spans="4:5" ht="14.25" customHeight="1" x14ac:dyDescent="0.3">
      <c r="D201" s="11"/>
      <c r="E201" s="12"/>
    </row>
    <row r="202" spans="4:5" ht="14.25" customHeight="1" x14ac:dyDescent="0.3">
      <c r="D202" s="11"/>
      <c r="E202" s="12"/>
    </row>
    <row r="203" spans="4:5" ht="14.25" customHeight="1" x14ac:dyDescent="0.3">
      <c r="D203" s="11"/>
      <c r="E203" s="12"/>
    </row>
    <row r="204" spans="4:5" ht="14.25" customHeight="1" x14ac:dyDescent="0.3">
      <c r="D204" s="11"/>
      <c r="E204" s="12"/>
    </row>
    <row r="205" spans="4:5" ht="14.25" customHeight="1" x14ac:dyDescent="0.3">
      <c r="D205" s="11"/>
      <c r="E205" s="12"/>
    </row>
    <row r="206" spans="4:5" ht="14.25" customHeight="1" x14ac:dyDescent="0.3">
      <c r="D206" s="11"/>
      <c r="E206" s="12"/>
    </row>
    <row r="207" spans="4:5" ht="14.25" customHeight="1" x14ac:dyDescent="0.3">
      <c r="D207" s="11"/>
      <c r="E207" s="12"/>
    </row>
    <row r="208" spans="4:5" ht="14.25" customHeight="1" x14ac:dyDescent="0.3">
      <c r="D208" s="11"/>
      <c r="E208" s="12"/>
    </row>
    <row r="209" spans="4:5" ht="14.25" customHeight="1" x14ac:dyDescent="0.3">
      <c r="D209" s="11"/>
      <c r="E209" s="12"/>
    </row>
    <row r="210" spans="4:5" ht="14.25" customHeight="1" x14ac:dyDescent="0.3">
      <c r="D210" s="11"/>
      <c r="E210" s="12"/>
    </row>
    <row r="211" spans="4:5" ht="14.25" customHeight="1" x14ac:dyDescent="0.3">
      <c r="D211" s="11"/>
      <c r="E211" s="12"/>
    </row>
    <row r="212" spans="4:5" ht="14.25" customHeight="1" x14ac:dyDescent="0.3">
      <c r="D212" s="11"/>
      <c r="E212" s="12"/>
    </row>
    <row r="213" spans="4:5" ht="14.25" customHeight="1" x14ac:dyDescent="0.3">
      <c r="D213" s="11"/>
      <c r="E213" s="12"/>
    </row>
    <row r="214" spans="4:5" ht="14.25" customHeight="1" x14ac:dyDescent="0.3">
      <c r="D214" s="11"/>
      <c r="E214" s="12"/>
    </row>
    <row r="215" spans="4:5" ht="14.25" customHeight="1" x14ac:dyDescent="0.3">
      <c r="D215" s="11"/>
      <c r="E215" s="12"/>
    </row>
    <row r="216" spans="4:5" ht="14.25" customHeight="1" x14ac:dyDescent="0.3">
      <c r="D216" s="11"/>
      <c r="E216" s="12"/>
    </row>
    <row r="217" spans="4:5" ht="14.25" customHeight="1" x14ac:dyDescent="0.3">
      <c r="D217" s="11"/>
      <c r="E217" s="12"/>
    </row>
    <row r="218" spans="4:5" ht="14.25" customHeight="1" x14ac:dyDescent="0.3">
      <c r="D218" s="11"/>
      <c r="E218" s="12"/>
    </row>
    <row r="219" spans="4:5" ht="14.25" customHeight="1" x14ac:dyDescent="0.3">
      <c r="D219" s="11"/>
      <c r="E219" s="12"/>
    </row>
    <row r="220" spans="4:5" ht="14.25" customHeight="1" x14ac:dyDescent="0.3">
      <c r="D220" s="11"/>
      <c r="E220" s="12"/>
    </row>
    <row r="221" spans="4:5" ht="14.25" customHeight="1" x14ac:dyDescent="0.3">
      <c r="D221" s="11"/>
      <c r="E221" s="12"/>
    </row>
    <row r="222" spans="4:5" ht="14.25" customHeight="1" x14ac:dyDescent="0.3">
      <c r="D222" s="11"/>
      <c r="E222" s="12"/>
    </row>
    <row r="223" spans="4:5" ht="14.25" customHeight="1" x14ac:dyDescent="0.3">
      <c r="D223" s="11"/>
      <c r="E223" s="12"/>
    </row>
    <row r="224" spans="4:5" ht="14.25" customHeight="1" x14ac:dyDescent="0.3">
      <c r="D224" s="11"/>
      <c r="E224" s="12"/>
    </row>
    <row r="225" spans="4:5" ht="14.25" customHeight="1" x14ac:dyDescent="0.3">
      <c r="D225" s="11"/>
      <c r="E225" s="12"/>
    </row>
    <row r="226" spans="4:5" ht="14.25" customHeight="1" x14ac:dyDescent="0.3">
      <c r="D226" s="11"/>
      <c r="E226" s="12"/>
    </row>
    <row r="227" spans="4:5" ht="14.25" customHeight="1" x14ac:dyDescent="0.3">
      <c r="D227" s="11"/>
      <c r="E227" s="12"/>
    </row>
    <row r="228" spans="4:5" ht="14.25" customHeight="1" x14ac:dyDescent="0.3">
      <c r="D228" s="11"/>
      <c r="E228" s="12"/>
    </row>
    <row r="229" spans="4:5" ht="14.25" customHeight="1" x14ac:dyDescent="0.3">
      <c r="D229" s="11"/>
      <c r="E229" s="12"/>
    </row>
    <row r="230" spans="4:5" ht="14.25" customHeight="1" x14ac:dyDescent="0.3">
      <c r="D230" s="11"/>
      <c r="E230" s="12"/>
    </row>
    <row r="231" spans="4:5" ht="14.25" customHeight="1" x14ac:dyDescent="0.3">
      <c r="D231" s="11"/>
      <c r="E231" s="12"/>
    </row>
    <row r="232" spans="4:5" ht="14.25" customHeight="1" x14ac:dyDescent="0.3">
      <c r="D232" s="11"/>
      <c r="E232" s="12"/>
    </row>
    <row r="233" spans="4:5" ht="14.25" customHeight="1" x14ac:dyDescent="0.3">
      <c r="D233" s="11"/>
      <c r="E233" s="12"/>
    </row>
    <row r="234" spans="4:5" ht="14.25" customHeight="1" x14ac:dyDescent="0.3">
      <c r="D234" s="11"/>
      <c r="E234" s="12"/>
    </row>
    <row r="235" spans="4:5" ht="14.25" customHeight="1" x14ac:dyDescent="0.3">
      <c r="D235" s="11"/>
      <c r="E235" s="12"/>
    </row>
    <row r="236" spans="4:5" ht="14.25" customHeight="1" x14ac:dyDescent="0.3">
      <c r="D236" s="11"/>
      <c r="E236" s="12"/>
    </row>
    <row r="237" spans="4:5" ht="14.25" customHeight="1" x14ac:dyDescent="0.3">
      <c r="D237" s="11"/>
      <c r="E237" s="12"/>
    </row>
    <row r="238" spans="4:5" ht="14.25" customHeight="1" x14ac:dyDescent="0.3">
      <c r="D238" s="11"/>
      <c r="E238" s="12"/>
    </row>
    <row r="239" spans="4:5" ht="14.25" customHeight="1" x14ac:dyDescent="0.3">
      <c r="D239" s="11"/>
      <c r="E239" s="12"/>
    </row>
    <row r="240" spans="4:5" ht="14.25" customHeight="1" x14ac:dyDescent="0.3">
      <c r="D240" s="11"/>
      <c r="E240" s="12"/>
    </row>
    <row r="241" spans="4:5" ht="14.25" customHeight="1" x14ac:dyDescent="0.3">
      <c r="D241" s="11"/>
      <c r="E241" s="12"/>
    </row>
    <row r="242" spans="4:5" ht="14.25" customHeight="1" x14ac:dyDescent="0.3">
      <c r="D242" s="11"/>
      <c r="E242" s="12"/>
    </row>
    <row r="243" spans="4:5" ht="14.25" customHeight="1" x14ac:dyDescent="0.3">
      <c r="D243" s="11"/>
      <c r="E243" s="12"/>
    </row>
    <row r="244" spans="4:5" ht="14.25" customHeight="1" x14ac:dyDescent="0.3">
      <c r="D244" s="11"/>
      <c r="E244" s="12"/>
    </row>
    <row r="245" spans="4:5" ht="14.25" customHeight="1" x14ac:dyDescent="0.3">
      <c r="D245" s="11"/>
      <c r="E245" s="12"/>
    </row>
    <row r="246" spans="4:5" ht="14.25" customHeight="1" x14ac:dyDescent="0.3">
      <c r="D246" s="11"/>
      <c r="E246" s="12"/>
    </row>
    <row r="247" spans="4:5" ht="14.25" customHeight="1" x14ac:dyDescent="0.3">
      <c r="D247" s="11"/>
      <c r="E247" s="12"/>
    </row>
    <row r="248" spans="4:5" ht="14.25" customHeight="1" x14ac:dyDescent="0.3">
      <c r="D248" s="11"/>
      <c r="E248" s="12"/>
    </row>
    <row r="249" spans="4:5" ht="15.75" customHeight="1" x14ac:dyDescent="0.2"/>
    <row r="250" spans="4:5" ht="15.75" customHeight="1" x14ac:dyDescent="0.2"/>
    <row r="251" spans="4:5" ht="15.75" customHeight="1" x14ac:dyDescent="0.2"/>
    <row r="252" spans="4:5" ht="15.75" customHeight="1" x14ac:dyDescent="0.2"/>
    <row r="253" spans="4:5" ht="15.75" customHeight="1" x14ac:dyDescent="0.2"/>
    <row r="254" spans="4:5" ht="15.75" customHeight="1" x14ac:dyDescent="0.2"/>
    <row r="255" spans="4:5" ht="15.75" customHeight="1" x14ac:dyDescent="0.2"/>
    <row r="256" spans="4:5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</sheetData>
  <mergeCells count="51">
    <mergeCell ref="B52:C52"/>
    <mergeCell ref="J12:K12"/>
    <mergeCell ref="A1:B1"/>
    <mergeCell ref="A2:B2"/>
    <mergeCell ref="A3:B3"/>
    <mergeCell ref="A4:B4"/>
    <mergeCell ref="A5:B5"/>
    <mergeCell ref="A7:D7"/>
    <mergeCell ref="H7:K7"/>
    <mergeCell ref="B8:C8"/>
    <mergeCell ref="H8:K8"/>
    <mergeCell ref="H9:K9"/>
    <mergeCell ref="H10:K10"/>
    <mergeCell ref="B26:C26"/>
    <mergeCell ref="A13:C13"/>
    <mergeCell ref="B15:C15"/>
    <mergeCell ref="B16:C16"/>
    <mergeCell ref="B17:C17"/>
    <mergeCell ref="B18:C18"/>
    <mergeCell ref="B19:C19"/>
    <mergeCell ref="B20:C20"/>
    <mergeCell ref="B30:C30"/>
    <mergeCell ref="B31:C31"/>
    <mergeCell ref="B32:C32"/>
    <mergeCell ref="B33:C33"/>
    <mergeCell ref="B21:C21"/>
    <mergeCell ref="B22:C22"/>
    <mergeCell ref="B23:C23"/>
    <mergeCell ref="B24:C24"/>
    <mergeCell ref="B27:C27"/>
    <mergeCell ref="B51:C51"/>
    <mergeCell ref="B25:C25"/>
    <mergeCell ref="B44:C44"/>
    <mergeCell ref="B45:C45"/>
    <mergeCell ref="B46:C46"/>
    <mergeCell ref="B47:C47"/>
    <mergeCell ref="B38:C38"/>
    <mergeCell ref="B39:C39"/>
    <mergeCell ref="B40:C40"/>
    <mergeCell ref="B41:C41"/>
    <mergeCell ref="B42:C42"/>
    <mergeCell ref="B43:C43"/>
    <mergeCell ref="B28:C28"/>
    <mergeCell ref="B48:C48"/>
    <mergeCell ref="B49:C49"/>
    <mergeCell ref="B29:C29"/>
    <mergeCell ref="B34:C34"/>
    <mergeCell ref="B35:C35"/>
    <mergeCell ref="B36:C36"/>
    <mergeCell ref="B37:C37"/>
    <mergeCell ref="B50:C50"/>
  </mergeCells>
  <printOptions horizontalCentered="1" verticalCentered="1"/>
  <pageMargins left="1" right="1" top="1" bottom="1" header="0.5" footer="0.5"/>
  <pageSetup paperSize="8" scale="6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0E20-EED4-46E8-840E-871164CC78BD}">
  <sheetPr>
    <pageSetUpPr fitToPage="1"/>
  </sheetPr>
  <dimension ref="A1:AI986"/>
  <sheetViews>
    <sheetView view="pageBreakPreview" zoomScale="25" zoomScaleNormal="40" zoomScaleSheetLayoutView="25" workbookViewId="0">
      <selection sqref="A1:AA52"/>
    </sheetView>
  </sheetViews>
  <sheetFormatPr defaultColWidth="12.625" defaultRowHeight="15" customHeight="1" x14ac:dyDescent="0.2"/>
  <cols>
    <col min="1" max="1" width="20.25" customWidth="1"/>
    <col min="2" max="2" width="37.5" customWidth="1"/>
    <col min="3" max="3" width="17.5" customWidth="1"/>
    <col min="4" max="4" width="14.5" customWidth="1"/>
    <col min="5" max="5" width="10.875" customWidth="1"/>
    <col min="6" max="6" width="7.375" customWidth="1"/>
    <col min="7" max="7" width="5.5" customWidth="1"/>
    <col min="8" max="8" width="6.25" customWidth="1"/>
    <col min="9" max="35" width="6.625" customWidth="1"/>
  </cols>
  <sheetData>
    <row r="1" spans="1:35" ht="54" customHeight="1" x14ac:dyDescent="0.2">
      <c r="A1" s="106" t="s">
        <v>0</v>
      </c>
      <c r="B1" s="107"/>
      <c r="C1" s="1" t="s">
        <v>34</v>
      </c>
      <c r="D1" s="2"/>
    </row>
    <row r="2" spans="1:35" ht="14.25" customHeight="1" x14ac:dyDescent="0.25">
      <c r="A2" s="106" t="s">
        <v>1</v>
      </c>
      <c r="B2" s="107"/>
      <c r="C2" s="4" t="s">
        <v>48</v>
      </c>
      <c r="D2" s="2"/>
      <c r="E2" s="5"/>
      <c r="F2" s="5"/>
    </row>
    <row r="3" spans="1:35" ht="14.25" customHeight="1" x14ac:dyDescent="0.25">
      <c r="A3" s="106" t="s">
        <v>2</v>
      </c>
      <c r="B3" s="107"/>
      <c r="C3" s="4" t="s">
        <v>35</v>
      </c>
      <c r="D3" s="6"/>
      <c r="E3" s="5"/>
      <c r="F3" s="5"/>
    </row>
    <row r="4" spans="1:35" ht="14.25" customHeight="1" x14ac:dyDescent="0.25">
      <c r="A4" s="106" t="s">
        <v>3</v>
      </c>
      <c r="B4" s="107"/>
      <c r="C4" s="49">
        <v>44505</v>
      </c>
      <c r="D4" s="6"/>
      <c r="E4" s="5"/>
      <c r="F4" s="5"/>
    </row>
    <row r="5" spans="1:35" ht="14.25" customHeight="1" x14ac:dyDescent="0.25">
      <c r="A5" s="106" t="s">
        <v>4</v>
      </c>
      <c r="B5" s="107"/>
      <c r="C5" s="7">
        <v>44202</v>
      </c>
      <c r="D5" s="6"/>
      <c r="E5" s="5"/>
      <c r="F5" s="5"/>
    </row>
    <row r="6" spans="1:35" ht="14.25" customHeight="1" thickBot="1" x14ac:dyDescent="0.3">
      <c r="A6" s="50"/>
      <c r="B6" s="50"/>
      <c r="C6" s="50"/>
      <c r="D6" s="5"/>
      <c r="E6" s="5"/>
      <c r="F6" s="5"/>
    </row>
    <row r="7" spans="1:35" ht="14.25" customHeight="1" x14ac:dyDescent="0.25">
      <c r="A7" s="123"/>
      <c r="B7" s="124"/>
      <c r="C7" s="124"/>
      <c r="D7" s="124"/>
      <c r="E7" s="124"/>
      <c r="F7" s="5"/>
      <c r="G7" s="35"/>
      <c r="H7" s="109" t="s">
        <v>29</v>
      </c>
      <c r="I7" s="110"/>
      <c r="J7" s="110"/>
      <c r="K7" s="111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3"/>
      <c r="AA7" s="43"/>
      <c r="AB7" s="43"/>
      <c r="AC7" s="43"/>
      <c r="AD7" s="43"/>
      <c r="AE7" s="43"/>
      <c r="AF7" s="43"/>
      <c r="AG7" s="43"/>
      <c r="AH7" s="43"/>
      <c r="AI7" s="43"/>
    </row>
    <row r="8" spans="1:35" ht="14.25" customHeight="1" x14ac:dyDescent="0.25">
      <c r="A8" s="55" t="s">
        <v>5</v>
      </c>
      <c r="B8" s="125" t="s">
        <v>6</v>
      </c>
      <c r="C8" s="125"/>
      <c r="D8" s="55" t="s">
        <v>7</v>
      </c>
      <c r="E8" s="55" t="s">
        <v>8</v>
      </c>
      <c r="F8" s="5"/>
      <c r="G8" s="36"/>
      <c r="H8" s="114" t="s">
        <v>30</v>
      </c>
      <c r="I8" s="115"/>
      <c r="J8" s="115"/>
      <c r="K8" s="116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3"/>
      <c r="AA8" s="43"/>
      <c r="AB8" s="43"/>
      <c r="AC8" s="43"/>
      <c r="AD8" s="43"/>
      <c r="AE8" s="43"/>
      <c r="AF8" s="43"/>
      <c r="AG8" s="43"/>
      <c r="AH8" s="43"/>
      <c r="AI8" s="43"/>
    </row>
    <row r="9" spans="1:35" ht="19.5" customHeight="1" x14ac:dyDescent="0.25">
      <c r="A9" s="51">
        <v>1</v>
      </c>
      <c r="B9" s="52" t="s">
        <v>36</v>
      </c>
      <c r="C9" s="53" t="s">
        <v>37</v>
      </c>
      <c r="D9" s="31">
        <v>40</v>
      </c>
      <c r="E9" s="54">
        <f>SUMIF(D15:D51,"Ha",E15:E51)+11+4</f>
        <v>60</v>
      </c>
      <c r="F9" s="5"/>
      <c r="G9" s="37"/>
      <c r="H9" s="117" t="s">
        <v>31</v>
      </c>
      <c r="I9" s="115"/>
      <c r="J9" s="115"/>
      <c r="K9" s="116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3"/>
      <c r="AA9" s="43"/>
      <c r="AB9" s="43"/>
      <c r="AC9" s="43"/>
      <c r="AD9" s="43"/>
      <c r="AE9" s="43"/>
      <c r="AF9" s="43"/>
      <c r="AG9" s="43"/>
      <c r="AH9" s="43"/>
      <c r="AI9" s="43"/>
    </row>
    <row r="10" spans="1:35" ht="18.75" customHeight="1" thickBot="1" x14ac:dyDescent="0.3">
      <c r="A10" s="3">
        <v>2</v>
      </c>
      <c r="B10" s="3" t="s">
        <v>18</v>
      </c>
      <c r="C10" s="26" t="s">
        <v>9</v>
      </c>
      <c r="D10" s="31">
        <v>42</v>
      </c>
      <c r="E10" s="31">
        <f>SUMIF(D15:D51,"Hieu",E15:E51)+11+4</f>
        <v>60</v>
      </c>
      <c r="F10" s="5"/>
      <c r="G10" s="38"/>
      <c r="H10" s="118" t="s">
        <v>32</v>
      </c>
      <c r="I10" s="119"/>
      <c r="J10" s="119"/>
      <c r="K10" s="120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3"/>
      <c r="AA10" s="43"/>
      <c r="AB10" s="43"/>
      <c r="AC10" s="43"/>
      <c r="AD10" s="43"/>
      <c r="AE10" s="43"/>
      <c r="AF10" s="43"/>
      <c r="AG10" s="43"/>
      <c r="AH10" s="43"/>
      <c r="AI10" s="43"/>
    </row>
    <row r="11" spans="1:35" ht="16.5" customHeight="1" x14ac:dyDescent="0.25">
      <c r="A11" s="3">
        <v>3</v>
      </c>
      <c r="B11" s="10" t="s">
        <v>38</v>
      </c>
      <c r="C11" s="25" t="s">
        <v>39</v>
      </c>
      <c r="D11" s="31">
        <v>41</v>
      </c>
      <c r="E11" s="31">
        <f>SUMIF(D15:D51,"My",E15:E51)+11+10</f>
        <v>63</v>
      </c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3"/>
      <c r="AA11" s="43"/>
      <c r="AB11" s="43"/>
      <c r="AC11" s="43"/>
      <c r="AD11" s="43"/>
      <c r="AE11" s="43"/>
      <c r="AF11" s="43"/>
      <c r="AG11" s="43"/>
      <c r="AH11" s="43"/>
      <c r="AI11" s="43"/>
    </row>
    <row r="12" spans="1:35" ht="17.25" customHeight="1" x14ac:dyDescent="0.25">
      <c r="A12" s="3">
        <v>4</v>
      </c>
      <c r="B12" s="3" t="s">
        <v>20</v>
      </c>
      <c r="C12" s="26" t="s">
        <v>10</v>
      </c>
      <c r="D12" s="31">
        <v>44</v>
      </c>
      <c r="E12" s="31">
        <f>SUMIF(D15:D51,"Thong",E15:E51)+11+10</f>
        <v>67</v>
      </c>
      <c r="F12" s="44"/>
      <c r="G12" s="42"/>
      <c r="H12" s="42"/>
      <c r="I12" s="42"/>
      <c r="J12" s="104"/>
      <c r="K12" s="105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3"/>
      <c r="AA12" s="43"/>
      <c r="AB12" s="43"/>
      <c r="AC12" s="43"/>
      <c r="AD12" s="43"/>
      <c r="AE12" s="43"/>
      <c r="AF12" s="43"/>
      <c r="AG12" s="43"/>
      <c r="AH12" s="43"/>
      <c r="AI12" s="43"/>
    </row>
    <row r="13" spans="1:35" ht="14.25" customHeight="1" x14ac:dyDescent="0.25">
      <c r="A13" s="121" t="s">
        <v>11</v>
      </c>
      <c r="B13" s="115"/>
      <c r="C13" s="115"/>
      <c r="D13" s="32">
        <f>SUM(D9:D12)</f>
        <v>167</v>
      </c>
      <c r="E13" s="32">
        <f>SUM(E9:E12)</f>
        <v>250</v>
      </c>
      <c r="F13" s="44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3"/>
      <c r="AA13" s="43"/>
      <c r="AB13" s="43"/>
      <c r="AC13" s="43"/>
      <c r="AD13" s="43"/>
      <c r="AE13" s="43"/>
      <c r="AF13" s="43"/>
      <c r="AG13" s="43"/>
      <c r="AH13" s="43"/>
      <c r="AI13" s="43"/>
    </row>
    <row r="14" spans="1:35" ht="70.5" customHeight="1" x14ac:dyDescent="0.2">
      <c r="A14" s="13" t="s">
        <v>42</v>
      </c>
      <c r="B14" s="13" t="s">
        <v>12</v>
      </c>
      <c r="C14" s="13" t="s">
        <v>13</v>
      </c>
      <c r="D14" s="29" t="s">
        <v>14</v>
      </c>
      <c r="E14" s="30" t="s">
        <v>8</v>
      </c>
      <c r="F14" s="27">
        <v>44327</v>
      </c>
      <c r="G14" s="27">
        <v>44328</v>
      </c>
      <c r="H14" s="27">
        <v>44329</v>
      </c>
      <c r="I14" s="27">
        <v>44330</v>
      </c>
      <c r="J14" s="27">
        <v>44331</v>
      </c>
      <c r="K14" s="27">
        <v>44332</v>
      </c>
      <c r="L14" s="27">
        <v>44333</v>
      </c>
      <c r="M14" s="27">
        <v>44334</v>
      </c>
      <c r="N14" s="27">
        <v>44335</v>
      </c>
      <c r="O14" s="27">
        <v>44336</v>
      </c>
      <c r="P14" s="27">
        <v>44337</v>
      </c>
      <c r="Q14" s="27">
        <v>44338</v>
      </c>
      <c r="R14" s="27">
        <v>44339</v>
      </c>
      <c r="S14" s="27">
        <v>44340</v>
      </c>
      <c r="T14" s="27">
        <v>44341</v>
      </c>
      <c r="U14" s="27">
        <v>44342</v>
      </c>
      <c r="V14" s="27">
        <v>44343</v>
      </c>
      <c r="W14" s="27">
        <v>44344</v>
      </c>
      <c r="X14" s="27">
        <v>44345</v>
      </c>
      <c r="Y14" s="27">
        <v>44346</v>
      </c>
      <c r="Z14" s="61">
        <v>44347</v>
      </c>
      <c r="AA14" s="80">
        <v>44348</v>
      </c>
      <c r="AB14" s="74"/>
      <c r="AC14" s="74"/>
      <c r="AD14" s="74"/>
      <c r="AE14" s="74"/>
      <c r="AF14" s="74"/>
      <c r="AG14" s="74"/>
      <c r="AH14" s="74"/>
      <c r="AI14" s="74"/>
    </row>
    <row r="15" spans="1:35" ht="14.25" customHeight="1" x14ac:dyDescent="0.25">
      <c r="A15" s="86"/>
      <c r="B15" s="100" t="s">
        <v>15</v>
      </c>
      <c r="C15" s="122"/>
      <c r="D15" s="39" t="s">
        <v>16</v>
      </c>
      <c r="E15" s="28">
        <v>6</v>
      </c>
      <c r="F15" s="23">
        <v>0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62"/>
      <c r="AA15" s="14"/>
      <c r="AB15" s="75"/>
      <c r="AC15" s="75"/>
      <c r="AD15" s="75"/>
      <c r="AE15" s="75"/>
      <c r="AF15" s="75"/>
      <c r="AG15" s="75"/>
      <c r="AH15" s="75"/>
      <c r="AI15" s="75"/>
    </row>
    <row r="16" spans="1:35" ht="14.25" customHeight="1" x14ac:dyDescent="0.25">
      <c r="A16" s="86"/>
      <c r="B16" s="100" t="s">
        <v>40</v>
      </c>
      <c r="C16" s="101"/>
      <c r="D16" s="39" t="s">
        <v>36</v>
      </c>
      <c r="E16" s="14">
        <v>6</v>
      </c>
      <c r="F16" s="23">
        <v>0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62"/>
      <c r="AA16" s="14"/>
      <c r="AB16" s="75"/>
      <c r="AC16" s="75"/>
      <c r="AD16" s="75"/>
      <c r="AE16" s="75"/>
      <c r="AF16" s="75"/>
      <c r="AG16" s="75"/>
      <c r="AH16" s="75"/>
      <c r="AI16" s="75"/>
    </row>
    <row r="17" spans="1:35" ht="14.25" customHeight="1" x14ac:dyDescent="0.25">
      <c r="A17" s="86"/>
      <c r="B17" s="100" t="s">
        <v>41</v>
      </c>
      <c r="C17" s="101"/>
      <c r="D17" s="39" t="s">
        <v>36</v>
      </c>
      <c r="E17" s="14">
        <v>8</v>
      </c>
      <c r="F17" s="14">
        <v>8</v>
      </c>
      <c r="G17" s="14">
        <v>2</v>
      </c>
      <c r="H17" s="23">
        <v>0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62"/>
      <c r="AA17" s="14"/>
      <c r="AB17" s="75"/>
      <c r="AC17" s="75"/>
      <c r="AD17" s="75"/>
      <c r="AE17" s="75"/>
      <c r="AF17" s="75"/>
      <c r="AG17" s="75"/>
      <c r="AH17" s="75"/>
      <c r="AI17" s="75"/>
    </row>
    <row r="18" spans="1:35" ht="14.25" customHeight="1" x14ac:dyDescent="0.25">
      <c r="A18" s="86"/>
      <c r="B18" s="94" t="s">
        <v>17</v>
      </c>
      <c r="C18" s="90"/>
      <c r="D18" s="15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63"/>
      <c r="AA18" s="16"/>
      <c r="AB18" s="75"/>
      <c r="AC18" s="75"/>
      <c r="AD18" s="75"/>
      <c r="AE18" s="75"/>
      <c r="AF18" s="75"/>
      <c r="AG18" s="75"/>
      <c r="AH18" s="75"/>
      <c r="AI18" s="75"/>
    </row>
    <row r="19" spans="1:35" ht="14.25" customHeight="1" x14ac:dyDescent="0.25">
      <c r="A19" s="86"/>
      <c r="B19" s="89" t="s">
        <v>49</v>
      </c>
      <c r="C19" s="90"/>
      <c r="D19" s="17" t="s">
        <v>18</v>
      </c>
      <c r="E19" s="18">
        <v>8</v>
      </c>
      <c r="F19" s="18">
        <v>8</v>
      </c>
      <c r="G19" s="18">
        <v>6</v>
      </c>
      <c r="H19" s="18">
        <v>4</v>
      </c>
      <c r="I19" s="18">
        <v>3</v>
      </c>
      <c r="J19" s="59">
        <v>0</v>
      </c>
      <c r="K19" s="18"/>
      <c r="L19" s="18"/>
      <c r="M19" s="18"/>
      <c r="N19" s="18"/>
      <c r="O19" s="18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64"/>
      <c r="AA19" s="21"/>
      <c r="AB19" s="76"/>
      <c r="AC19" s="76"/>
      <c r="AD19" s="76"/>
      <c r="AE19" s="76"/>
      <c r="AF19" s="76"/>
      <c r="AG19" s="76"/>
      <c r="AH19" s="76"/>
      <c r="AI19" s="76"/>
    </row>
    <row r="20" spans="1:35" ht="14.25" customHeight="1" x14ac:dyDescent="0.25">
      <c r="A20" s="86"/>
      <c r="B20" s="89" t="s">
        <v>50</v>
      </c>
      <c r="C20" s="90"/>
      <c r="D20" s="45" t="s">
        <v>38</v>
      </c>
      <c r="E20" s="18">
        <v>8</v>
      </c>
      <c r="F20" s="18">
        <v>8</v>
      </c>
      <c r="G20" s="18">
        <v>6</v>
      </c>
      <c r="H20" s="18">
        <v>4</v>
      </c>
      <c r="I20" s="23">
        <v>0</v>
      </c>
      <c r="J20" s="18"/>
      <c r="K20" s="18"/>
      <c r="L20" s="18"/>
      <c r="M20" s="18"/>
      <c r="N20" s="18"/>
      <c r="O20" s="18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64"/>
      <c r="AA20" s="21"/>
      <c r="AB20" s="76"/>
      <c r="AC20" s="76"/>
      <c r="AD20" s="76"/>
      <c r="AE20" s="76"/>
      <c r="AF20" s="76"/>
      <c r="AG20" s="76"/>
      <c r="AH20" s="76"/>
      <c r="AI20" s="76"/>
    </row>
    <row r="21" spans="1:35" ht="14.25" customHeight="1" x14ac:dyDescent="0.25">
      <c r="A21" s="86"/>
      <c r="B21" s="89" t="s">
        <v>51</v>
      </c>
      <c r="C21" s="90"/>
      <c r="D21" s="45" t="s">
        <v>20</v>
      </c>
      <c r="E21" s="18">
        <v>8</v>
      </c>
      <c r="F21" s="18">
        <v>8</v>
      </c>
      <c r="G21" s="18">
        <v>5</v>
      </c>
      <c r="H21" s="18">
        <v>3</v>
      </c>
      <c r="I21" s="23">
        <v>0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65"/>
      <c r="AA21" s="18"/>
      <c r="AB21" s="75"/>
      <c r="AC21" s="75"/>
      <c r="AD21" s="75"/>
      <c r="AE21" s="75"/>
      <c r="AF21" s="75"/>
      <c r="AG21" s="75"/>
      <c r="AH21" s="75"/>
      <c r="AI21" s="75"/>
    </row>
    <row r="22" spans="1:35" ht="14.25" customHeight="1" x14ac:dyDescent="0.25">
      <c r="A22" s="86"/>
      <c r="B22" s="89" t="s">
        <v>52</v>
      </c>
      <c r="C22" s="90"/>
      <c r="D22" s="45" t="s">
        <v>18</v>
      </c>
      <c r="E22" s="18">
        <v>10</v>
      </c>
      <c r="F22" s="18">
        <v>10</v>
      </c>
      <c r="G22" s="18">
        <v>10</v>
      </c>
      <c r="H22" s="18">
        <v>10</v>
      </c>
      <c r="I22" s="18">
        <v>10</v>
      </c>
      <c r="J22" s="18">
        <v>10</v>
      </c>
      <c r="K22" s="18">
        <v>8</v>
      </c>
      <c r="L22" s="18">
        <v>6</v>
      </c>
      <c r="M22" s="18">
        <v>4</v>
      </c>
      <c r="N22" s="59">
        <v>0</v>
      </c>
      <c r="O22" s="18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64"/>
      <c r="AA22" s="21"/>
      <c r="AB22" s="76"/>
      <c r="AC22" s="76"/>
      <c r="AD22" s="76"/>
      <c r="AE22" s="76"/>
      <c r="AF22" s="76"/>
      <c r="AG22" s="76"/>
      <c r="AH22" s="76"/>
      <c r="AI22" s="76"/>
    </row>
    <row r="23" spans="1:35" ht="14.25" customHeight="1" x14ac:dyDescent="0.25">
      <c r="A23" s="86"/>
      <c r="B23" s="89" t="s">
        <v>55</v>
      </c>
      <c r="C23" s="90"/>
      <c r="D23" s="45" t="s">
        <v>18</v>
      </c>
      <c r="E23" s="18">
        <v>6</v>
      </c>
      <c r="F23" s="18">
        <v>6</v>
      </c>
      <c r="G23" s="18">
        <v>6</v>
      </c>
      <c r="H23" s="18">
        <v>6</v>
      </c>
      <c r="I23" s="18">
        <v>6</v>
      </c>
      <c r="J23" s="18">
        <v>4</v>
      </c>
      <c r="K23" s="18">
        <v>3</v>
      </c>
      <c r="L23" s="23">
        <v>0</v>
      </c>
      <c r="M23" s="18"/>
      <c r="N23" s="18"/>
      <c r="O23" s="18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64"/>
      <c r="AA23" s="21"/>
      <c r="AB23" s="76"/>
      <c r="AC23" s="76"/>
      <c r="AD23" s="76"/>
      <c r="AE23" s="76"/>
      <c r="AF23" s="76"/>
      <c r="AG23" s="76"/>
      <c r="AH23" s="76"/>
      <c r="AI23" s="76"/>
    </row>
    <row r="24" spans="1:35" ht="14.25" customHeight="1" x14ac:dyDescent="0.25">
      <c r="A24" s="86"/>
      <c r="B24" s="89" t="s">
        <v>54</v>
      </c>
      <c r="C24" s="90"/>
      <c r="D24" s="45" t="s">
        <v>38</v>
      </c>
      <c r="E24" s="18">
        <v>6</v>
      </c>
      <c r="F24" s="18">
        <v>6</v>
      </c>
      <c r="G24" s="18">
        <v>6</v>
      </c>
      <c r="H24" s="18">
        <v>6</v>
      </c>
      <c r="I24" s="18">
        <v>6</v>
      </c>
      <c r="J24" s="18">
        <v>4</v>
      </c>
      <c r="K24" s="18">
        <v>2</v>
      </c>
      <c r="L24" s="23">
        <v>0</v>
      </c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65"/>
      <c r="AA24" s="18"/>
      <c r="AB24" s="75"/>
      <c r="AC24" s="75"/>
      <c r="AD24" s="75"/>
      <c r="AE24" s="75"/>
      <c r="AF24" s="75"/>
      <c r="AG24" s="75"/>
      <c r="AH24" s="75"/>
      <c r="AI24" s="75"/>
    </row>
    <row r="25" spans="1:35" ht="14.25" customHeight="1" x14ac:dyDescent="0.25">
      <c r="A25" s="86"/>
      <c r="B25" s="89" t="s">
        <v>53</v>
      </c>
      <c r="C25" s="90"/>
      <c r="D25" s="45" t="s">
        <v>38</v>
      </c>
      <c r="E25" s="18">
        <v>5</v>
      </c>
      <c r="F25" s="18">
        <v>5</v>
      </c>
      <c r="G25" s="18">
        <v>5</v>
      </c>
      <c r="H25" s="18">
        <v>5</v>
      </c>
      <c r="I25" s="18">
        <v>5</v>
      </c>
      <c r="J25" s="18">
        <v>5</v>
      </c>
      <c r="K25" s="18">
        <v>4</v>
      </c>
      <c r="L25" s="18">
        <v>2</v>
      </c>
      <c r="M25" s="23">
        <v>0</v>
      </c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65"/>
      <c r="AA25" s="18"/>
      <c r="AB25" s="75"/>
      <c r="AC25" s="75"/>
      <c r="AD25" s="75"/>
      <c r="AE25" s="75"/>
      <c r="AF25" s="75"/>
      <c r="AG25" s="75"/>
      <c r="AH25" s="75"/>
      <c r="AI25" s="75"/>
    </row>
    <row r="26" spans="1:35" ht="14.25" customHeight="1" x14ac:dyDescent="0.25">
      <c r="A26" s="86"/>
      <c r="B26" s="89" t="s">
        <v>56</v>
      </c>
      <c r="C26" s="90"/>
      <c r="D26" s="45" t="s">
        <v>36</v>
      </c>
      <c r="E26" s="18">
        <v>6</v>
      </c>
      <c r="F26" s="18">
        <v>6</v>
      </c>
      <c r="G26" s="18">
        <v>6</v>
      </c>
      <c r="H26" s="18">
        <v>6</v>
      </c>
      <c r="I26" s="18">
        <v>6</v>
      </c>
      <c r="J26" s="18">
        <v>4</v>
      </c>
      <c r="K26" s="18">
        <v>2</v>
      </c>
      <c r="L26" s="23">
        <v>0</v>
      </c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65"/>
      <c r="AA26" s="18"/>
      <c r="AB26" s="75"/>
      <c r="AC26" s="75"/>
      <c r="AD26" s="75"/>
      <c r="AE26" s="75"/>
      <c r="AF26" s="75"/>
      <c r="AG26" s="75"/>
      <c r="AH26" s="75"/>
      <c r="AI26" s="75"/>
    </row>
    <row r="27" spans="1:35" ht="14.25" customHeight="1" x14ac:dyDescent="0.25">
      <c r="A27" s="86"/>
      <c r="B27" s="98" t="s">
        <v>27</v>
      </c>
      <c r="C27" s="99"/>
      <c r="D27" s="46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62"/>
      <c r="AA27" s="14"/>
      <c r="AB27" s="75"/>
      <c r="AC27" s="75"/>
      <c r="AD27" s="75"/>
      <c r="AE27" s="75"/>
      <c r="AF27" s="75"/>
      <c r="AG27" s="75"/>
      <c r="AH27" s="75"/>
      <c r="AI27" s="75"/>
    </row>
    <row r="28" spans="1:35" ht="14.25" customHeight="1" x14ac:dyDescent="0.25">
      <c r="A28" s="86"/>
      <c r="B28" s="95" t="s">
        <v>28</v>
      </c>
      <c r="C28" s="96"/>
      <c r="D28" s="45" t="s">
        <v>20</v>
      </c>
      <c r="E28" s="18">
        <v>10</v>
      </c>
      <c r="F28" s="18">
        <v>10</v>
      </c>
      <c r="G28" s="18">
        <v>10</v>
      </c>
      <c r="H28" s="18">
        <v>10</v>
      </c>
      <c r="I28" s="18">
        <v>10</v>
      </c>
      <c r="J28" s="18">
        <v>10</v>
      </c>
      <c r="K28" s="18">
        <v>10</v>
      </c>
      <c r="L28" s="18">
        <v>10</v>
      </c>
      <c r="M28" s="18">
        <v>6</v>
      </c>
      <c r="N28" s="23">
        <v>0</v>
      </c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65"/>
      <c r="AA28" s="18"/>
      <c r="AB28" s="75"/>
      <c r="AC28" s="75"/>
      <c r="AD28" s="75"/>
      <c r="AE28" s="75"/>
      <c r="AF28" s="75"/>
      <c r="AG28" s="75"/>
      <c r="AH28" s="75"/>
      <c r="AI28" s="75"/>
    </row>
    <row r="29" spans="1:35" ht="14.25" customHeight="1" x14ac:dyDescent="0.25">
      <c r="A29" s="86"/>
      <c r="B29" s="94" t="s">
        <v>19</v>
      </c>
      <c r="C29" s="90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63"/>
      <c r="AA29" s="16"/>
      <c r="AB29" s="75"/>
      <c r="AC29" s="75"/>
      <c r="AD29" s="75"/>
      <c r="AE29" s="75"/>
      <c r="AF29" s="75"/>
      <c r="AG29" s="75"/>
      <c r="AH29" s="75"/>
      <c r="AI29" s="75"/>
    </row>
    <row r="30" spans="1:35" ht="15" customHeight="1" x14ac:dyDescent="0.25">
      <c r="A30" s="86"/>
      <c r="B30" s="89" t="s">
        <v>57</v>
      </c>
      <c r="C30" s="90"/>
      <c r="D30" s="17" t="s">
        <v>36</v>
      </c>
      <c r="E30" s="19">
        <v>6</v>
      </c>
      <c r="F30" s="19">
        <v>6</v>
      </c>
      <c r="G30" s="19">
        <v>6</v>
      </c>
      <c r="H30" s="19">
        <v>6</v>
      </c>
      <c r="I30" s="19">
        <v>6</v>
      </c>
      <c r="J30" s="19">
        <v>6</v>
      </c>
      <c r="K30" s="19">
        <v>6</v>
      </c>
      <c r="L30" s="19">
        <v>6</v>
      </c>
      <c r="M30" s="19">
        <v>6</v>
      </c>
      <c r="N30" s="19">
        <v>6</v>
      </c>
      <c r="O30" s="23">
        <v>0</v>
      </c>
      <c r="P30" s="19"/>
      <c r="Q30" s="19"/>
      <c r="R30" s="19"/>
      <c r="S30" s="19"/>
      <c r="T30" s="19"/>
      <c r="U30" s="19"/>
      <c r="V30" s="19"/>
      <c r="W30" s="19"/>
      <c r="X30" s="19"/>
      <c r="Y30" s="22"/>
      <c r="Z30" s="66"/>
      <c r="AA30" s="22"/>
      <c r="AB30" s="76"/>
      <c r="AC30" s="76"/>
      <c r="AD30" s="76"/>
      <c r="AE30" s="76"/>
      <c r="AF30" s="76"/>
      <c r="AG30" s="76"/>
      <c r="AH30" s="76"/>
      <c r="AI30" s="76"/>
    </row>
    <row r="31" spans="1:35" ht="15" customHeight="1" x14ac:dyDescent="0.25">
      <c r="A31" s="86"/>
      <c r="B31" s="89" t="s">
        <v>58</v>
      </c>
      <c r="C31" s="90"/>
      <c r="D31" s="17" t="s">
        <v>18</v>
      </c>
      <c r="E31" s="19">
        <v>8</v>
      </c>
      <c r="F31" s="19">
        <v>8</v>
      </c>
      <c r="G31" s="19">
        <v>8</v>
      </c>
      <c r="H31" s="19">
        <v>8</v>
      </c>
      <c r="I31" s="19">
        <v>8</v>
      </c>
      <c r="J31" s="19">
        <v>8</v>
      </c>
      <c r="K31" s="19">
        <v>8</v>
      </c>
      <c r="L31" s="19">
        <v>8</v>
      </c>
      <c r="M31" s="19">
        <v>8</v>
      </c>
      <c r="N31" s="19">
        <v>8</v>
      </c>
      <c r="O31" s="19">
        <v>8</v>
      </c>
      <c r="P31" s="19">
        <v>8</v>
      </c>
      <c r="Q31" s="19">
        <v>6</v>
      </c>
      <c r="R31" s="19">
        <v>4</v>
      </c>
      <c r="S31" s="59">
        <v>0</v>
      </c>
      <c r="T31" s="22"/>
      <c r="U31" s="66"/>
      <c r="V31" s="22"/>
      <c r="W31" s="19"/>
      <c r="X31" s="19"/>
      <c r="Y31" s="22"/>
      <c r="Z31" s="66"/>
      <c r="AA31" s="22"/>
      <c r="AB31" s="76"/>
      <c r="AC31" s="76"/>
      <c r="AD31" s="76"/>
      <c r="AE31" s="76"/>
      <c r="AF31" s="76"/>
      <c r="AG31" s="76"/>
      <c r="AH31" s="76"/>
      <c r="AI31" s="76"/>
    </row>
    <row r="32" spans="1:35" ht="15" customHeight="1" x14ac:dyDescent="0.25">
      <c r="A32" s="86"/>
      <c r="B32" s="89" t="s">
        <v>59</v>
      </c>
      <c r="C32" s="90"/>
      <c r="D32" s="17" t="s">
        <v>36</v>
      </c>
      <c r="E32" s="19">
        <v>7</v>
      </c>
      <c r="F32" s="19">
        <v>7</v>
      </c>
      <c r="G32" s="19">
        <v>7</v>
      </c>
      <c r="H32" s="19">
        <v>7</v>
      </c>
      <c r="I32" s="19">
        <v>7</v>
      </c>
      <c r="J32" s="19">
        <v>7</v>
      </c>
      <c r="K32" s="19">
        <v>7</v>
      </c>
      <c r="L32" s="19">
        <v>7</v>
      </c>
      <c r="M32" s="19">
        <v>7</v>
      </c>
      <c r="N32" s="19">
        <v>7</v>
      </c>
      <c r="O32" s="19">
        <v>7</v>
      </c>
      <c r="P32" s="19">
        <v>6</v>
      </c>
      <c r="Q32" s="19">
        <v>4</v>
      </c>
      <c r="R32" s="23">
        <v>0</v>
      </c>
      <c r="S32" s="19"/>
      <c r="T32" s="19"/>
      <c r="U32" s="67"/>
      <c r="V32" s="19"/>
      <c r="W32" s="19"/>
      <c r="X32" s="19"/>
      <c r="Y32" s="19"/>
      <c r="Z32" s="67"/>
      <c r="AA32" s="19"/>
      <c r="AB32" s="75"/>
      <c r="AC32" s="75"/>
      <c r="AD32" s="75"/>
      <c r="AE32" s="75"/>
      <c r="AF32" s="75"/>
      <c r="AG32" s="75"/>
      <c r="AH32" s="75"/>
      <c r="AI32" s="75"/>
    </row>
    <row r="33" spans="1:35" ht="14.25" customHeight="1" x14ac:dyDescent="0.25">
      <c r="A33" s="86"/>
      <c r="B33" s="89" t="s">
        <v>60</v>
      </c>
      <c r="C33" s="90"/>
      <c r="D33" s="17" t="s">
        <v>38</v>
      </c>
      <c r="E33" s="19">
        <v>8</v>
      </c>
      <c r="F33" s="19">
        <v>8</v>
      </c>
      <c r="G33" s="19">
        <v>8</v>
      </c>
      <c r="H33" s="19">
        <v>8</v>
      </c>
      <c r="I33" s="19">
        <v>8</v>
      </c>
      <c r="J33" s="19">
        <v>8</v>
      </c>
      <c r="K33" s="19">
        <v>8</v>
      </c>
      <c r="L33" s="19">
        <v>8</v>
      </c>
      <c r="M33" s="19">
        <v>8</v>
      </c>
      <c r="N33" s="19">
        <v>8</v>
      </c>
      <c r="O33" s="19">
        <v>8</v>
      </c>
      <c r="P33" s="19">
        <v>5</v>
      </c>
      <c r="Q33" s="19">
        <v>3</v>
      </c>
      <c r="R33" s="23">
        <v>0</v>
      </c>
      <c r="S33" s="19"/>
      <c r="T33" s="19"/>
      <c r="U33" s="67"/>
      <c r="V33" s="19"/>
      <c r="W33" s="19"/>
      <c r="X33" s="19"/>
      <c r="Y33" s="19"/>
      <c r="Z33" s="67"/>
      <c r="AA33" s="19"/>
      <c r="AB33" s="75"/>
      <c r="AC33" s="75"/>
      <c r="AD33" s="75"/>
      <c r="AE33" s="75"/>
      <c r="AF33" s="75"/>
      <c r="AG33" s="75"/>
      <c r="AH33" s="75"/>
      <c r="AI33" s="75"/>
    </row>
    <row r="34" spans="1:35" ht="14.25" customHeight="1" x14ac:dyDescent="0.25">
      <c r="A34" s="86"/>
      <c r="B34" s="89" t="s">
        <v>61</v>
      </c>
      <c r="C34" s="90"/>
      <c r="D34" s="17" t="s">
        <v>38</v>
      </c>
      <c r="E34" s="19">
        <v>6</v>
      </c>
      <c r="F34" s="19">
        <v>6</v>
      </c>
      <c r="G34" s="19">
        <v>6</v>
      </c>
      <c r="H34" s="19">
        <v>6</v>
      </c>
      <c r="I34" s="19">
        <v>6</v>
      </c>
      <c r="J34" s="19">
        <v>6</v>
      </c>
      <c r="K34" s="19">
        <v>6</v>
      </c>
      <c r="L34" s="19">
        <v>6</v>
      </c>
      <c r="M34" s="19">
        <v>6</v>
      </c>
      <c r="N34" s="19">
        <v>6</v>
      </c>
      <c r="O34" s="19">
        <v>6</v>
      </c>
      <c r="P34" s="19">
        <v>6</v>
      </c>
      <c r="Q34" s="19">
        <v>4</v>
      </c>
      <c r="R34" s="23">
        <v>0</v>
      </c>
      <c r="S34" s="19"/>
      <c r="T34" s="19"/>
      <c r="U34" s="67"/>
      <c r="V34" s="19"/>
      <c r="W34" s="19"/>
      <c r="X34" s="19"/>
      <c r="Y34" s="19"/>
      <c r="Z34" s="67"/>
      <c r="AA34" s="19"/>
      <c r="AB34" s="75"/>
      <c r="AC34" s="75"/>
      <c r="AD34" s="75"/>
      <c r="AE34" s="75"/>
      <c r="AF34" s="75"/>
      <c r="AG34" s="75"/>
      <c r="AH34" s="75"/>
      <c r="AI34" s="75"/>
    </row>
    <row r="35" spans="1:35" ht="14.25" customHeight="1" x14ac:dyDescent="0.25">
      <c r="A35" s="86"/>
      <c r="B35" s="89" t="s">
        <v>62</v>
      </c>
      <c r="C35" s="90"/>
      <c r="D35" s="20" t="s">
        <v>20</v>
      </c>
      <c r="E35" s="19">
        <v>8</v>
      </c>
      <c r="F35" s="19">
        <v>8</v>
      </c>
      <c r="G35" s="19">
        <v>8</v>
      </c>
      <c r="H35" s="19">
        <v>8</v>
      </c>
      <c r="I35" s="19">
        <v>8</v>
      </c>
      <c r="J35" s="19">
        <v>8</v>
      </c>
      <c r="K35" s="19">
        <v>8</v>
      </c>
      <c r="L35" s="19">
        <v>8</v>
      </c>
      <c r="M35" s="19">
        <v>8</v>
      </c>
      <c r="N35" s="19">
        <v>8</v>
      </c>
      <c r="O35" s="19">
        <v>8</v>
      </c>
      <c r="P35" s="19">
        <v>6</v>
      </c>
      <c r="Q35" s="19">
        <v>4</v>
      </c>
      <c r="R35" s="19">
        <v>4</v>
      </c>
      <c r="S35" s="19">
        <v>2</v>
      </c>
      <c r="T35" s="59">
        <v>0</v>
      </c>
      <c r="U35" s="19"/>
      <c r="V35" s="19"/>
      <c r="W35" s="19"/>
      <c r="X35" s="19"/>
      <c r="Y35" s="19"/>
      <c r="Z35" s="67"/>
      <c r="AA35" s="19"/>
      <c r="AB35" s="75"/>
      <c r="AC35" s="75"/>
      <c r="AD35" s="75"/>
      <c r="AE35" s="75"/>
      <c r="AF35" s="75"/>
      <c r="AG35" s="75"/>
      <c r="AH35" s="75"/>
      <c r="AI35" s="75"/>
    </row>
    <row r="36" spans="1:35" ht="14.25" customHeight="1" x14ac:dyDescent="0.25">
      <c r="A36" s="86"/>
      <c r="B36" s="89" t="s">
        <v>63</v>
      </c>
      <c r="C36" s="90"/>
      <c r="D36" s="20" t="s">
        <v>20</v>
      </c>
      <c r="E36" s="19">
        <v>10</v>
      </c>
      <c r="F36" s="19">
        <v>10</v>
      </c>
      <c r="G36" s="19">
        <v>10</v>
      </c>
      <c r="H36" s="19">
        <v>10</v>
      </c>
      <c r="I36" s="19">
        <v>10</v>
      </c>
      <c r="J36" s="19">
        <v>10</v>
      </c>
      <c r="K36" s="19">
        <v>10</v>
      </c>
      <c r="L36" s="19">
        <v>10</v>
      </c>
      <c r="M36" s="19">
        <v>10</v>
      </c>
      <c r="N36" s="19">
        <v>10</v>
      </c>
      <c r="O36" s="19">
        <v>10</v>
      </c>
      <c r="P36" s="19">
        <v>10</v>
      </c>
      <c r="Q36" s="19">
        <v>10</v>
      </c>
      <c r="R36" s="19">
        <v>10</v>
      </c>
      <c r="S36" s="19">
        <v>6</v>
      </c>
      <c r="T36" s="19">
        <v>4</v>
      </c>
      <c r="U36" s="23">
        <v>0</v>
      </c>
      <c r="V36" s="19"/>
      <c r="W36" s="19"/>
      <c r="X36" s="19"/>
      <c r="Y36" s="19"/>
      <c r="Z36" s="67"/>
      <c r="AA36" s="19"/>
      <c r="AB36" s="75"/>
      <c r="AC36" s="75"/>
      <c r="AD36" s="75"/>
      <c r="AE36" s="75"/>
      <c r="AF36" s="75"/>
      <c r="AG36" s="75"/>
      <c r="AH36" s="75"/>
      <c r="AI36" s="75"/>
    </row>
    <row r="37" spans="1:35" ht="14.25" customHeight="1" x14ac:dyDescent="0.25">
      <c r="A37" s="86"/>
      <c r="B37" s="89" t="s">
        <v>64</v>
      </c>
      <c r="C37" s="90"/>
      <c r="D37" s="20" t="s">
        <v>20</v>
      </c>
      <c r="E37" s="19">
        <v>10</v>
      </c>
      <c r="F37" s="19">
        <v>10</v>
      </c>
      <c r="G37" s="19">
        <v>10</v>
      </c>
      <c r="H37" s="19">
        <v>10</v>
      </c>
      <c r="I37" s="19">
        <v>10</v>
      </c>
      <c r="J37" s="19">
        <v>10</v>
      </c>
      <c r="K37" s="19">
        <v>10</v>
      </c>
      <c r="L37" s="19">
        <v>10</v>
      </c>
      <c r="M37" s="19">
        <v>10</v>
      </c>
      <c r="N37" s="19">
        <v>10</v>
      </c>
      <c r="O37" s="19">
        <v>10</v>
      </c>
      <c r="P37" s="19">
        <v>10</v>
      </c>
      <c r="Q37" s="19">
        <v>10</v>
      </c>
      <c r="R37" s="19">
        <v>10</v>
      </c>
      <c r="S37" s="19">
        <v>10</v>
      </c>
      <c r="T37" s="19">
        <v>10</v>
      </c>
      <c r="U37" s="19">
        <v>8</v>
      </c>
      <c r="V37" s="19">
        <v>4</v>
      </c>
      <c r="W37" s="24">
        <v>0</v>
      </c>
      <c r="X37" s="19"/>
      <c r="Y37" s="19"/>
      <c r="Z37" s="67"/>
      <c r="AA37" s="19"/>
      <c r="AB37" s="75"/>
      <c r="AC37" s="75"/>
      <c r="AD37" s="75"/>
      <c r="AE37" s="75"/>
      <c r="AF37" s="75"/>
      <c r="AG37" s="75"/>
      <c r="AH37" s="75"/>
      <c r="AI37" s="75"/>
    </row>
    <row r="38" spans="1:35" ht="14.25" customHeight="1" x14ac:dyDescent="0.25">
      <c r="A38" s="86"/>
      <c r="B38" s="94" t="s">
        <v>21</v>
      </c>
      <c r="C38" s="90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63"/>
      <c r="AA38" s="16"/>
      <c r="AB38" s="75"/>
      <c r="AC38" s="75"/>
      <c r="AD38" s="75"/>
      <c r="AE38" s="75"/>
      <c r="AF38" s="75"/>
      <c r="AG38" s="75"/>
      <c r="AH38" s="75"/>
      <c r="AI38" s="75"/>
    </row>
    <row r="39" spans="1:35" ht="14.25" customHeight="1" x14ac:dyDescent="0.25">
      <c r="A39" s="86"/>
      <c r="B39" s="89" t="s">
        <v>65</v>
      </c>
      <c r="C39" s="90"/>
      <c r="D39" s="20" t="s">
        <v>38</v>
      </c>
      <c r="E39" s="19">
        <v>4</v>
      </c>
      <c r="F39" s="19">
        <v>4</v>
      </c>
      <c r="G39" s="19">
        <v>4</v>
      </c>
      <c r="H39" s="19">
        <v>4</v>
      </c>
      <c r="I39" s="19">
        <v>4</v>
      </c>
      <c r="J39" s="19">
        <v>4</v>
      </c>
      <c r="K39" s="19">
        <v>4</v>
      </c>
      <c r="L39" s="19">
        <v>4</v>
      </c>
      <c r="M39" s="19">
        <v>4</v>
      </c>
      <c r="N39" s="19">
        <v>4</v>
      </c>
      <c r="O39" s="19">
        <v>4</v>
      </c>
      <c r="P39" s="19">
        <v>4</v>
      </c>
      <c r="Q39" s="19">
        <v>4</v>
      </c>
      <c r="R39" s="19">
        <v>4</v>
      </c>
      <c r="S39" s="19">
        <v>4</v>
      </c>
      <c r="T39" s="19">
        <v>4</v>
      </c>
      <c r="U39" s="19">
        <v>3</v>
      </c>
      <c r="V39" s="19">
        <v>1</v>
      </c>
      <c r="W39" s="24">
        <v>0</v>
      </c>
      <c r="X39" s="19"/>
      <c r="Y39" s="19"/>
      <c r="Z39" s="19"/>
      <c r="AA39" s="19"/>
      <c r="AB39" s="75"/>
      <c r="AC39" s="75"/>
      <c r="AD39" s="75"/>
      <c r="AE39" s="75"/>
      <c r="AF39" s="75"/>
      <c r="AG39" s="75"/>
      <c r="AH39" s="75"/>
      <c r="AI39" s="75"/>
    </row>
    <row r="40" spans="1:35" ht="14.25" customHeight="1" x14ac:dyDescent="0.25">
      <c r="A40" s="86"/>
      <c r="B40" s="89" t="s">
        <v>66</v>
      </c>
      <c r="C40" s="90"/>
      <c r="D40" s="20" t="s">
        <v>36</v>
      </c>
      <c r="E40" s="19">
        <v>4</v>
      </c>
      <c r="F40" s="19">
        <v>4</v>
      </c>
      <c r="G40" s="19">
        <v>4</v>
      </c>
      <c r="H40" s="19">
        <v>4</v>
      </c>
      <c r="I40" s="19">
        <v>4</v>
      </c>
      <c r="J40" s="19">
        <v>4</v>
      </c>
      <c r="K40" s="19">
        <v>4</v>
      </c>
      <c r="L40" s="19">
        <v>4</v>
      </c>
      <c r="M40" s="19">
        <v>4</v>
      </c>
      <c r="N40" s="19">
        <v>4</v>
      </c>
      <c r="O40" s="19">
        <v>4</v>
      </c>
      <c r="P40" s="19">
        <v>4</v>
      </c>
      <c r="Q40" s="19">
        <v>4</v>
      </c>
      <c r="R40" s="19">
        <v>4</v>
      </c>
      <c r="S40" s="19">
        <v>4</v>
      </c>
      <c r="T40" s="19">
        <v>4</v>
      </c>
      <c r="U40" s="19">
        <v>3</v>
      </c>
      <c r="V40" s="19">
        <v>1</v>
      </c>
      <c r="W40" s="24">
        <v>0</v>
      </c>
      <c r="X40" s="19"/>
      <c r="Y40" s="19"/>
      <c r="Z40" s="19"/>
      <c r="AA40" s="19"/>
      <c r="AB40" s="76"/>
      <c r="AC40" s="76"/>
      <c r="AD40" s="76"/>
      <c r="AE40" s="76"/>
      <c r="AF40" s="76"/>
      <c r="AG40" s="76"/>
      <c r="AH40" s="76"/>
      <c r="AI40" s="76"/>
    </row>
    <row r="41" spans="1:35" ht="14.25" customHeight="1" x14ac:dyDescent="0.25">
      <c r="A41" s="86"/>
      <c r="B41" s="89" t="s">
        <v>67</v>
      </c>
      <c r="C41" s="90"/>
      <c r="D41" s="20" t="s">
        <v>18</v>
      </c>
      <c r="E41" s="19">
        <v>4</v>
      </c>
      <c r="F41" s="19">
        <v>4</v>
      </c>
      <c r="G41" s="19">
        <v>4</v>
      </c>
      <c r="H41" s="19">
        <v>4</v>
      </c>
      <c r="I41" s="19">
        <v>4</v>
      </c>
      <c r="J41" s="19">
        <v>4</v>
      </c>
      <c r="K41" s="19">
        <v>4</v>
      </c>
      <c r="L41" s="19">
        <v>4</v>
      </c>
      <c r="M41" s="19">
        <v>4</v>
      </c>
      <c r="N41" s="19">
        <v>4</v>
      </c>
      <c r="O41" s="19">
        <v>4</v>
      </c>
      <c r="P41" s="19">
        <v>4</v>
      </c>
      <c r="Q41" s="19">
        <v>4</v>
      </c>
      <c r="R41" s="19">
        <v>4</v>
      </c>
      <c r="S41" s="19">
        <v>4</v>
      </c>
      <c r="T41" s="19">
        <v>4</v>
      </c>
      <c r="U41" s="19">
        <v>4</v>
      </c>
      <c r="V41" s="19">
        <v>2</v>
      </c>
      <c r="W41" s="24">
        <v>0</v>
      </c>
      <c r="X41" s="19"/>
      <c r="Y41" s="19"/>
      <c r="Z41" s="19"/>
      <c r="AA41" s="19"/>
      <c r="AB41" s="75"/>
      <c r="AC41" s="75"/>
      <c r="AD41" s="75"/>
      <c r="AE41" s="75"/>
      <c r="AF41" s="75"/>
      <c r="AG41" s="75"/>
      <c r="AH41" s="75"/>
      <c r="AI41" s="75"/>
    </row>
    <row r="42" spans="1:35" ht="14.25" customHeight="1" x14ac:dyDescent="0.25">
      <c r="A42" s="86"/>
      <c r="B42" s="89" t="s">
        <v>68</v>
      </c>
      <c r="C42" s="90"/>
      <c r="D42" s="20" t="s">
        <v>38</v>
      </c>
      <c r="E42" s="19">
        <v>5</v>
      </c>
      <c r="F42" s="19">
        <v>5</v>
      </c>
      <c r="G42" s="19">
        <v>5</v>
      </c>
      <c r="H42" s="19">
        <v>5</v>
      </c>
      <c r="I42" s="19">
        <v>5</v>
      </c>
      <c r="J42" s="19">
        <v>5</v>
      </c>
      <c r="K42" s="19">
        <v>5</v>
      </c>
      <c r="L42" s="19">
        <v>5</v>
      </c>
      <c r="M42" s="19">
        <v>5</v>
      </c>
      <c r="N42" s="19">
        <v>5</v>
      </c>
      <c r="O42" s="19">
        <v>5</v>
      </c>
      <c r="P42" s="19">
        <v>5</v>
      </c>
      <c r="Q42" s="19">
        <v>5</v>
      </c>
      <c r="R42" s="19">
        <v>5</v>
      </c>
      <c r="S42" s="19">
        <v>5</v>
      </c>
      <c r="T42" s="19">
        <v>5</v>
      </c>
      <c r="U42" s="19">
        <v>5</v>
      </c>
      <c r="V42" s="19">
        <v>5</v>
      </c>
      <c r="W42" s="19">
        <v>5</v>
      </c>
      <c r="X42" s="19">
        <v>3</v>
      </c>
      <c r="Y42" s="19">
        <v>3</v>
      </c>
      <c r="Z42" s="59">
        <v>0</v>
      </c>
      <c r="AA42" s="19"/>
      <c r="AB42" s="76"/>
      <c r="AC42" s="76"/>
      <c r="AD42" s="76"/>
      <c r="AE42" s="76"/>
      <c r="AF42" s="76"/>
      <c r="AG42" s="76"/>
      <c r="AH42" s="76"/>
      <c r="AI42" s="76"/>
    </row>
    <row r="43" spans="1:35" ht="15" customHeight="1" x14ac:dyDescent="0.25">
      <c r="A43" s="86"/>
      <c r="B43" s="89" t="s">
        <v>69</v>
      </c>
      <c r="C43" s="90"/>
      <c r="D43" s="20" t="s">
        <v>18</v>
      </c>
      <c r="E43" s="19">
        <v>5</v>
      </c>
      <c r="F43" s="19">
        <v>5</v>
      </c>
      <c r="G43" s="19">
        <v>5</v>
      </c>
      <c r="H43" s="19">
        <v>5</v>
      </c>
      <c r="I43" s="19">
        <v>5</v>
      </c>
      <c r="J43" s="19">
        <v>5</v>
      </c>
      <c r="K43" s="19">
        <v>5</v>
      </c>
      <c r="L43" s="19">
        <v>5</v>
      </c>
      <c r="M43" s="19">
        <v>5</v>
      </c>
      <c r="N43" s="19">
        <v>5</v>
      </c>
      <c r="O43" s="19">
        <v>5</v>
      </c>
      <c r="P43" s="19">
        <v>5</v>
      </c>
      <c r="Q43" s="19">
        <v>5</v>
      </c>
      <c r="R43" s="19">
        <v>5</v>
      </c>
      <c r="S43" s="19">
        <v>5</v>
      </c>
      <c r="T43" s="19">
        <v>5</v>
      </c>
      <c r="U43" s="19">
        <v>5</v>
      </c>
      <c r="V43" s="19">
        <v>5</v>
      </c>
      <c r="W43" s="19">
        <v>5</v>
      </c>
      <c r="X43" s="19">
        <v>3</v>
      </c>
      <c r="Y43" s="19">
        <v>3</v>
      </c>
      <c r="Z43" s="59">
        <v>0</v>
      </c>
      <c r="AA43" s="19"/>
      <c r="AB43" s="76"/>
      <c r="AC43" s="76"/>
      <c r="AD43" s="76"/>
      <c r="AE43" s="76"/>
      <c r="AF43" s="76"/>
      <c r="AG43" s="76"/>
      <c r="AH43" s="76"/>
      <c r="AI43" s="76"/>
    </row>
    <row r="44" spans="1:35" ht="15" customHeight="1" x14ac:dyDescent="0.25">
      <c r="A44" s="86"/>
      <c r="B44" s="89" t="s">
        <v>70</v>
      </c>
      <c r="C44" s="90"/>
      <c r="D44" s="20" t="s">
        <v>36</v>
      </c>
      <c r="E44" s="19">
        <v>4</v>
      </c>
      <c r="F44" s="19">
        <v>4</v>
      </c>
      <c r="G44" s="19">
        <v>4</v>
      </c>
      <c r="H44" s="19">
        <v>4</v>
      </c>
      <c r="I44" s="19">
        <v>4</v>
      </c>
      <c r="J44" s="19">
        <v>4</v>
      </c>
      <c r="K44" s="19">
        <v>4</v>
      </c>
      <c r="L44" s="19">
        <v>4</v>
      </c>
      <c r="M44" s="19">
        <v>4</v>
      </c>
      <c r="N44" s="19">
        <v>4</v>
      </c>
      <c r="O44" s="19">
        <v>4</v>
      </c>
      <c r="P44" s="19">
        <v>4</v>
      </c>
      <c r="Q44" s="19">
        <v>4</v>
      </c>
      <c r="R44" s="19">
        <v>4</v>
      </c>
      <c r="S44" s="19">
        <v>4</v>
      </c>
      <c r="T44" s="19">
        <v>4</v>
      </c>
      <c r="U44" s="19">
        <v>4</v>
      </c>
      <c r="V44" s="19">
        <v>4</v>
      </c>
      <c r="W44" s="19">
        <v>4</v>
      </c>
      <c r="X44" s="19">
        <v>3</v>
      </c>
      <c r="Y44" s="24">
        <v>0</v>
      </c>
      <c r="Z44" s="19"/>
      <c r="AA44" s="19"/>
      <c r="AB44" s="76"/>
      <c r="AC44" s="76"/>
      <c r="AD44" s="76"/>
      <c r="AE44" s="76"/>
      <c r="AF44" s="76"/>
      <c r="AG44" s="76"/>
      <c r="AH44" s="76"/>
      <c r="AI44" s="76"/>
    </row>
    <row r="45" spans="1:35" ht="15" customHeight="1" x14ac:dyDescent="0.25">
      <c r="A45" s="86"/>
      <c r="B45" s="89" t="s">
        <v>71</v>
      </c>
      <c r="C45" s="90"/>
      <c r="D45" s="20" t="s">
        <v>36</v>
      </c>
      <c r="E45" s="19">
        <v>4</v>
      </c>
      <c r="F45" s="19">
        <v>4</v>
      </c>
      <c r="G45" s="19">
        <v>4</v>
      </c>
      <c r="H45" s="19">
        <v>4</v>
      </c>
      <c r="I45" s="19">
        <v>4</v>
      </c>
      <c r="J45" s="19">
        <v>4</v>
      </c>
      <c r="K45" s="19">
        <v>4</v>
      </c>
      <c r="L45" s="19">
        <v>4</v>
      </c>
      <c r="M45" s="19">
        <v>4</v>
      </c>
      <c r="N45" s="19">
        <v>4</v>
      </c>
      <c r="O45" s="19">
        <v>4</v>
      </c>
      <c r="P45" s="19">
        <v>4</v>
      </c>
      <c r="Q45" s="19">
        <v>4</v>
      </c>
      <c r="R45" s="19">
        <v>4</v>
      </c>
      <c r="S45" s="19">
        <v>4</v>
      </c>
      <c r="T45" s="19">
        <v>4</v>
      </c>
      <c r="U45" s="19">
        <v>4</v>
      </c>
      <c r="V45" s="19">
        <v>4</v>
      </c>
      <c r="W45" s="19">
        <v>4</v>
      </c>
      <c r="X45" s="19">
        <v>4</v>
      </c>
      <c r="Y45" s="19">
        <v>4</v>
      </c>
      <c r="Z45" s="19">
        <v>2</v>
      </c>
      <c r="AA45" s="19"/>
      <c r="AB45" s="76"/>
      <c r="AC45" s="76"/>
      <c r="AD45" s="76"/>
      <c r="AE45" s="76"/>
      <c r="AF45" s="76"/>
      <c r="AG45" s="76"/>
      <c r="AH45" s="76"/>
      <c r="AI45" s="76"/>
    </row>
    <row r="46" spans="1:35" ht="15" customHeight="1" x14ac:dyDescent="0.25">
      <c r="A46" s="86"/>
      <c r="B46" s="89" t="s">
        <v>72</v>
      </c>
      <c r="C46" s="90"/>
      <c r="D46" s="20" t="s">
        <v>18</v>
      </c>
      <c r="E46" s="19">
        <v>4</v>
      </c>
      <c r="F46" s="19">
        <v>4</v>
      </c>
      <c r="G46" s="19">
        <v>4</v>
      </c>
      <c r="H46" s="19">
        <v>4</v>
      </c>
      <c r="I46" s="19">
        <v>4</v>
      </c>
      <c r="J46" s="19">
        <v>4</v>
      </c>
      <c r="K46" s="19">
        <v>4</v>
      </c>
      <c r="L46" s="19">
        <v>4</v>
      </c>
      <c r="M46" s="19">
        <v>4</v>
      </c>
      <c r="N46" s="19">
        <v>4</v>
      </c>
      <c r="O46" s="19">
        <v>4</v>
      </c>
      <c r="P46" s="19">
        <v>4</v>
      </c>
      <c r="Q46" s="19">
        <v>4</v>
      </c>
      <c r="R46" s="19">
        <v>4</v>
      </c>
      <c r="S46" s="19">
        <v>4</v>
      </c>
      <c r="T46" s="19">
        <v>4</v>
      </c>
      <c r="U46" s="19">
        <v>4</v>
      </c>
      <c r="V46" s="19">
        <v>4</v>
      </c>
      <c r="W46" s="19">
        <v>4</v>
      </c>
      <c r="X46" s="19">
        <v>4</v>
      </c>
      <c r="Y46" s="19">
        <v>4</v>
      </c>
      <c r="Z46" s="19">
        <v>2</v>
      </c>
      <c r="AA46" s="19"/>
      <c r="AB46" s="75"/>
      <c r="AC46" s="75"/>
      <c r="AD46" s="75"/>
      <c r="AE46" s="75"/>
      <c r="AF46" s="75"/>
      <c r="AG46" s="75"/>
      <c r="AH46" s="75"/>
      <c r="AI46" s="75"/>
    </row>
    <row r="47" spans="1:35" ht="14.25" customHeight="1" x14ac:dyDescent="0.25">
      <c r="A47" s="86"/>
      <c r="B47" s="92" t="s">
        <v>43</v>
      </c>
      <c r="C47" s="93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63"/>
      <c r="AA47" s="16"/>
      <c r="AB47" s="75"/>
      <c r="AC47" s="75"/>
      <c r="AD47" s="75"/>
      <c r="AE47" s="75"/>
      <c r="AF47" s="75"/>
      <c r="AG47" s="75"/>
      <c r="AH47" s="75"/>
      <c r="AI47" s="75"/>
    </row>
    <row r="48" spans="1:35" ht="14.25" customHeight="1" x14ac:dyDescent="0.25">
      <c r="A48" s="86"/>
      <c r="B48" s="97" t="s">
        <v>22</v>
      </c>
      <c r="C48" s="90"/>
      <c r="D48" s="20" t="s">
        <v>16</v>
      </c>
      <c r="E48" s="19">
        <v>8</v>
      </c>
      <c r="F48" s="19">
        <v>8</v>
      </c>
      <c r="G48" s="19">
        <v>8</v>
      </c>
      <c r="H48" s="19">
        <v>8</v>
      </c>
      <c r="I48" s="19">
        <v>8</v>
      </c>
      <c r="J48" s="19">
        <v>8</v>
      </c>
      <c r="K48" s="19">
        <v>8</v>
      </c>
      <c r="L48" s="19">
        <v>8</v>
      </c>
      <c r="M48" s="19">
        <v>8</v>
      </c>
      <c r="N48" s="19">
        <v>8</v>
      </c>
      <c r="O48" s="19">
        <v>8</v>
      </c>
      <c r="P48" s="19">
        <v>8</v>
      </c>
      <c r="Q48" s="19">
        <v>8</v>
      </c>
      <c r="R48" s="19">
        <v>8</v>
      </c>
      <c r="S48" s="19">
        <v>8</v>
      </c>
      <c r="T48" s="19">
        <v>8</v>
      </c>
      <c r="U48" s="19">
        <v>8</v>
      </c>
      <c r="V48" s="19">
        <v>8</v>
      </c>
      <c r="W48" s="19">
        <v>8</v>
      </c>
      <c r="X48" s="19">
        <v>6</v>
      </c>
      <c r="Y48" s="19">
        <v>4</v>
      </c>
      <c r="Z48" s="79">
        <v>0</v>
      </c>
      <c r="AA48" s="19"/>
      <c r="AB48" s="75"/>
      <c r="AC48" s="75"/>
      <c r="AD48" s="75"/>
      <c r="AE48" s="75"/>
      <c r="AF48" s="75"/>
      <c r="AG48" s="75"/>
      <c r="AH48" s="75"/>
      <c r="AI48" s="75"/>
    </row>
    <row r="49" spans="1:35" ht="14.25" customHeight="1" x14ac:dyDescent="0.25">
      <c r="A49" s="127"/>
      <c r="B49" s="91" t="s">
        <v>23</v>
      </c>
      <c r="C49" s="90"/>
      <c r="D49" s="20" t="s">
        <v>16</v>
      </c>
      <c r="E49" s="17">
        <v>20</v>
      </c>
      <c r="F49" s="17">
        <v>20</v>
      </c>
      <c r="G49" s="17">
        <v>20</v>
      </c>
      <c r="H49" s="17">
        <v>20</v>
      </c>
      <c r="I49" s="17">
        <v>20</v>
      </c>
      <c r="J49" s="17">
        <v>20</v>
      </c>
      <c r="K49" s="17">
        <v>20</v>
      </c>
      <c r="L49" s="17">
        <v>20</v>
      </c>
      <c r="M49" s="17">
        <v>20</v>
      </c>
      <c r="N49" s="17">
        <v>20</v>
      </c>
      <c r="O49" s="17">
        <v>20</v>
      </c>
      <c r="P49" s="17">
        <v>20</v>
      </c>
      <c r="Q49" s="17">
        <v>20</v>
      </c>
      <c r="R49" s="17">
        <v>20</v>
      </c>
      <c r="S49" s="17">
        <v>16</v>
      </c>
      <c r="T49" s="17">
        <v>12</v>
      </c>
      <c r="U49" s="17">
        <v>8</v>
      </c>
      <c r="V49" s="17">
        <v>6</v>
      </c>
      <c r="W49" s="17">
        <v>4</v>
      </c>
      <c r="X49" s="79">
        <v>0</v>
      </c>
      <c r="Y49" s="17"/>
      <c r="Z49" s="68"/>
      <c r="AA49" s="17"/>
      <c r="AB49" s="77"/>
      <c r="AC49" s="77"/>
      <c r="AD49" s="77"/>
      <c r="AE49" s="77"/>
      <c r="AF49" s="77"/>
      <c r="AG49" s="77"/>
      <c r="AH49" s="77"/>
      <c r="AI49" s="77"/>
    </row>
    <row r="50" spans="1:35" ht="14.25" customHeight="1" x14ac:dyDescent="0.25">
      <c r="A50" s="127"/>
      <c r="B50" s="91" t="s">
        <v>24</v>
      </c>
      <c r="C50" s="90"/>
      <c r="D50" s="20" t="s">
        <v>16</v>
      </c>
      <c r="E50" s="20">
        <v>10</v>
      </c>
      <c r="F50" s="20">
        <v>10</v>
      </c>
      <c r="G50" s="20">
        <v>10</v>
      </c>
      <c r="H50" s="20">
        <v>10</v>
      </c>
      <c r="I50" s="20">
        <v>10</v>
      </c>
      <c r="J50" s="20">
        <v>10</v>
      </c>
      <c r="K50" s="20">
        <v>10</v>
      </c>
      <c r="L50" s="20">
        <v>10</v>
      </c>
      <c r="M50" s="20">
        <v>10</v>
      </c>
      <c r="N50" s="20">
        <v>10</v>
      </c>
      <c r="O50" s="20">
        <v>10</v>
      </c>
      <c r="P50" s="20">
        <v>10</v>
      </c>
      <c r="Q50" s="20">
        <v>10</v>
      </c>
      <c r="R50" s="20">
        <v>10</v>
      </c>
      <c r="S50" s="20">
        <v>10</v>
      </c>
      <c r="T50" s="20">
        <v>10</v>
      </c>
      <c r="U50" s="20">
        <v>10</v>
      </c>
      <c r="V50" s="20">
        <v>10</v>
      </c>
      <c r="W50" s="20">
        <v>10</v>
      </c>
      <c r="X50" s="20">
        <v>8</v>
      </c>
      <c r="Y50" s="20">
        <v>6</v>
      </c>
      <c r="Z50" s="79">
        <v>0</v>
      </c>
      <c r="AA50" s="20"/>
      <c r="AB50" s="77"/>
      <c r="AC50" s="77"/>
      <c r="AD50" s="77"/>
      <c r="AE50" s="77"/>
      <c r="AF50" s="77"/>
      <c r="AG50" s="77"/>
      <c r="AH50" s="77"/>
      <c r="AI50" s="77"/>
    </row>
    <row r="51" spans="1:35" ht="14.25" customHeight="1" x14ac:dyDescent="0.25">
      <c r="A51" s="127"/>
      <c r="B51" s="91" t="s">
        <v>25</v>
      </c>
      <c r="C51" s="90"/>
      <c r="D51" s="20" t="s">
        <v>16</v>
      </c>
      <c r="E51" s="20">
        <v>2</v>
      </c>
      <c r="F51" s="20">
        <v>2</v>
      </c>
      <c r="G51" s="20">
        <v>2</v>
      </c>
      <c r="H51" s="20">
        <v>2</v>
      </c>
      <c r="I51" s="20">
        <v>2</v>
      </c>
      <c r="J51" s="20">
        <v>2</v>
      </c>
      <c r="K51" s="20">
        <v>2</v>
      </c>
      <c r="L51" s="20">
        <v>2</v>
      </c>
      <c r="M51" s="20">
        <v>2</v>
      </c>
      <c r="N51" s="20">
        <v>2</v>
      </c>
      <c r="O51" s="20">
        <v>2</v>
      </c>
      <c r="P51" s="20">
        <v>2</v>
      </c>
      <c r="Q51" s="20">
        <v>2</v>
      </c>
      <c r="R51" s="20">
        <v>2</v>
      </c>
      <c r="S51" s="20">
        <v>2</v>
      </c>
      <c r="T51" s="20">
        <v>2</v>
      </c>
      <c r="U51" s="20">
        <v>2</v>
      </c>
      <c r="V51" s="20">
        <v>2</v>
      </c>
      <c r="W51" s="20">
        <v>2</v>
      </c>
      <c r="X51" s="20">
        <v>2</v>
      </c>
      <c r="Y51" s="20">
        <v>2</v>
      </c>
      <c r="Z51" s="85">
        <v>2</v>
      </c>
      <c r="AA51" s="20">
        <v>0</v>
      </c>
      <c r="AB51" s="77"/>
      <c r="AC51" s="77"/>
      <c r="AD51" s="77"/>
      <c r="AE51" s="77"/>
      <c r="AF51" s="77"/>
      <c r="AG51" s="77"/>
      <c r="AH51" s="77"/>
      <c r="AI51" s="77"/>
    </row>
    <row r="52" spans="1:35" ht="14.25" customHeight="1" x14ac:dyDescent="0.25">
      <c r="A52" s="127"/>
      <c r="B52" s="102"/>
      <c r="C52" s="103"/>
      <c r="D52" s="40" t="s">
        <v>26</v>
      </c>
      <c r="E52" s="41">
        <f t="shared" ref="E52:AA52" si="0">SUM(E15:E51)</f>
        <v>224</v>
      </c>
      <c r="F52" s="41">
        <f t="shared" si="0"/>
        <v>212</v>
      </c>
      <c r="G52" s="41">
        <f t="shared" si="0"/>
        <v>199</v>
      </c>
      <c r="H52" s="41">
        <f t="shared" si="0"/>
        <v>191</v>
      </c>
      <c r="I52" s="41">
        <f t="shared" si="0"/>
        <v>183</v>
      </c>
      <c r="J52" s="41">
        <f t="shared" si="0"/>
        <v>174</v>
      </c>
      <c r="K52" s="41">
        <f t="shared" si="0"/>
        <v>166</v>
      </c>
      <c r="L52" s="41">
        <f t="shared" si="0"/>
        <v>155</v>
      </c>
      <c r="M52" s="41">
        <f t="shared" si="0"/>
        <v>147</v>
      </c>
      <c r="N52" s="41">
        <f t="shared" si="0"/>
        <v>137</v>
      </c>
      <c r="O52" s="41">
        <f t="shared" si="0"/>
        <v>131</v>
      </c>
      <c r="P52" s="41">
        <f t="shared" si="0"/>
        <v>125</v>
      </c>
      <c r="Q52" s="41">
        <f t="shared" si="0"/>
        <v>115</v>
      </c>
      <c r="R52" s="41">
        <f t="shared" si="0"/>
        <v>102</v>
      </c>
      <c r="S52" s="41">
        <f t="shared" si="0"/>
        <v>88</v>
      </c>
      <c r="T52" s="41">
        <f t="shared" si="0"/>
        <v>80</v>
      </c>
      <c r="U52" s="41">
        <f t="shared" si="0"/>
        <v>68</v>
      </c>
      <c r="V52" s="41">
        <f t="shared" si="0"/>
        <v>56</v>
      </c>
      <c r="W52" s="41">
        <f t="shared" si="0"/>
        <v>46</v>
      </c>
      <c r="X52" s="41">
        <f t="shared" si="0"/>
        <v>33</v>
      </c>
      <c r="Y52" s="41">
        <f t="shared" si="0"/>
        <v>26</v>
      </c>
      <c r="Z52" s="41">
        <f t="shared" si="0"/>
        <v>6</v>
      </c>
      <c r="AA52" s="41">
        <f t="shared" si="0"/>
        <v>0</v>
      </c>
      <c r="AB52" s="78"/>
      <c r="AC52" s="78"/>
      <c r="AD52" s="78"/>
      <c r="AE52" s="78"/>
      <c r="AF52" s="78"/>
      <c r="AG52" s="78"/>
      <c r="AH52" s="78"/>
      <c r="AI52" s="78"/>
    </row>
    <row r="53" spans="1:35" ht="14.25" customHeight="1" x14ac:dyDescent="0.3">
      <c r="D53" s="11"/>
      <c r="AA53" s="71"/>
      <c r="AB53" s="73"/>
      <c r="AC53" s="73"/>
      <c r="AD53" s="73"/>
      <c r="AE53" s="73"/>
      <c r="AF53" s="73"/>
      <c r="AG53" s="73"/>
      <c r="AH53" s="73"/>
      <c r="AI53" s="73"/>
    </row>
    <row r="54" spans="1:35" ht="14.25" customHeight="1" x14ac:dyDescent="0.3">
      <c r="D54" s="11"/>
      <c r="E54" s="12"/>
      <c r="AA54" s="71"/>
      <c r="AB54" s="73"/>
      <c r="AC54" s="73"/>
      <c r="AD54" s="73"/>
      <c r="AE54" s="73"/>
      <c r="AF54" s="73"/>
      <c r="AG54" s="73"/>
      <c r="AH54" s="73"/>
      <c r="AI54" s="73"/>
    </row>
    <row r="55" spans="1:35" ht="14.25" customHeight="1" x14ac:dyDescent="0.3">
      <c r="D55" s="11"/>
      <c r="E55" s="12"/>
      <c r="AB55" s="73"/>
      <c r="AC55" s="73"/>
      <c r="AD55" s="73"/>
      <c r="AE55" s="73"/>
      <c r="AF55" s="73"/>
      <c r="AG55" s="73"/>
      <c r="AH55" s="73"/>
      <c r="AI55" s="73"/>
    </row>
    <row r="56" spans="1:35" ht="14.25" customHeight="1" x14ac:dyDescent="0.3">
      <c r="D56" s="11"/>
      <c r="E56" s="12"/>
      <c r="AA56" s="71"/>
      <c r="AB56" s="73"/>
      <c r="AC56" s="73"/>
      <c r="AD56" s="73"/>
      <c r="AE56" s="73"/>
      <c r="AF56" s="73"/>
      <c r="AG56" s="73"/>
      <c r="AH56" s="73"/>
      <c r="AI56" s="73"/>
    </row>
    <row r="57" spans="1:35" ht="14.25" customHeight="1" x14ac:dyDescent="0.3">
      <c r="D57" s="11"/>
      <c r="E57" s="12"/>
      <c r="AA57" s="71"/>
      <c r="AB57" s="73"/>
      <c r="AC57" s="73"/>
      <c r="AD57" s="73"/>
      <c r="AE57" s="73"/>
      <c r="AF57" s="73"/>
      <c r="AG57" s="73"/>
      <c r="AH57" s="73"/>
      <c r="AI57" s="73"/>
    </row>
    <row r="58" spans="1:35" ht="14.25" customHeight="1" x14ac:dyDescent="0.3">
      <c r="D58" s="11"/>
      <c r="E58" s="12"/>
      <c r="AA58" s="71"/>
      <c r="AB58" s="73"/>
      <c r="AC58" s="73"/>
      <c r="AD58" s="73"/>
      <c r="AE58" s="73"/>
      <c r="AF58" s="73"/>
      <c r="AG58" s="73"/>
      <c r="AH58" s="73"/>
      <c r="AI58" s="73"/>
    </row>
    <row r="59" spans="1:35" ht="14.25" customHeight="1" x14ac:dyDescent="0.3">
      <c r="D59" s="11"/>
      <c r="E59" s="12"/>
      <c r="AA59" s="71"/>
      <c r="AB59" s="73"/>
      <c r="AC59" s="73"/>
      <c r="AD59" s="73"/>
      <c r="AE59" s="73"/>
      <c r="AF59" s="73"/>
      <c r="AG59" s="73"/>
      <c r="AH59" s="73"/>
      <c r="AI59" s="73"/>
    </row>
    <row r="60" spans="1:35" ht="14.25" customHeight="1" x14ac:dyDescent="0.3">
      <c r="D60" s="11"/>
      <c r="E60" s="12"/>
      <c r="AA60" s="71"/>
      <c r="AB60" s="73"/>
      <c r="AC60" s="73"/>
      <c r="AD60" s="73"/>
      <c r="AE60" s="73"/>
      <c r="AF60" s="73"/>
      <c r="AG60" s="73"/>
      <c r="AH60" s="73"/>
      <c r="AI60" s="73"/>
    </row>
    <row r="61" spans="1:35" ht="14.25" customHeight="1" x14ac:dyDescent="0.3">
      <c r="D61" s="11"/>
      <c r="E61" s="12"/>
      <c r="AA61" s="71"/>
      <c r="AB61" s="73"/>
      <c r="AC61" s="73"/>
      <c r="AD61" s="73"/>
      <c r="AE61" s="73"/>
      <c r="AF61" s="73"/>
      <c r="AG61" s="73"/>
      <c r="AH61" s="73"/>
      <c r="AI61" s="73"/>
    </row>
    <row r="62" spans="1:35" ht="14.25" customHeight="1" x14ac:dyDescent="0.3">
      <c r="D62" s="11"/>
      <c r="E62" s="12"/>
      <c r="AA62" s="71"/>
      <c r="AB62" s="73"/>
      <c r="AC62" s="73"/>
      <c r="AD62" s="73"/>
      <c r="AE62" s="73"/>
      <c r="AF62" s="73"/>
      <c r="AG62" s="73"/>
      <c r="AH62" s="73"/>
      <c r="AI62" s="73"/>
    </row>
    <row r="63" spans="1:35" ht="14.25" customHeight="1" x14ac:dyDescent="0.3">
      <c r="D63" s="11"/>
      <c r="E63" s="12"/>
      <c r="AA63" s="71"/>
      <c r="AB63" s="73"/>
      <c r="AC63" s="73"/>
      <c r="AD63" s="73"/>
      <c r="AE63" s="73"/>
      <c r="AF63" s="73"/>
      <c r="AG63" s="73"/>
      <c r="AH63" s="73"/>
      <c r="AI63" s="73"/>
    </row>
    <row r="64" spans="1:35" ht="14.25" customHeight="1" x14ac:dyDescent="0.3">
      <c r="D64" s="11"/>
      <c r="E64" s="12"/>
      <c r="AA64" s="71"/>
      <c r="AB64" s="73"/>
      <c r="AC64" s="73"/>
      <c r="AD64" s="73"/>
      <c r="AE64" s="73"/>
      <c r="AF64" s="73"/>
      <c r="AG64" s="73"/>
      <c r="AH64" s="73"/>
      <c r="AI64" s="73"/>
    </row>
    <row r="65" spans="4:35" ht="14.25" customHeight="1" x14ac:dyDescent="0.3">
      <c r="D65" s="11"/>
      <c r="E65" s="12"/>
      <c r="AA65" s="71"/>
      <c r="AB65" s="73"/>
      <c r="AC65" s="73"/>
      <c r="AD65" s="73"/>
      <c r="AE65" s="73"/>
      <c r="AF65" s="73"/>
      <c r="AG65" s="73"/>
      <c r="AH65" s="73"/>
      <c r="AI65" s="73"/>
    </row>
    <row r="66" spans="4:35" ht="14.25" customHeight="1" x14ac:dyDescent="0.3">
      <c r="D66" s="11"/>
      <c r="E66" s="12"/>
      <c r="AA66" s="71"/>
      <c r="AB66" s="73"/>
      <c r="AC66" s="73"/>
      <c r="AD66" s="73"/>
      <c r="AE66" s="73"/>
      <c r="AF66" s="73"/>
      <c r="AG66" s="73"/>
      <c r="AH66" s="73"/>
      <c r="AI66" s="73"/>
    </row>
    <row r="67" spans="4:35" ht="14.25" customHeight="1" x14ac:dyDescent="0.3">
      <c r="D67" s="11"/>
      <c r="E67" s="12"/>
      <c r="AA67" s="71"/>
      <c r="AB67" s="73"/>
      <c r="AC67" s="73"/>
      <c r="AD67" s="73"/>
      <c r="AE67" s="73"/>
      <c r="AF67" s="73"/>
      <c r="AG67" s="73"/>
      <c r="AH67" s="73"/>
      <c r="AI67" s="73"/>
    </row>
    <row r="68" spans="4:35" ht="14.25" customHeight="1" x14ac:dyDescent="0.3">
      <c r="D68" s="11"/>
      <c r="E68" s="12"/>
      <c r="AA68" s="71"/>
      <c r="AB68" s="73"/>
      <c r="AC68" s="73"/>
      <c r="AD68" s="73"/>
      <c r="AE68" s="73"/>
      <c r="AF68" s="73"/>
      <c r="AG68" s="73"/>
      <c r="AH68" s="73"/>
      <c r="AI68" s="73"/>
    </row>
    <row r="69" spans="4:35" ht="14.25" customHeight="1" x14ac:dyDescent="0.3">
      <c r="D69" s="11"/>
      <c r="E69" s="12"/>
      <c r="AA69" s="71"/>
      <c r="AB69" s="73"/>
      <c r="AC69" s="73"/>
      <c r="AD69" s="73"/>
      <c r="AE69" s="73"/>
      <c r="AF69" s="73"/>
      <c r="AG69" s="73"/>
      <c r="AH69" s="73"/>
      <c r="AI69" s="73"/>
    </row>
    <row r="70" spans="4:35" ht="14.25" customHeight="1" x14ac:dyDescent="0.3">
      <c r="D70" s="11"/>
      <c r="E70" s="12"/>
      <c r="AA70" s="71"/>
      <c r="AB70" s="73"/>
      <c r="AC70" s="73"/>
      <c r="AD70" s="73"/>
      <c r="AE70" s="73"/>
      <c r="AF70" s="73"/>
      <c r="AG70" s="73"/>
      <c r="AH70" s="73"/>
      <c r="AI70" s="73"/>
    </row>
    <row r="71" spans="4:35" ht="14.25" customHeight="1" x14ac:dyDescent="0.3">
      <c r="D71" s="11"/>
      <c r="E71" s="12"/>
      <c r="AA71" s="71"/>
      <c r="AB71" s="73"/>
      <c r="AC71" s="73"/>
      <c r="AD71" s="73"/>
      <c r="AE71" s="73"/>
      <c r="AF71" s="73"/>
      <c r="AG71" s="73"/>
      <c r="AH71" s="73"/>
      <c r="AI71" s="73"/>
    </row>
    <row r="72" spans="4:35" ht="14.25" customHeight="1" x14ac:dyDescent="0.3">
      <c r="D72" s="11"/>
      <c r="E72" s="12"/>
      <c r="AA72" s="71"/>
      <c r="AB72" s="73"/>
      <c r="AC72" s="73"/>
      <c r="AD72" s="73"/>
      <c r="AE72" s="73"/>
      <c r="AF72" s="73"/>
      <c r="AG72" s="73"/>
      <c r="AH72" s="73"/>
      <c r="AI72" s="73"/>
    </row>
    <row r="73" spans="4:35" ht="14.25" customHeight="1" x14ac:dyDescent="0.3">
      <c r="D73" s="11"/>
      <c r="E73" s="12"/>
      <c r="AA73" s="71"/>
      <c r="AB73" s="73"/>
      <c r="AC73" s="73"/>
      <c r="AD73" s="73"/>
      <c r="AE73" s="73"/>
      <c r="AF73" s="73"/>
      <c r="AG73" s="73"/>
      <c r="AH73" s="73"/>
      <c r="AI73" s="73"/>
    </row>
    <row r="74" spans="4:35" ht="14.25" customHeight="1" x14ac:dyDescent="0.3">
      <c r="D74" s="11"/>
      <c r="E74" s="12"/>
      <c r="AA74" s="71"/>
      <c r="AB74" s="73"/>
      <c r="AC74" s="73"/>
      <c r="AD74" s="73"/>
      <c r="AE74" s="73"/>
      <c r="AF74" s="73"/>
      <c r="AG74" s="73"/>
      <c r="AH74" s="73"/>
      <c r="AI74" s="73"/>
    </row>
    <row r="75" spans="4:35" ht="14.25" customHeight="1" x14ac:dyDescent="0.3">
      <c r="D75" s="11"/>
      <c r="E75" s="12"/>
      <c r="AA75" s="71"/>
      <c r="AB75" s="73"/>
      <c r="AC75" s="73"/>
      <c r="AD75" s="73"/>
      <c r="AE75" s="73"/>
      <c r="AF75" s="73"/>
      <c r="AG75" s="73"/>
      <c r="AH75" s="73"/>
      <c r="AI75" s="73"/>
    </row>
    <row r="76" spans="4:35" ht="14.25" customHeight="1" x14ac:dyDescent="0.3">
      <c r="D76" s="11"/>
      <c r="E76" s="12"/>
      <c r="AA76" s="71"/>
      <c r="AB76" s="73"/>
      <c r="AC76" s="73"/>
      <c r="AD76" s="73"/>
      <c r="AE76" s="73"/>
      <c r="AF76" s="73"/>
      <c r="AG76" s="73"/>
      <c r="AH76" s="73"/>
      <c r="AI76" s="73"/>
    </row>
    <row r="77" spans="4:35" ht="14.25" customHeight="1" x14ac:dyDescent="0.3">
      <c r="D77" s="11"/>
      <c r="E77" s="12"/>
      <c r="AA77" s="71"/>
      <c r="AB77" s="73"/>
      <c r="AC77" s="73"/>
      <c r="AD77" s="73"/>
      <c r="AE77" s="73"/>
      <c r="AF77" s="73"/>
      <c r="AG77" s="73"/>
      <c r="AH77" s="73"/>
      <c r="AI77" s="73"/>
    </row>
    <row r="78" spans="4:35" ht="14.25" customHeight="1" x14ac:dyDescent="0.3">
      <c r="D78" s="11"/>
      <c r="E78" s="12"/>
      <c r="AA78" s="71"/>
      <c r="AB78" s="73"/>
      <c r="AC78" s="73"/>
      <c r="AD78" s="73"/>
      <c r="AE78" s="73"/>
      <c r="AF78" s="73"/>
      <c r="AG78" s="73"/>
      <c r="AH78" s="73"/>
      <c r="AI78" s="73"/>
    </row>
    <row r="79" spans="4:35" ht="14.25" customHeight="1" x14ac:dyDescent="0.3">
      <c r="D79" s="11"/>
      <c r="E79" s="12"/>
    </row>
    <row r="80" spans="4:35" ht="14.25" customHeight="1" x14ac:dyDescent="0.3">
      <c r="D80" s="11"/>
      <c r="E80" s="12"/>
    </row>
    <row r="81" spans="4:5" ht="14.25" customHeight="1" x14ac:dyDescent="0.3">
      <c r="D81" s="11"/>
      <c r="E81" s="12"/>
    </row>
    <row r="82" spans="4:5" ht="14.25" customHeight="1" x14ac:dyDescent="0.3">
      <c r="D82" s="11"/>
      <c r="E82" s="12"/>
    </row>
    <row r="83" spans="4:5" ht="14.25" customHeight="1" x14ac:dyDescent="0.3">
      <c r="D83" s="11"/>
      <c r="E83" s="12"/>
    </row>
    <row r="84" spans="4:5" ht="14.25" customHeight="1" x14ac:dyDescent="0.3">
      <c r="D84" s="11"/>
      <c r="E84" s="12"/>
    </row>
    <row r="85" spans="4:5" ht="14.25" customHeight="1" x14ac:dyDescent="0.3">
      <c r="D85" s="11"/>
      <c r="E85" s="12"/>
    </row>
    <row r="86" spans="4:5" ht="14.25" customHeight="1" x14ac:dyDescent="0.3">
      <c r="D86" s="11"/>
      <c r="E86" s="12"/>
    </row>
    <row r="87" spans="4:5" ht="14.25" customHeight="1" x14ac:dyDescent="0.3">
      <c r="D87" s="11"/>
      <c r="E87" s="12"/>
    </row>
    <row r="88" spans="4:5" ht="14.25" customHeight="1" x14ac:dyDescent="0.3">
      <c r="D88" s="11"/>
      <c r="E88" s="12"/>
    </row>
    <row r="89" spans="4:5" ht="14.25" customHeight="1" x14ac:dyDescent="0.3">
      <c r="D89" s="11"/>
      <c r="E89" s="12"/>
    </row>
    <row r="90" spans="4:5" ht="14.25" customHeight="1" x14ac:dyDescent="0.3">
      <c r="D90" s="11"/>
      <c r="E90" s="12"/>
    </row>
    <row r="91" spans="4:5" ht="14.25" customHeight="1" x14ac:dyDescent="0.3">
      <c r="D91" s="11"/>
      <c r="E91" s="12"/>
    </row>
    <row r="92" spans="4:5" ht="14.25" customHeight="1" x14ac:dyDescent="0.3">
      <c r="D92" s="11"/>
      <c r="E92" s="12"/>
    </row>
    <row r="93" spans="4:5" ht="14.25" customHeight="1" x14ac:dyDescent="0.3">
      <c r="D93" s="11"/>
      <c r="E93" s="12"/>
    </row>
    <row r="94" spans="4:5" ht="14.25" customHeight="1" x14ac:dyDescent="0.3">
      <c r="D94" s="11"/>
      <c r="E94" s="12"/>
    </row>
    <row r="95" spans="4:5" ht="14.25" customHeight="1" x14ac:dyDescent="0.3">
      <c r="D95" s="11"/>
      <c r="E95" s="12"/>
    </row>
    <row r="96" spans="4:5" ht="14.25" customHeight="1" x14ac:dyDescent="0.3">
      <c r="D96" s="11"/>
      <c r="E96" s="12"/>
    </row>
    <row r="97" spans="4:5" ht="14.25" customHeight="1" x14ac:dyDescent="0.3">
      <c r="D97" s="11"/>
      <c r="E97" s="12"/>
    </row>
    <row r="98" spans="4:5" ht="14.25" customHeight="1" x14ac:dyDescent="0.3">
      <c r="D98" s="11"/>
      <c r="E98" s="12"/>
    </row>
    <row r="99" spans="4:5" ht="14.25" customHeight="1" x14ac:dyDescent="0.3">
      <c r="D99" s="11"/>
      <c r="E99" s="12"/>
    </row>
    <row r="100" spans="4:5" ht="14.25" customHeight="1" x14ac:dyDescent="0.3">
      <c r="D100" s="11"/>
      <c r="E100" s="12"/>
    </row>
    <row r="101" spans="4:5" ht="14.25" customHeight="1" x14ac:dyDescent="0.3">
      <c r="D101" s="11"/>
      <c r="E101" s="12"/>
    </row>
    <row r="102" spans="4:5" ht="14.25" customHeight="1" x14ac:dyDescent="0.3">
      <c r="D102" s="11"/>
      <c r="E102" s="12"/>
    </row>
    <row r="103" spans="4:5" ht="14.25" customHeight="1" x14ac:dyDescent="0.3">
      <c r="D103" s="11"/>
      <c r="E103" s="12"/>
    </row>
    <row r="104" spans="4:5" ht="14.25" customHeight="1" x14ac:dyDescent="0.3">
      <c r="D104" s="11"/>
      <c r="E104" s="12"/>
    </row>
    <row r="105" spans="4:5" ht="14.25" customHeight="1" x14ac:dyDescent="0.3">
      <c r="D105" s="11"/>
      <c r="E105" s="12"/>
    </row>
    <row r="106" spans="4:5" ht="14.25" customHeight="1" x14ac:dyDescent="0.3">
      <c r="D106" s="11"/>
      <c r="E106" s="12"/>
    </row>
    <row r="107" spans="4:5" ht="14.25" customHeight="1" x14ac:dyDescent="0.3">
      <c r="D107" s="11"/>
      <c r="E107" s="12"/>
    </row>
    <row r="108" spans="4:5" ht="14.25" customHeight="1" x14ac:dyDescent="0.3">
      <c r="D108" s="11"/>
      <c r="E108" s="12"/>
    </row>
    <row r="109" spans="4:5" ht="14.25" customHeight="1" x14ac:dyDescent="0.3">
      <c r="D109" s="11"/>
      <c r="E109" s="12"/>
    </row>
    <row r="110" spans="4:5" ht="14.25" customHeight="1" x14ac:dyDescent="0.3">
      <c r="D110" s="11"/>
      <c r="E110" s="12"/>
    </row>
    <row r="111" spans="4:5" ht="14.25" customHeight="1" x14ac:dyDescent="0.3">
      <c r="D111" s="11"/>
      <c r="E111" s="12"/>
    </row>
    <row r="112" spans="4:5" ht="14.25" customHeight="1" x14ac:dyDescent="0.3">
      <c r="D112" s="11"/>
      <c r="E112" s="12"/>
    </row>
    <row r="113" spans="4:5" ht="14.25" customHeight="1" x14ac:dyDescent="0.3">
      <c r="D113" s="11"/>
      <c r="E113" s="12"/>
    </row>
    <row r="114" spans="4:5" ht="14.25" customHeight="1" x14ac:dyDescent="0.3">
      <c r="D114" s="11"/>
      <c r="E114" s="12"/>
    </row>
    <row r="115" spans="4:5" ht="14.25" customHeight="1" x14ac:dyDescent="0.3">
      <c r="D115" s="11"/>
      <c r="E115" s="12"/>
    </row>
    <row r="116" spans="4:5" ht="14.25" customHeight="1" x14ac:dyDescent="0.3">
      <c r="D116" s="11"/>
      <c r="E116" s="12"/>
    </row>
    <row r="117" spans="4:5" ht="14.25" customHeight="1" x14ac:dyDescent="0.3">
      <c r="D117" s="11"/>
      <c r="E117" s="12"/>
    </row>
    <row r="118" spans="4:5" ht="14.25" customHeight="1" x14ac:dyDescent="0.3">
      <c r="D118" s="11"/>
      <c r="E118" s="12"/>
    </row>
    <row r="119" spans="4:5" ht="14.25" customHeight="1" x14ac:dyDescent="0.3">
      <c r="D119" s="11"/>
      <c r="E119" s="12"/>
    </row>
    <row r="120" spans="4:5" ht="14.25" customHeight="1" x14ac:dyDescent="0.3">
      <c r="D120" s="11"/>
      <c r="E120" s="12"/>
    </row>
    <row r="121" spans="4:5" ht="14.25" customHeight="1" x14ac:dyDescent="0.3">
      <c r="D121" s="11"/>
      <c r="E121" s="12"/>
    </row>
    <row r="122" spans="4:5" ht="14.25" customHeight="1" x14ac:dyDescent="0.3">
      <c r="D122" s="11"/>
      <c r="E122" s="12"/>
    </row>
    <row r="123" spans="4:5" ht="14.25" customHeight="1" x14ac:dyDescent="0.3">
      <c r="D123" s="11"/>
      <c r="E123" s="12"/>
    </row>
    <row r="124" spans="4:5" ht="14.25" customHeight="1" x14ac:dyDescent="0.3">
      <c r="D124" s="11"/>
      <c r="E124" s="12"/>
    </row>
    <row r="125" spans="4:5" ht="14.25" customHeight="1" x14ac:dyDescent="0.3">
      <c r="D125" s="11"/>
      <c r="E125" s="12"/>
    </row>
    <row r="126" spans="4:5" ht="14.25" customHeight="1" x14ac:dyDescent="0.3">
      <c r="D126" s="11"/>
      <c r="E126" s="12"/>
    </row>
    <row r="127" spans="4:5" ht="14.25" customHeight="1" x14ac:dyDescent="0.3">
      <c r="D127" s="11"/>
      <c r="E127" s="12"/>
    </row>
    <row r="128" spans="4:5" ht="14.25" customHeight="1" x14ac:dyDescent="0.3">
      <c r="D128" s="11"/>
      <c r="E128" s="12"/>
    </row>
    <row r="129" spans="4:5" ht="14.25" customHeight="1" x14ac:dyDescent="0.3">
      <c r="D129" s="11"/>
      <c r="E129" s="12"/>
    </row>
    <row r="130" spans="4:5" ht="14.25" customHeight="1" x14ac:dyDescent="0.3">
      <c r="D130" s="11"/>
      <c r="E130" s="12"/>
    </row>
    <row r="131" spans="4:5" ht="14.25" customHeight="1" x14ac:dyDescent="0.3">
      <c r="D131" s="11"/>
      <c r="E131" s="12"/>
    </row>
    <row r="132" spans="4:5" ht="14.25" customHeight="1" x14ac:dyDescent="0.3">
      <c r="D132" s="11"/>
      <c r="E132" s="12"/>
    </row>
    <row r="133" spans="4:5" ht="14.25" customHeight="1" x14ac:dyDescent="0.3">
      <c r="D133" s="11"/>
      <c r="E133" s="12"/>
    </row>
    <row r="134" spans="4:5" ht="14.25" customHeight="1" x14ac:dyDescent="0.3">
      <c r="D134" s="11"/>
      <c r="E134" s="12"/>
    </row>
    <row r="135" spans="4:5" ht="14.25" customHeight="1" x14ac:dyDescent="0.3">
      <c r="D135" s="11"/>
      <c r="E135" s="12"/>
    </row>
    <row r="136" spans="4:5" ht="14.25" customHeight="1" x14ac:dyDescent="0.3">
      <c r="D136" s="11"/>
      <c r="E136" s="12"/>
    </row>
    <row r="137" spans="4:5" ht="14.25" customHeight="1" x14ac:dyDescent="0.3">
      <c r="D137" s="11"/>
      <c r="E137" s="12"/>
    </row>
    <row r="138" spans="4:5" ht="14.25" customHeight="1" x14ac:dyDescent="0.3">
      <c r="D138" s="11"/>
      <c r="E138" s="12"/>
    </row>
    <row r="139" spans="4:5" ht="14.25" customHeight="1" x14ac:dyDescent="0.3">
      <c r="D139" s="11"/>
      <c r="E139" s="12"/>
    </row>
    <row r="140" spans="4:5" ht="14.25" customHeight="1" x14ac:dyDescent="0.3">
      <c r="D140" s="11"/>
      <c r="E140" s="12"/>
    </row>
    <row r="141" spans="4:5" ht="14.25" customHeight="1" x14ac:dyDescent="0.3">
      <c r="D141" s="11"/>
      <c r="E141" s="12"/>
    </row>
    <row r="142" spans="4:5" ht="14.25" customHeight="1" x14ac:dyDescent="0.3">
      <c r="D142" s="11"/>
      <c r="E142" s="12"/>
    </row>
    <row r="143" spans="4:5" ht="14.25" customHeight="1" x14ac:dyDescent="0.3">
      <c r="D143" s="11"/>
      <c r="E143" s="12"/>
    </row>
    <row r="144" spans="4:5" ht="14.25" customHeight="1" x14ac:dyDescent="0.3">
      <c r="D144" s="11"/>
      <c r="E144" s="12"/>
    </row>
    <row r="145" spans="4:5" ht="14.25" customHeight="1" x14ac:dyDescent="0.3">
      <c r="D145" s="11"/>
      <c r="E145" s="12"/>
    </row>
    <row r="146" spans="4:5" ht="14.25" customHeight="1" x14ac:dyDescent="0.3">
      <c r="D146" s="11"/>
      <c r="E146" s="12"/>
    </row>
    <row r="147" spans="4:5" ht="14.25" customHeight="1" x14ac:dyDescent="0.3">
      <c r="D147" s="11"/>
      <c r="E147" s="12"/>
    </row>
    <row r="148" spans="4:5" ht="14.25" customHeight="1" x14ac:dyDescent="0.3">
      <c r="D148" s="11"/>
      <c r="E148" s="12"/>
    </row>
    <row r="149" spans="4:5" ht="14.25" customHeight="1" x14ac:dyDescent="0.3">
      <c r="D149" s="11"/>
      <c r="E149" s="12"/>
    </row>
    <row r="150" spans="4:5" ht="14.25" customHeight="1" x14ac:dyDescent="0.3">
      <c r="D150" s="11"/>
      <c r="E150" s="12"/>
    </row>
    <row r="151" spans="4:5" ht="14.25" customHeight="1" x14ac:dyDescent="0.3">
      <c r="D151" s="11"/>
      <c r="E151" s="12"/>
    </row>
    <row r="152" spans="4:5" ht="14.25" customHeight="1" x14ac:dyDescent="0.3">
      <c r="D152" s="11"/>
      <c r="E152" s="12"/>
    </row>
    <row r="153" spans="4:5" ht="14.25" customHeight="1" x14ac:dyDescent="0.3">
      <c r="D153" s="11"/>
      <c r="E153" s="12"/>
    </row>
    <row r="154" spans="4:5" ht="14.25" customHeight="1" x14ac:dyDescent="0.3">
      <c r="D154" s="11"/>
      <c r="E154" s="12"/>
    </row>
    <row r="155" spans="4:5" ht="14.25" customHeight="1" x14ac:dyDescent="0.3">
      <c r="D155" s="11"/>
      <c r="E155" s="12"/>
    </row>
    <row r="156" spans="4:5" ht="14.25" customHeight="1" x14ac:dyDescent="0.3">
      <c r="D156" s="11"/>
      <c r="E156" s="12"/>
    </row>
    <row r="157" spans="4:5" ht="14.25" customHeight="1" x14ac:dyDescent="0.3">
      <c r="D157" s="11"/>
      <c r="E157" s="12"/>
    </row>
    <row r="158" spans="4:5" ht="14.25" customHeight="1" x14ac:dyDescent="0.3">
      <c r="D158" s="11"/>
      <c r="E158" s="12"/>
    </row>
    <row r="159" spans="4:5" ht="14.25" customHeight="1" x14ac:dyDescent="0.3">
      <c r="D159" s="11"/>
      <c r="E159" s="12"/>
    </row>
    <row r="160" spans="4:5" ht="14.25" customHeight="1" x14ac:dyDescent="0.3">
      <c r="D160" s="11"/>
      <c r="E160" s="12"/>
    </row>
    <row r="161" spans="4:5" ht="14.25" customHeight="1" x14ac:dyDescent="0.3">
      <c r="D161" s="11"/>
      <c r="E161" s="12"/>
    </row>
    <row r="162" spans="4:5" ht="14.25" customHeight="1" x14ac:dyDescent="0.3">
      <c r="D162" s="11"/>
      <c r="E162" s="12"/>
    </row>
    <row r="163" spans="4:5" ht="14.25" customHeight="1" x14ac:dyDescent="0.3">
      <c r="D163" s="11"/>
      <c r="E163" s="12"/>
    </row>
    <row r="164" spans="4:5" ht="14.25" customHeight="1" x14ac:dyDescent="0.3">
      <c r="D164" s="11"/>
      <c r="E164" s="12"/>
    </row>
    <row r="165" spans="4:5" ht="14.25" customHeight="1" x14ac:dyDescent="0.3">
      <c r="D165" s="11"/>
      <c r="E165" s="12"/>
    </row>
    <row r="166" spans="4:5" ht="14.25" customHeight="1" x14ac:dyDescent="0.3">
      <c r="D166" s="11"/>
      <c r="E166" s="12"/>
    </row>
    <row r="167" spans="4:5" ht="14.25" customHeight="1" x14ac:dyDescent="0.3">
      <c r="D167" s="11"/>
      <c r="E167" s="12"/>
    </row>
    <row r="168" spans="4:5" ht="14.25" customHeight="1" x14ac:dyDescent="0.3">
      <c r="D168" s="11"/>
      <c r="E168" s="12"/>
    </row>
    <row r="169" spans="4:5" ht="14.25" customHeight="1" x14ac:dyDescent="0.3">
      <c r="D169" s="11"/>
      <c r="E169" s="12"/>
    </row>
    <row r="170" spans="4:5" ht="14.25" customHeight="1" x14ac:dyDescent="0.3">
      <c r="D170" s="11"/>
      <c r="E170" s="12"/>
    </row>
    <row r="171" spans="4:5" ht="14.25" customHeight="1" x14ac:dyDescent="0.3">
      <c r="D171" s="11"/>
      <c r="E171" s="12"/>
    </row>
    <row r="172" spans="4:5" ht="14.25" customHeight="1" x14ac:dyDescent="0.3">
      <c r="D172" s="11"/>
      <c r="E172" s="12"/>
    </row>
    <row r="173" spans="4:5" ht="14.25" customHeight="1" x14ac:dyDescent="0.3">
      <c r="D173" s="11"/>
      <c r="E173" s="12"/>
    </row>
    <row r="174" spans="4:5" ht="14.25" customHeight="1" x14ac:dyDescent="0.3">
      <c r="D174" s="11"/>
      <c r="E174" s="12"/>
    </row>
    <row r="175" spans="4:5" ht="14.25" customHeight="1" x14ac:dyDescent="0.3">
      <c r="D175" s="11"/>
      <c r="E175" s="12"/>
    </row>
    <row r="176" spans="4:5" ht="14.25" customHeight="1" x14ac:dyDescent="0.3">
      <c r="D176" s="11"/>
      <c r="E176" s="12"/>
    </row>
    <row r="177" spans="4:5" ht="14.25" customHeight="1" x14ac:dyDescent="0.3">
      <c r="D177" s="11"/>
      <c r="E177" s="12"/>
    </row>
    <row r="178" spans="4:5" ht="14.25" customHeight="1" x14ac:dyDescent="0.3">
      <c r="D178" s="11"/>
      <c r="E178" s="12"/>
    </row>
    <row r="179" spans="4:5" ht="14.25" customHeight="1" x14ac:dyDescent="0.3">
      <c r="D179" s="11"/>
      <c r="E179" s="12"/>
    </row>
    <row r="180" spans="4:5" ht="14.25" customHeight="1" x14ac:dyDescent="0.3">
      <c r="D180" s="11"/>
      <c r="E180" s="12"/>
    </row>
    <row r="181" spans="4:5" ht="14.25" customHeight="1" x14ac:dyDescent="0.3">
      <c r="D181" s="11"/>
      <c r="E181" s="12"/>
    </row>
    <row r="182" spans="4:5" ht="14.25" customHeight="1" x14ac:dyDescent="0.3">
      <c r="D182" s="11"/>
      <c r="E182" s="12"/>
    </row>
    <row r="183" spans="4:5" ht="14.25" customHeight="1" x14ac:dyDescent="0.3">
      <c r="D183" s="11"/>
      <c r="E183" s="12"/>
    </row>
    <row r="184" spans="4:5" ht="14.25" customHeight="1" x14ac:dyDescent="0.3">
      <c r="D184" s="11"/>
      <c r="E184" s="12"/>
    </row>
    <row r="185" spans="4:5" ht="14.25" customHeight="1" x14ac:dyDescent="0.3">
      <c r="D185" s="11"/>
      <c r="E185" s="12"/>
    </row>
    <row r="186" spans="4:5" ht="14.25" customHeight="1" x14ac:dyDescent="0.3">
      <c r="D186" s="11"/>
      <c r="E186" s="12"/>
    </row>
    <row r="187" spans="4:5" ht="14.25" customHeight="1" x14ac:dyDescent="0.3">
      <c r="D187" s="11"/>
      <c r="E187" s="12"/>
    </row>
    <row r="188" spans="4:5" ht="14.25" customHeight="1" x14ac:dyDescent="0.3">
      <c r="D188" s="11"/>
      <c r="E188" s="12"/>
    </row>
    <row r="189" spans="4:5" ht="14.25" customHeight="1" x14ac:dyDescent="0.3">
      <c r="D189" s="11"/>
      <c r="E189" s="12"/>
    </row>
    <row r="190" spans="4:5" ht="14.25" customHeight="1" x14ac:dyDescent="0.3">
      <c r="D190" s="11"/>
      <c r="E190" s="12"/>
    </row>
    <row r="191" spans="4:5" ht="14.25" customHeight="1" x14ac:dyDescent="0.3">
      <c r="D191" s="11"/>
      <c r="E191" s="12"/>
    </row>
    <row r="192" spans="4:5" ht="14.25" customHeight="1" x14ac:dyDescent="0.3">
      <c r="D192" s="11"/>
      <c r="E192" s="12"/>
    </row>
    <row r="193" spans="4:5" ht="14.25" customHeight="1" x14ac:dyDescent="0.3">
      <c r="D193" s="11"/>
      <c r="E193" s="12"/>
    </row>
    <row r="194" spans="4:5" ht="14.25" customHeight="1" x14ac:dyDescent="0.3">
      <c r="D194" s="11"/>
      <c r="E194" s="12"/>
    </row>
    <row r="195" spans="4:5" ht="14.25" customHeight="1" x14ac:dyDescent="0.3">
      <c r="D195" s="11"/>
      <c r="E195" s="12"/>
    </row>
    <row r="196" spans="4:5" ht="14.25" customHeight="1" x14ac:dyDescent="0.3">
      <c r="D196" s="11"/>
      <c r="E196" s="12"/>
    </row>
    <row r="197" spans="4:5" ht="14.25" customHeight="1" x14ac:dyDescent="0.3">
      <c r="D197" s="11"/>
      <c r="E197" s="12"/>
    </row>
    <row r="198" spans="4:5" ht="14.25" customHeight="1" x14ac:dyDescent="0.3">
      <c r="D198" s="11"/>
      <c r="E198" s="12"/>
    </row>
    <row r="199" spans="4:5" ht="14.25" customHeight="1" x14ac:dyDescent="0.3">
      <c r="D199" s="11"/>
      <c r="E199" s="12"/>
    </row>
    <row r="200" spans="4:5" ht="14.25" customHeight="1" x14ac:dyDescent="0.3">
      <c r="D200" s="11"/>
      <c r="E200" s="12"/>
    </row>
    <row r="201" spans="4:5" ht="14.25" customHeight="1" x14ac:dyDescent="0.3">
      <c r="D201" s="11"/>
      <c r="E201" s="12"/>
    </row>
    <row r="202" spans="4:5" ht="14.25" customHeight="1" x14ac:dyDescent="0.3">
      <c r="D202" s="11"/>
      <c r="E202" s="12"/>
    </row>
    <row r="203" spans="4:5" ht="14.25" customHeight="1" x14ac:dyDescent="0.3">
      <c r="D203" s="11"/>
      <c r="E203" s="12"/>
    </row>
    <row r="204" spans="4:5" ht="14.25" customHeight="1" x14ac:dyDescent="0.3">
      <c r="D204" s="11"/>
      <c r="E204" s="12"/>
    </row>
    <row r="205" spans="4:5" ht="14.25" customHeight="1" x14ac:dyDescent="0.3">
      <c r="D205" s="11"/>
      <c r="E205" s="12"/>
    </row>
    <row r="206" spans="4:5" ht="14.25" customHeight="1" x14ac:dyDescent="0.3">
      <c r="D206" s="11"/>
      <c r="E206" s="12"/>
    </row>
    <row r="207" spans="4:5" ht="14.25" customHeight="1" x14ac:dyDescent="0.3">
      <c r="D207" s="11"/>
      <c r="E207" s="12"/>
    </row>
    <row r="208" spans="4:5" ht="14.25" customHeight="1" x14ac:dyDescent="0.3">
      <c r="D208" s="11"/>
      <c r="E208" s="12"/>
    </row>
    <row r="209" spans="4:5" ht="14.25" customHeight="1" x14ac:dyDescent="0.3">
      <c r="D209" s="11"/>
      <c r="E209" s="12"/>
    </row>
    <row r="210" spans="4:5" ht="14.25" customHeight="1" x14ac:dyDescent="0.3">
      <c r="D210" s="11"/>
      <c r="E210" s="12"/>
    </row>
    <row r="211" spans="4:5" ht="14.25" customHeight="1" x14ac:dyDescent="0.3">
      <c r="D211" s="11"/>
      <c r="E211" s="12"/>
    </row>
    <row r="212" spans="4:5" ht="14.25" customHeight="1" x14ac:dyDescent="0.3">
      <c r="D212" s="11"/>
      <c r="E212" s="12"/>
    </row>
    <row r="213" spans="4:5" ht="14.25" customHeight="1" x14ac:dyDescent="0.3">
      <c r="D213" s="11"/>
      <c r="E213" s="12"/>
    </row>
    <row r="214" spans="4:5" ht="14.25" customHeight="1" x14ac:dyDescent="0.3">
      <c r="D214" s="11"/>
      <c r="E214" s="12"/>
    </row>
    <row r="215" spans="4:5" ht="14.25" customHeight="1" x14ac:dyDescent="0.3">
      <c r="D215" s="11"/>
      <c r="E215" s="12"/>
    </row>
    <row r="216" spans="4:5" ht="14.25" customHeight="1" x14ac:dyDescent="0.3">
      <c r="D216" s="11"/>
      <c r="E216" s="12"/>
    </row>
    <row r="217" spans="4:5" ht="14.25" customHeight="1" x14ac:dyDescent="0.3">
      <c r="D217" s="11"/>
      <c r="E217" s="12"/>
    </row>
    <row r="218" spans="4:5" ht="14.25" customHeight="1" x14ac:dyDescent="0.3">
      <c r="D218" s="11"/>
      <c r="E218" s="12"/>
    </row>
    <row r="219" spans="4:5" ht="14.25" customHeight="1" x14ac:dyDescent="0.3">
      <c r="D219" s="11"/>
      <c r="E219" s="12"/>
    </row>
    <row r="220" spans="4:5" ht="14.25" customHeight="1" x14ac:dyDescent="0.3">
      <c r="D220" s="11"/>
      <c r="E220" s="12"/>
    </row>
    <row r="221" spans="4:5" ht="14.25" customHeight="1" x14ac:dyDescent="0.3">
      <c r="D221" s="11"/>
      <c r="E221" s="12"/>
    </row>
    <row r="222" spans="4:5" ht="14.25" customHeight="1" x14ac:dyDescent="0.3">
      <c r="D222" s="11"/>
      <c r="E222" s="12"/>
    </row>
    <row r="223" spans="4:5" ht="14.25" customHeight="1" x14ac:dyDescent="0.3">
      <c r="D223" s="11"/>
      <c r="E223" s="12"/>
    </row>
    <row r="224" spans="4:5" ht="14.25" customHeight="1" x14ac:dyDescent="0.3">
      <c r="D224" s="11"/>
      <c r="E224" s="12"/>
    </row>
    <row r="225" spans="4:5" ht="14.25" customHeight="1" x14ac:dyDescent="0.3">
      <c r="D225" s="11"/>
      <c r="E225" s="12"/>
    </row>
    <row r="226" spans="4:5" ht="14.25" customHeight="1" x14ac:dyDescent="0.3">
      <c r="D226" s="11"/>
      <c r="E226" s="12"/>
    </row>
    <row r="227" spans="4:5" ht="14.25" customHeight="1" x14ac:dyDescent="0.3">
      <c r="D227" s="11"/>
      <c r="E227" s="12"/>
    </row>
    <row r="228" spans="4:5" ht="14.25" customHeight="1" x14ac:dyDescent="0.3">
      <c r="D228" s="11"/>
      <c r="E228" s="12"/>
    </row>
    <row r="229" spans="4:5" ht="14.25" customHeight="1" x14ac:dyDescent="0.3">
      <c r="D229" s="11"/>
      <c r="E229" s="12"/>
    </row>
    <row r="230" spans="4:5" ht="14.25" customHeight="1" x14ac:dyDescent="0.3">
      <c r="D230" s="11"/>
      <c r="E230" s="12"/>
    </row>
    <row r="231" spans="4:5" ht="14.25" customHeight="1" x14ac:dyDescent="0.3">
      <c r="D231" s="11"/>
      <c r="E231" s="12"/>
    </row>
    <row r="232" spans="4:5" ht="14.25" customHeight="1" x14ac:dyDescent="0.3">
      <c r="D232" s="11"/>
      <c r="E232" s="12"/>
    </row>
    <row r="233" spans="4:5" ht="14.25" customHeight="1" x14ac:dyDescent="0.3">
      <c r="D233" s="11"/>
      <c r="E233" s="12"/>
    </row>
    <row r="234" spans="4:5" ht="14.25" customHeight="1" x14ac:dyDescent="0.3">
      <c r="D234" s="11"/>
      <c r="E234" s="12"/>
    </row>
    <row r="235" spans="4:5" ht="14.25" customHeight="1" x14ac:dyDescent="0.3">
      <c r="D235" s="11"/>
      <c r="E235" s="12"/>
    </row>
    <row r="236" spans="4:5" ht="14.25" customHeight="1" x14ac:dyDescent="0.3">
      <c r="D236" s="11"/>
      <c r="E236" s="12"/>
    </row>
    <row r="237" spans="4:5" ht="14.25" customHeight="1" x14ac:dyDescent="0.3">
      <c r="D237" s="11"/>
      <c r="E237" s="12"/>
    </row>
    <row r="238" spans="4:5" ht="14.25" customHeight="1" x14ac:dyDescent="0.3">
      <c r="D238" s="11"/>
      <c r="E238" s="12"/>
    </row>
    <row r="239" spans="4:5" ht="14.25" customHeight="1" x14ac:dyDescent="0.3">
      <c r="D239" s="11"/>
      <c r="E239" s="12"/>
    </row>
    <row r="240" spans="4:5" ht="14.25" customHeight="1" x14ac:dyDescent="0.3">
      <c r="D240" s="11"/>
      <c r="E240" s="12"/>
    </row>
    <row r="241" spans="4:5" ht="14.25" customHeight="1" x14ac:dyDescent="0.3">
      <c r="D241" s="11"/>
      <c r="E241" s="12"/>
    </row>
    <row r="242" spans="4:5" ht="14.25" customHeight="1" x14ac:dyDescent="0.3">
      <c r="D242" s="11"/>
      <c r="E242" s="12"/>
    </row>
    <row r="243" spans="4:5" ht="14.25" customHeight="1" x14ac:dyDescent="0.3">
      <c r="D243" s="11"/>
      <c r="E243" s="12"/>
    </row>
    <row r="244" spans="4:5" ht="14.25" customHeight="1" x14ac:dyDescent="0.3">
      <c r="D244" s="11"/>
      <c r="E244" s="12"/>
    </row>
    <row r="245" spans="4:5" ht="14.25" customHeight="1" x14ac:dyDescent="0.3">
      <c r="D245" s="11"/>
      <c r="E245" s="12"/>
    </row>
    <row r="246" spans="4:5" ht="14.25" customHeight="1" x14ac:dyDescent="0.3">
      <c r="D246" s="11"/>
      <c r="E246" s="12"/>
    </row>
    <row r="247" spans="4:5" ht="14.25" customHeight="1" x14ac:dyDescent="0.3">
      <c r="D247" s="11"/>
      <c r="E247" s="12"/>
    </row>
    <row r="248" spans="4:5" ht="14.25" customHeight="1" x14ac:dyDescent="0.3">
      <c r="D248" s="11"/>
      <c r="E248" s="12"/>
    </row>
    <row r="249" spans="4:5" ht="15.75" customHeight="1" x14ac:dyDescent="0.2"/>
    <row r="250" spans="4:5" ht="15.75" customHeight="1" x14ac:dyDescent="0.2"/>
    <row r="251" spans="4:5" ht="15.75" customHeight="1" x14ac:dyDescent="0.2"/>
    <row r="252" spans="4:5" ht="15.75" customHeight="1" x14ac:dyDescent="0.2"/>
    <row r="253" spans="4:5" ht="15.75" customHeight="1" x14ac:dyDescent="0.2"/>
    <row r="254" spans="4:5" ht="15.75" customHeight="1" x14ac:dyDescent="0.2"/>
    <row r="255" spans="4:5" ht="15.75" customHeight="1" x14ac:dyDescent="0.2"/>
    <row r="256" spans="4:5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</sheetData>
  <mergeCells count="51">
    <mergeCell ref="B52:C52"/>
    <mergeCell ref="J12:K12"/>
    <mergeCell ref="A1:B1"/>
    <mergeCell ref="A2:B2"/>
    <mergeCell ref="A3:B3"/>
    <mergeCell ref="A4:B4"/>
    <mergeCell ref="A5:B5"/>
    <mergeCell ref="H7:K7"/>
    <mergeCell ref="B8:C8"/>
    <mergeCell ref="H8:K8"/>
    <mergeCell ref="H9:K9"/>
    <mergeCell ref="H10:K10"/>
    <mergeCell ref="B25:C25"/>
    <mergeCell ref="A13:C13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6:C26"/>
    <mergeCell ref="B27:C27"/>
    <mergeCell ref="B34:C34"/>
    <mergeCell ref="B37:C37"/>
    <mergeCell ref="B39:C39"/>
    <mergeCell ref="B38:C38"/>
    <mergeCell ref="B28:C28"/>
    <mergeCell ref="B29:C29"/>
    <mergeCell ref="B30:C30"/>
    <mergeCell ref="B31:C31"/>
    <mergeCell ref="B32:C32"/>
    <mergeCell ref="B50:C50"/>
    <mergeCell ref="B51:C51"/>
    <mergeCell ref="A7:E7"/>
    <mergeCell ref="B46:C46"/>
    <mergeCell ref="B47:C47"/>
    <mergeCell ref="B48:C48"/>
    <mergeCell ref="B49:C49"/>
    <mergeCell ref="B40:C40"/>
    <mergeCell ref="B41:C41"/>
    <mergeCell ref="B42:C42"/>
    <mergeCell ref="B43:C43"/>
    <mergeCell ref="B44:C44"/>
    <mergeCell ref="B45:C45"/>
    <mergeCell ref="B36:C36"/>
    <mergeCell ref="B33:C33"/>
    <mergeCell ref="B35:C35"/>
  </mergeCells>
  <printOptions horizontalCentered="1" verticalCentered="1"/>
  <pageMargins left="0.7" right="0.7" top="0.75" bottom="0.75" header="0" footer="0"/>
  <pageSetup paperSize="8" scale="71" orientation="landscape" r:id="rId1"/>
  <colBreaks count="1" manualBreakCount="1">
    <brk id="2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FC0C2-CA8B-4678-AFDA-B1942CB477DF}">
  <sheetPr>
    <pageSetUpPr fitToPage="1"/>
  </sheetPr>
  <dimension ref="A1:P36"/>
  <sheetViews>
    <sheetView tabSelected="1" view="pageBreakPreview" zoomScale="60" zoomScaleNormal="100" workbookViewId="0">
      <selection sqref="A1:P26"/>
    </sheetView>
  </sheetViews>
  <sheetFormatPr defaultRowHeight="14.25" x14ac:dyDescent="0.2"/>
  <cols>
    <col min="1" max="1" width="10.125" style="57" bestFit="1" customWidth="1"/>
    <col min="2" max="2" width="10.25" customWidth="1"/>
    <col min="3" max="3" width="12.25" bestFit="1" customWidth="1"/>
  </cols>
  <sheetData>
    <row r="1" spans="1:16" ht="18" x14ac:dyDescent="0.25">
      <c r="A1" s="126" t="s">
        <v>73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</row>
    <row r="3" spans="1:16" ht="16.5" x14ac:dyDescent="0.2">
      <c r="A3" s="56" t="s">
        <v>7</v>
      </c>
      <c r="B3" s="47" t="s">
        <v>8</v>
      </c>
      <c r="C3" s="48" t="s">
        <v>33</v>
      </c>
    </row>
    <row r="4" spans="1:16" ht="16.5" x14ac:dyDescent="0.25">
      <c r="A4" s="87">
        <v>212</v>
      </c>
      <c r="B4" s="88">
        <v>212</v>
      </c>
      <c r="C4" s="58">
        <v>44327</v>
      </c>
    </row>
    <row r="5" spans="1:16" ht="16.5" x14ac:dyDescent="0.25">
      <c r="A5" s="87">
        <v>203</v>
      </c>
      <c r="B5" s="88">
        <v>199</v>
      </c>
      <c r="C5" s="58">
        <v>44328</v>
      </c>
    </row>
    <row r="6" spans="1:16" ht="16.5" x14ac:dyDescent="0.25">
      <c r="A6" s="87">
        <v>191</v>
      </c>
      <c r="B6" s="88">
        <v>191</v>
      </c>
      <c r="C6" s="58">
        <v>44329</v>
      </c>
    </row>
    <row r="7" spans="1:16" ht="16.5" x14ac:dyDescent="0.25">
      <c r="A7" s="87">
        <v>180</v>
      </c>
      <c r="B7" s="88">
        <v>183</v>
      </c>
      <c r="C7" s="58">
        <v>44330</v>
      </c>
    </row>
    <row r="8" spans="1:16" ht="16.5" x14ac:dyDescent="0.25">
      <c r="A8" s="87">
        <v>172</v>
      </c>
      <c r="B8" s="88">
        <v>174</v>
      </c>
      <c r="C8" s="58">
        <v>44331</v>
      </c>
    </row>
    <row r="9" spans="1:16" ht="16.5" x14ac:dyDescent="0.25">
      <c r="A9" s="87">
        <v>162</v>
      </c>
      <c r="B9" s="88">
        <v>166</v>
      </c>
      <c r="C9" s="58">
        <v>44332</v>
      </c>
    </row>
    <row r="10" spans="1:16" ht="16.5" x14ac:dyDescent="0.25">
      <c r="A10" s="87">
        <v>151</v>
      </c>
      <c r="B10" s="88">
        <v>155</v>
      </c>
      <c r="C10" s="58">
        <v>44333</v>
      </c>
    </row>
    <row r="11" spans="1:16" ht="16.5" x14ac:dyDescent="0.25">
      <c r="A11" s="87">
        <v>143</v>
      </c>
      <c r="B11" s="88">
        <v>147</v>
      </c>
      <c r="C11" s="58">
        <v>44334</v>
      </c>
    </row>
    <row r="12" spans="1:16" ht="16.5" x14ac:dyDescent="0.25">
      <c r="A12" s="87">
        <v>137</v>
      </c>
      <c r="B12" s="88">
        <v>137</v>
      </c>
      <c r="C12" s="58">
        <v>44335</v>
      </c>
    </row>
    <row r="13" spans="1:16" ht="16.5" x14ac:dyDescent="0.25">
      <c r="A13" s="87">
        <v>131</v>
      </c>
      <c r="B13" s="88">
        <v>131</v>
      </c>
      <c r="C13" s="58">
        <v>44336</v>
      </c>
    </row>
    <row r="14" spans="1:16" ht="16.5" x14ac:dyDescent="0.25">
      <c r="A14" s="87">
        <v>121</v>
      </c>
      <c r="B14" s="88">
        <v>125</v>
      </c>
      <c r="C14" s="58">
        <v>44337</v>
      </c>
    </row>
    <row r="15" spans="1:16" ht="16.5" x14ac:dyDescent="0.25">
      <c r="A15" s="87">
        <v>111</v>
      </c>
      <c r="B15" s="88">
        <v>115</v>
      </c>
      <c r="C15" s="58">
        <v>44338</v>
      </c>
    </row>
    <row r="16" spans="1:16" ht="16.5" x14ac:dyDescent="0.25">
      <c r="A16" s="87">
        <v>98</v>
      </c>
      <c r="B16" s="88">
        <v>102</v>
      </c>
      <c r="C16" s="58">
        <v>44339</v>
      </c>
    </row>
    <row r="17" spans="1:4" ht="16.5" x14ac:dyDescent="0.25">
      <c r="A17" s="87">
        <v>86</v>
      </c>
      <c r="B17" s="88">
        <v>88</v>
      </c>
      <c r="C17" s="58">
        <v>44340</v>
      </c>
    </row>
    <row r="18" spans="1:4" ht="16.5" x14ac:dyDescent="0.25">
      <c r="A18" s="87">
        <v>78</v>
      </c>
      <c r="B18" s="88">
        <v>80</v>
      </c>
      <c r="C18" s="58">
        <v>44341</v>
      </c>
    </row>
    <row r="19" spans="1:4" ht="16.5" x14ac:dyDescent="0.25">
      <c r="A19" s="87">
        <v>68</v>
      </c>
      <c r="B19" s="88">
        <v>68</v>
      </c>
      <c r="C19" s="58">
        <v>44342</v>
      </c>
    </row>
    <row r="20" spans="1:4" ht="16.5" x14ac:dyDescent="0.25">
      <c r="A20" s="87">
        <v>56</v>
      </c>
      <c r="B20" s="88">
        <v>56</v>
      </c>
      <c r="C20" s="58">
        <v>44343</v>
      </c>
    </row>
    <row r="21" spans="1:4" ht="16.5" x14ac:dyDescent="0.25">
      <c r="A21" s="87">
        <v>46</v>
      </c>
      <c r="B21" s="88">
        <v>46</v>
      </c>
      <c r="C21" s="58">
        <v>44344</v>
      </c>
    </row>
    <row r="22" spans="1:4" ht="16.5" x14ac:dyDescent="0.25">
      <c r="A22" s="87">
        <v>33</v>
      </c>
      <c r="B22" s="88">
        <v>33</v>
      </c>
      <c r="C22" s="58">
        <v>44345</v>
      </c>
    </row>
    <row r="23" spans="1:4" ht="16.5" x14ac:dyDescent="0.25">
      <c r="A23" s="87">
        <v>20</v>
      </c>
      <c r="B23" s="88">
        <v>26</v>
      </c>
      <c r="C23" s="58">
        <v>44346</v>
      </c>
    </row>
    <row r="24" spans="1:4" ht="16.5" x14ac:dyDescent="0.25">
      <c r="A24" s="87">
        <v>6</v>
      </c>
      <c r="B24" s="88">
        <v>6</v>
      </c>
      <c r="C24" s="58">
        <v>44347</v>
      </c>
    </row>
    <row r="25" spans="1:4" ht="16.5" x14ac:dyDescent="0.25">
      <c r="A25" s="87">
        <v>0</v>
      </c>
      <c r="B25" s="88">
        <v>0</v>
      </c>
      <c r="C25" s="58">
        <v>44348</v>
      </c>
      <c r="D25" s="71"/>
    </row>
    <row r="26" spans="1:4" ht="16.5" x14ac:dyDescent="0.25">
      <c r="A26" s="81"/>
      <c r="B26" s="83"/>
      <c r="C26" s="84"/>
      <c r="D26" s="73"/>
    </row>
    <row r="27" spans="1:4" ht="16.5" x14ac:dyDescent="0.25">
      <c r="A27" s="81"/>
      <c r="B27" s="83"/>
      <c r="C27" s="84"/>
      <c r="D27" s="73"/>
    </row>
    <row r="28" spans="1:4" ht="16.5" x14ac:dyDescent="0.25">
      <c r="A28" s="81"/>
      <c r="B28" s="83"/>
      <c r="C28" s="84"/>
      <c r="D28" s="73"/>
    </row>
    <row r="29" spans="1:4" ht="16.5" x14ac:dyDescent="0.25">
      <c r="A29" s="81"/>
      <c r="B29" s="83"/>
      <c r="C29" s="84"/>
      <c r="D29" s="73"/>
    </row>
    <row r="30" spans="1:4" ht="16.5" x14ac:dyDescent="0.25">
      <c r="A30" s="81"/>
      <c r="B30" s="83"/>
      <c r="C30" s="84"/>
      <c r="D30" s="73"/>
    </row>
    <row r="31" spans="1:4" ht="16.5" x14ac:dyDescent="0.25">
      <c r="A31" s="81"/>
      <c r="B31" s="83"/>
      <c r="C31" s="84"/>
      <c r="D31" s="73"/>
    </row>
    <row r="32" spans="1:4" ht="16.5" x14ac:dyDescent="0.25">
      <c r="A32" s="81"/>
      <c r="B32" s="83"/>
      <c r="C32" s="84"/>
      <c r="D32" s="73"/>
    </row>
    <row r="33" spans="1:4" ht="16.5" x14ac:dyDescent="0.25">
      <c r="A33" s="81"/>
      <c r="B33" s="83"/>
      <c r="C33" s="84"/>
      <c r="D33" s="73"/>
    </row>
    <row r="34" spans="1:4" ht="16.5" x14ac:dyDescent="0.25">
      <c r="A34" s="82"/>
      <c r="B34" s="83"/>
      <c r="C34" s="84"/>
      <c r="D34" s="73"/>
    </row>
    <row r="35" spans="1:4" x14ac:dyDescent="0.2">
      <c r="A35" s="82"/>
      <c r="B35" s="73"/>
      <c r="C35" s="73"/>
      <c r="D35" s="73"/>
    </row>
    <row r="36" spans="1:4" x14ac:dyDescent="0.2">
      <c r="A36" s="82"/>
      <c r="B36" s="73"/>
      <c r="C36" s="73"/>
      <c r="D36" s="73"/>
    </row>
  </sheetData>
  <mergeCells count="1">
    <mergeCell ref="A1:P1"/>
  </mergeCells>
  <printOptions horizontalCentered="1" verticalCentered="1"/>
  <pageMargins left="0.31496062992126" right="0.31496062992126" top="0.74803149606299202" bottom="0.35433070866141703" header="0.31496062992126" footer="0.31496062992126"/>
  <pageSetup paperSize="8" orientation="landscape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E988FA-BA54-442F-A2FB-472E5DE2167E}">
          <x14:colorSeries theme="3"/>
          <x14:colorNegative theme="4"/>
          <x14:colorAxis rgb="FF000000"/>
          <x14:colorMarkers theme="9"/>
          <x14:colorFirst theme="5"/>
          <x14:colorLast theme="6"/>
          <x14:colorHigh theme="7"/>
          <x14:colorLow theme="8"/>
          <x14:sparklines>
            <x14:sparkline>
              <xm:f>Chart!B5</xm:f>
              <xm:sqref>E4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Estimate</vt:lpstr>
      <vt:lpstr>Actual</vt:lpstr>
      <vt:lpstr>Chart</vt:lpstr>
      <vt:lpstr>Actual!Print_Area</vt:lpstr>
      <vt:lpstr>Chart!Print_Area</vt:lpstr>
      <vt:lpstr>Estimate!Print_Area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Hà</dc:creator>
  <cp:lastModifiedBy>OS</cp:lastModifiedBy>
  <cp:lastPrinted>2021-05-26T09:07:44Z</cp:lastPrinted>
  <dcterms:created xsi:type="dcterms:W3CDTF">2021-04-24T08:12:25Z</dcterms:created>
  <dcterms:modified xsi:type="dcterms:W3CDTF">2021-05-26T09:07:52Z</dcterms:modified>
</cp:coreProperties>
</file>